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26" i="1" l="1"/>
  <c r="H325" i="1"/>
  <c r="G326" i="1"/>
  <c r="G325" i="1"/>
  <c r="H319" i="1"/>
  <c r="H318" i="1"/>
  <c r="G319" i="1"/>
  <c r="G318" i="1"/>
  <c r="H313" i="1"/>
  <c r="H312" i="1"/>
  <c r="G313" i="1"/>
  <c r="G312" i="1"/>
  <c r="H306" i="1"/>
  <c r="H305" i="1"/>
  <c r="G306" i="1"/>
  <c r="G305" i="1"/>
  <c r="H297" i="1"/>
  <c r="H296" i="1"/>
  <c r="G297" i="1"/>
  <c r="G296" i="1"/>
  <c r="H290" i="1"/>
  <c r="H289" i="1"/>
  <c r="G290" i="1"/>
  <c r="G289" i="1"/>
  <c r="H284" i="1"/>
  <c r="H283" i="1"/>
  <c r="G284" i="1"/>
  <c r="G283" i="1"/>
  <c r="H277" i="1"/>
  <c r="H276" i="1"/>
  <c r="G277" i="1"/>
  <c r="G276" i="1"/>
  <c r="H271" i="1"/>
  <c r="H270" i="1"/>
  <c r="G271" i="1"/>
  <c r="G270" i="1"/>
  <c r="H264" i="1"/>
  <c r="H263" i="1"/>
  <c r="G264" i="1"/>
  <c r="G263" i="1"/>
  <c r="H258" i="1"/>
  <c r="H257" i="1"/>
  <c r="G258" i="1"/>
  <c r="G257" i="1"/>
  <c r="H251" i="1"/>
  <c r="H250" i="1"/>
  <c r="G251" i="1"/>
  <c r="G250" i="1"/>
  <c r="H243" i="1"/>
  <c r="H242" i="1"/>
  <c r="G243" i="1"/>
  <c r="G242" i="1"/>
  <c r="H236" i="1"/>
  <c r="H235" i="1"/>
  <c r="G236" i="1"/>
  <c r="G235" i="1"/>
  <c r="H230" i="1"/>
  <c r="H229" i="1"/>
  <c r="G230" i="1"/>
  <c r="G229" i="1"/>
  <c r="H223" i="1"/>
  <c r="H222" i="1"/>
  <c r="G223" i="1"/>
  <c r="G222" i="1"/>
  <c r="H214" i="1"/>
  <c r="H213" i="1"/>
  <c r="G214" i="1"/>
  <c r="G213" i="1"/>
  <c r="H207" i="1"/>
  <c r="H206" i="1"/>
  <c r="G207" i="1"/>
  <c r="G206" i="1"/>
  <c r="H201" i="1"/>
  <c r="H200" i="1"/>
  <c r="G201" i="1"/>
  <c r="G200" i="1"/>
  <c r="H194" i="1"/>
  <c r="H193" i="1"/>
  <c r="G194" i="1"/>
  <c r="G193" i="1"/>
  <c r="H188" i="1"/>
  <c r="H187" i="1"/>
  <c r="G188" i="1"/>
  <c r="G187" i="1"/>
  <c r="H181" i="1"/>
  <c r="H180" i="1"/>
  <c r="H175" i="1"/>
  <c r="H174" i="1"/>
  <c r="G181" i="1"/>
  <c r="G180" i="1"/>
  <c r="G175" i="1"/>
  <c r="G174" i="1"/>
  <c r="G160" i="1" l="1"/>
  <c r="H160" i="1"/>
  <c r="H159" i="1"/>
  <c r="G159" i="1"/>
  <c r="H153" i="1"/>
  <c r="H152" i="1"/>
  <c r="G153" i="1"/>
  <c r="G152" i="1"/>
  <c r="H147" i="1"/>
  <c r="H146" i="1"/>
  <c r="G147" i="1"/>
  <c r="G146" i="1"/>
  <c r="H140" i="1"/>
  <c r="H139" i="1"/>
  <c r="G140" i="1"/>
  <c r="G139" i="1"/>
  <c r="H131" i="1"/>
  <c r="H130" i="1"/>
  <c r="G131" i="1"/>
  <c r="G130" i="1"/>
  <c r="G124" i="1"/>
  <c r="H124" i="1"/>
  <c r="H123" i="1"/>
  <c r="G123" i="1"/>
  <c r="H118" i="1"/>
  <c r="H117" i="1"/>
  <c r="G118" i="1"/>
  <c r="G117" i="1"/>
  <c r="H98" i="1"/>
  <c r="H97" i="1"/>
  <c r="G98" i="1"/>
  <c r="G97" i="1"/>
  <c r="H111" i="1"/>
  <c r="H110" i="1"/>
  <c r="G111" i="1"/>
  <c r="G110" i="1"/>
  <c r="H105" i="1"/>
  <c r="G105" i="1"/>
  <c r="H104" i="1"/>
  <c r="G104" i="1"/>
  <c r="H92" i="1"/>
  <c r="H91" i="1"/>
  <c r="H85" i="1"/>
  <c r="H84" i="1"/>
  <c r="I41" i="1"/>
  <c r="I40" i="1"/>
  <c r="I39" i="1"/>
  <c r="J9" i="1"/>
  <c r="J8" i="1"/>
  <c r="J7" i="1"/>
</calcChain>
</file>

<file path=xl/sharedStrings.xml><?xml version="1.0" encoding="utf-8"?>
<sst xmlns="http://schemas.openxmlformats.org/spreadsheetml/2006/main" count="362" uniqueCount="93">
  <si>
    <t>GFLOPS</t>
  </si>
  <si>
    <t>Observation#1</t>
  </si>
  <si>
    <t>Observation#2</t>
  </si>
  <si>
    <t>Observation#3</t>
  </si>
  <si>
    <t>Average</t>
  </si>
  <si>
    <t>Standard deviation</t>
  </si>
  <si>
    <t>Threads</t>
  </si>
  <si>
    <t>GIOPS</t>
  </si>
  <si>
    <t>Memory</t>
  </si>
  <si>
    <t>observation#2</t>
  </si>
  <si>
    <t>observation#3</t>
  </si>
  <si>
    <t>average</t>
  </si>
  <si>
    <t>standard deviation</t>
  </si>
  <si>
    <t>DISK</t>
  </si>
  <si>
    <t xml:space="preserve">Sequential write Byte transfer latency </t>
  </si>
  <si>
    <t>Sequentialwrite  byte transfer throughput</t>
  </si>
  <si>
    <t>Randomwrite  Byte transfer latency</t>
  </si>
  <si>
    <t>Random read byte transfer throughput</t>
  </si>
  <si>
    <t>Random write byte transfer throughput</t>
  </si>
  <si>
    <t xml:space="preserve">Sequential KByte write transfer latency </t>
  </si>
  <si>
    <t>Sequential Kbyte write throughput</t>
  </si>
  <si>
    <t>Random KByte write latency</t>
  </si>
  <si>
    <t>Random Kbyte write throughput</t>
  </si>
  <si>
    <t xml:space="preserve">Sequential MByte write latency </t>
  </si>
  <si>
    <t>Sequential Mbyte write throughput</t>
  </si>
  <si>
    <t>Random MByte write latency</t>
  </si>
  <si>
    <t>Random Mbyte write throughput</t>
  </si>
  <si>
    <t xml:space="preserve">Sequential read Byte transfer latency </t>
  </si>
  <si>
    <t>Sequential read  byte transfer throughput</t>
  </si>
  <si>
    <t>Random read  Byte transfer latency</t>
  </si>
  <si>
    <t xml:space="preserve">Sequential KByte read transfer latency </t>
  </si>
  <si>
    <t>Sequential Kbyte read throughput</t>
  </si>
  <si>
    <t>Random KByte read latency</t>
  </si>
  <si>
    <t>Random Kbyte read throughput</t>
  </si>
  <si>
    <t xml:space="preserve">Sequential MByte read latency </t>
  </si>
  <si>
    <t>Sequential Mbyte read throughput</t>
  </si>
  <si>
    <t>Random MByte read latency</t>
  </si>
  <si>
    <t>Random Mbyte read throughput</t>
  </si>
  <si>
    <t>sequential read+write</t>
  </si>
  <si>
    <t>Byte throughput</t>
  </si>
  <si>
    <t>random read+write</t>
  </si>
  <si>
    <t>Kbyte Latency</t>
  </si>
  <si>
    <t xml:space="preserve">Kbyte throughput </t>
  </si>
  <si>
    <t>Mbyte latency</t>
  </si>
  <si>
    <t>Mbyte throughput</t>
  </si>
  <si>
    <t>Sequential write</t>
  </si>
  <si>
    <t>random write</t>
  </si>
  <si>
    <t>sequential read</t>
  </si>
  <si>
    <t>random read</t>
  </si>
  <si>
    <t>Kbyte latency</t>
  </si>
  <si>
    <t xml:space="preserve">Mbyte latency </t>
  </si>
  <si>
    <t>Mbyte Throughput</t>
  </si>
  <si>
    <t>Column1</t>
  </si>
  <si>
    <t>Column2</t>
  </si>
  <si>
    <t>Column3</t>
  </si>
  <si>
    <t>Column4</t>
  </si>
  <si>
    <t>Column5</t>
  </si>
  <si>
    <t xml:space="preserve">    Sequential byte transfer throughput (MB/sec)</t>
  </si>
  <si>
    <t>Sequential Byte transfer latency   (ms)</t>
  </si>
  <si>
    <t>Random Byte transfer latency (ms)</t>
  </si>
  <si>
    <t>Random byte transfer throughput (MB/sec)</t>
  </si>
  <si>
    <t>Sequential KByte transfer latency (ms)</t>
  </si>
  <si>
    <t>Sequential Kbyte transfer throughput (MB/sec)</t>
  </si>
  <si>
    <t>Random KByte transfer latency (ms)</t>
  </si>
  <si>
    <t>Random Kbyte transfer throughput (MB/sec)</t>
  </si>
  <si>
    <t>Sequential MByte transfer latency (ms)</t>
  </si>
  <si>
    <t>Sequential Mbyte transfer throughput(MB/sec)</t>
  </si>
  <si>
    <t>Random MByte transfer latency (ms)</t>
  </si>
  <si>
    <t>Random Mbyte transfer throughput (MB/sec)</t>
  </si>
  <si>
    <t xml:space="preserve"> latency</t>
  </si>
  <si>
    <t>sequential byte read+write</t>
  </si>
  <si>
    <t>Random byte read+write</t>
  </si>
  <si>
    <t>sequential Kbyte read+write</t>
  </si>
  <si>
    <t>random Kbyte read+write</t>
  </si>
  <si>
    <t>sequential MByte read+write</t>
  </si>
  <si>
    <t>random MByte read+write</t>
  </si>
  <si>
    <t>random byte read+write</t>
  </si>
  <si>
    <t>random Mbyte read+write</t>
  </si>
  <si>
    <t>latency</t>
  </si>
  <si>
    <t>Sequential byte write</t>
  </si>
  <si>
    <t>random byte write</t>
  </si>
  <si>
    <t>sequential byte read</t>
  </si>
  <si>
    <t>random byte read</t>
  </si>
  <si>
    <t>Sequential Kbyte write</t>
  </si>
  <si>
    <t>random Kbyte write</t>
  </si>
  <si>
    <t>sequentialKbyte  read</t>
  </si>
  <si>
    <t>random Kbyte  read</t>
  </si>
  <si>
    <t>Sequential Mbyte write</t>
  </si>
  <si>
    <t>random  Mbyte write</t>
  </si>
  <si>
    <t>sequential Mbyte read</t>
  </si>
  <si>
    <t>random Mbyte read</t>
  </si>
  <si>
    <t>sequential Kbyte read</t>
  </si>
  <si>
    <t>random Mbyte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</si>
</sst>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11">
    <dxf>
      <alignment horizontal="right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CPU(GFLOPS) </a:t>
            </a:r>
            <a:r>
              <a:rPr lang="en-US" baseline="0"/>
              <a:t> Benchmark</a:t>
            </a:r>
            <a:endParaRPr lang="en-US"/>
          </a:p>
        </c:rich>
      </c:tx>
      <c:layout>
        <c:manualLayout>
          <c:xMode val="edge"/>
          <c:yMode val="edge"/>
          <c:x val="0.417826334208224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Observation#1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Sheet1!$E$7:$E$9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Sheet1!$F$7:$H$7</c:f>
              <c:numCache>
                <c:formatCode>General</c:formatCode>
                <c:ptCount val="3"/>
                <c:pt idx="0">
                  <c:v>3.86</c:v>
                </c:pt>
                <c:pt idx="1">
                  <c:v>3.84</c:v>
                </c:pt>
                <c:pt idx="2">
                  <c:v>3.85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Sheet1!$G$6</c:f>
              <c:strCache>
                <c:ptCount val="1"/>
                <c:pt idx="0">
                  <c:v>Observation#2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Sheet1!$E$7:$E$9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Sheet1!$F$8:$H$8</c:f>
              <c:numCache>
                <c:formatCode>General</c:formatCode>
                <c:ptCount val="3"/>
                <c:pt idx="0">
                  <c:v>3.84</c:v>
                </c:pt>
                <c:pt idx="1">
                  <c:v>3.84</c:v>
                </c:pt>
                <c:pt idx="2">
                  <c:v>3.86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Sheet1!$H$6</c:f>
              <c:strCache>
                <c:ptCount val="1"/>
                <c:pt idx="0">
                  <c:v>Observation#3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Sheet1!$E$7:$E$9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Sheet1!$F$9:$H$9</c:f>
              <c:numCache>
                <c:formatCode>General</c:formatCode>
                <c:ptCount val="3"/>
                <c:pt idx="0">
                  <c:v>3.84</c:v>
                </c:pt>
                <c:pt idx="1">
                  <c:v>3.85</c:v>
                </c:pt>
                <c:pt idx="2">
                  <c:v>3.86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622232"/>
        <c:axId val="306619880"/>
      </c:lineChart>
      <c:catAx>
        <c:axId val="30662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19880"/>
        <c:crosses val="autoZero"/>
        <c:auto val="1"/>
        <c:lblAlgn val="ctr"/>
        <c:lblOffset val="100"/>
        <c:noMultiLvlLbl val="0"/>
      </c:catAx>
      <c:valAx>
        <c:axId val="30661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2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KByte Throughput average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Sheet1!$K$112</c:f>
              <c:strCache>
                <c:ptCount val="1"/>
                <c:pt idx="0">
                  <c:v>sequential read+write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Sheet1!$K$113:$K$114</c:f>
              <c:numCache>
                <c:formatCode>General</c:formatCode>
                <c:ptCount val="2"/>
                <c:pt idx="0">
                  <c:v>27430.443333333329</c:v>
                </c:pt>
                <c:pt idx="1">
                  <c:v>35872.15633333334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Sheet1!$L$112</c:f>
              <c:strCache>
                <c:ptCount val="1"/>
                <c:pt idx="0">
                  <c:v>random read+write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Sheet1!$L$113:$L$114</c:f>
              <c:numCache>
                <c:formatCode>General</c:formatCode>
                <c:ptCount val="2"/>
                <c:pt idx="0">
                  <c:v>3855.718433333333</c:v>
                </c:pt>
                <c:pt idx="1">
                  <c:v>3226.8714193333331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895152"/>
        <c:axId val="382894368"/>
      </c:lineChart>
      <c:catAx>
        <c:axId val="38289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94368"/>
        <c:crosses val="autoZero"/>
        <c:auto val="1"/>
        <c:lblAlgn val="ctr"/>
        <c:lblOffset val="100"/>
        <c:noMultiLvlLbl val="0"/>
      </c:catAx>
      <c:valAx>
        <c:axId val="38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MByte latency average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Sheet1!$K$119</c:f>
              <c:strCache>
                <c:ptCount val="1"/>
                <c:pt idx="0">
                  <c:v>sequential read+write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Sheet1!$K$120:$K$121</c:f>
              <c:numCache>
                <c:formatCode>General</c:formatCode>
                <c:ptCount val="2"/>
                <c:pt idx="0">
                  <c:v>5.7933333333333329E-8</c:v>
                </c:pt>
                <c:pt idx="1">
                  <c:v>7.6033333333333333E-8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Sheet1!$L$119</c:f>
              <c:strCache>
                <c:ptCount val="1"/>
                <c:pt idx="0">
                  <c:v>random read+write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Sheet1!$L$120:$L$121</c:f>
              <c:numCache>
                <c:formatCode>General</c:formatCode>
                <c:ptCount val="2"/>
                <c:pt idx="0">
                  <c:v>1.6096666666666665E-7</c:v>
                </c:pt>
                <c:pt idx="1">
                  <c:v>1.7060000000000001E-7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84080"/>
        <c:axId val="334486432"/>
      </c:lineChart>
      <c:catAx>
        <c:axId val="33448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86432"/>
        <c:crosses val="autoZero"/>
        <c:auto val="1"/>
        <c:lblAlgn val="ctr"/>
        <c:lblOffset val="100"/>
        <c:noMultiLvlLbl val="0"/>
      </c:catAx>
      <c:valAx>
        <c:axId val="3344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8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</a:t>
            </a:r>
            <a:r>
              <a:rPr lang="en-US" baseline="0"/>
              <a:t> Byte latency average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Sheet1!$K$165</c:f>
              <c:strCache>
                <c:ptCount val="1"/>
                <c:pt idx="0">
                  <c:v>Sequential byte write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Sheet1!$K$166:$K$167</c:f>
              <c:numCache>
                <c:formatCode>General</c:formatCode>
                <c:ptCount val="2"/>
                <c:pt idx="0">
                  <c:v>2.8E-5</c:v>
                </c:pt>
                <c:pt idx="1">
                  <c:v>2.8E-5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Sheet1!$L$165</c:f>
              <c:strCache>
                <c:ptCount val="1"/>
                <c:pt idx="0">
                  <c:v>random byte 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Sheet1!$L$166:$L$167</c:f>
              <c:numCache>
                <c:formatCode>General</c:formatCode>
                <c:ptCount val="2"/>
                <c:pt idx="0">
                  <c:v>9.8062733333333335E-4</c:v>
                </c:pt>
                <c:pt idx="1">
                  <c:v>1.4135833333333333E-3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Sheet1!$M$165</c:f>
              <c:strCache>
                <c:ptCount val="1"/>
                <c:pt idx="0">
                  <c:v>sequential byte 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Sheet1!$M$166:$M$167</c:f>
              <c:numCache>
                <c:formatCode>General</c:formatCode>
                <c:ptCount val="2"/>
                <c:pt idx="0">
                  <c:v>2.4666666666666665E-5</c:v>
                </c:pt>
                <c:pt idx="1">
                  <c:v>2.6999999999999996E-5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Sheet1!$N$165</c:f>
              <c:strCache>
                <c:ptCount val="1"/>
                <c:pt idx="0">
                  <c:v>random byte 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Sheet1!$N$166:$N$167</c:f>
              <c:numCache>
                <c:formatCode>General</c:formatCode>
                <c:ptCount val="2"/>
                <c:pt idx="0">
                  <c:v>5.7702589999999998E-4</c:v>
                </c:pt>
                <c:pt idx="1">
                  <c:v>5.7763789999999997E-4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42456"/>
        <c:axId val="339140104"/>
      </c:lineChart>
      <c:catAx>
        <c:axId val="33914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40104"/>
        <c:crosses val="autoZero"/>
        <c:auto val="1"/>
        <c:lblAlgn val="ctr"/>
        <c:lblOffset val="100"/>
        <c:noMultiLvlLbl val="0"/>
      </c:catAx>
      <c:valAx>
        <c:axId val="3391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4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</a:t>
            </a:r>
            <a:r>
              <a:rPr lang="en-US" baseline="0"/>
              <a:t> Byte throughput average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Sheet1!$K$172</c:f>
              <c:strCache>
                <c:ptCount val="1"/>
                <c:pt idx="0">
                  <c:v>Sequential byte write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Sheet1!$K$173:$K$174</c:f>
              <c:numCache>
                <c:formatCode>General</c:formatCode>
                <c:ptCount val="2"/>
                <c:pt idx="0">
                  <c:v>36.306466666666665</c:v>
                </c:pt>
                <c:pt idx="1">
                  <c:v>35.590000000000003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Sheet1!$L$172</c:f>
              <c:strCache>
                <c:ptCount val="1"/>
                <c:pt idx="0">
                  <c:v>random byte 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Sheet1!$L$173:$L$174</c:f>
              <c:numCache>
                <c:formatCode>General</c:formatCode>
                <c:ptCount val="2"/>
                <c:pt idx="0">
                  <c:v>0.70855033333333328</c:v>
                </c:pt>
                <c:pt idx="1">
                  <c:v>0.73408066666666671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Sheet1!$M$172</c:f>
              <c:strCache>
                <c:ptCount val="1"/>
                <c:pt idx="0">
                  <c:v>sequential byte 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Sheet1!$M$173:$M$174</c:f>
              <c:numCache>
                <c:formatCode>General</c:formatCode>
                <c:ptCount val="2"/>
                <c:pt idx="0">
                  <c:v>36.92166666666666</c:v>
                </c:pt>
                <c:pt idx="1">
                  <c:v>36.769666666666666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Sheet1!$N$172</c:f>
              <c:strCache>
                <c:ptCount val="1"/>
                <c:pt idx="0">
                  <c:v>random byte 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Sheet1!$N$173:$N$174</c:f>
              <c:numCache>
                <c:formatCode>General</c:formatCode>
                <c:ptCount val="2"/>
                <c:pt idx="0">
                  <c:v>1.73322</c:v>
                </c:pt>
                <c:pt idx="1">
                  <c:v>1.7312050000000001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433368"/>
        <c:axId val="380426704"/>
      </c:lineChart>
      <c:catAx>
        <c:axId val="38043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26704"/>
        <c:crosses val="autoZero"/>
        <c:auto val="1"/>
        <c:lblAlgn val="ctr"/>
        <c:lblOffset val="100"/>
        <c:noMultiLvlLbl val="0"/>
      </c:catAx>
      <c:valAx>
        <c:axId val="3804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</a:t>
            </a:r>
            <a:r>
              <a:rPr lang="en-US" baseline="0"/>
              <a:t> KByte latency average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Sheet1!$K$185</c:f>
              <c:strCache>
                <c:ptCount val="1"/>
                <c:pt idx="0">
                  <c:v>Sequential write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Sheet1!$K$186:$K$187</c:f>
              <c:numCache>
                <c:formatCode>General</c:formatCode>
                <c:ptCount val="2"/>
                <c:pt idx="0">
                  <c:v>8.7186666666666667E-7</c:v>
                </c:pt>
                <c:pt idx="1">
                  <c:v>6.7036999999999999E-7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Sheet1!$L$185</c:f>
              <c:strCache>
                <c:ptCount val="1"/>
                <c:pt idx="0">
                  <c:v>random 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Sheet1!$L$186:$L$187</c:f>
              <c:numCache>
                <c:formatCode>General</c:formatCode>
                <c:ptCount val="2"/>
                <c:pt idx="0">
                  <c:v>2.4831666666666664E-6</c:v>
                </c:pt>
                <c:pt idx="1">
                  <c:v>3.4481666666666665E-6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Sheet1!$M$185</c:f>
              <c:strCache>
                <c:ptCount val="1"/>
                <c:pt idx="0">
                  <c:v>sequential 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Sheet1!$M$186:$M$187</c:f>
              <c:numCache>
                <c:formatCode>General</c:formatCode>
                <c:ptCount val="2"/>
                <c:pt idx="0">
                  <c:v>2.3783333333333335E-7</c:v>
                </c:pt>
                <c:pt idx="1">
                  <c:v>2.2986666666666669E-7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Sheet1!$N$185</c:f>
              <c:strCache>
                <c:ptCount val="1"/>
                <c:pt idx="0">
                  <c:v>random 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Sheet1!$N$186:$N$187</c:f>
              <c:numCache>
                <c:formatCode>General</c:formatCode>
                <c:ptCount val="2"/>
                <c:pt idx="0">
                  <c:v>7.6593333333333346E-7</c:v>
                </c:pt>
                <c:pt idx="1">
                  <c:v>8.187333333333334E-7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731112"/>
        <c:axId val="338731504"/>
      </c:lineChart>
      <c:catAx>
        <c:axId val="338731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31504"/>
        <c:crosses val="autoZero"/>
        <c:auto val="1"/>
        <c:lblAlgn val="ctr"/>
        <c:lblOffset val="100"/>
        <c:noMultiLvlLbl val="0"/>
      </c:catAx>
      <c:valAx>
        <c:axId val="3387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3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</a:t>
            </a:r>
            <a:r>
              <a:rPr lang="en-US" baseline="0"/>
              <a:t> KByte throughput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Sheet1!$K$194</c:f>
              <c:strCache>
                <c:ptCount val="1"/>
                <c:pt idx="0">
                  <c:v>Sequential write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Sheet1!$K$195:$K$196</c:f>
              <c:numCache>
                <c:formatCode>General</c:formatCode>
                <c:ptCount val="2"/>
                <c:pt idx="0">
                  <c:v>1167.9394070000001</c:v>
                </c:pt>
                <c:pt idx="1">
                  <c:v>1072.3829000000001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Sheet1!$L$194</c:f>
              <c:strCache>
                <c:ptCount val="1"/>
                <c:pt idx="0">
                  <c:v>random 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Sheet1!$L$195:$L$196</c:f>
              <c:numCache>
                <c:formatCode>General</c:formatCode>
                <c:ptCount val="2"/>
                <c:pt idx="0">
                  <c:v>403.28626666666668</c:v>
                </c:pt>
                <c:pt idx="1">
                  <c:v>291.70848333333333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Sheet1!$M$194</c:f>
              <c:strCache>
                <c:ptCount val="1"/>
                <c:pt idx="0">
                  <c:v>sequential 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Sheet1!$M$195:$M$196</c:f>
              <c:numCache>
                <c:formatCode>General</c:formatCode>
                <c:ptCount val="2"/>
                <c:pt idx="0">
                  <c:v>4210.1602666666668</c:v>
                </c:pt>
                <c:pt idx="1">
                  <c:v>4356.8173333333334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Sheet1!$N$194</c:f>
              <c:strCache>
                <c:ptCount val="1"/>
                <c:pt idx="0">
                  <c:v>random 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Sheet1!$N$195:$N$196</c:f>
              <c:numCache>
                <c:formatCode>General</c:formatCode>
                <c:ptCount val="2"/>
                <c:pt idx="0">
                  <c:v>1306.6473333333333</c:v>
                </c:pt>
                <c:pt idx="1">
                  <c:v>1222.0909633333331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40496"/>
        <c:axId val="339140888"/>
      </c:lineChart>
      <c:catAx>
        <c:axId val="33914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40888"/>
        <c:crosses val="autoZero"/>
        <c:auto val="1"/>
        <c:lblAlgn val="ctr"/>
        <c:lblOffset val="100"/>
        <c:noMultiLvlLbl val="0"/>
      </c:catAx>
      <c:valAx>
        <c:axId val="33914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</a:t>
            </a:r>
            <a:r>
              <a:rPr lang="en-US" baseline="0"/>
              <a:t> MByte latency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Sheet1!$K$202</c:f>
              <c:strCache>
                <c:ptCount val="1"/>
                <c:pt idx="0">
                  <c:v>Sequential write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Sheet1!$K$203:$K$204</c:f>
              <c:numCache>
                <c:formatCode>General</c:formatCode>
                <c:ptCount val="2"/>
                <c:pt idx="0">
                  <c:v>6.7073333333333329E-7</c:v>
                </c:pt>
                <c:pt idx="1">
                  <c:v>6.624333333333333E-7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Sheet1!$L$202</c:f>
              <c:strCache>
                <c:ptCount val="1"/>
                <c:pt idx="0">
                  <c:v>random 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Sheet1!$L$203:$L$204</c:f>
              <c:numCache>
                <c:formatCode>General</c:formatCode>
                <c:ptCount val="2"/>
                <c:pt idx="0">
                  <c:v>4.5316666666666671E-7</c:v>
                </c:pt>
                <c:pt idx="1">
                  <c:v>4.8373333333333332E-7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Sheet1!$M$202</c:f>
              <c:strCache>
                <c:ptCount val="1"/>
                <c:pt idx="0">
                  <c:v>sequential 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Sheet1!$M$203:$M$204</c:f>
              <c:numCache>
                <c:formatCode>General</c:formatCode>
                <c:ptCount val="2"/>
                <c:pt idx="0">
                  <c:v>1.4260000000000002E-7</c:v>
                </c:pt>
                <c:pt idx="1">
                  <c:v>3.2666666666666673E-7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Sheet1!$N$202</c:f>
              <c:strCache>
                <c:ptCount val="1"/>
                <c:pt idx="0">
                  <c:v>random 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Sheet1!$N$203:$N$204</c:f>
              <c:numCache>
                <c:formatCode>General</c:formatCode>
                <c:ptCount val="2"/>
                <c:pt idx="0">
                  <c:v>1.8956666666666665E-7</c:v>
                </c:pt>
                <c:pt idx="1">
                  <c:v>2.16E-7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84864"/>
        <c:axId val="334482904"/>
      </c:lineChart>
      <c:catAx>
        <c:axId val="33448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82904"/>
        <c:crosses val="autoZero"/>
        <c:auto val="1"/>
        <c:lblAlgn val="ctr"/>
        <c:lblOffset val="100"/>
        <c:noMultiLvlLbl val="0"/>
      </c:catAx>
      <c:valAx>
        <c:axId val="3344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</a:t>
            </a:r>
            <a:r>
              <a:rPr lang="en-US" baseline="0"/>
              <a:t> MByte throughput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Sheet1!$K$210</c:f>
              <c:strCache>
                <c:ptCount val="1"/>
                <c:pt idx="0">
                  <c:v>Sequential write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Sheet1!$K$211:$K$212</c:f>
              <c:numCache>
                <c:formatCode>General</c:formatCode>
                <c:ptCount val="2"/>
                <c:pt idx="0">
                  <c:v>1507.4531333333334</c:v>
                </c:pt>
                <c:pt idx="1">
                  <c:v>1505.7890666666669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Sheet1!$L$210</c:f>
              <c:strCache>
                <c:ptCount val="1"/>
                <c:pt idx="0">
                  <c:v>random 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Sheet1!$L$211:$L$212</c:f>
              <c:numCache>
                <c:formatCode>General</c:formatCode>
                <c:ptCount val="2"/>
                <c:pt idx="0">
                  <c:v>2245.5065666666669</c:v>
                </c:pt>
                <c:pt idx="1">
                  <c:v>2068.7295199999999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Sheet1!$M$210</c:f>
              <c:strCache>
                <c:ptCount val="1"/>
                <c:pt idx="0">
                  <c:v>sequential 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Sheet1!$M$211:$M$212</c:f>
              <c:numCache>
                <c:formatCode>General</c:formatCode>
                <c:ptCount val="2"/>
                <c:pt idx="0">
                  <c:v>7077.6737666666668</c:v>
                </c:pt>
                <c:pt idx="1">
                  <c:v>6403.7148306666668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Sheet1!$N$210</c:f>
              <c:strCache>
                <c:ptCount val="1"/>
                <c:pt idx="0">
                  <c:v>random 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Sheet1!$N$211:$N$212</c:f>
              <c:numCache>
                <c:formatCode>General</c:formatCode>
                <c:ptCount val="2"/>
                <c:pt idx="0">
                  <c:v>5283.4899333333333</c:v>
                </c:pt>
                <c:pt idx="1">
                  <c:v>4630.1924666666664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990736"/>
        <c:axId val="339990344"/>
      </c:lineChart>
      <c:catAx>
        <c:axId val="3399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90344"/>
        <c:crosses val="autoZero"/>
        <c:auto val="1"/>
        <c:lblAlgn val="ctr"/>
        <c:lblOffset val="100"/>
        <c:noMultiLvlLbl val="0"/>
      </c:catAx>
      <c:valAx>
        <c:axId val="33999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9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FLOP Benchmark with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Observation#1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Sheet1!$E$7:$E$9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Sheet1!$F$7:$F$9</c:f>
              <c:numCache>
                <c:formatCode>General</c:formatCode>
                <c:ptCount val="3"/>
                <c:pt idx="0">
                  <c:v>3.86</c:v>
                </c:pt>
                <c:pt idx="1">
                  <c:v>3.84</c:v>
                </c:pt>
                <c:pt idx="2">
                  <c:v>3.84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Sheet1!$G$6</c:f>
              <c:strCache>
                <c:ptCount val="1"/>
                <c:pt idx="0">
                  <c:v>Observation#2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Sheet1!$E$7:$E$9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Sheet1!$G$7:$G$9</c:f>
              <c:numCache>
                <c:formatCode>General</c:formatCode>
                <c:ptCount val="3"/>
                <c:pt idx="0">
                  <c:v>3.84</c:v>
                </c:pt>
                <c:pt idx="1">
                  <c:v>3.84</c:v>
                </c:pt>
                <c:pt idx="2">
                  <c:v>3.85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Sheet1!$H$6</c:f>
              <c:strCache>
                <c:ptCount val="1"/>
                <c:pt idx="0">
                  <c:v>Observation#3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Sheet1!$E$7:$E$9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Sheet1!$H$7:$H$9</c:f>
              <c:numCache>
                <c:formatCode>General</c:formatCode>
                <c:ptCount val="3"/>
                <c:pt idx="0">
                  <c:v>3.85</c:v>
                </c:pt>
                <c:pt idx="1">
                  <c:v>3.86</c:v>
                </c:pt>
                <c:pt idx="2">
                  <c:v>3.86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Sheet1!$E$7:$E$9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Sheet1!$I$7:$I$9</c:f>
              <c:numCache>
                <c:formatCode>General</c:formatCode>
                <c:ptCount val="3"/>
                <c:pt idx="0">
                  <c:v>3.85</c:v>
                </c:pt>
                <c:pt idx="1">
                  <c:v>3.8466659999999999</c:v>
                </c:pt>
                <c:pt idx="2">
                  <c:v>3.85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Sheet1!$J$6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Sheet1!$E$7:$E$9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Sheet1!$J$7:$J$9</c:f>
              <c:numCache>
                <c:formatCode>General</c:formatCode>
                <c:ptCount val="3"/>
                <c:pt idx="0">
                  <c:v>8.1649658092772682E-3</c:v>
                </c:pt>
                <c:pt idx="1">
                  <c:v>9.4280904217131992E-3</c:v>
                </c:pt>
                <c:pt idx="2">
                  <c:v>8.1649658092772682E-3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370368"/>
        <c:axId val="390373504"/>
      </c:lineChart>
      <c:catAx>
        <c:axId val="39037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73504"/>
        <c:crosses val="autoZero"/>
        <c:auto val="1"/>
        <c:lblAlgn val="ctr"/>
        <c:lblOffset val="100"/>
        <c:noMultiLvlLbl val="0"/>
      </c:catAx>
      <c:valAx>
        <c:axId val="3903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7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Benchmark IOP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Sheet1!$E$38</c:f>
              <c:strCache>
                <c:ptCount val="1"/>
                <c:pt idx="0">
                  <c:v>Observation#1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Sheet1!$D$39:$D$41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Sheet1!$E$39:$E$41</c:f>
              <c:numCache>
                <c:formatCode>General</c:formatCode>
                <c:ptCount val="3"/>
                <c:pt idx="0">
                  <c:v>3.17</c:v>
                </c:pt>
                <c:pt idx="1">
                  <c:v>3.18</c:v>
                </c:pt>
                <c:pt idx="2">
                  <c:v>3.14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Sheet1!$F$38</c:f>
              <c:strCache>
                <c:ptCount val="1"/>
                <c:pt idx="0">
                  <c:v>Observation#2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Sheet1!$D$39:$D$41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Sheet1!$F$39:$F$41</c:f>
              <c:numCache>
                <c:formatCode>General</c:formatCode>
                <c:ptCount val="3"/>
                <c:pt idx="0">
                  <c:v>3.16</c:v>
                </c:pt>
                <c:pt idx="1">
                  <c:v>3.17</c:v>
                </c:pt>
                <c:pt idx="2">
                  <c:v>3.13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Sheet1!$G$38</c:f>
              <c:strCache>
                <c:ptCount val="1"/>
                <c:pt idx="0">
                  <c:v>Observation#3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Sheet1!$D$39:$D$41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Sheet1!$G$39:$G$41</c:f>
              <c:numCache>
                <c:formatCode>General</c:formatCode>
                <c:ptCount val="3"/>
                <c:pt idx="0">
                  <c:v>3.16</c:v>
                </c:pt>
                <c:pt idx="1">
                  <c:v>3.17</c:v>
                </c:pt>
                <c:pt idx="2">
                  <c:v>3.17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Sheet1!$H$38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Sheet1!$D$39:$D$41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Sheet1!$H$39:$H$41</c:f>
              <c:numCache>
                <c:formatCode>General</c:formatCode>
                <c:ptCount val="3"/>
                <c:pt idx="0">
                  <c:v>3.1633300000000002</c:v>
                </c:pt>
                <c:pt idx="1">
                  <c:v>3.17333</c:v>
                </c:pt>
                <c:pt idx="2">
                  <c:v>3.1466599999999998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Sheet1!$I$38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Sheet1!$D$39:$D$41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Sheet1!$I$39:$I$41</c:f>
              <c:numCache>
                <c:formatCode>General</c:formatCode>
                <c:ptCount val="3"/>
                <c:pt idx="0">
                  <c:v>5.7735026918961348E-3</c:v>
                </c:pt>
                <c:pt idx="1">
                  <c:v>5.7735026918963907E-3</c:v>
                </c:pt>
                <c:pt idx="2">
                  <c:v>2.0816659994661313E-2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58016"/>
        <c:axId val="390058800"/>
      </c:lineChart>
      <c:catAx>
        <c:axId val="39005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58800"/>
        <c:crosses val="autoZero"/>
        <c:auto val="1"/>
        <c:lblAlgn val="ctr"/>
        <c:lblOffset val="100"/>
        <c:noMultiLvlLbl val="0"/>
      </c:catAx>
      <c:valAx>
        <c:axId val="3900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(GFLOPS) Benchmark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Sheet1!$E$7:$E$9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Sheet1!$I$7:$I$9</c:f>
              <c:numCache>
                <c:formatCode>General</c:formatCode>
                <c:ptCount val="3"/>
                <c:pt idx="0">
                  <c:v>3.85</c:v>
                </c:pt>
                <c:pt idx="1">
                  <c:v>3.8466659999999999</c:v>
                </c:pt>
                <c:pt idx="2">
                  <c:v>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616744"/>
        <c:axId val="306623408"/>
      </c:lineChart>
      <c:catAx>
        <c:axId val="30661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23408"/>
        <c:crosses val="autoZero"/>
        <c:auto val="1"/>
        <c:lblAlgn val="ctr"/>
        <c:lblOffset val="100"/>
        <c:noMultiLvlLbl val="0"/>
      </c:catAx>
      <c:valAx>
        <c:axId val="3066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1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Mbyte latency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Sheet1!$K$119</c:f>
              <c:strCache>
                <c:ptCount val="1"/>
                <c:pt idx="0">
                  <c:v>sequential read+write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Sheet1!$K$120:$K$121</c:f>
              <c:numCache>
                <c:formatCode>General</c:formatCode>
                <c:ptCount val="2"/>
                <c:pt idx="0">
                  <c:v>5.7933333333333329E-8</c:v>
                </c:pt>
                <c:pt idx="1">
                  <c:v>7.6033333333333333E-8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Sheet1!$L$119</c:f>
              <c:strCache>
                <c:ptCount val="1"/>
                <c:pt idx="0">
                  <c:v>random read+write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Sheet1!$L$120:$L$121</c:f>
              <c:numCache>
                <c:formatCode>General</c:formatCode>
                <c:ptCount val="2"/>
                <c:pt idx="0">
                  <c:v>1.6096666666666665E-7</c:v>
                </c:pt>
                <c:pt idx="1">
                  <c:v>1.7060000000000001E-7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368248"/>
        <c:axId val="267367856"/>
      </c:lineChart>
      <c:catAx>
        <c:axId val="26736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67856"/>
        <c:crosses val="autoZero"/>
        <c:auto val="1"/>
        <c:lblAlgn val="ctr"/>
        <c:lblOffset val="100"/>
        <c:noMultiLvlLbl val="0"/>
      </c:catAx>
      <c:valAx>
        <c:axId val="2673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6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MByte throughput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Sheet1!$K$125</c:f>
              <c:strCache>
                <c:ptCount val="1"/>
                <c:pt idx="0">
                  <c:v>sequential read+write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Sheet1!$K$126:$K$127</c:f>
              <c:numCache>
                <c:formatCode>General</c:formatCode>
                <c:ptCount val="2"/>
                <c:pt idx="0">
                  <c:v>17276.997333333333</c:v>
                </c:pt>
                <c:pt idx="1">
                  <c:v>13163.5466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Sheet1!$L$125</c:f>
              <c:strCache>
                <c:ptCount val="1"/>
                <c:pt idx="0">
                  <c:v>random read+write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Sheet1!$L$126:$L$127</c:f>
              <c:numCache>
                <c:formatCode>General</c:formatCode>
                <c:ptCount val="2"/>
                <c:pt idx="0">
                  <c:v>6221.5066000000006</c:v>
                </c:pt>
                <c:pt idx="1">
                  <c:v>5874.0012543333332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854696"/>
        <c:axId val="383855480"/>
      </c:lineChart>
      <c:catAx>
        <c:axId val="38385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5480"/>
        <c:crosses val="autoZero"/>
        <c:auto val="1"/>
        <c:lblAlgn val="ctr"/>
        <c:lblOffset val="100"/>
        <c:noMultiLvlLbl val="0"/>
      </c:catAx>
      <c:valAx>
        <c:axId val="38385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Latency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Sheet1!$K$83</c:f>
              <c:strCache>
                <c:ptCount val="1"/>
                <c:pt idx="0">
                  <c:v>sequential byte read+write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Sheet1!$K$84:$K$85</c:f>
              <c:numCache>
                <c:formatCode>General</c:formatCode>
                <c:ptCount val="2"/>
                <c:pt idx="0">
                  <c:v>3.0000000000000001E-6</c:v>
                </c:pt>
                <c:pt idx="1">
                  <c:v>3.0000000000000001E-6</c:v>
                </c:pt>
              </c:numCache>
            </c:numRef>
          </c:val>
        </c:ser>
        <c:ser>
          <c:idx val="1"/>
          <c:order val="1"/>
          <c:tx>
            <c:strRef>
              <c:f>Sheet1!$L$83</c:f>
              <c:strCache>
                <c:ptCount val="1"/>
                <c:pt idx="0">
                  <c:v>Random byte read+write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Sheet1!$L$84:$L$85</c:f>
              <c:numCache>
                <c:formatCode>General</c:formatCode>
                <c:ptCount val="2"/>
                <c:pt idx="0">
                  <c:v>4.3726666666666669E-5</c:v>
                </c:pt>
                <c:pt idx="1">
                  <c:v>4.5840000000000002E-5</c:v>
                </c:pt>
              </c:numCache>
            </c:numRef>
          </c:val>
        </c:ser>
        <c:ser>
          <c:idx val="2"/>
          <c:order val="2"/>
          <c:tx>
            <c:strRef>
              <c:f>Sheet1!$M$83</c:f>
              <c:strCache>
                <c:ptCount val="1"/>
                <c:pt idx="0">
                  <c:v>sequential Kbyte read+write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Sheet1!$M$84:$M$85</c:f>
              <c:numCache>
                <c:formatCode>General</c:formatCode>
                <c:ptCount val="2"/>
                <c:pt idx="0">
                  <c:v>3.8633333333333335E-8</c:v>
                </c:pt>
                <c:pt idx="1">
                  <c:v>2.7899999999999995E-8</c:v>
                </c:pt>
              </c:numCache>
            </c:numRef>
          </c:val>
        </c:ser>
        <c:ser>
          <c:idx val="3"/>
          <c:order val="3"/>
          <c:tx>
            <c:strRef>
              <c:f>Sheet1!$N$83</c:f>
              <c:strCache>
                <c:ptCount val="1"/>
                <c:pt idx="0">
                  <c:v>random Kbyte read+write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Sheet1!$N$84:$N$85</c:f>
              <c:numCache>
                <c:formatCode>0.00E+00</c:formatCode>
                <c:ptCount val="2"/>
                <c:pt idx="0" formatCode="General">
                  <c:v>1.0632999999999998E-6</c:v>
                </c:pt>
                <c:pt idx="1">
                  <c:v>3.10833333333333E-6</c:v>
                </c:pt>
              </c:numCache>
            </c:numRef>
          </c:val>
        </c:ser>
        <c:ser>
          <c:idx val="4"/>
          <c:order val="4"/>
          <c:tx>
            <c:strRef>
              <c:f>Sheet1!$O$83</c:f>
              <c:strCache>
                <c:ptCount val="1"/>
                <c:pt idx="0">
                  <c:v>sequential MByte read+write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Sheet1!$O$84:$O$85</c:f>
              <c:numCache>
                <c:formatCode>General</c:formatCode>
                <c:ptCount val="2"/>
                <c:pt idx="0">
                  <c:v>5.7933333333333329E-8</c:v>
                </c:pt>
                <c:pt idx="1">
                  <c:v>7.6033333333333333E-8</c:v>
                </c:pt>
              </c:numCache>
            </c:numRef>
          </c:val>
        </c:ser>
        <c:ser>
          <c:idx val="5"/>
          <c:order val="5"/>
          <c:tx>
            <c:strRef>
              <c:f>Sheet1!$P$83</c:f>
              <c:strCache>
                <c:ptCount val="1"/>
                <c:pt idx="0">
                  <c:v>random MByte read+write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Sheet1!$P$84:$P$85</c:f>
              <c:numCache>
                <c:formatCode>General</c:formatCode>
                <c:ptCount val="2"/>
                <c:pt idx="0">
                  <c:v>1.6096666666666665E-7</c:v>
                </c:pt>
                <c:pt idx="1">
                  <c:v>1.7060000000000001E-7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367072"/>
        <c:axId val="267369032"/>
      </c:barChart>
      <c:catAx>
        <c:axId val="2673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69032"/>
        <c:crosses val="autoZero"/>
        <c:auto val="1"/>
        <c:lblAlgn val="ctr"/>
        <c:lblOffset val="100"/>
        <c:noMultiLvlLbl val="0"/>
      </c:catAx>
      <c:valAx>
        <c:axId val="26736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Throughput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Sheet1!$K$90</c:f>
              <c:strCache>
                <c:ptCount val="1"/>
                <c:pt idx="0">
                  <c:v>sequential byte read+write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Sheet1!$K$91:$K$92</c:f>
              <c:numCache>
                <c:formatCode>General</c:formatCode>
                <c:ptCount val="2"/>
                <c:pt idx="0">
                  <c:v>373.29910000000001</c:v>
                </c:pt>
                <c:pt idx="1">
                  <c:v>373.45299999999997</c:v>
                </c:pt>
              </c:numCache>
            </c:numRef>
          </c:val>
        </c:ser>
        <c:ser>
          <c:idx val="1"/>
          <c:order val="1"/>
          <c:tx>
            <c:strRef>
              <c:f>Sheet1!$L$90</c:f>
              <c:strCache>
                <c:ptCount val="1"/>
                <c:pt idx="0">
                  <c:v>random byte read+write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Sheet1!$L$91:$L$92</c:f>
              <c:numCache>
                <c:formatCode>General</c:formatCode>
                <c:ptCount val="2"/>
                <c:pt idx="0">
                  <c:v>22.912666666666667</c:v>
                </c:pt>
                <c:pt idx="1">
                  <c:v>22.053882000000002</c:v>
                </c:pt>
              </c:numCache>
            </c:numRef>
          </c:val>
        </c:ser>
        <c:ser>
          <c:idx val="2"/>
          <c:order val="2"/>
          <c:tx>
            <c:strRef>
              <c:f>Sheet1!$M$90</c:f>
              <c:strCache>
                <c:ptCount val="1"/>
                <c:pt idx="0">
                  <c:v>sequential Kbyte read+write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Sheet1!$M$91:$M$92</c:f>
              <c:numCache>
                <c:formatCode>General</c:formatCode>
                <c:ptCount val="2"/>
                <c:pt idx="0">
                  <c:v>27430.443333333329</c:v>
                </c:pt>
                <c:pt idx="1">
                  <c:v>35872.15633333334</c:v>
                </c:pt>
              </c:numCache>
            </c:numRef>
          </c:val>
        </c:ser>
        <c:ser>
          <c:idx val="3"/>
          <c:order val="3"/>
          <c:tx>
            <c:strRef>
              <c:f>Sheet1!$N$90</c:f>
              <c:strCache>
                <c:ptCount val="1"/>
                <c:pt idx="0">
                  <c:v>random Kbyte read+write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Sheet1!$N$91:$N$92</c:f>
              <c:numCache>
                <c:formatCode>General</c:formatCode>
                <c:ptCount val="2"/>
                <c:pt idx="0">
                  <c:v>3855.718433333333</c:v>
                </c:pt>
                <c:pt idx="1">
                  <c:v>3226.8714193333331</c:v>
                </c:pt>
              </c:numCache>
            </c:numRef>
          </c:val>
        </c:ser>
        <c:ser>
          <c:idx val="4"/>
          <c:order val="4"/>
          <c:tx>
            <c:strRef>
              <c:f>Sheet1!$O$90</c:f>
              <c:strCache>
                <c:ptCount val="1"/>
                <c:pt idx="0">
                  <c:v>sequential MByte read+write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Sheet1!$O$91:$O$92</c:f>
              <c:numCache>
                <c:formatCode>General</c:formatCode>
                <c:ptCount val="2"/>
                <c:pt idx="0">
                  <c:v>28276.9973333333</c:v>
                </c:pt>
                <c:pt idx="1">
                  <c:v>36163.546600000001</c:v>
                </c:pt>
              </c:numCache>
            </c:numRef>
          </c:val>
        </c:ser>
        <c:ser>
          <c:idx val="5"/>
          <c:order val="5"/>
          <c:tx>
            <c:strRef>
              <c:f>Sheet1!$P$90</c:f>
              <c:strCache>
                <c:ptCount val="1"/>
                <c:pt idx="0">
                  <c:v>random Mbyte read+write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Sheet1!$P$91:$P$92</c:f>
              <c:numCache>
                <c:formatCode>General</c:formatCode>
                <c:ptCount val="2"/>
                <c:pt idx="0">
                  <c:v>6221.5066000000006</c:v>
                </c:pt>
                <c:pt idx="1">
                  <c:v>5874.0012543333332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97744"/>
        <c:axId val="388498920"/>
      </c:barChart>
      <c:catAx>
        <c:axId val="3884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8920"/>
        <c:crosses val="autoZero"/>
        <c:auto val="1"/>
        <c:lblAlgn val="ctr"/>
        <c:lblOffset val="100"/>
        <c:noMultiLvlLbl val="0"/>
      </c:catAx>
      <c:valAx>
        <c:axId val="38849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</a:t>
            </a:r>
            <a:r>
              <a:rPr lang="en-US" baseline="0"/>
              <a:t> average latency</a:t>
            </a:r>
            <a:endParaRPr lang="en-US"/>
          </a:p>
        </c:rich>
      </c:tx>
      <c:layout>
        <c:manualLayout>
          <c:xMode val="edge"/>
          <c:yMode val="edge"/>
          <c:x val="0.384340113735783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Sheet1!$K$165</c:f>
              <c:strCache>
                <c:ptCount val="1"/>
                <c:pt idx="0">
                  <c:v>Sequential byte 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Sheet1!$K$166:$K$167</c:f>
              <c:numCache>
                <c:formatCode>General</c:formatCode>
                <c:ptCount val="2"/>
                <c:pt idx="0">
                  <c:v>2.8E-5</c:v>
                </c:pt>
                <c:pt idx="1">
                  <c:v>2.8E-5</c:v>
                </c:pt>
              </c:numCache>
            </c:numRef>
          </c:val>
        </c:ser>
        <c:ser>
          <c:idx val="1"/>
          <c:order val="1"/>
          <c:tx>
            <c:strRef>
              <c:f>Sheet1!$L$165</c:f>
              <c:strCache>
                <c:ptCount val="1"/>
                <c:pt idx="0">
                  <c:v>random byte 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Sheet1!$L$166:$L$167</c:f>
              <c:numCache>
                <c:formatCode>General</c:formatCode>
                <c:ptCount val="2"/>
                <c:pt idx="0">
                  <c:v>9.8062733333333335E-4</c:v>
                </c:pt>
                <c:pt idx="1">
                  <c:v>1.4135833333333333E-3</c:v>
                </c:pt>
              </c:numCache>
            </c:numRef>
          </c:val>
        </c:ser>
        <c:ser>
          <c:idx val="2"/>
          <c:order val="2"/>
          <c:tx>
            <c:strRef>
              <c:f>Sheet1!$M$165</c:f>
              <c:strCache>
                <c:ptCount val="1"/>
                <c:pt idx="0">
                  <c:v>sequential byte 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Sheet1!$M$166:$M$167</c:f>
              <c:numCache>
                <c:formatCode>General</c:formatCode>
                <c:ptCount val="2"/>
                <c:pt idx="0">
                  <c:v>2.4666666666666665E-5</c:v>
                </c:pt>
                <c:pt idx="1">
                  <c:v>2.6999999999999996E-5</c:v>
                </c:pt>
              </c:numCache>
            </c:numRef>
          </c:val>
        </c:ser>
        <c:ser>
          <c:idx val="3"/>
          <c:order val="3"/>
          <c:tx>
            <c:strRef>
              <c:f>Sheet1!$N$165</c:f>
              <c:strCache>
                <c:ptCount val="1"/>
                <c:pt idx="0">
                  <c:v>random byte 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Sheet1!$N$166:$N$167</c:f>
              <c:numCache>
                <c:formatCode>General</c:formatCode>
                <c:ptCount val="2"/>
                <c:pt idx="0">
                  <c:v>5.7702589999999998E-4</c:v>
                </c:pt>
                <c:pt idx="1">
                  <c:v>5.7763789999999997E-4</c:v>
                </c:pt>
              </c:numCache>
            </c:numRef>
          </c:val>
        </c:ser>
        <c:ser>
          <c:idx val="4"/>
          <c:order val="4"/>
          <c:tx>
            <c:strRef>
              <c:f>Sheet1!$O$165</c:f>
              <c:strCache>
                <c:ptCount val="1"/>
                <c:pt idx="0">
                  <c:v>Sequential Kbyte write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Sheet1!$O$166:$O$167</c:f>
              <c:numCache>
                <c:formatCode>General</c:formatCode>
                <c:ptCount val="2"/>
                <c:pt idx="0">
                  <c:v>8.7186666666666667E-7</c:v>
                </c:pt>
                <c:pt idx="1">
                  <c:v>6.7036999999999999E-7</c:v>
                </c:pt>
              </c:numCache>
            </c:numRef>
          </c:val>
        </c:ser>
        <c:ser>
          <c:idx val="5"/>
          <c:order val="5"/>
          <c:tx>
            <c:strRef>
              <c:f>Sheet1!$P$165</c:f>
              <c:strCache>
                <c:ptCount val="1"/>
                <c:pt idx="0">
                  <c:v>random Kbyte write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Sheet1!$P$166:$P$167</c:f>
              <c:numCache>
                <c:formatCode>General</c:formatCode>
                <c:ptCount val="2"/>
                <c:pt idx="0">
                  <c:v>2.4831666666666664E-6</c:v>
                </c:pt>
                <c:pt idx="1">
                  <c:v>3.4481666666666665E-6</c:v>
                </c:pt>
              </c:numCache>
            </c:numRef>
          </c:val>
        </c:ser>
        <c:ser>
          <c:idx val="6"/>
          <c:order val="6"/>
          <c:tx>
            <c:strRef>
              <c:f>Sheet1!$Q$165</c:f>
              <c:strCache>
                <c:ptCount val="1"/>
                <c:pt idx="0">
                  <c:v>sequentialKbyte  read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Sheet1!$Q$166:$Q$167</c:f>
              <c:numCache>
                <c:formatCode>General</c:formatCode>
                <c:ptCount val="2"/>
                <c:pt idx="0">
                  <c:v>2.3783333333333335E-7</c:v>
                </c:pt>
                <c:pt idx="1">
                  <c:v>2.2986666666666669E-7</c:v>
                </c:pt>
              </c:numCache>
            </c:numRef>
          </c:val>
        </c:ser>
        <c:ser>
          <c:idx val="7"/>
          <c:order val="7"/>
          <c:tx>
            <c:strRef>
              <c:f>Sheet1!$R$165</c:f>
              <c:strCache>
                <c:ptCount val="1"/>
                <c:pt idx="0">
                  <c:v>random Kbyte  read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Sheet1!$R$166:$R$167</c:f>
              <c:numCache>
                <c:formatCode>General</c:formatCode>
                <c:ptCount val="2"/>
                <c:pt idx="0">
                  <c:v>7.6593333333333346E-7</c:v>
                </c:pt>
                <c:pt idx="1">
                  <c:v>8.187333333333334E-7</c:v>
                </c:pt>
              </c:numCache>
            </c:numRef>
          </c:val>
        </c:ser>
        <c:ser>
          <c:idx val="8"/>
          <c:order val="8"/>
          <c:tx>
            <c:strRef>
              <c:f>Sheet1!$S$165</c:f>
              <c:strCache>
                <c:ptCount val="1"/>
                <c:pt idx="0">
                  <c:v>Sequential Mbyte write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Sheet1!$S$166:$S$167</c:f>
              <c:numCache>
                <c:formatCode>General</c:formatCode>
                <c:ptCount val="2"/>
                <c:pt idx="0">
                  <c:v>6.7073333333333329E-7</c:v>
                </c:pt>
                <c:pt idx="1">
                  <c:v>6.624333333333333E-7</c:v>
                </c:pt>
              </c:numCache>
            </c:numRef>
          </c:val>
        </c:ser>
        <c:ser>
          <c:idx val="9"/>
          <c:order val="9"/>
          <c:tx>
            <c:strRef>
              <c:f>Sheet1!$T$165</c:f>
              <c:strCache>
                <c:ptCount val="1"/>
                <c:pt idx="0">
                  <c:v>random  Mbyte write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Sheet1!$T$166:$T$167</c:f>
              <c:numCache>
                <c:formatCode>General</c:formatCode>
                <c:ptCount val="2"/>
                <c:pt idx="0">
                  <c:v>4.5316666666666671E-7</c:v>
                </c:pt>
                <c:pt idx="1">
                  <c:v>4.8373333333333332E-7</c:v>
                </c:pt>
              </c:numCache>
            </c:numRef>
          </c:val>
        </c:ser>
        <c:ser>
          <c:idx val="10"/>
          <c:order val="10"/>
          <c:tx>
            <c:strRef>
              <c:f>Sheet1!$U$165</c:f>
              <c:strCache>
                <c:ptCount val="1"/>
                <c:pt idx="0">
                  <c:v>sequential Mbyte read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Sheet1!$U$166:$U$167</c:f>
              <c:numCache>
                <c:formatCode>General</c:formatCode>
                <c:ptCount val="2"/>
                <c:pt idx="0">
                  <c:v>1.4260000000000002E-7</c:v>
                </c:pt>
                <c:pt idx="1">
                  <c:v>3.2666666666666673E-7</c:v>
                </c:pt>
              </c:numCache>
            </c:numRef>
          </c:val>
        </c:ser>
        <c:ser>
          <c:idx val="11"/>
          <c:order val="11"/>
          <c:tx>
            <c:strRef>
              <c:f>Sheet1!$V$165</c:f>
              <c:strCache>
                <c:ptCount val="1"/>
                <c:pt idx="0">
                  <c:v>random Mbyte read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Sheet1!$V$166:$V$167</c:f>
              <c:numCache>
                <c:formatCode>General</c:formatCode>
                <c:ptCount val="2"/>
                <c:pt idx="0">
                  <c:v>1.8956666666666665E-7</c:v>
                </c:pt>
                <c:pt idx="1">
                  <c:v>2.16E-7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972624"/>
        <c:axId val="387975368"/>
      </c:barChart>
      <c:catAx>
        <c:axId val="38797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75368"/>
        <c:crosses val="autoZero"/>
        <c:auto val="1"/>
        <c:lblAlgn val="ctr"/>
        <c:lblOffset val="100"/>
        <c:noMultiLvlLbl val="0"/>
      </c:catAx>
      <c:valAx>
        <c:axId val="38797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</a:t>
            </a:r>
            <a:r>
              <a:rPr lang="en-US" baseline="0"/>
              <a:t> throughput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Sheet1!$K$172</c:f>
              <c:strCache>
                <c:ptCount val="1"/>
                <c:pt idx="0">
                  <c:v>Sequential byte 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Sheet1!$K$173:$K$174</c:f>
              <c:numCache>
                <c:formatCode>General</c:formatCode>
                <c:ptCount val="2"/>
                <c:pt idx="0">
                  <c:v>36.306466666666665</c:v>
                </c:pt>
                <c:pt idx="1">
                  <c:v>35.590000000000003</c:v>
                </c:pt>
              </c:numCache>
            </c:numRef>
          </c:val>
        </c:ser>
        <c:ser>
          <c:idx val="1"/>
          <c:order val="1"/>
          <c:tx>
            <c:strRef>
              <c:f>Sheet1!$L$172</c:f>
              <c:strCache>
                <c:ptCount val="1"/>
                <c:pt idx="0">
                  <c:v>random byte 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Sheet1!$L$173:$L$174</c:f>
              <c:numCache>
                <c:formatCode>General</c:formatCode>
                <c:ptCount val="2"/>
                <c:pt idx="0">
                  <c:v>0.70855033333333328</c:v>
                </c:pt>
                <c:pt idx="1">
                  <c:v>0.73408066666666671</c:v>
                </c:pt>
              </c:numCache>
            </c:numRef>
          </c:val>
        </c:ser>
        <c:ser>
          <c:idx val="2"/>
          <c:order val="2"/>
          <c:tx>
            <c:strRef>
              <c:f>Sheet1!$M$172</c:f>
              <c:strCache>
                <c:ptCount val="1"/>
                <c:pt idx="0">
                  <c:v>sequential byte 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Sheet1!$M$173:$M$174</c:f>
              <c:numCache>
                <c:formatCode>General</c:formatCode>
                <c:ptCount val="2"/>
                <c:pt idx="0">
                  <c:v>36.92166666666666</c:v>
                </c:pt>
                <c:pt idx="1">
                  <c:v>36.769666666666666</c:v>
                </c:pt>
              </c:numCache>
            </c:numRef>
          </c:val>
        </c:ser>
        <c:ser>
          <c:idx val="3"/>
          <c:order val="3"/>
          <c:tx>
            <c:strRef>
              <c:f>Sheet1!$N$172</c:f>
              <c:strCache>
                <c:ptCount val="1"/>
                <c:pt idx="0">
                  <c:v>random byte 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Sheet1!$N$173:$N$174</c:f>
              <c:numCache>
                <c:formatCode>General</c:formatCode>
                <c:ptCount val="2"/>
                <c:pt idx="0">
                  <c:v>1.73322</c:v>
                </c:pt>
                <c:pt idx="1">
                  <c:v>1.7312050000000001</c:v>
                </c:pt>
              </c:numCache>
            </c:numRef>
          </c:val>
        </c:ser>
        <c:ser>
          <c:idx val="4"/>
          <c:order val="4"/>
          <c:tx>
            <c:strRef>
              <c:f>Sheet1!$O$172</c:f>
              <c:strCache>
                <c:ptCount val="1"/>
                <c:pt idx="0">
                  <c:v>Sequential Kbyte write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Sheet1!$O$173:$O$174</c:f>
              <c:numCache>
                <c:formatCode>General</c:formatCode>
                <c:ptCount val="2"/>
                <c:pt idx="0">
                  <c:v>1167.9394070000001</c:v>
                </c:pt>
                <c:pt idx="1">
                  <c:v>1072.3829000000001</c:v>
                </c:pt>
              </c:numCache>
            </c:numRef>
          </c:val>
        </c:ser>
        <c:ser>
          <c:idx val="5"/>
          <c:order val="5"/>
          <c:tx>
            <c:strRef>
              <c:f>Sheet1!$P$172</c:f>
              <c:strCache>
                <c:ptCount val="1"/>
                <c:pt idx="0">
                  <c:v>random Kbyte write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Sheet1!$P$173:$P$174</c:f>
              <c:numCache>
                <c:formatCode>General</c:formatCode>
                <c:ptCount val="2"/>
                <c:pt idx="0">
                  <c:v>403.28626666666668</c:v>
                </c:pt>
                <c:pt idx="1">
                  <c:v>291.70848333333333</c:v>
                </c:pt>
              </c:numCache>
            </c:numRef>
          </c:val>
        </c:ser>
        <c:ser>
          <c:idx val="6"/>
          <c:order val="6"/>
          <c:tx>
            <c:strRef>
              <c:f>Sheet1!$Q$172</c:f>
              <c:strCache>
                <c:ptCount val="1"/>
                <c:pt idx="0">
                  <c:v>sequential Kbyte read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Sheet1!$Q$173:$Q$174</c:f>
              <c:numCache>
                <c:formatCode>General</c:formatCode>
                <c:ptCount val="2"/>
                <c:pt idx="0">
                  <c:v>4210.1602666666668</c:v>
                </c:pt>
                <c:pt idx="1">
                  <c:v>4356.8173333333334</c:v>
                </c:pt>
              </c:numCache>
            </c:numRef>
          </c:val>
        </c:ser>
        <c:ser>
          <c:idx val="7"/>
          <c:order val="7"/>
          <c:tx>
            <c:strRef>
              <c:f>Sheet1!$R$172</c:f>
              <c:strCache>
                <c:ptCount val="1"/>
                <c:pt idx="0">
                  <c:v>random Kbyte  read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Sheet1!$R$173:$R$174</c:f>
              <c:numCache>
                <c:formatCode>General</c:formatCode>
                <c:ptCount val="2"/>
                <c:pt idx="0">
                  <c:v>1306.6473333333333</c:v>
                </c:pt>
                <c:pt idx="1">
                  <c:v>1222.0909633333331</c:v>
                </c:pt>
              </c:numCache>
            </c:numRef>
          </c:val>
        </c:ser>
        <c:ser>
          <c:idx val="8"/>
          <c:order val="8"/>
          <c:tx>
            <c:strRef>
              <c:f>Sheet1!$S$172</c:f>
              <c:strCache>
                <c:ptCount val="1"/>
                <c:pt idx="0">
                  <c:v>Sequential Mbyte write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Sheet1!$S$173:$S$174</c:f>
              <c:numCache>
                <c:formatCode>General</c:formatCode>
                <c:ptCount val="2"/>
                <c:pt idx="0">
                  <c:v>1507.4531333333334</c:v>
                </c:pt>
                <c:pt idx="1">
                  <c:v>1505.7890666666669</c:v>
                </c:pt>
              </c:numCache>
            </c:numRef>
          </c:val>
        </c:ser>
        <c:ser>
          <c:idx val="9"/>
          <c:order val="9"/>
          <c:tx>
            <c:strRef>
              <c:f>Sheet1!$T$172</c:f>
              <c:strCache>
                <c:ptCount val="1"/>
                <c:pt idx="0">
                  <c:v>random Mbyte write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Sheet1!$T$173:$T$174</c:f>
              <c:numCache>
                <c:formatCode>General</c:formatCode>
                <c:ptCount val="2"/>
                <c:pt idx="0">
                  <c:v>2245.5065666666669</c:v>
                </c:pt>
                <c:pt idx="1">
                  <c:v>2068.7295199999999</c:v>
                </c:pt>
              </c:numCache>
            </c:numRef>
          </c:val>
        </c:ser>
        <c:ser>
          <c:idx val="10"/>
          <c:order val="10"/>
          <c:tx>
            <c:strRef>
              <c:f>Sheet1!$U$172</c:f>
              <c:strCache>
                <c:ptCount val="1"/>
                <c:pt idx="0">
                  <c:v>sequential Mbyte read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Sheet1!$U$173:$U$174</c:f>
              <c:numCache>
                <c:formatCode>General</c:formatCode>
                <c:ptCount val="2"/>
                <c:pt idx="0">
                  <c:v>7077.6737666666668</c:v>
                </c:pt>
                <c:pt idx="1">
                  <c:v>6403.7148306666668</c:v>
                </c:pt>
              </c:numCache>
            </c:numRef>
          </c:val>
        </c:ser>
        <c:ser>
          <c:idx val="11"/>
          <c:order val="11"/>
          <c:tx>
            <c:strRef>
              <c:f>Sheet1!$V$172</c:f>
              <c:strCache>
                <c:ptCount val="1"/>
                <c:pt idx="0">
                  <c:v>random Mbyte read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Sheet1!$V$173:$V$174</c:f>
              <c:numCache>
                <c:formatCode>General</c:formatCode>
                <c:ptCount val="2"/>
                <c:pt idx="0">
                  <c:v>5283.4899333333333</c:v>
                </c:pt>
                <c:pt idx="1">
                  <c:v>4630.1924666666664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728760"/>
        <c:axId val="338730720"/>
      </c:barChart>
      <c:catAx>
        <c:axId val="33872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30720"/>
        <c:crosses val="autoZero"/>
        <c:auto val="1"/>
        <c:lblAlgn val="ctr"/>
        <c:lblOffset val="100"/>
        <c:noMultiLvlLbl val="0"/>
      </c:catAx>
      <c:valAx>
        <c:axId val="3387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2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CPU(GFLOPS)</a:t>
            </a:r>
            <a:r>
              <a:rPr lang="en-US" baseline="0"/>
              <a:t> Benchmark Standard deviation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Sheet1!$E$7:$E$9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Sheet1!$J$7:$J$9</c:f>
              <c:numCache>
                <c:formatCode>General</c:formatCode>
                <c:ptCount val="3"/>
                <c:pt idx="0">
                  <c:v>8.1649658092772682E-3</c:v>
                </c:pt>
                <c:pt idx="1">
                  <c:v>9.4280904217131992E-3</c:v>
                </c:pt>
                <c:pt idx="2">
                  <c:v>8.1649658092772682E-3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621840"/>
        <c:axId val="306620664"/>
      </c:lineChart>
      <c:catAx>
        <c:axId val="30662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20664"/>
        <c:crosses val="autoZero"/>
        <c:auto val="1"/>
        <c:lblAlgn val="ctr"/>
        <c:lblOffset val="100"/>
        <c:noMultiLvlLbl val="0"/>
      </c:catAx>
      <c:valAx>
        <c:axId val="30662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CPU(GIOPS)</a:t>
            </a:r>
            <a:r>
              <a:rPr lang="en-US" baseline="0"/>
              <a:t> Benchmark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Sheet1!$E$38</c:f>
              <c:strCache>
                <c:ptCount val="1"/>
                <c:pt idx="0">
                  <c:v>Observation#1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Sheet1!$D$39:$D$41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Sheet1!$E$39:$G$39</c:f>
              <c:numCache>
                <c:formatCode>General</c:formatCode>
                <c:ptCount val="3"/>
                <c:pt idx="0">
                  <c:v>3.17</c:v>
                </c:pt>
                <c:pt idx="1">
                  <c:v>3.16</c:v>
                </c:pt>
                <c:pt idx="2">
                  <c:v>3.16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Sheet1!$F$38</c:f>
              <c:strCache>
                <c:ptCount val="1"/>
                <c:pt idx="0">
                  <c:v>Observation#2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Sheet1!$D$39:$D$41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Sheet1!$E$40:$G$40</c:f>
              <c:numCache>
                <c:formatCode>General</c:formatCode>
                <c:ptCount val="3"/>
                <c:pt idx="0">
                  <c:v>3.18</c:v>
                </c:pt>
                <c:pt idx="1">
                  <c:v>3.17</c:v>
                </c:pt>
                <c:pt idx="2">
                  <c:v>3.17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Sheet1!$G$38</c:f>
              <c:strCache>
                <c:ptCount val="1"/>
                <c:pt idx="0">
                  <c:v>Observation#3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Sheet1!$D$39:$D$41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Sheet1!$E$41:$G$41</c:f>
              <c:numCache>
                <c:formatCode>General</c:formatCode>
                <c:ptCount val="3"/>
                <c:pt idx="0">
                  <c:v>3.14</c:v>
                </c:pt>
                <c:pt idx="1">
                  <c:v>3.13</c:v>
                </c:pt>
                <c:pt idx="2">
                  <c:v>3.17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280768"/>
        <c:axId val="308280376"/>
      </c:lineChart>
      <c:catAx>
        <c:axId val="30828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80376"/>
        <c:crosses val="autoZero"/>
        <c:auto val="1"/>
        <c:lblAlgn val="ctr"/>
        <c:lblOffset val="100"/>
        <c:noMultiLvlLbl val="0"/>
      </c:catAx>
      <c:valAx>
        <c:axId val="3082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GIOPS Average Benchmark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Sheet1!$D$39:$D$41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Sheet1!$H$39:$H$41</c:f>
              <c:numCache>
                <c:formatCode>General</c:formatCode>
                <c:ptCount val="3"/>
                <c:pt idx="0">
                  <c:v>3.1633300000000002</c:v>
                </c:pt>
                <c:pt idx="1">
                  <c:v>3.17333</c:v>
                </c:pt>
                <c:pt idx="2">
                  <c:v>3.1466599999999998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278024"/>
        <c:axId val="308277632"/>
      </c:lineChart>
      <c:catAx>
        <c:axId val="30827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77632"/>
        <c:crosses val="autoZero"/>
        <c:auto val="1"/>
        <c:lblAlgn val="ctr"/>
        <c:lblOffset val="100"/>
        <c:noMultiLvlLbl val="0"/>
      </c:catAx>
      <c:valAx>
        <c:axId val="3082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GIOPS Standard deviation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Sheet1!$D$39:$D$41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Sheet1!$I$39:$I$41</c:f>
              <c:numCache>
                <c:formatCode>General</c:formatCode>
                <c:ptCount val="3"/>
                <c:pt idx="0">
                  <c:v>5.7735026918961348E-3</c:v>
                </c:pt>
                <c:pt idx="1">
                  <c:v>5.7735026918963907E-3</c:v>
                </c:pt>
                <c:pt idx="2">
                  <c:v>2.0816659994661313E-2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278416"/>
        <c:axId val="308278808"/>
      </c:lineChart>
      <c:catAx>
        <c:axId val="3082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78808"/>
        <c:crosses val="autoZero"/>
        <c:auto val="1"/>
        <c:lblAlgn val="ctr"/>
        <c:lblOffset val="100"/>
        <c:noMultiLvlLbl val="0"/>
      </c:catAx>
      <c:valAx>
        <c:axId val="30827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7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Byte latency average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Sheet1!$K$83</c:f>
              <c:strCache>
                <c:ptCount val="1"/>
                <c:pt idx="0">
                  <c:v>sequential byte read+write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Sheet1!$K$84:$K$85</c:f>
              <c:numCache>
                <c:formatCode>General</c:formatCode>
                <c:ptCount val="2"/>
                <c:pt idx="0">
                  <c:v>3.0000000000000001E-6</c:v>
                </c:pt>
                <c:pt idx="1">
                  <c:v>3.0000000000000001E-6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Sheet1!$L$83</c:f>
              <c:strCache>
                <c:ptCount val="1"/>
                <c:pt idx="0">
                  <c:v>Random byte read+write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Sheet1!$L$84:$L$85</c:f>
              <c:numCache>
                <c:formatCode>General</c:formatCode>
                <c:ptCount val="2"/>
                <c:pt idx="0">
                  <c:v>4.3726666666666669E-5</c:v>
                </c:pt>
                <c:pt idx="1">
                  <c:v>4.5840000000000002E-5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677296"/>
        <c:axId val="304675728"/>
      </c:lineChart>
      <c:catAx>
        <c:axId val="3046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75728"/>
        <c:crosses val="autoZero"/>
        <c:auto val="1"/>
        <c:lblAlgn val="ctr"/>
        <c:lblOffset val="100"/>
        <c:noMultiLvlLbl val="0"/>
      </c:catAx>
      <c:valAx>
        <c:axId val="3046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Byte Throughput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Sheet1!$K$90</c:f>
              <c:strCache>
                <c:ptCount val="1"/>
                <c:pt idx="0">
                  <c:v>sequential byte read+write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Sheet1!$K$91:$K$92</c:f>
              <c:numCache>
                <c:formatCode>General</c:formatCode>
                <c:ptCount val="2"/>
                <c:pt idx="0">
                  <c:v>373.29910000000001</c:v>
                </c:pt>
                <c:pt idx="1">
                  <c:v>373.45299999999997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Sheet1!$L$90</c:f>
              <c:strCache>
                <c:ptCount val="1"/>
                <c:pt idx="0">
                  <c:v>random byte read+write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Sheet1!$L$91:$L$92</c:f>
              <c:numCache>
                <c:formatCode>General</c:formatCode>
                <c:ptCount val="2"/>
                <c:pt idx="0">
                  <c:v>22.912666666666667</c:v>
                </c:pt>
                <c:pt idx="1">
                  <c:v>22.053882000000002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681216"/>
        <c:axId val="304680040"/>
      </c:lineChart>
      <c:catAx>
        <c:axId val="30468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80040"/>
        <c:crosses val="autoZero"/>
        <c:auto val="1"/>
        <c:lblAlgn val="ctr"/>
        <c:lblOffset val="100"/>
        <c:noMultiLvlLbl val="0"/>
      </c:catAx>
      <c:valAx>
        <c:axId val="30468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KByte Latency average</a:t>
            </a:r>
            <a:r>
              <a:rPr lang="en-US" baseline="0"/>
              <a:t>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Sheet1!$K$102</c:f>
              <c:strCache>
                <c:ptCount val="1"/>
                <c:pt idx="0">
                  <c:v>sequential read+write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Sheet1!$K$103:$K$104</c:f>
              <c:numCache>
                <c:formatCode>General</c:formatCode>
                <c:ptCount val="2"/>
                <c:pt idx="0">
                  <c:v>3.8633333333333335E-8</c:v>
                </c:pt>
                <c:pt idx="1">
                  <c:v>2.7899999999999995E-8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Sheet1!$L$102</c:f>
              <c:strCache>
                <c:ptCount val="1"/>
                <c:pt idx="0">
                  <c:v>random read+write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Sheet1!$L$103:$L$104</c:f>
              <c:numCache>
                <c:formatCode>0.00E+00</c:formatCode>
                <c:ptCount val="2"/>
                <c:pt idx="0" formatCode="General">
                  <c:v>1.0632999999999998E-6</c:v>
                </c:pt>
                <c:pt idx="1">
                  <c:v>3.10833333333333E-6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293520"/>
        <c:axId val="340291168"/>
      </c:lineChart>
      <c:catAx>
        <c:axId val="34029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91168"/>
        <c:crosses val="autoZero"/>
        <c:auto val="1"/>
        <c:lblAlgn val="ctr"/>
        <c:lblOffset val="100"/>
        <c:noMultiLvlLbl val="0"/>
      </c:catAx>
      <c:valAx>
        <c:axId val="340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17</xdr:row>
      <xdr:rowOff>95250</xdr:rowOff>
    </xdr:from>
    <xdr:to>
      <xdr:col>7</xdr:col>
      <xdr:colOff>419100</xdr:colOff>
      <xdr:row>32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91440</xdr:colOff>
      <xdr:row>1</xdr:row>
      <xdr:rowOff>95250</xdr:rowOff>
    </xdr:from>
    <xdr:to>
      <xdr:col>19</xdr:col>
      <xdr:colOff>106680</xdr:colOff>
      <xdr:row>16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320040</xdr:colOff>
      <xdr:row>18</xdr:row>
      <xdr:rowOff>140970</xdr:rowOff>
    </xdr:from>
    <xdr:to>
      <xdr:col>16</xdr:col>
      <xdr:colOff>15240</xdr:colOff>
      <xdr:row>33</xdr:row>
      <xdr:rowOff>140970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30480</xdr:colOff>
      <xdr:row>41</xdr:row>
      <xdr:rowOff>129540</xdr:rowOff>
    </xdr:from>
    <xdr:to>
      <xdr:col>8</xdr:col>
      <xdr:colOff>259080</xdr:colOff>
      <xdr:row>56</xdr:row>
      <xdr:rowOff>129540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525780</xdr:colOff>
      <xdr:row>41</xdr:row>
      <xdr:rowOff>45720</xdr:rowOff>
    </xdr:from>
    <xdr:to>
      <xdr:col>15</xdr:col>
      <xdr:colOff>160020</xdr:colOff>
      <xdr:row>56</xdr:row>
      <xdr:rowOff>45720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571500</xdr:colOff>
      <xdr:row>62</xdr:row>
      <xdr:rowOff>167640</xdr:rowOff>
    </xdr:from>
    <xdr:to>
      <xdr:col>7</xdr:col>
      <xdr:colOff>594360</xdr:colOff>
      <xdr:row>77</xdr:row>
      <xdr:rowOff>167640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213360</xdr:colOff>
      <xdr:row>61</xdr:row>
      <xdr:rowOff>106680</xdr:rowOff>
    </xdr:from>
    <xdr:to>
      <xdr:col>8</xdr:col>
      <xdr:colOff>731520</xdr:colOff>
      <xdr:row>76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304800</xdr:colOff>
      <xdr:row>59</xdr:row>
      <xdr:rowOff>22860</xdr:rowOff>
    </xdr:from>
    <xdr:to>
      <xdr:col>19</xdr:col>
      <xdr:colOff>0</xdr:colOff>
      <xdr:row>74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190500</xdr:colOff>
      <xdr:row>94</xdr:row>
      <xdr:rowOff>99060</xdr:rowOff>
    </xdr:from>
    <xdr:to>
      <xdr:col>21</xdr:col>
      <xdr:colOff>495300</xdr:colOff>
      <xdr:row>109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15240</xdr:colOff>
      <xdr:row>109</xdr:row>
      <xdr:rowOff>76200</xdr:rowOff>
    </xdr:from>
    <xdr:to>
      <xdr:col>23</xdr:col>
      <xdr:colOff>320040</xdr:colOff>
      <xdr:row>124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502920</xdr:colOff>
      <xdr:row>114</xdr:row>
      <xdr:rowOff>144780</xdr:rowOff>
    </xdr:from>
    <xdr:to>
      <xdr:col>29</xdr:col>
      <xdr:colOff>198120</xdr:colOff>
      <xdr:row>129</xdr:row>
      <xdr:rowOff>144780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312420</xdr:colOff>
      <xdr:row>144</xdr:row>
      <xdr:rowOff>99060</xdr:rowOff>
    </xdr:from>
    <xdr:to>
      <xdr:col>15</xdr:col>
      <xdr:colOff>274320</xdr:colOff>
      <xdr:row>159</xdr:row>
      <xdr:rowOff>99060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281940</xdr:colOff>
      <xdr:row>176</xdr:row>
      <xdr:rowOff>99060</xdr:rowOff>
    </xdr:from>
    <xdr:to>
      <xdr:col>13</xdr:col>
      <xdr:colOff>220980</xdr:colOff>
      <xdr:row>191</xdr:row>
      <xdr:rowOff>99060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579120</xdr:colOff>
      <xdr:row>177</xdr:row>
      <xdr:rowOff>83820</xdr:rowOff>
    </xdr:from>
    <xdr:to>
      <xdr:col>23</xdr:col>
      <xdr:colOff>274320</xdr:colOff>
      <xdr:row>192</xdr:row>
      <xdr:rowOff>83820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99060</xdr:colOff>
      <xdr:row>193</xdr:row>
      <xdr:rowOff>30480</xdr:rowOff>
    </xdr:from>
    <xdr:to>
      <xdr:col>23</xdr:col>
      <xdr:colOff>403860</xdr:colOff>
      <xdr:row>208</xdr:row>
      <xdr:rowOff>30480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297180</xdr:colOff>
      <xdr:row>199</xdr:row>
      <xdr:rowOff>45720</xdr:rowOff>
    </xdr:from>
    <xdr:to>
      <xdr:col>21</xdr:col>
      <xdr:colOff>601980</xdr:colOff>
      <xdr:row>214</xdr:row>
      <xdr:rowOff>45720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906780</xdr:colOff>
      <xdr:row>216</xdr:row>
      <xdr:rowOff>91440</xdr:rowOff>
    </xdr:from>
    <xdr:to>
      <xdr:col>14</xdr:col>
      <xdr:colOff>236220</xdr:colOff>
      <xdr:row>231</xdr:row>
      <xdr:rowOff>91440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525780</xdr:colOff>
      <xdr:row>10</xdr:row>
      <xdr:rowOff>45720</xdr:rowOff>
    </xdr:from>
    <xdr:to>
      <xdr:col>12</xdr:col>
      <xdr:colOff>60960</xdr:colOff>
      <xdr:row>25</xdr:row>
      <xdr:rowOff>45720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556260</xdr:colOff>
      <xdr:row>54</xdr:row>
      <xdr:rowOff>38100</xdr:rowOff>
    </xdr:from>
    <xdr:to>
      <xdr:col>4</xdr:col>
      <xdr:colOff>899160</xdr:colOff>
      <xdr:row>69</xdr:row>
      <xdr:rowOff>38100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236220</xdr:colOff>
      <xdr:row>104</xdr:row>
      <xdr:rowOff>106680</xdr:rowOff>
    </xdr:from>
    <xdr:to>
      <xdr:col>23</xdr:col>
      <xdr:colOff>541020</xdr:colOff>
      <xdr:row>116</xdr:row>
      <xdr:rowOff>83820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449580</xdr:colOff>
      <xdr:row>105</xdr:row>
      <xdr:rowOff>106680</xdr:rowOff>
    </xdr:from>
    <xdr:to>
      <xdr:col>22</xdr:col>
      <xdr:colOff>144780</xdr:colOff>
      <xdr:row>118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541020</xdr:colOff>
      <xdr:row>71</xdr:row>
      <xdr:rowOff>175260</xdr:rowOff>
    </xdr:from>
    <xdr:to>
      <xdr:col>17</xdr:col>
      <xdr:colOff>525780</xdr:colOff>
      <xdr:row>86</xdr:row>
      <xdr:rowOff>175260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15240</xdr:colOff>
      <xdr:row>78</xdr:row>
      <xdr:rowOff>99060</xdr:rowOff>
    </xdr:from>
    <xdr:to>
      <xdr:col>12</xdr:col>
      <xdr:colOff>563880</xdr:colOff>
      <xdr:row>93</xdr:row>
      <xdr:rowOff>99060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518160</xdr:colOff>
      <xdr:row>183</xdr:row>
      <xdr:rowOff>68580</xdr:rowOff>
    </xdr:from>
    <xdr:to>
      <xdr:col>27</xdr:col>
      <xdr:colOff>213360</xdr:colOff>
      <xdr:row>198</xdr:row>
      <xdr:rowOff>68580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68580</xdr:colOff>
      <xdr:row>167</xdr:row>
      <xdr:rowOff>45720</xdr:rowOff>
    </xdr:from>
    <xdr:to>
      <xdr:col>17</xdr:col>
      <xdr:colOff>53340</xdr:colOff>
      <xdr:row>182</xdr:row>
      <xdr:rowOff>45720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E6:J9" totalsRowShown="0" headerRowDxfId="10" headerRowBorderDxfId="9" tableBorderDxfId="8" totalsRowBorderDxfId="7">
  <autoFilter ref="E6:J9"/>
  <tableColumns count="6">
    <tableColumn id="1" name="Threads" dataDxfId="6"/>
    <tableColumn id="2" name="Observation#1" dataDxfId="5"/>
    <tableColumn id="3" name="Observation#2" dataDxfId="4"/>
    <tableColumn id="4" name="Observation#3" dataDxfId="3"/>
    <tableColumn id="5" name="Average" dataDxfId="2"/>
    <tableColumn id="6" name="Standard deviation" dataDxfId="1">
      <calculatedColumnFormula>STDEV(F7:I7)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38:I41" totalsRowShown="0">
  <autoFilter ref="D38:I41"/>
  <tableColumns count="6">
    <tableColumn id="1" name="Threads"/>
    <tableColumn id="2" name="Observation#1"/>
    <tableColumn id="3" name="Observation#2"/>
    <tableColumn id="4" name="Observation#3"/>
    <tableColumn id="5" name="Average"/>
    <tableColumn id="6" name="Standard deviation">
      <calculatedColumnFormula>STDEV(E39:G39)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C82:H161" totalsRowShown="0">
  <autoFilter ref="C82:H161"/>
  <tableColumns count="6">
    <tableColumn id="1" name="Sequential Byte transfer latency   (ms)" dataDxfId="0"/>
    <tableColumn id="2" name="Column1"/>
    <tableColumn id="3" name="Column2"/>
    <tableColumn id="4" name="Column3"/>
    <tableColumn id="5" name="Column4"/>
    <tableColumn id="6" name="Column5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C165:H326" totalsRowShown="0">
  <autoFilter ref="C165:H326"/>
  <tableColumns count="6">
    <tableColumn id="1" name="Sequential write Byte transfer latency "/>
    <tableColumn id="2" name="Column1"/>
    <tableColumn id="3" name="Column2"/>
    <tableColumn id="4" name="Column3"/>
    <tableColumn id="5" name="Column4"/>
    <tableColumn id="6" name="Column5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V326"/>
  <sheetViews>
    <sheetView tabSelected="1" topLeftCell="H158" workbookViewId="0">
      <selection activeCell="V174" sqref="K172:V174"/>
    </sheetView>
  </sheetViews>
  <sheetFormatPr defaultRowHeight="14.4" x14ac:dyDescent="0.3"/>
  <cols>
    <col min="3" max="3" width="33.77734375" customWidth="1"/>
    <col min="4" max="4" width="10.109375" customWidth="1"/>
    <col min="5" max="8" width="14.77734375" customWidth="1"/>
    <col min="9" max="10" width="18.109375" customWidth="1"/>
    <col min="11" max="11" width="13.5546875" customWidth="1"/>
  </cols>
  <sheetData>
    <row r="5" spans="5:10" x14ac:dyDescent="0.3">
      <c r="E5" t="s">
        <v>0</v>
      </c>
    </row>
    <row r="6" spans="5:10" x14ac:dyDescent="0.3">
      <c r="E6" s="4" t="s">
        <v>6</v>
      </c>
      <c r="F6" s="5" t="s">
        <v>1</v>
      </c>
      <c r="G6" s="5" t="s">
        <v>2</v>
      </c>
      <c r="H6" s="5" t="s">
        <v>3</v>
      </c>
      <c r="I6" s="5" t="s">
        <v>4</v>
      </c>
      <c r="J6" s="6" t="s">
        <v>5</v>
      </c>
    </row>
    <row r="7" spans="5:10" x14ac:dyDescent="0.3">
      <c r="E7" s="2">
        <v>1</v>
      </c>
      <c r="F7" s="1">
        <v>3.86</v>
      </c>
      <c r="G7" s="1">
        <v>3.84</v>
      </c>
      <c r="H7" s="1">
        <v>3.85</v>
      </c>
      <c r="I7" s="1">
        <v>3.85</v>
      </c>
      <c r="J7" s="3">
        <f>STDEV(F7:I7)</f>
        <v>8.1649658092772682E-3</v>
      </c>
    </row>
    <row r="8" spans="5:10" x14ac:dyDescent="0.3">
      <c r="E8" s="2">
        <v>2</v>
      </c>
      <c r="F8" s="1">
        <v>3.84</v>
      </c>
      <c r="G8" s="1">
        <v>3.84</v>
      </c>
      <c r="H8" s="1">
        <v>3.86</v>
      </c>
      <c r="I8" s="1">
        <v>3.8466659999999999</v>
      </c>
      <c r="J8" s="3">
        <f>STDEV(F8:I8)</f>
        <v>9.4280904217131992E-3</v>
      </c>
    </row>
    <row r="9" spans="5:10" x14ac:dyDescent="0.3">
      <c r="E9" s="7">
        <v>4</v>
      </c>
      <c r="F9" s="8">
        <v>3.84</v>
      </c>
      <c r="G9" s="8">
        <v>3.85</v>
      </c>
      <c r="H9" s="8">
        <v>3.86</v>
      </c>
      <c r="I9" s="8">
        <v>3.85</v>
      </c>
      <c r="J9" s="9">
        <f>STDEV(F9:I9)</f>
        <v>8.1649658092772682E-3</v>
      </c>
    </row>
    <row r="37" spans="4:9" x14ac:dyDescent="0.3">
      <c r="D37" t="s">
        <v>7</v>
      </c>
    </row>
    <row r="38" spans="4:9" x14ac:dyDescent="0.3">
      <c r="D38" t="s">
        <v>6</v>
      </c>
      <c r="E38" t="s">
        <v>1</v>
      </c>
      <c r="F38" t="s">
        <v>2</v>
      </c>
      <c r="G38" t="s">
        <v>3</v>
      </c>
      <c r="H38" t="s">
        <v>4</v>
      </c>
      <c r="I38" t="s">
        <v>5</v>
      </c>
    </row>
    <row r="39" spans="4:9" x14ac:dyDescent="0.3">
      <c r="D39">
        <v>1</v>
      </c>
      <c r="E39">
        <v>3.17</v>
      </c>
      <c r="F39">
        <v>3.16</v>
      </c>
      <c r="G39">
        <v>3.16</v>
      </c>
      <c r="H39">
        <v>3.1633300000000002</v>
      </c>
      <c r="I39">
        <f>STDEV(E39:G39)</f>
        <v>5.7735026918961348E-3</v>
      </c>
    </row>
    <row r="40" spans="4:9" x14ac:dyDescent="0.3">
      <c r="D40">
        <v>2</v>
      </c>
      <c r="E40">
        <v>3.18</v>
      </c>
      <c r="F40">
        <v>3.17</v>
      </c>
      <c r="G40">
        <v>3.17</v>
      </c>
      <c r="H40">
        <v>3.17333</v>
      </c>
      <c r="I40">
        <f>STDEV(E40:G40)</f>
        <v>5.7735026918963907E-3</v>
      </c>
    </row>
    <row r="41" spans="4:9" x14ac:dyDescent="0.3">
      <c r="D41">
        <v>4</v>
      </c>
      <c r="E41">
        <v>3.14</v>
      </c>
      <c r="F41">
        <v>3.13</v>
      </c>
      <c r="G41">
        <v>3.17</v>
      </c>
      <c r="H41">
        <v>3.1466599999999998</v>
      </c>
      <c r="I41">
        <f>STDEV(E41:G41)</f>
        <v>2.0816659994661313E-2</v>
      </c>
    </row>
    <row r="80" spans="3:3" x14ac:dyDescent="0.3">
      <c r="C80" t="s">
        <v>8</v>
      </c>
    </row>
    <row r="82" spans="2:16" x14ac:dyDescent="0.3">
      <c r="B82">
        <v>1</v>
      </c>
      <c r="C82" s="10" t="s">
        <v>58</v>
      </c>
      <c r="D82" t="s">
        <v>52</v>
      </c>
      <c r="E82" t="s">
        <v>53</v>
      </c>
      <c r="F82" t="s">
        <v>54</v>
      </c>
      <c r="G82" t="s">
        <v>55</v>
      </c>
      <c r="H82" t="s">
        <v>56</v>
      </c>
      <c r="J82" t="s">
        <v>69</v>
      </c>
    </row>
    <row r="83" spans="2:16" x14ac:dyDescent="0.3">
      <c r="C83" s="12" t="s">
        <v>6</v>
      </c>
      <c r="D83" s="10" t="s">
        <v>1</v>
      </c>
      <c r="E83" s="11" t="s">
        <v>9</v>
      </c>
      <c r="F83" s="11" t="s">
        <v>10</v>
      </c>
      <c r="G83" s="11" t="s">
        <v>11</v>
      </c>
      <c r="H83" s="11" t="s">
        <v>12</v>
      </c>
      <c r="I83" s="11"/>
      <c r="J83" s="11" t="s">
        <v>6</v>
      </c>
      <c r="K83" s="11" t="s">
        <v>70</v>
      </c>
      <c r="L83" s="11" t="s">
        <v>71</v>
      </c>
      <c r="M83" t="s">
        <v>72</v>
      </c>
      <c r="N83" t="s">
        <v>73</v>
      </c>
      <c r="O83" t="s">
        <v>74</v>
      </c>
      <c r="P83" t="s">
        <v>75</v>
      </c>
    </row>
    <row r="84" spans="2:16" x14ac:dyDescent="0.3">
      <c r="C84" s="12">
        <v>1</v>
      </c>
      <c r="D84">
        <v>3.0000000000000001E-6</v>
      </c>
      <c r="E84">
        <v>3.0000000000000001E-6</v>
      </c>
      <c r="F84">
        <v>3.0000000000000001E-6</v>
      </c>
      <c r="G84">
        <v>3.0000000000000001E-6</v>
      </c>
      <c r="H84">
        <f>STDEV(D84,F84)</f>
        <v>0</v>
      </c>
      <c r="J84">
        <v>1</v>
      </c>
      <c r="K84">
        <v>3.0000000000000001E-6</v>
      </c>
      <c r="L84">
        <v>4.3726666666666669E-5</v>
      </c>
      <c r="M84">
        <v>3.8633333333333335E-8</v>
      </c>
      <c r="N84">
        <v>1.0632999999999998E-6</v>
      </c>
      <c r="O84">
        <v>5.7933333333333329E-8</v>
      </c>
      <c r="P84">
        <v>1.6096666666666665E-7</v>
      </c>
    </row>
    <row r="85" spans="2:16" x14ac:dyDescent="0.3">
      <c r="C85" s="12">
        <v>2</v>
      </c>
      <c r="D85">
        <v>3.0000000000000001E-6</v>
      </c>
      <c r="E85">
        <v>3.0000000000000001E-6</v>
      </c>
      <c r="F85">
        <v>3.0000000000000001E-6</v>
      </c>
      <c r="G85">
        <v>3.0000000000000001E-6</v>
      </c>
      <c r="H85">
        <f>STDEV(D85,F85)</f>
        <v>0</v>
      </c>
      <c r="J85">
        <v>2</v>
      </c>
      <c r="K85">
        <v>3.0000000000000001E-6</v>
      </c>
      <c r="L85">
        <v>4.5840000000000002E-5</v>
      </c>
      <c r="M85">
        <v>2.7899999999999995E-8</v>
      </c>
      <c r="N85" s="13">
        <v>3.10833333333333E-6</v>
      </c>
      <c r="O85">
        <v>7.6033333333333333E-8</v>
      </c>
      <c r="P85">
        <v>1.7060000000000001E-7</v>
      </c>
    </row>
    <row r="86" spans="2:16" x14ac:dyDescent="0.3">
      <c r="C86" s="12"/>
    </row>
    <row r="87" spans="2:16" x14ac:dyDescent="0.3">
      <c r="C87" s="12"/>
    </row>
    <row r="88" spans="2:16" x14ac:dyDescent="0.3">
      <c r="C88" s="12"/>
    </row>
    <row r="89" spans="2:16" x14ac:dyDescent="0.3">
      <c r="C89" s="12" t="s">
        <v>57</v>
      </c>
      <c r="J89" t="s">
        <v>39</v>
      </c>
    </row>
    <row r="90" spans="2:16" x14ac:dyDescent="0.3">
      <c r="C90" s="12" t="s">
        <v>6</v>
      </c>
      <c r="D90" t="s">
        <v>1</v>
      </c>
      <c r="E90" t="s">
        <v>2</v>
      </c>
      <c r="F90" t="s">
        <v>3</v>
      </c>
      <c r="G90" t="s">
        <v>11</v>
      </c>
      <c r="H90" t="s">
        <v>12</v>
      </c>
      <c r="J90" t="s">
        <v>6</v>
      </c>
      <c r="K90" t="s">
        <v>70</v>
      </c>
      <c r="L90" t="s">
        <v>76</v>
      </c>
      <c r="M90" t="s">
        <v>72</v>
      </c>
      <c r="N90" t="s">
        <v>73</v>
      </c>
      <c r="O90" t="s">
        <v>74</v>
      </c>
      <c r="P90" t="s">
        <v>77</v>
      </c>
    </row>
    <row r="91" spans="2:16" x14ac:dyDescent="0.3">
      <c r="C91" s="12">
        <v>1</v>
      </c>
      <c r="D91">
        <v>370.3</v>
      </c>
      <c r="E91">
        <v>375.86</v>
      </c>
      <c r="F91">
        <v>373.7373</v>
      </c>
      <c r="G91">
        <v>373.29910000000001</v>
      </c>
      <c r="H91">
        <f>STDEV(D91,F91)</f>
        <v>2.4305381389725151</v>
      </c>
      <c r="J91">
        <v>1</v>
      </c>
      <c r="K91">
        <v>373.29910000000001</v>
      </c>
      <c r="L91">
        <v>22.912666666666667</v>
      </c>
      <c r="M91">
        <v>27430.443333333329</v>
      </c>
      <c r="N91">
        <v>3855.718433333333</v>
      </c>
      <c r="O91">
        <v>28276.9973333333</v>
      </c>
      <c r="P91">
        <v>6221.5066000000006</v>
      </c>
    </row>
    <row r="92" spans="2:16" x14ac:dyDescent="0.3">
      <c r="C92" s="12">
        <v>2</v>
      </c>
      <c r="D92">
        <v>375.29</v>
      </c>
      <c r="E92">
        <v>375.61200000000002</v>
      </c>
      <c r="F92">
        <v>369.45756899999998</v>
      </c>
      <c r="G92">
        <v>373.45299999999997</v>
      </c>
      <c r="H92">
        <f>STDEV(D92,F92)</f>
        <v>4.1241515109026663</v>
      </c>
      <c r="J92">
        <v>2</v>
      </c>
      <c r="K92">
        <v>373.45299999999997</v>
      </c>
      <c r="L92">
        <v>22.053882000000002</v>
      </c>
      <c r="M92">
        <v>35872.15633333334</v>
      </c>
      <c r="N92">
        <v>3226.8714193333331</v>
      </c>
      <c r="O92">
        <v>36163.546600000001</v>
      </c>
      <c r="P92">
        <v>5874.0012543333332</v>
      </c>
    </row>
    <row r="93" spans="2:16" x14ac:dyDescent="0.3">
      <c r="C93" s="12"/>
    </row>
    <row r="94" spans="2:16" x14ac:dyDescent="0.3">
      <c r="C94" s="12"/>
    </row>
    <row r="95" spans="2:16" x14ac:dyDescent="0.3">
      <c r="C95" s="12" t="s">
        <v>59</v>
      </c>
    </row>
    <row r="96" spans="2:16" x14ac:dyDescent="0.3">
      <c r="C96" s="12" t="s">
        <v>6</v>
      </c>
      <c r="D96" t="s">
        <v>1</v>
      </c>
      <c r="E96" t="s">
        <v>9</v>
      </c>
      <c r="F96" t="s">
        <v>10</v>
      </c>
      <c r="G96" t="s">
        <v>11</v>
      </c>
      <c r="H96" t="s">
        <v>12</v>
      </c>
    </row>
    <row r="97" spans="2:12" x14ac:dyDescent="0.3">
      <c r="C97" s="12">
        <v>1</v>
      </c>
      <c r="D97">
        <v>4.1699999999999997E-5</v>
      </c>
      <c r="E97">
        <v>4.6239999999999998E-5</v>
      </c>
      <c r="F97">
        <v>4.3239999999999999E-5</v>
      </c>
      <c r="G97">
        <f>AVERAGE(D97:F97)</f>
        <v>4.3726666666666669E-5</v>
      </c>
      <c r="H97">
        <f>STDEV(D97:F97)</f>
        <v>2.3087947793888771E-6</v>
      </c>
    </row>
    <row r="98" spans="2:12" x14ac:dyDescent="0.3">
      <c r="C98" s="12">
        <v>2</v>
      </c>
      <c r="D98">
        <v>4.0800000000000002E-5</v>
      </c>
      <c r="E98">
        <v>4.5930000000000002E-5</v>
      </c>
      <c r="F98">
        <v>5.079E-5</v>
      </c>
      <c r="G98">
        <f>AVERAGE(D98:F98)</f>
        <v>4.5840000000000002E-5</v>
      </c>
      <c r="H98">
        <f>STDEV(D98:F98)</f>
        <v>4.9956080710960487E-6</v>
      </c>
    </row>
    <row r="99" spans="2:12" x14ac:dyDescent="0.3">
      <c r="C99" s="12"/>
    </row>
    <row r="100" spans="2:12" x14ac:dyDescent="0.3">
      <c r="C100" s="12"/>
    </row>
    <row r="101" spans="2:12" x14ac:dyDescent="0.3">
      <c r="C101" s="12"/>
      <c r="J101" t="s">
        <v>41</v>
      </c>
    </row>
    <row r="102" spans="2:12" x14ac:dyDescent="0.3">
      <c r="C102" s="12" t="s">
        <v>60</v>
      </c>
      <c r="J102" t="s">
        <v>6</v>
      </c>
      <c r="K102" t="s">
        <v>38</v>
      </c>
      <c r="L102" t="s">
        <v>40</v>
      </c>
    </row>
    <row r="103" spans="2:12" x14ac:dyDescent="0.3">
      <c r="C103" s="12" t="s">
        <v>6</v>
      </c>
      <c r="D103" t="s">
        <v>1</v>
      </c>
      <c r="E103" t="s">
        <v>2</v>
      </c>
      <c r="F103" t="s">
        <v>3</v>
      </c>
      <c r="G103" t="s">
        <v>11</v>
      </c>
      <c r="H103" t="s">
        <v>12</v>
      </c>
      <c r="J103">
        <v>1</v>
      </c>
      <c r="K103">
        <v>3.8633333333333335E-8</v>
      </c>
      <c r="L103">
        <v>1.0632999999999998E-6</v>
      </c>
    </row>
    <row r="104" spans="2:12" x14ac:dyDescent="0.3">
      <c r="C104" s="12">
        <v>1</v>
      </c>
      <c r="D104">
        <v>23.98</v>
      </c>
      <c r="E104">
        <v>21.63</v>
      </c>
      <c r="F104">
        <v>23.128</v>
      </c>
      <c r="G104">
        <f>AVERAGE(D104:F104)</f>
        <v>22.912666666666667</v>
      </c>
      <c r="H104">
        <f>STDEV(D104:F104)</f>
        <v>1.1897064063597098</v>
      </c>
      <c r="J104">
        <v>2</v>
      </c>
      <c r="K104">
        <v>2.7899999999999995E-8</v>
      </c>
      <c r="L104" s="13">
        <v>3.10833333333333E-6</v>
      </c>
    </row>
    <row r="105" spans="2:12" x14ac:dyDescent="0.3">
      <c r="C105" s="12">
        <v>2</v>
      </c>
      <c r="D105">
        <v>24.54</v>
      </c>
      <c r="E105">
        <v>21.772300000000001</v>
      </c>
      <c r="F105">
        <v>19.849346000000001</v>
      </c>
      <c r="G105">
        <f>AVERAGE(D105:F105)</f>
        <v>22.053882000000002</v>
      </c>
      <c r="H105">
        <f>STDEV(D105:F105)</f>
        <v>2.3579705371297575</v>
      </c>
    </row>
    <row r="106" spans="2:12" x14ac:dyDescent="0.3">
      <c r="C106" s="12"/>
    </row>
    <row r="107" spans="2:12" x14ac:dyDescent="0.3">
      <c r="C107" s="12"/>
    </row>
    <row r="108" spans="2:12" x14ac:dyDescent="0.3">
      <c r="B108">
        <v>2</v>
      </c>
      <c r="C108" s="12" t="s">
        <v>61</v>
      </c>
    </row>
    <row r="109" spans="2:12" x14ac:dyDescent="0.3">
      <c r="C109" s="12" t="s">
        <v>6</v>
      </c>
      <c r="D109" t="s">
        <v>1</v>
      </c>
      <c r="E109" t="s">
        <v>9</v>
      </c>
      <c r="F109" t="s">
        <v>10</v>
      </c>
      <c r="G109" t="s">
        <v>11</v>
      </c>
      <c r="H109" t="s">
        <v>12</v>
      </c>
    </row>
    <row r="110" spans="2:12" x14ac:dyDescent="0.3">
      <c r="C110" s="12">
        <v>1</v>
      </c>
      <c r="D110">
        <v>4.3499999999999999E-8</v>
      </c>
      <c r="E110">
        <v>2.6799999999999998E-8</v>
      </c>
      <c r="F110">
        <v>4.5599999999999998E-8</v>
      </c>
      <c r="G110">
        <f>AVERAGE(D110:F110)</f>
        <v>3.8633333333333335E-8</v>
      </c>
      <c r="H110">
        <f>STDEV(D110:F110)</f>
        <v>1.0301617995894301E-8</v>
      </c>
    </row>
    <row r="111" spans="2:12" x14ac:dyDescent="0.3">
      <c r="C111" s="12">
        <v>2</v>
      </c>
      <c r="D111">
        <v>2.8200000000000001E-8</v>
      </c>
      <c r="E111">
        <v>2.7599999999999999E-8</v>
      </c>
      <c r="F111">
        <v>2.7899999999999998E-8</v>
      </c>
      <c r="G111">
        <f>AVERAGE(D111:F111)</f>
        <v>2.7899999999999995E-8</v>
      </c>
      <c r="H111">
        <f>STDEV(D111:F111)</f>
        <v>3.0000000000000103E-10</v>
      </c>
      <c r="J111" t="s">
        <v>42</v>
      </c>
    </row>
    <row r="112" spans="2:12" x14ac:dyDescent="0.3">
      <c r="C112" s="12"/>
      <c r="J112" t="s">
        <v>6</v>
      </c>
      <c r="K112" t="s">
        <v>38</v>
      </c>
      <c r="L112" t="s">
        <v>40</v>
      </c>
    </row>
    <row r="113" spans="3:12" x14ac:dyDescent="0.3">
      <c r="C113" s="12"/>
      <c r="J113">
        <v>1</v>
      </c>
      <c r="K113">
        <v>27430.443333333329</v>
      </c>
      <c r="L113">
        <v>3855.718433333333</v>
      </c>
    </row>
    <row r="114" spans="3:12" x14ac:dyDescent="0.3">
      <c r="C114" s="12"/>
      <c r="J114">
        <v>2</v>
      </c>
      <c r="K114">
        <v>35872.15633333334</v>
      </c>
      <c r="L114">
        <v>3226.8714193333331</v>
      </c>
    </row>
    <row r="115" spans="3:12" x14ac:dyDescent="0.3">
      <c r="C115" s="12" t="s">
        <v>62</v>
      </c>
    </row>
    <row r="116" spans="3:12" x14ac:dyDescent="0.3">
      <c r="C116" s="12" t="s">
        <v>6</v>
      </c>
      <c r="D116" t="s">
        <v>1</v>
      </c>
      <c r="E116" t="s">
        <v>2</v>
      </c>
      <c r="F116" t="s">
        <v>3</v>
      </c>
      <c r="G116" t="s">
        <v>11</v>
      </c>
      <c r="H116" t="s">
        <v>12</v>
      </c>
    </row>
    <row r="117" spans="3:12" x14ac:dyDescent="0.3">
      <c r="C117" s="12">
        <v>1</v>
      </c>
      <c r="D117">
        <v>22995.09</v>
      </c>
      <c r="E117">
        <v>37382.39</v>
      </c>
      <c r="F117">
        <v>21913.85</v>
      </c>
      <c r="G117">
        <f>AVERAGE(D117:F117)</f>
        <v>27430.443333333329</v>
      </c>
      <c r="H117">
        <f>STDEV(D117:F117)</f>
        <v>8635.5776776388011</v>
      </c>
    </row>
    <row r="118" spans="3:12" x14ac:dyDescent="0.3">
      <c r="C118" s="12">
        <v>2</v>
      </c>
      <c r="D118">
        <v>35484.81</v>
      </c>
      <c r="E118">
        <v>36282.906999999999</v>
      </c>
      <c r="F118">
        <v>35848.752</v>
      </c>
      <c r="G118">
        <f>AVERAGE(D118:F118)</f>
        <v>35872.15633333334</v>
      </c>
      <c r="H118">
        <f>STDEV(D118:F118)</f>
        <v>399.56292053484378</v>
      </c>
      <c r="J118" t="s">
        <v>43</v>
      </c>
    </row>
    <row r="119" spans="3:12" x14ac:dyDescent="0.3">
      <c r="C119" s="12"/>
      <c r="J119" t="s">
        <v>6</v>
      </c>
      <c r="K119" t="s">
        <v>38</v>
      </c>
      <c r="L119" t="s">
        <v>40</v>
      </c>
    </row>
    <row r="120" spans="3:12" x14ac:dyDescent="0.3">
      <c r="C120" s="12"/>
      <c r="J120">
        <v>1</v>
      </c>
      <c r="K120">
        <v>5.7933333333333329E-8</v>
      </c>
      <c r="L120">
        <v>1.6096666666666665E-7</v>
      </c>
    </row>
    <row r="121" spans="3:12" x14ac:dyDescent="0.3">
      <c r="C121" s="12" t="s">
        <v>63</v>
      </c>
      <c r="J121">
        <v>2</v>
      </c>
      <c r="K121">
        <v>7.6033333333333333E-8</v>
      </c>
      <c r="L121">
        <v>1.7060000000000001E-7</v>
      </c>
    </row>
    <row r="122" spans="3:12" x14ac:dyDescent="0.3">
      <c r="C122" s="12" t="s">
        <v>6</v>
      </c>
      <c r="D122" t="s">
        <v>1</v>
      </c>
      <c r="E122" t="s">
        <v>9</v>
      </c>
      <c r="F122" t="s">
        <v>10</v>
      </c>
      <c r="G122" t="s">
        <v>11</v>
      </c>
      <c r="H122" t="s">
        <v>12</v>
      </c>
    </row>
    <row r="123" spans="3:12" x14ac:dyDescent="0.3">
      <c r="C123" s="12">
        <v>1</v>
      </c>
      <c r="D123">
        <v>2.35E-7</v>
      </c>
      <c r="E123">
        <v>2.6749999999999998E-6</v>
      </c>
      <c r="F123">
        <v>2.7990000000000001E-7</v>
      </c>
      <c r="G123">
        <f>AVERAGE(D123:F123)</f>
        <v>1.0632999999999998E-6</v>
      </c>
      <c r="H123">
        <f>STDEV(D123:F123)</f>
        <v>1.3959536775982217E-6</v>
      </c>
    </row>
    <row r="124" spans="3:12" x14ac:dyDescent="0.3">
      <c r="C124" s="12">
        <v>2</v>
      </c>
      <c r="D124">
        <v>2.9009999999999998E-7</v>
      </c>
      <c r="E124">
        <v>3.326E-7</v>
      </c>
      <c r="F124">
        <v>3.0979999999999998E-7</v>
      </c>
      <c r="G124">
        <f>AVERAGE(D124:F124)</f>
        <v>3.108333333333333E-7</v>
      </c>
      <c r="H124">
        <f>STDEV(D124:F124)</f>
        <v>2.1268834790212032E-8</v>
      </c>
      <c r="J124" t="s">
        <v>44</v>
      </c>
    </row>
    <row r="125" spans="3:12" x14ac:dyDescent="0.3">
      <c r="C125" s="12"/>
      <c r="J125" t="s">
        <v>6</v>
      </c>
      <c r="K125" t="s">
        <v>38</v>
      </c>
      <c r="L125" t="s">
        <v>40</v>
      </c>
    </row>
    <row r="126" spans="3:12" x14ac:dyDescent="0.3">
      <c r="C126" s="12"/>
      <c r="J126">
        <v>1</v>
      </c>
      <c r="K126">
        <v>17276.997333333333</v>
      </c>
      <c r="L126">
        <v>6221.5066000000006</v>
      </c>
    </row>
    <row r="127" spans="3:12" x14ac:dyDescent="0.3">
      <c r="C127" s="12"/>
      <c r="J127">
        <v>2</v>
      </c>
      <c r="K127">
        <v>13163.5466</v>
      </c>
      <c r="L127">
        <v>5874.0012543333332</v>
      </c>
    </row>
    <row r="128" spans="3:12" x14ac:dyDescent="0.3">
      <c r="C128" s="12" t="s">
        <v>64</v>
      </c>
    </row>
    <row r="129" spans="2:8" x14ac:dyDescent="0.3">
      <c r="C129" s="12" t="s">
        <v>6</v>
      </c>
      <c r="D129" t="s">
        <v>1</v>
      </c>
      <c r="E129" t="s">
        <v>2</v>
      </c>
      <c r="F129" t="s">
        <v>3</v>
      </c>
      <c r="G129" t="s">
        <v>11</v>
      </c>
      <c r="H129" t="s">
        <v>12</v>
      </c>
    </row>
    <row r="130" spans="2:8" x14ac:dyDescent="0.3">
      <c r="C130" s="12">
        <v>1</v>
      </c>
      <c r="D130">
        <v>4255.5843999999997</v>
      </c>
      <c r="E130">
        <v>3738.91</v>
      </c>
      <c r="F130">
        <v>3572.6608999999999</v>
      </c>
      <c r="G130">
        <f>AVERAGE(D130:F130)</f>
        <v>3855.718433333333</v>
      </c>
      <c r="H130">
        <f>STDEV(D130:F130)</f>
        <v>356.13099315617461</v>
      </c>
    </row>
    <row r="131" spans="2:8" x14ac:dyDescent="0.3">
      <c r="C131" s="12">
        <v>2</v>
      </c>
      <c r="D131">
        <v>3446.995398</v>
      </c>
      <c r="E131">
        <v>3006.2385300000001</v>
      </c>
      <c r="F131">
        <v>3227.38033</v>
      </c>
      <c r="G131">
        <f>AVERAGE(D131:F131)</f>
        <v>3226.8714193333331</v>
      </c>
      <c r="H131">
        <f>STDEV(D131:F131)</f>
        <v>220.3788747018242</v>
      </c>
    </row>
    <row r="132" spans="2:8" x14ac:dyDescent="0.3">
      <c r="C132" s="12"/>
    </row>
    <row r="133" spans="2:8" x14ac:dyDescent="0.3">
      <c r="C133" s="12"/>
    </row>
    <row r="134" spans="2:8" x14ac:dyDescent="0.3">
      <c r="C134" s="12"/>
    </row>
    <row r="135" spans="2:8" x14ac:dyDescent="0.3">
      <c r="C135" s="12"/>
    </row>
    <row r="136" spans="2:8" x14ac:dyDescent="0.3">
      <c r="C136" s="12"/>
    </row>
    <row r="137" spans="2:8" x14ac:dyDescent="0.3">
      <c r="B137">
        <v>3</v>
      </c>
      <c r="C137" s="12" t="s">
        <v>65</v>
      </c>
    </row>
    <row r="138" spans="2:8" x14ac:dyDescent="0.3">
      <c r="C138" s="12" t="s">
        <v>6</v>
      </c>
      <c r="D138" t="s">
        <v>1</v>
      </c>
      <c r="E138" t="s">
        <v>9</v>
      </c>
      <c r="F138" t="s">
        <v>10</v>
      </c>
      <c r="G138" t="s">
        <v>11</v>
      </c>
      <c r="H138" t="s">
        <v>12</v>
      </c>
    </row>
    <row r="139" spans="2:8" x14ac:dyDescent="0.3">
      <c r="C139" s="12">
        <v>1</v>
      </c>
      <c r="D139">
        <v>5.9699999999999999E-8</v>
      </c>
      <c r="E139">
        <v>5.5999999999999999E-8</v>
      </c>
      <c r="F139">
        <v>5.8099999999999997E-8</v>
      </c>
      <c r="G139">
        <f>AVERAGE(D139:F139)</f>
        <v>5.7933333333333329E-8</v>
      </c>
      <c r="H139">
        <f>STDEV(D139:F139)</f>
        <v>1.8556220879622373E-9</v>
      </c>
    </row>
    <row r="140" spans="2:8" x14ac:dyDescent="0.3">
      <c r="C140" s="12">
        <v>2</v>
      </c>
      <c r="D140">
        <v>7.5800000000000004E-8</v>
      </c>
      <c r="E140">
        <v>7.9300000000000002E-8</v>
      </c>
      <c r="F140">
        <v>7.3000000000000005E-8</v>
      </c>
      <c r="G140">
        <f>AVERAGE(D140:F140)</f>
        <v>7.6033333333333333E-8</v>
      </c>
      <c r="H140">
        <f>STDEV(D140:F140)</f>
        <v>3.1564748269760247E-9</v>
      </c>
    </row>
    <row r="141" spans="2:8" x14ac:dyDescent="0.3">
      <c r="C141" s="12"/>
    </row>
    <row r="142" spans="2:8" x14ac:dyDescent="0.3">
      <c r="C142" s="12"/>
    </row>
    <row r="143" spans="2:8" x14ac:dyDescent="0.3">
      <c r="C143" s="12"/>
    </row>
    <row r="144" spans="2:8" x14ac:dyDescent="0.3">
      <c r="C144" s="12" t="s">
        <v>66</v>
      </c>
    </row>
    <row r="145" spans="3:8" x14ac:dyDescent="0.3">
      <c r="C145" s="12" t="s">
        <v>6</v>
      </c>
      <c r="D145" t="s">
        <v>1</v>
      </c>
      <c r="E145" t="s">
        <v>2</v>
      </c>
      <c r="F145" t="s">
        <v>3</v>
      </c>
      <c r="G145" t="s">
        <v>11</v>
      </c>
      <c r="H145" t="s">
        <v>12</v>
      </c>
    </row>
    <row r="146" spans="3:8" x14ac:dyDescent="0.3">
      <c r="C146" s="12">
        <v>1</v>
      </c>
      <c r="D146">
        <v>16763.810000000001</v>
      </c>
      <c r="E146">
        <v>17863.310000000001</v>
      </c>
      <c r="F146">
        <v>17203.871999999999</v>
      </c>
      <c r="G146">
        <f>AVERAGE(D146:F146)</f>
        <v>17276.997333333333</v>
      </c>
      <c r="H146">
        <f>STDEV(D146:F146)</f>
        <v>553.38553313339651</v>
      </c>
    </row>
    <row r="147" spans="3:8" x14ac:dyDescent="0.3">
      <c r="C147" s="12">
        <v>2</v>
      </c>
      <c r="D147">
        <v>13189.64</v>
      </c>
      <c r="E147">
        <v>12603.0769</v>
      </c>
      <c r="F147">
        <v>13697.9229</v>
      </c>
      <c r="G147">
        <f>AVERAGE(D147:F147)</f>
        <v>13163.5466</v>
      </c>
      <c r="H147">
        <f>STDEV(D147:F147)</f>
        <v>547.8892133193259</v>
      </c>
    </row>
    <row r="148" spans="3:8" x14ac:dyDescent="0.3">
      <c r="C148" s="12"/>
    </row>
    <row r="149" spans="3:8" x14ac:dyDescent="0.3">
      <c r="C149" s="12"/>
    </row>
    <row r="150" spans="3:8" x14ac:dyDescent="0.3">
      <c r="C150" s="12" t="s">
        <v>67</v>
      </c>
    </row>
    <row r="151" spans="3:8" x14ac:dyDescent="0.3">
      <c r="C151" s="12" t="s">
        <v>6</v>
      </c>
      <c r="D151" t="s">
        <v>1</v>
      </c>
      <c r="E151" t="s">
        <v>9</v>
      </c>
      <c r="F151" t="s">
        <v>10</v>
      </c>
      <c r="G151" t="s">
        <v>11</v>
      </c>
      <c r="H151" t="s">
        <v>12</v>
      </c>
    </row>
    <row r="152" spans="3:8" x14ac:dyDescent="0.3">
      <c r="C152" s="12">
        <v>1</v>
      </c>
      <c r="D152">
        <v>1.5239999999999999E-7</v>
      </c>
      <c r="E152">
        <v>1.6719999999999999E-7</v>
      </c>
      <c r="F152">
        <v>1.6330000000000001E-7</v>
      </c>
      <c r="G152">
        <f>AVERAGE(D152:F152)</f>
        <v>1.6096666666666665E-7</v>
      </c>
      <c r="H152">
        <f>STDEV(D152:F152)</f>
        <v>7.6709408375591968E-9</v>
      </c>
    </row>
    <row r="153" spans="3:8" x14ac:dyDescent="0.3">
      <c r="C153" s="12">
        <v>2</v>
      </c>
      <c r="D153">
        <v>1.7289999999999999E-7</v>
      </c>
      <c r="E153">
        <v>1.793E-7</v>
      </c>
      <c r="F153">
        <v>1.596E-7</v>
      </c>
      <c r="G153">
        <f>AVERAGE(D153:F153)</f>
        <v>1.7060000000000001E-7</v>
      </c>
      <c r="H153">
        <f>STDEV(D153:F153)</f>
        <v>1.0049378090210356E-8</v>
      </c>
    </row>
    <row r="154" spans="3:8" x14ac:dyDescent="0.3">
      <c r="C154" s="12"/>
    </row>
    <row r="155" spans="3:8" x14ac:dyDescent="0.3">
      <c r="C155" s="12"/>
    </row>
    <row r="156" spans="3:8" x14ac:dyDescent="0.3">
      <c r="C156" s="12"/>
    </row>
    <row r="157" spans="3:8" x14ac:dyDescent="0.3">
      <c r="C157" s="12" t="s">
        <v>68</v>
      </c>
    </row>
    <row r="158" spans="3:8" x14ac:dyDescent="0.3">
      <c r="C158" s="12" t="s">
        <v>6</v>
      </c>
      <c r="D158" t="s">
        <v>1</v>
      </c>
      <c r="E158" t="s">
        <v>2</v>
      </c>
      <c r="F158" t="s">
        <v>3</v>
      </c>
      <c r="G158" t="s">
        <v>11</v>
      </c>
      <c r="H158" t="s">
        <v>12</v>
      </c>
    </row>
    <row r="159" spans="3:8" x14ac:dyDescent="0.3">
      <c r="C159" s="12">
        <v>1</v>
      </c>
      <c r="D159">
        <v>6559.75</v>
      </c>
      <c r="E159">
        <v>5979.91</v>
      </c>
      <c r="F159">
        <v>6124.8598000000002</v>
      </c>
      <c r="G159">
        <f>AVERAGE(D159:F159)</f>
        <v>6221.5066000000006</v>
      </c>
      <c r="H159">
        <f>STDEV(D159:F159)</f>
        <v>301.75993664282214</v>
      </c>
    </row>
    <row r="160" spans="3:8" x14ac:dyDescent="0.3">
      <c r="C160" s="12">
        <v>2</v>
      </c>
      <c r="D160">
        <v>5782.06</v>
      </c>
      <c r="E160">
        <v>5576.0488999999998</v>
      </c>
      <c r="F160">
        <v>6263.8948630000004</v>
      </c>
      <c r="G160">
        <f>AVERAGE(D160:F160)</f>
        <v>5874.0012543333332</v>
      </c>
      <c r="H160">
        <f>STDEV(D160:F160)</f>
        <v>353.0197060932145</v>
      </c>
    </row>
    <row r="161" spans="3:22" x14ac:dyDescent="0.3">
      <c r="C161" s="12"/>
    </row>
    <row r="164" spans="3:22" x14ac:dyDescent="0.3">
      <c r="C164" t="s">
        <v>13</v>
      </c>
      <c r="J164" t="s">
        <v>78</v>
      </c>
    </row>
    <row r="165" spans="3:22" x14ac:dyDescent="0.3">
      <c r="C165" t="s">
        <v>14</v>
      </c>
      <c r="D165" t="s">
        <v>52</v>
      </c>
      <c r="E165" t="s">
        <v>53</v>
      </c>
      <c r="F165" t="s">
        <v>54</v>
      </c>
      <c r="G165" t="s">
        <v>55</v>
      </c>
      <c r="H165" t="s">
        <v>56</v>
      </c>
      <c r="J165" t="s">
        <v>6</v>
      </c>
      <c r="K165" t="s">
        <v>79</v>
      </c>
      <c r="L165" t="s">
        <v>80</v>
      </c>
      <c r="M165" t="s">
        <v>81</v>
      </c>
      <c r="N165" t="s">
        <v>82</v>
      </c>
      <c r="O165" t="s">
        <v>83</v>
      </c>
      <c r="P165" t="s">
        <v>84</v>
      </c>
      <c r="Q165" t="s">
        <v>85</v>
      </c>
      <c r="R165" t="s">
        <v>86</v>
      </c>
      <c r="S165" t="s">
        <v>87</v>
      </c>
      <c r="T165" t="s">
        <v>88</v>
      </c>
      <c r="U165" t="s">
        <v>89</v>
      </c>
      <c r="V165" t="s">
        <v>90</v>
      </c>
    </row>
    <row r="166" spans="3:22" x14ac:dyDescent="0.3">
      <c r="C166" t="s">
        <v>6</v>
      </c>
      <c r="D166" t="s">
        <v>1</v>
      </c>
      <c r="E166" t="s">
        <v>9</v>
      </c>
      <c r="F166" t="s">
        <v>10</v>
      </c>
      <c r="G166" t="s">
        <v>11</v>
      </c>
      <c r="H166" t="s">
        <v>12</v>
      </c>
      <c r="J166">
        <v>1</v>
      </c>
      <c r="K166">
        <v>2.8E-5</v>
      </c>
      <c r="L166">
        <v>9.8062733333333335E-4</v>
      </c>
      <c r="M166">
        <v>2.4666666666666665E-5</v>
      </c>
      <c r="N166">
        <v>5.7702589999999998E-4</v>
      </c>
      <c r="O166">
        <v>8.7186666666666667E-7</v>
      </c>
      <c r="P166">
        <v>2.4831666666666664E-6</v>
      </c>
      <c r="Q166">
        <v>2.3783333333333335E-7</v>
      </c>
      <c r="R166">
        <v>7.6593333333333346E-7</v>
      </c>
      <c r="S166">
        <v>6.7073333333333329E-7</v>
      </c>
      <c r="T166">
        <v>4.5316666666666671E-7</v>
      </c>
      <c r="U166">
        <v>1.4260000000000002E-7</v>
      </c>
      <c r="V166">
        <v>1.8956666666666665E-7</v>
      </c>
    </row>
    <row r="167" spans="3:22" x14ac:dyDescent="0.3">
      <c r="C167">
        <v>1</v>
      </c>
      <c r="D167">
        <v>2.8E-5</v>
      </c>
      <c r="E167">
        <v>2.8E-5</v>
      </c>
      <c r="F167">
        <v>2.8E-5</v>
      </c>
      <c r="G167">
        <v>2.8E-5</v>
      </c>
      <c r="H167">
        <v>0</v>
      </c>
      <c r="J167">
        <v>2</v>
      </c>
      <c r="K167">
        <v>2.8E-5</v>
      </c>
      <c r="L167">
        <v>1.4135833333333333E-3</v>
      </c>
      <c r="M167">
        <v>2.6999999999999996E-5</v>
      </c>
      <c r="N167">
        <v>5.7763789999999997E-4</v>
      </c>
      <c r="O167">
        <v>6.7036999999999999E-7</v>
      </c>
      <c r="P167">
        <v>3.4481666666666665E-6</v>
      </c>
      <c r="Q167">
        <v>2.2986666666666669E-7</v>
      </c>
      <c r="R167">
        <v>8.187333333333334E-7</v>
      </c>
      <c r="S167">
        <v>6.624333333333333E-7</v>
      </c>
      <c r="T167">
        <v>4.8373333333333332E-7</v>
      </c>
      <c r="U167">
        <v>3.2666666666666673E-7</v>
      </c>
      <c r="V167">
        <v>2.16E-7</v>
      </c>
    </row>
    <row r="168" spans="3:22" x14ac:dyDescent="0.3">
      <c r="C168">
        <v>2</v>
      </c>
      <c r="D168">
        <v>2.8E-5</v>
      </c>
      <c r="E168">
        <v>2.8E-5</v>
      </c>
      <c r="F168">
        <v>2.8E-5</v>
      </c>
      <c r="G168">
        <v>2.8E-5</v>
      </c>
      <c r="H168">
        <v>0</v>
      </c>
    </row>
    <row r="171" spans="3:22" x14ac:dyDescent="0.3">
      <c r="J171" t="s">
        <v>39</v>
      </c>
    </row>
    <row r="172" spans="3:22" x14ac:dyDescent="0.3">
      <c r="C172" t="s">
        <v>15</v>
      </c>
      <c r="J172" t="s">
        <v>6</v>
      </c>
      <c r="K172" t="s">
        <v>79</v>
      </c>
      <c r="L172" t="s">
        <v>80</v>
      </c>
      <c r="M172" t="s">
        <v>81</v>
      </c>
      <c r="N172" t="s">
        <v>82</v>
      </c>
      <c r="O172" t="s">
        <v>83</v>
      </c>
      <c r="P172" t="s">
        <v>84</v>
      </c>
      <c r="Q172" t="s">
        <v>91</v>
      </c>
      <c r="R172" t="s">
        <v>86</v>
      </c>
      <c r="S172" t="s">
        <v>87</v>
      </c>
      <c r="T172" t="s">
        <v>92</v>
      </c>
      <c r="U172" t="s">
        <v>89</v>
      </c>
      <c r="V172" t="s">
        <v>90</v>
      </c>
    </row>
    <row r="173" spans="3:22" x14ac:dyDescent="0.3">
      <c r="C173" t="s">
        <v>6</v>
      </c>
      <c r="D173" t="s">
        <v>1</v>
      </c>
      <c r="E173" t="s">
        <v>2</v>
      </c>
      <c r="F173" t="s">
        <v>3</v>
      </c>
      <c r="G173" t="s">
        <v>11</v>
      </c>
      <c r="H173" t="s">
        <v>12</v>
      </c>
      <c r="J173">
        <v>1</v>
      </c>
      <c r="K173">
        <v>36.306466666666665</v>
      </c>
      <c r="L173">
        <v>0.70855033333333328</v>
      </c>
      <c r="M173">
        <v>36.92166666666666</v>
      </c>
      <c r="N173">
        <v>1.73322</v>
      </c>
      <c r="O173">
        <v>1167.9394070000001</v>
      </c>
      <c r="P173">
        <v>403.28626666666668</v>
      </c>
      <c r="Q173">
        <v>4210.1602666666668</v>
      </c>
      <c r="R173">
        <v>1306.6473333333333</v>
      </c>
      <c r="S173">
        <v>1507.4531333333334</v>
      </c>
      <c r="T173">
        <v>2245.5065666666669</v>
      </c>
      <c r="U173">
        <v>7077.6737666666668</v>
      </c>
      <c r="V173">
        <v>5283.4899333333333</v>
      </c>
    </row>
    <row r="174" spans="3:22" x14ac:dyDescent="0.3">
      <c r="C174">
        <v>1</v>
      </c>
      <c r="D174">
        <v>36.020000000000003</v>
      </c>
      <c r="E174">
        <v>36.803400000000003</v>
      </c>
      <c r="F174">
        <v>36.095999999999997</v>
      </c>
      <c r="G174">
        <f>AVERAGE(D174:F174)</f>
        <v>36.306466666666665</v>
      </c>
      <c r="H174">
        <f>STDEV(D174:F174)</f>
        <v>0.43203131059372868</v>
      </c>
      <c r="J174">
        <v>2</v>
      </c>
      <c r="K174">
        <v>35.590000000000003</v>
      </c>
      <c r="L174">
        <v>0.73408066666666671</v>
      </c>
      <c r="M174">
        <v>36.769666666666666</v>
      </c>
      <c r="N174">
        <v>1.7312050000000001</v>
      </c>
      <c r="O174">
        <v>1072.3829000000001</v>
      </c>
      <c r="P174">
        <v>291.70848333333333</v>
      </c>
      <c r="Q174">
        <v>4356.8173333333334</v>
      </c>
      <c r="R174">
        <v>1222.0909633333331</v>
      </c>
      <c r="S174">
        <v>1505.7890666666669</v>
      </c>
      <c r="T174">
        <v>2068.7295199999999</v>
      </c>
      <c r="U174">
        <v>6403.7148306666668</v>
      </c>
      <c r="V174">
        <v>4630.1924666666664</v>
      </c>
    </row>
    <row r="175" spans="3:22" x14ac:dyDescent="0.3">
      <c r="C175">
        <v>2</v>
      </c>
      <c r="D175">
        <v>35.25</v>
      </c>
      <c r="E175">
        <v>35.700000000000003</v>
      </c>
      <c r="F175">
        <v>35.82</v>
      </c>
      <c r="G175">
        <f>AVERAGE(D175:F175)</f>
        <v>35.590000000000003</v>
      </c>
      <c r="H175">
        <f>STDEV(D175:F175)</f>
        <v>0.30049958402633503</v>
      </c>
    </row>
    <row r="178" spans="3:14" x14ac:dyDescent="0.3">
      <c r="C178" t="s">
        <v>16</v>
      </c>
    </row>
    <row r="179" spans="3:14" x14ac:dyDescent="0.3">
      <c r="C179" t="s">
        <v>6</v>
      </c>
      <c r="D179" t="s">
        <v>1</v>
      </c>
      <c r="E179" t="s">
        <v>9</v>
      </c>
      <c r="F179" t="s">
        <v>10</v>
      </c>
      <c r="G179" t="s">
        <v>11</v>
      </c>
      <c r="H179" t="s">
        <v>12</v>
      </c>
    </row>
    <row r="180" spans="3:14" x14ac:dyDescent="0.3">
      <c r="C180">
        <v>1</v>
      </c>
      <c r="D180">
        <v>1.39799E-3</v>
      </c>
      <c r="E180">
        <v>1.4364E-4</v>
      </c>
      <c r="F180">
        <v>1.4002520000000001E-3</v>
      </c>
      <c r="G180">
        <f>AVERAGE(D180:F180)</f>
        <v>9.8062733333333335E-4</v>
      </c>
      <c r="H180">
        <f>STDEV(D180:F180)</f>
        <v>7.2485317567168967E-4</v>
      </c>
    </row>
    <row r="181" spans="3:14" x14ac:dyDescent="0.3">
      <c r="C181">
        <v>2</v>
      </c>
      <c r="D181">
        <v>1.4189000000000001E-3</v>
      </c>
      <c r="E181">
        <v>1.4040000000000001E-3</v>
      </c>
      <c r="F181">
        <v>1.41785E-3</v>
      </c>
      <c r="G181">
        <f>AVERAGE(D181:F181)</f>
        <v>1.4135833333333333E-3</v>
      </c>
      <c r="H181">
        <f>STDEV(D181:F181)</f>
        <v>8.3159986371651686E-6</v>
      </c>
    </row>
    <row r="184" spans="3:14" x14ac:dyDescent="0.3">
      <c r="J184" t="s">
        <v>49</v>
      </c>
    </row>
    <row r="185" spans="3:14" x14ac:dyDescent="0.3">
      <c r="C185" t="s">
        <v>18</v>
      </c>
      <c r="J185" t="s">
        <v>6</v>
      </c>
      <c r="K185" t="s">
        <v>45</v>
      </c>
      <c r="L185" t="s">
        <v>46</v>
      </c>
      <c r="M185" t="s">
        <v>47</v>
      </c>
      <c r="N185" t="s">
        <v>48</v>
      </c>
    </row>
    <row r="186" spans="3:14" x14ac:dyDescent="0.3">
      <c r="C186" t="s">
        <v>6</v>
      </c>
      <c r="D186" t="s">
        <v>1</v>
      </c>
      <c r="E186" t="s">
        <v>2</v>
      </c>
      <c r="F186" t="s">
        <v>3</v>
      </c>
      <c r="G186" t="s">
        <v>11</v>
      </c>
      <c r="H186" t="s">
        <v>12</v>
      </c>
      <c r="J186">
        <v>1</v>
      </c>
      <c r="K186">
        <v>8.7186666666666667E-7</v>
      </c>
      <c r="L186">
        <v>2.4831666666666664E-6</v>
      </c>
      <c r="M186">
        <v>2.3783333333333335E-7</v>
      </c>
      <c r="N186">
        <v>7.6593333333333346E-7</v>
      </c>
    </row>
    <row r="187" spans="3:14" x14ac:dyDescent="0.3">
      <c r="C187">
        <v>1</v>
      </c>
      <c r="D187">
        <v>0.71530000000000005</v>
      </c>
      <c r="E187">
        <v>0.69618000000000002</v>
      </c>
      <c r="F187">
        <v>0.714171</v>
      </c>
      <c r="G187">
        <f>AVERAGE(D187:F187)</f>
        <v>0.70855033333333328</v>
      </c>
      <c r="H187">
        <f>STDEV(D187:F187)</f>
        <v>1.0727885175249285E-2</v>
      </c>
      <c r="J187">
        <v>2</v>
      </c>
      <c r="K187">
        <v>6.7036999999999999E-7</v>
      </c>
      <c r="L187">
        <v>3.4481666666666665E-6</v>
      </c>
      <c r="M187">
        <v>2.2986666666666669E-7</v>
      </c>
      <c r="N187">
        <v>8.187333333333334E-7</v>
      </c>
    </row>
    <row r="188" spans="3:14" x14ac:dyDescent="0.3">
      <c r="C188">
        <v>2</v>
      </c>
      <c r="D188">
        <v>0.76476599999999995</v>
      </c>
      <c r="E188">
        <v>0.71218599999999999</v>
      </c>
      <c r="F188">
        <v>0.72528999999999999</v>
      </c>
      <c r="G188">
        <f>AVERAGE(D188:F188)</f>
        <v>0.73408066666666671</v>
      </c>
      <c r="H188">
        <f>STDEV(D188:F188)</f>
        <v>2.7370074266127451E-2</v>
      </c>
    </row>
    <row r="191" spans="3:14" x14ac:dyDescent="0.3">
      <c r="C191" t="s">
        <v>19</v>
      </c>
    </row>
    <row r="192" spans="3:14" x14ac:dyDescent="0.3">
      <c r="C192" t="s">
        <v>6</v>
      </c>
      <c r="D192" t="s">
        <v>1</v>
      </c>
      <c r="E192" t="s">
        <v>9</v>
      </c>
      <c r="F192" t="s">
        <v>10</v>
      </c>
      <c r="G192" t="s">
        <v>11</v>
      </c>
      <c r="H192" t="s">
        <v>12</v>
      </c>
    </row>
    <row r="193" spans="3:14" x14ac:dyDescent="0.3">
      <c r="C193">
        <v>1</v>
      </c>
      <c r="D193">
        <v>9.4129999999999999E-7</v>
      </c>
      <c r="E193">
        <v>8.1809999999999995E-7</v>
      </c>
      <c r="F193">
        <v>8.5619999999999995E-7</v>
      </c>
      <c r="G193">
        <f>AVERAGE(D193:F193)</f>
        <v>8.7186666666666667E-7</v>
      </c>
      <c r="H193">
        <f>STDEV(D193:F193)</f>
        <v>6.3076487959725025E-8</v>
      </c>
      <c r="J193" t="s">
        <v>42</v>
      </c>
    </row>
    <row r="194" spans="3:14" x14ac:dyDescent="0.3">
      <c r="C194">
        <v>2</v>
      </c>
      <c r="D194">
        <v>1.1780999999999999E-7</v>
      </c>
      <c r="E194">
        <v>9.6079999999999997E-7</v>
      </c>
      <c r="F194">
        <v>9.3249999999999997E-7</v>
      </c>
      <c r="G194">
        <f>AVERAGE(D194:F194)</f>
        <v>6.7036999999999999E-7</v>
      </c>
      <c r="H194">
        <f>STDEV(D194:F194)</f>
        <v>4.7874015676565092E-7</v>
      </c>
      <c r="J194" t="s">
        <v>6</v>
      </c>
      <c r="K194" t="s">
        <v>45</v>
      </c>
      <c r="L194" t="s">
        <v>46</v>
      </c>
      <c r="M194" t="s">
        <v>47</v>
      </c>
      <c r="N194" t="s">
        <v>48</v>
      </c>
    </row>
    <row r="195" spans="3:14" x14ac:dyDescent="0.3">
      <c r="J195">
        <v>1</v>
      </c>
      <c r="K195">
        <v>1167.9394070000001</v>
      </c>
      <c r="L195">
        <v>403.28626666666668</v>
      </c>
      <c r="M195">
        <v>4210.1602666666668</v>
      </c>
      <c r="N195">
        <v>1306.6473333333333</v>
      </c>
    </row>
    <row r="196" spans="3:14" x14ac:dyDescent="0.3">
      <c r="J196">
        <v>2</v>
      </c>
      <c r="K196">
        <v>1072.3829000000001</v>
      </c>
      <c r="L196">
        <v>291.70848333333333</v>
      </c>
      <c r="M196">
        <v>4356.8173333333334</v>
      </c>
      <c r="N196">
        <v>1222.0909633333331</v>
      </c>
    </row>
    <row r="198" spans="3:14" x14ac:dyDescent="0.3">
      <c r="C198" t="s">
        <v>20</v>
      </c>
    </row>
    <row r="199" spans="3:14" x14ac:dyDescent="0.3">
      <c r="C199" t="s">
        <v>6</v>
      </c>
      <c r="D199" t="s">
        <v>1</v>
      </c>
      <c r="E199" t="s">
        <v>2</v>
      </c>
      <c r="F199" t="s">
        <v>3</v>
      </c>
      <c r="G199" t="s">
        <v>11</v>
      </c>
      <c r="H199" t="s">
        <v>12</v>
      </c>
    </row>
    <row r="200" spans="3:14" x14ac:dyDescent="0.3">
      <c r="C200">
        <v>1</v>
      </c>
      <c r="D200">
        <v>1062.3800000000001</v>
      </c>
      <c r="E200">
        <v>1322.4014</v>
      </c>
      <c r="F200">
        <v>1167.9394070000001</v>
      </c>
      <c r="G200">
        <f>AVERAGE(D200:F200)</f>
        <v>1184.2402689999999</v>
      </c>
      <c r="H200">
        <f>STDEV(D200:F200)</f>
        <v>130.77488555126806</v>
      </c>
    </row>
    <row r="201" spans="3:14" x14ac:dyDescent="0.3">
      <c r="C201">
        <v>2</v>
      </c>
      <c r="D201">
        <v>1048.8430000000001</v>
      </c>
      <c r="E201">
        <v>1040.77</v>
      </c>
      <c r="F201">
        <v>1072.3829000000001</v>
      </c>
      <c r="G201">
        <f>AVERAGE(D201:F201)</f>
        <v>1053.9986333333334</v>
      </c>
      <c r="H201">
        <f>STDEV(D201:F201)</f>
        <v>16.424958992439961</v>
      </c>
      <c r="J201" t="s">
        <v>50</v>
      </c>
    </row>
    <row r="202" spans="3:14" x14ac:dyDescent="0.3">
      <c r="J202" t="s">
        <v>6</v>
      </c>
      <c r="K202" t="s">
        <v>45</v>
      </c>
      <c r="L202" t="s">
        <v>46</v>
      </c>
      <c r="M202" t="s">
        <v>47</v>
      </c>
      <c r="N202" t="s">
        <v>48</v>
      </c>
    </row>
    <row r="203" spans="3:14" x14ac:dyDescent="0.3">
      <c r="J203">
        <v>1</v>
      </c>
      <c r="K203">
        <v>6.7073333333333329E-7</v>
      </c>
      <c r="L203">
        <v>4.5316666666666671E-7</v>
      </c>
      <c r="M203">
        <v>1.4260000000000002E-7</v>
      </c>
      <c r="N203">
        <v>1.8956666666666665E-7</v>
      </c>
    </row>
    <row r="204" spans="3:14" x14ac:dyDescent="0.3">
      <c r="C204" t="s">
        <v>21</v>
      </c>
      <c r="J204">
        <v>2</v>
      </c>
      <c r="K204">
        <v>6.624333333333333E-7</v>
      </c>
      <c r="L204">
        <v>4.8373333333333332E-7</v>
      </c>
      <c r="M204">
        <v>3.2666666666666673E-7</v>
      </c>
      <c r="N204">
        <v>2.16E-7</v>
      </c>
    </row>
    <row r="205" spans="3:14" x14ac:dyDescent="0.3">
      <c r="C205" t="s">
        <v>6</v>
      </c>
      <c r="D205" t="s">
        <v>1</v>
      </c>
      <c r="E205" t="s">
        <v>9</v>
      </c>
      <c r="F205" t="s">
        <v>10</v>
      </c>
      <c r="G205" t="s">
        <v>11</v>
      </c>
      <c r="H205" t="s">
        <v>12</v>
      </c>
    </row>
    <row r="206" spans="3:14" x14ac:dyDescent="0.3">
      <c r="C206">
        <v>1</v>
      </c>
      <c r="D206">
        <v>2.6156E-6</v>
      </c>
      <c r="E206">
        <v>2.3976000000000001E-6</v>
      </c>
      <c r="F206">
        <v>2.4362999999999999E-6</v>
      </c>
      <c r="G206">
        <f>AVERAGE(D206:F206)</f>
        <v>2.4831666666666664E-6</v>
      </c>
      <c r="H206">
        <f>STDEV(D206:F206)</f>
        <v>1.1631149269669496E-7</v>
      </c>
    </row>
    <row r="207" spans="3:14" x14ac:dyDescent="0.3">
      <c r="C207">
        <v>2</v>
      </c>
      <c r="D207">
        <v>3.8268999999999997E-6</v>
      </c>
      <c r="E207">
        <v>3.2183000000000002E-6</v>
      </c>
      <c r="F207">
        <v>3.2992999999999999E-6</v>
      </c>
      <c r="G207">
        <f>AVERAGE(D207:F207)</f>
        <v>3.4481666666666665E-6</v>
      </c>
      <c r="H207">
        <f>STDEV(D207:F207)</f>
        <v>3.304836657587379E-7</v>
      </c>
    </row>
    <row r="209" spans="3:14" x14ac:dyDescent="0.3">
      <c r="J209" t="s">
        <v>51</v>
      </c>
    </row>
    <row r="210" spans="3:14" x14ac:dyDescent="0.3">
      <c r="J210" t="s">
        <v>6</v>
      </c>
      <c r="K210" t="s">
        <v>45</v>
      </c>
      <c r="L210" t="s">
        <v>46</v>
      </c>
      <c r="M210" t="s">
        <v>47</v>
      </c>
      <c r="N210" t="s">
        <v>48</v>
      </c>
    </row>
    <row r="211" spans="3:14" x14ac:dyDescent="0.3">
      <c r="C211" t="s">
        <v>22</v>
      </c>
      <c r="J211">
        <v>1</v>
      </c>
      <c r="K211">
        <v>1507.4531333333334</v>
      </c>
      <c r="L211">
        <v>2245.5065666666669</v>
      </c>
      <c r="M211">
        <v>7077.6737666666668</v>
      </c>
      <c r="N211">
        <v>5283.4899333333333</v>
      </c>
    </row>
    <row r="212" spans="3:14" x14ac:dyDescent="0.3">
      <c r="C212" t="s">
        <v>6</v>
      </c>
      <c r="D212" t="s">
        <v>1</v>
      </c>
      <c r="E212" t="s">
        <v>2</v>
      </c>
      <c r="F212" t="s">
        <v>3</v>
      </c>
      <c r="G212" t="s">
        <v>11</v>
      </c>
      <c r="H212" t="s">
        <v>12</v>
      </c>
      <c r="J212">
        <v>2</v>
      </c>
      <c r="K212">
        <v>1505.7890666666669</v>
      </c>
      <c r="L212">
        <v>2068.7295199999999</v>
      </c>
      <c r="M212">
        <v>6403.7148306666668</v>
      </c>
      <c r="N212">
        <v>4630.1924666666664</v>
      </c>
    </row>
    <row r="213" spans="3:14" x14ac:dyDescent="0.3">
      <c r="C213">
        <v>1</v>
      </c>
      <c r="D213">
        <v>382.315</v>
      </c>
      <c r="E213">
        <v>417.07799999999997</v>
      </c>
      <c r="F213">
        <v>410.4658</v>
      </c>
      <c r="G213">
        <f>AVERAGE(D213:F213)</f>
        <v>403.28626666666668</v>
      </c>
      <c r="H213">
        <f>STDEV(D213:F213)</f>
        <v>18.460114203691511</v>
      </c>
    </row>
    <row r="214" spans="3:14" x14ac:dyDescent="0.3">
      <c r="C214">
        <v>2</v>
      </c>
      <c r="D214">
        <v>261.30784999999997</v>
      </c>
      <c r="E214">
        <v>310.726</v>
      </c>
      <c r="F214">
        <v>303.09160000000003</v>
      </c>
      <c r="G214">
        <f>AVERAGE(D214:F214)</f>
        <v>291.70848333333333</v>
      </c>
      <c r="H214">
        <f>STDEV(D214:F214)</f>
        <v>26.603005396774901</v>
      </c>
    </row>
    <row r="220" spans="3:14" x14ac:dyDescent="0.3">
      <c r="C220" t="s">
        <v>23</v>
      </c>
    </row>
    <row r="221" spans="3:14" x14ac:dyDescent="0.3">
      <c r="C221" t="s">
        <v>6</v>
      </c>
      <c r="D221" t="s">
        <v>1</v>
      </c>
      <c r="E221" t="s">
        <v>9</v>
      </c>
      <c r="F221" t="s">
        <v>10</v>
      </c>
      <c r="G221" t="s">
        <v>11</v>
      </c>
      <c r="H221" t="s">
        <v>12</v>
      </c>
    </row>
    <row r="222" spans="3:14" x14ac:dyDescent="0.3">
      <c r="C222">
        <v>1</v>
      </c>
      <c r="D222">
        <v>7.1989999999999998E-7</v>
      </c>
      <c r="E222">
        <v>5.7489999999999999E-7</v>
      </c>
      <c r="F222">
        <v>7.1740000000000001E-7</v>
      </c>
      <c r="G222">
        <f>AVERAGE(D222:F222)</f>
        <v>6.7073333333333329E-7</v>
      </c>
      <c r="H222">
        <f>STDEV(D222:F222)</f>
        <v>8.3003513981838943E-8</v>
      </c>
    </row>
    <row r="223" spans="3:14" x14ac:dyDescent="0.3">
      <c r="C223">
        <v>2</v>
      </c>
      <c r="D223">
        <v>6.5590000000000004E-7</v>
      </c>
      <c r="E223">
        <v>6.525E-7</v>
      </c>
      <c r="F223">
        <v>6.7889999999999997E-7</v>
      </c>
      <c r="G223">
        <f>AVERAGE(D223:F223)</f>
        <v>6.624333333333333E-7</v>
      </c>
      <c r="H223">
        <f>STDEV(D223:F223)</f>
        <v>1.4361522667646791E-8</v>
      </c>
    </row>
    <row r="227" spans="3:8" x14ac:dyDescent="0.3">
      <c r="C227" t="s">
        <v>24</v>
      </c>
    </row>
    <row r="228" spans="3:8" x14ac:dyDescent="0.3">
      <c r="C228" t="s">
        <v>6</v>
      </c>
      <c r="D228" t="s">
        <v>1</v>
      </c>
      <c r="E228" t="s">
        <v>2</v>
      </c>
      <c r="F228" t="s">
        <v>3</v>
      </c>
      <c r="G228" t="s">
        <v>11</v>
      </c>
      <c r="H228" t="s">
        <v>12</v>
      </c>
    </row>
    <row r="229" spans="3:8" x14ac:dyDescent="0.3">
      <c r="C229">
        <v>1</v>
      </c>
      <c r="D229">
        <v>1389.0236</v>
      </c>
      <c r="E229">
        <v>1739.5089</v>
      </c>
      <c r="F229">
        <v>1393.8269</v>
      </c>
      <c r="G229">
        <f>AVERAGE(D229:F229)</f>
        <v>1507.4531333333334</v>
      </c>
      <c r="H229">
        <f>STDEV(D229:F229)</f>
        <v>200.98053899609994</v>
      </c>
    </row>
    <row r="230" spans="3:8" x14ac:dyDescent="0.3">
      <c r="C230">
        <v>2</v>
      </c>
      <c r="D230">
        <v>1524.5362</v>
      </c>
      <c r="E230">
        <v>1513.2550000000001</v>
      </c>
      <c r="F230">
        <v>1479.576</v>
      </c>
      <c r="G230">
        <f>AVERAGE(D230:F230)</f>
        <v>1505.7890666666669</v>
      </c>
      <c r="H230">
        <f>STDEV(D230:F230)</f>
        <v>23.391451780796629</v>
      </c>
    </row>
    <row r="233" spans="3:8" x14ac:dyDescent="0.3">
      <c r="C233" t="s">
        <v>25</v>
      </c>
    </row>
    <row r="234" spans="3:8" x14ac:dyDescent="0.3">
      <c r="C234" t="s">
        <v>6</v>
      </c>
      <c r="D234" t="s">
        <v>1</v>
      </c>
      <c r="E234" t="s">
        <v>9</v>
      </c>
      <c r="F234" t="s">
        <v>10</v>
      </c>
      <c r="G234" t="s">
        <v>11</v>
      </c>
      <c r="H234" t="s">
        <v>12</v>
      </c>
    </row>
    <row r="235" spans="3:8" x14ac:dyDescent="0.3">
      <c r="C235">
        <v>1</v>
      </c>
      <c r="D235">
        <v>4.7430000000000001E-7</v>
      </c>
      <c r="E235">
        <v>3.7459999999999998E-7</v>
      </c>
      <c r="F235">
        <v>5.1060000000000003E-7</v>
      </c>
      <c r="G235">
        <f>AVERAGE(D235:F235)</f>
        <v>4.5316666666666671E-7</v>
      </c>
      <c r="H235">
        <f>STDEV(D235:F235)</f>
        <v>7.0419907223265614E-8</v>
      </c>
    </row>
    <row r="236" spans="3:8" x14ac:dyDescent="0.3">
      <c r="C236">
        <v>2</v>
      </c>
      <c r="D236">
        <v>4.7529999999999997E-7</v>
      </c>
      <c r="E236">
        <v>4.7370000000000001E-7</v>
      </c>
      <c r="F236">
        <v>5.0220000000000004E-7</v>
      </c>
      <c r="G236">
        <f>AVERAGE(D236:F236)</f>
        <v>4.8373333333333332E-7</v>
      </c>
      <c r="H236">
        <f>STDEV(D236:F236)</f>
        <v>1.6012599206041913E-8</v>
      </c>
    </row>
    <row r="240" spans="3:8" x14ac:dyDescent="0.3">
      <c r="C240" t="s">
        <v>26</v>
      </c>
    </row>
    <row r="241" spans="3:8" x14ac:dyDescent="0.3">
      <c r="C241" t="s">
        <v>6</v>
      </c>
      <c r="D241" t="s">
        <v>1</v>
      </c>
      <c r="E241" t="s">
        <v>2</v>
      </c>
      <c r="F241" t="s">
        <v>3</v>
      </c>
      <c r="G241" t="s">
        <v>11</v>
      </c>
      <c r="H241" t="s">
        <v>12</v>
      </c>
    </row>
    <row r="242" spans="3:8" x14ac:dyDescent="0.3">
      <c r="C242">
        <v>1</v>
      </c>
      <c r="D242">
        <v>2108.5381000000002</v>
      </c>
      <c r="E242">
        <v>2669.4908</v>
      </c>
      <c r="F242">
        <v>1958.4908</v>
      </c>
      <c r="G242">
        <f>AVERAGE(D242:F242)</f>
        <v>2245.5065666666669</v>
      </c>
      <c r="H242">
        <f>STDEV(D242:F242)</f>
        <v>374.76728865492356</v>
      </c>
    </row>
    <row r="243" spans="3:8" x14ac:dyDescent="0.3">
      <c r="C243">
        <v>2</v>
      </c>
      <c r="D243">
        <v>2103.8843999999999</v>
      </c>
      <c r="E243">
        <v>2111.0851600000001</v>
      </c>
      <c r="F243">
        <v>1991.2190000000001</v>
      </c>
      <c r="G243">
        <f>AVERAGE(D243:F243)</f>
        <v>2068.7295199999999</v>
      </c>
      <c r="H243">
        <f>STDEV(D243:F243)</f>
        <v>67.222565178273257</v>
      </c>
    </row>
    <row r="248" spans="3:8" x14ac:dyDescent="0.3">
      <c r="C248" t="s">
        <v>27</v>
      </c>
    </row>
    <row r="249" spans="3:8" x14ac:dyDescent="0.3">
      <c r="C249" t="s">
        <v>6</v>
      </c>
      <c r="D249" t="s">
        <v>1</v>
      </c>
      <c r="E249" t="s">
        <v>9</v>
      </c>
      <c r="F249" t="s">
        <v>10</v>
      </c>
      <c r="G249" t="s">
        <v>11</v>
      </c>
      <c r="H249" t="s">
        <v>12</v>
      </c>
    </row>
    <row r="250" spans="3:8" x14ac:dyDescent="0.3">
      <c r="C250">
        <v>1</v>
      </c>
      <c r="D250">
        <v>2.6999999999999999E-5</v>
      </c>
      <c r="E250">
        <v>2.6999999999999999E-5</v>
      </c>
      <c r="F250">
        <v>2.0000000000000002E-5</v>
      </c>
      <c r="G250">
        <f>AVERAGE(D250:F250)</f>
        <v>2.4666666666666665E-5</v>
      </c>
      <c r="H250">
        <f>STDEV(D250:F250)</f>
        <v>4.0414518843273788E-6</v>
      </c>
    </row>
    <row r="251" spans="3:8" x14ac:dyDescent="0.3">
      <c r="C251">
        <v>2</v>
      </c>
      <c r="D251">
        <v>2.6999999999999999E-5</v>
      </c>
      <c r="E251">
        <v>2.6999999999999999E-5</v>
      </c>
      <c r="F251">
        <v>2.6999999999999999E-5</v>
      </c>
      <c r="G251">
        <f>AVERAGE(D251:F251)</f>
        <v>2.6999999999999996E-5</v>
      </c>
      <c r="H251">
        <f>STDEV(D251:F251)</f>
        <v>4.1495970321976264E-21</v>
      </c>
    </row>
    <row r="255" spans="3:8" x14ac:dyDescent="0.3">
      <c r="C255" t="s">
        <v>28</v>
      </c>
    </row>
    <row r="256" spans="3:8" x14ac:dyDescent="0.3">
      <c r="C256" t="s">
        <v>6</v>
      </c>
      <c r="D256" t="s">
        <v>1</v>
      </c>
      <c r="E256" t="s">
        <v>2</v>
      </c>
      <c r="F256" t="s">
        <v>3</v>
      </c>
      <c r="G256" t="s">
        <v>11</v>
      </c>
      <c r="H256" t="s">
        <v>12</v>
      </c>
    </row>
    <row r="257" spans="3:8" x14ac:dyDescent="0.3">
      <c r="C257">
        <v>1</v>
      </c>
      <c r="D257">
        <v>36.71</v>
      </c>
      <c r="E257">
        <v>36.950000000000003</v>
      </c>
      <c r="F257">
        <v>37.104999999999997</v>
      </c>
      <c r="G257">
        <f>AVERAGE(D257:F257)</f>
        <v>36.92166666666666</v>
      </c>
      <c r="H257">
        <f>STDEV(D257:F257)</f>
        <v>0.19901842460770475</v>
      </c>
    </row>
    <row r="258" spans="3:8" x14ac:dyDescent="0.3">
      <c r="C258">
        <v>2</v>
      </c>
      <c r="D258">
        <v>36.567399999999999</v>
      </c>
      <c r="E258">
        <v>36.85</v>
      </c>
      <c r="F258">
        <v>36.891599999999997</v>
      </c>
      <c r="G258">
        <f>AVERAGE(D258:F258)</f>
        <v>36.769666666666666</v>
      </c>
      <c r="H258">
        <f>STDEV(D258:F258)</f>
        <v>0.17639867724371749</v>
      </c>
    </row>
    <row r="261" spans="3:8" x14ac:dyDescent="0.3">
      <c r="C261" t="s">
        <v>29</v>
      </c>
    </row>
    <row r="262" spans="3:8" x14ac:dyDescent="0.3">
      <c r="C262" t="s">
        <v>6</v>
      </c>
      <c r="D262" t="s">
        <v>1</v>
      </c>
      <c r="E262" t="s">
        <v>9</v>
      </c>
      <c r="F262" t="s">
        <v>10</v>
      </c>
      <c r="G262" t="s">
        <v>11</v>
      </c>
      <c r="H262" t="s">
        <v>12</v>
      </c>
    </row>
    <row r="263" spans="3:8" x14ac:dyDescent="0.3">
      <c r="C263">
        <v>1</v>
      </c>
      <c r="D263">
        <v>5.8818599999999998E-4</v>
      </c>
      <c r="E263">
        <v>5.8344400000000002E-4</v>
      </c>
      <c r="F263">
        <v>5.5944770000000005E-4</v>
      </c>
      <c r="G263">
        <f>AVERAGE(D263:F263)</f>
        <v>5.7702589999999998E-4</v>
      </c>
      <c r="H263">
        <f>STDEV(D263:F263)</f>
        <v>1.5406702354170379E-5</v>
      </c>
    </row>
    <row r="264" spans="3:8" x14ac:dyDescent="0.3">
      <c r="C264">
        <v>2</v>
      </c>
      <c r="D264">
        <v>5.7624420000000002E-4</v>
      </c>
      <c r="E264">
        <v>5.8196949999999995E-4</v>
      </c>
      <c r="F264">
        <v>5.7470000000000004E-4</v>
      </c>
      <c r="G264">
        <f>AVERAGE(D264:F264)</f>
        <v>5.7763789999999997E-4</v>
      </c>
      <c r="H264">
        <f>STDEV(D264:F264)</f>
        <v>3.8299095720394827E-6</v>
      </c>
    </row>
    <row r="268" spans="3:8" x14ac:dyDescent="0.3">
      <c r="C268" t="s">
        <v>17</v>
      </c>
    </row>
    <row r="269" spans="3:8" x14ac:dyDescent="0.3">
      <c r="C269" t="s">
        <v>6</v>
      </c>
      <c r="D269" t="s">
        <v>1</v>
      </c>
      <c r="E269" t="s">
        <v>2</v>
      </c>
      <c r="F269" t="s">
        <v>3</v>
      </c>
      <c r="G269" t="s">
        <v>11</v>
      </c>
      <c r="H269" t="s">
        <v>12</v>
      </c>
    </row>
    <row r="270" spans="3:8" x14ac:dyDescent="0.3">
      <c r="C270">
        <v>1</v>
      </c>
      <c r="D270">
        <v>1.6982999999999999</v>
      </c>
      <c r="E270">
        <v>1.7139599999999999</v>
      </c>
      <c r="F270">
        <v>1.7874000000000001</v>
      </c>
      <c r="G270">
        <f>AVERAGE(D270:F270)</f>
        <v>1.73322</v>
      </c>
      <c r="H270">
        <f>STDEV(D270:F270)</f>
        <v>4.757008723977716E-2</v>
      </c>
    </row>
    <row r="271" spans="3:8" x14ac:dyDescent="0.3">
      <c r="C271">
        <v>2</v>
      </c>
      <c r="D271">
        <v>1.7353000000000001</v>
      </c>
      <c r="E271">
        <v>1.7183029999999999</v>
      </c>
      <c r="F271">
        <v>1.7400119999999999</v>
      </c>
      <c r="G271">
        <f>AVERAGE(D271:F271)</f>
        <v>1.7312050000000001</v>
      </c>
      <c r="H271">
        <f>STDEV(D271:F271)</f>
        <v>1.1419147910417853E-2</v>
      </c>
    </row>
    <row r="274" spans="3:8" x14ac:dyDescent="0.3">
      <c r="C274" t="s">
        <v>30</v>
      </c>
    </row>
    <row r="275" spans="3:8" x14ac:dyDescent="0.3">
      <c r="C275" t="s">
        <v>6</v>
      </c>
      <c r="D275" t="s">
        <v>1</v>
      </c>
      <c r="E275" t="s">
        <v>9</v>
      </c>
      <c r="F275" t="s">
        <v>10</v>
      </c>
      <c r="G275" t="s">
        <v>11</v>
      </c>
      <c r="H275" t="s">
        <v>12</v>
      </c>
    </row>
    <row r="276" spans="3:8" x14ac:dyDescent="0.3">
      <c r="C276">
        <v>1</v>
      </c>
      <c r="D276">
        <v>2.4859999999999999E-7</v>
      </c>
      <c r="E276">
        <v>2.378E-7</v>
      </c>
      <c r="F276">
        <v>2.2709999999999999E-7</v>
      </c>
      <c r="G276">
        <f>AVERAGE(D276:F276)</f>
        <v>2.3783333333333335E-7</v>
      </c>
      <c r="H276">
        <f>STDEV(D276:F276)</f>
        <v>1.0750038759620048E-8</v>
      </c>
    </row>
    <row r="277" spans="3:8" x14ac:dyDescent="0.3">
      <c r="C277">
        <v>2</v>
      </c>
      <c r="D277">
        <v>2.198E-7</v>
      </c>
      <c r="E277">
        <v>2.4200000000000002E-7</v>
      </c>
      <c r="F277">
        <v>2.2779999999999999E-7</v>
      </c>
      <c r="G277">
        <f>AVERAGE(D277:F277)</f>
        <v>2.2986666666666669E-7</v>
      </c>
      <c r="H277">
        <f>STDEV(D277:F277)</f>
        <v>1.124336841579665E-8</v>
      </c>
    </row>
    <row r="281" spans="3:8" x14ac:dyDescent="0.3">
      <c r="C281" t="s">
        <v>31</v>
      </c>
    </row>
    <row r="282" spans="3:8" x14ac:dyDescent="0.3">
      <c r="C282" t="s">
        <v>6</v>
      </c>
      <c r="D282" t="s">
        <v>1</v>
      </c>
      <c r="E282" t="s">
        <v>2</v>
      </c>
      <c r="F282" t="s">
        <v>3</v>
      </c>
      <c r="G282" t="s">
        <v>11</v>
      </c>
      <c r="H282" t="s">
        <v>12</v>
      </c>
    </row>
    <row r="283" spans="3:8" x14ac:dyDescent="0.3">
      <c r="C283">
        <v>1</v>
      </c>
      <c r="D283">
        <v>4022.1556999999998</v>
      </c>
      <c r="E283">
        <v>4204.3940000000002</v>
      </c>
      <c r="F283">
        <v>4403.9310999999998</v>
      </c>
      <c r="G283">
        <f>AVERAGE(D283:F283)</f>
        <v>4210.1602666666668</v>
      </c>
      <c r="H283">
        <f>STDEV(D283:F283)</f>
        <v>190.95300831551026</v>
      </c>
    </row>
    <row r="284" spans="3:8" x14ac:dyDescent="0.3">
      <c r="C284">
        <v>2</v>
      </c>
      <c r="D284">
        <v>4549.6639999999998</v>
      </c>
      <c r="E284">
        <v>4131.6049999999996</v>
      </c>
      <c r="F284">
        <v>4389.183</v>
      </c>
      <c r="G284">
        <f>AVERAGE(D284:F284)</f>
        <v>4356.8173333333334</v>
      </c>
      <c r="H284">
        <f>STDEV(D284:F284)</f>
        <v>210.90041288326913</v>
      </c>
    </row>
    <row r="287" spans="3:8" x14ac:dyDescent="0.3">
      <c r="C287" t="s">
        <v>32</v>
      </c>
    </row>
    <row r="288" spans="3:8" x14ac:dyDescent="0.3">
      <c r="C288" t="s">
        <v>6</v>
      </c>
      <c r="D288" t="s">
        <v>1</v>
      </c>
      <c r="E288" t="s">
        <v>9</v>
      </c>
      <c r="F288" t="s">
        <v>10</v>
      </c>
      <c r="G288" t="s">
        <v>11</v>
      </c>
      <c r="H288" t="s">
        <v>12</v>
      </c>
    </row>
    <row r="289" spans="3:8" x14ac:dyDescent="0.3">
      <c r="C289">
        <v>1</v>
      </c>
      <c r="D289">
        <v>7.9130000000000005E-7</v>
      </c>
      <c r="E289">
        <v>7.3979999999999999E-7</v>
      </c>
      <c r="F289">
        <v>7.667E-7</v>
      </c>
      <c r="G289">
        <f>AVERAGE(D289:F289)</f>
        <v>7.6593333333333346E-7</v>
      </c>
      <c r="H289">
        <f>STDEV(D289:F289)</f>
        <v>2.5758558448277626E-8</v>
      </c>
    </row>
    <row r="290" spans="3:8" x14ac:dyDescent="0.3">
      <c r="C290">
        <v>2</v>
      </c>
      <c r="D290">
        <v>8.1210000000000003E-7</v>
      </c>
      <c r="E290">
        <v>8.4610000000000004E-7</v>
      </c>
      <c r="F290">
        <v>7.9800000000000003E-7</v>
      </c>
      <c r="G290">
        <f>AVERAGE(D290:F290)</f>
        <v>8.187333333333334E-7</v>
      </c>
      <c r="H290">
        <f>STDEV(D290:F290)</f>
        <v>2.4726571402710359E-8</v>
      </c>
    </row>
    <row r="294" spans="3:8" x14ac:dyDescent="0.3">
      <c r="C294" t="s">
        <v>33</v>
      </c>
    </row>
    <row r="295" spans="3:8" x14ac:dyDescent="0.3">
      <c r="C295" t="s">
        <v>6</v>
      </c>
      <c r="D295" t="s">
        <v>1</v>
      </c>
      <c r="E295" t="s">
        <v>2</v>
      </c>
      <c r="F295" t="s">
        <v>3</v>
      </c>
      <c r="G295" t="s">
        <v>11</v>
      </c>
      <c r="H295" t="s">
        <v>12</v>
      </c>
    </row>
    <row r="296" spans="3:8" x14ac:dyDescent="0.3">
      <c r="C296">
        <v>1</v>
      </c>
      <c r="D296">
        <v>1263.8009999999999</v>
      </c>
      <c r="E296">
        <v>1351.78</v>
      </c>
      <c r="F296">
        <v>1304.3610000000001</v>
      </c>
      <c r="G296">
        <f>AVERAGE(D296:F296)</f>
        <v>1306.6473333333333</v>
      </c>
      <c r="H296">
        <f>STDEV(D296:F296)</f>
        <v>44.034039109912854</v>
      </c>
    </row>
    <row r="297" spans="3:8" x14ac:dyDescent="0.3">
      <c r="C297">
        <v>2</v>
      </c>
      <c r="D297">
        <v>1231.3009999999999</v>
      </c>
      <c r="E297">
        <v>1181.8934999999999</v>
      </c>
      <c r="F297">
        <v>1253.0783899999999</v>
      </c>
      <c r="G297">
        <f>AVERAGE(D297:F297)</f>
        <v>1222.0909633333331</v>
      </c>
      <c r="H297">
        <f>STDEV(D297:F297)</f>
        <v>36.475206958001394</v>
      </c>
    </row>
    <row r="303" spans="3:8" x14ac:dyDescent="0.3">
      <c r="C303" t="s">
        <v>34</v>
      </c>
    </row>
    <row r="304" spans="3:8" x14ac:dyDescent="0.3">
      <c r="C304" t="s">
        <v>6</v>
      </c>
      <c r="D304" t="s">
        <v>1</v>
      </c>
      <c r="E304" t="s">
        <v>9</v>
      </c>
      <c r="F304" t="s">
        <v>10</v>
      </c>
      <c r="G304" t="s">
        <v>11</v>
      </c>
      <c r="H304" t="s">
        <v>12</v>
      </c>
    </row>
    <row r="305" spans="3:8" x14ac:dyDescent="0.3">
      <c r="C305">
        <v>1</v>
      </c>
      <c r="D305">
        <v>1.5130000000000001E-7</v>
      </c>
      <c r="E305">
        <v>1.2410000000000001E-7</v>
      </c>
      <c r="F305">
        <v>1.5239999999999999E-7</v>
      </c>
      <c r="G305">
        <f>AVERAGE(D305:F305)</f>
        <v>1.4260000000000002E-7</v>
      </c>
      <c r="H305">
        <f>STDEV(D305:F305)</f>
        <v>1.6030907647416593E-8</v>
      </c>
    </row>
    <row r="306" spans="3:8" x14ac:dyDescent="0.3">
      <c r="C306">
        <v>2</v>
      </c>
      <c r="D306">
        <v>6.5590000000000004E-7</v>
      </c>
      <c r="E306">
        <v>1.4399999999999999E-7</v>
      </c>
      <c r="F306">
        <v>1.801E-7</v>
      </c>
      <c r="G306">
        <f>AVERAGE(D306:F306)</f>
        <v>3.2666666666666673E-7</v>
      </c>
      <c r="H306">
        <f>STDEV(D306:F306)</f>
        <v>2.8569519305254919E-7</v>
      </c>
    </row>
    <row r="310" spans="3:8" x14ac:dyDescent="0.3">
      <c r="C310" t="s">
        <v>35</v>
      </c>
    </row>
    <row r="311" spans="3:8" x14ac:dyDescent="0.3">
      <c r="C311" t="s">
        <v>6</v>
      </c>
      <c r="D311" t="s">
        <v>1</v>
      </c>
      <c r="E311" t="s">
        <v>2</v>
      </c>
      <c r="F311" t="s">
        <v>3</v>
      </c>
      <c r="G311" t="s">
        <v>11</v>
      </c>
      <c r="H311" t="s">
        <v>12</v>
      </c>
    </row>
    <row r="312" spans="3:8" x14ac:dyDescent="0.3">
      <c r="C312">
        <v>1</v>
      </c>
      <c r="D312">
        <v>6611.4501</v>
      </c>
      <c r="E312">
        <v>8059.7690000000002</v>
      </c>
      <c r="F312">
        <v>6561.8022000000001</v>
      </c>
      <c r="G312">
        <f>AVERAGE(D312:F312)</f>
        <v>7077.6737666666668</v>
      </c>
      <c r="H312">
        <f>STDEV(D312:F312)</f>
        <v>850.88160985864749</v>
      </c>
    </row>
    <row r="313" spans="3:8" x14ac:dyDescent="0.3">
      <c r="C313">
        <v>2</v>
      </c>
      <c r="D313">
        <v>6713.0345710000001</v>
      </c>
      <c r="E313">
        <v>6944.2119210000001</v>
      </c>
      <c r="F313">
        <v>5553.8980000000001</v>
      </c>
      <c r="G313">
        <f>AVERAGE(D313:F313)</f>
        <v>6403.7148306666668</v>
      </c>
      <c r="H313">
        <f>STDEV(D313:F313)</f>
        <v>744.98471531401844</v>
      </c>
    </row>
    <row r="316" spans="3:8" x14ac:dyDescent="0.3">
      <c r="C316" t="s">
        <v>36</v>
      </c>
    </row>
    <row r="317" spans="3:8" x14ac:dyDescent="0.3">
      <c r="C317" t="s">
        <v>6</v>
      </c>
      <c r="D317" t="s">
        <v>1</v>
      </c>
      <c r="E317" t="s">
        <v>9</v>
      </c>
      <c r="F317" t="s">
        <v>10</v>
      </c>
      <c r="G317" t="s">
        <v>11</v>
      </c>
      <c r="H317" t="s">
        <v>12</v>
      </c>
    </row>
    <row r="318" spans="3:8" x14ac:dyDescent="0.3">
      <c r="C318">
        <v>1</v>
      </c>
      <c r="D318">
        <v>1.7980000000000001E-7</v>
      </c>
      <c r="E318">
        <v>1.9749999999999999E-7</v>
      </c>
      <c r="F318">
        <v>1.9140000000000001E-7</v>
      </c>
      <c r="G318">
        <f>AVERAGE(D318:F318)</f>
        <v>1.8956666666666665E-7</v>
      </c>
      <c r="H318">
        <f>STDEV(D318:F318)</f>
        <v>8.9912920836403243E-9</v>
      </c>
    </row>
    <row r="319" spans="3:8" x14ac:dyDescent="0.3">
      <c r="C319">
        <v>2</v>
      </c>
      <c r="D319">
        <v>2.1430000000000001E-7</v>
      </c>
      <c r="E319">
        <v>2.198E-7</v>
      </c>
      <c r="F319">
        <v>2.139E-7</v>
      </c>
      <c r="G319">
        <f>AVERAGE(D319:F319)</f>
        <v>2.16E-7</v>
      </c>
      <c r="H319">
        <f>STDEV(D319:F319)</f>
        <v>3.2969683043669023E-9</v>
      </c>
    </row>
    <row r="323" spans="3:8" x14ac:dyDescent="0.3">
      <c r="C323" t="s">
        <v>37</v>
      </c>
    </row>
    <row r="324" spans="3:8" x14ac:dyDescent="0.3">
      <c r="C324" t="s">
        <v>6</v>
      </c>
      <c r="D324" t="s">
        <v>1</v>
      </c>
      <c r="E324" t="s">
        <v>2</v>
      </c>
      <c r="F324" t="s">
        <v>3</v>
      </c>
      <c r="G324" t="s">
        <v>11</v>
      </c>
      <c r="H324" t="s">
        <v>12</v>
      </c>
    </row>
    <row r="325" spans="3:8" x14ac:dyDescent="0.3">
      <c r="C325">
        <v>1</v>
      </c>
      <c r="D325">
        <v>5562.7374</v>
      </c>
      <c r="E325">
        <v>5063.1385</v>
      </c>
      <c r="F325">
        <v>5224.5938999999998</v>
      </c>
      <c r="G325">
        <f>AVERAGE(D325:F325)</f>
        <v>5283.4899333333333</v>
      </c>
      <c r="H325">
        <f>STDEV(D325:F325)</f>
        <v>254.95356886520207</v>
      </c>
    </row>
    <row r="326" spans="3:8" x14ac:dyDescent="0.3">
      <c r="C326">
        <v>2</v>
      </c>
      <c r="D326">
        <v>4666.5590000000002</v>
      </c>
      <c r="E326">
        <v>4549.1365999999998</v>
      </c>
      <c r="F326">
        <v>4674.8818000000001</v>
      </c>
      <c r="G326">
        <f>AVERAGE(D326:F326)</f>
        <v>4630.1924666666664</v>
      </c>
      <c r="H326">
        <f>STDEV(D326:F326)</f>
        <v>70.319679967796787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2016-02-12T23:56:44Z</dcterms:modified>
</cp:coreProperties>
</file>