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4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worksheets/sheet9.xml" ContentType="application/vnd.openxmlformats-officedocument.spreadsheetml.worksheet+xml"/>
  <Override PartName="/xl/pivotTables/pivotTable5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harts/chart5.xml" ContentType="application/vnd.openxmlformats-officedocument.drawingml.chart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charts/chart6.xml" ContentType="application/vnd.openxmlformats-officedocument.drawingml.char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0c19f5c6dd31422c" /><Relationship Type="http://schemas.openxmlformats.org/package/2006/relationships/metadata/core-properties" Target="docProps/core.xml" Id="Ra2b9a9101cf64f18" /><Relationship Type="http://schemas.openxmlformats.org/officeDocument/2006/relationships/extended-properties" Target="docProps/app.xml" Id="Rdf8ea798a8a74a56" /><Relationship Type="http://schemas.openxmlformats.org/officeDocument/2006/relationships/custom-properties" Target="docProps/custom.xml" Id="Re2b4643854e6488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(app CMS)pflb-mem2013.03.13.10." sheetId="1" r:id="R2060dc3a07ad4514"/>
    <sheet name="pivot (app CMS)pflb-mem2013.03." sheetId="2" r:id="R5b71d89706e14e6a"/>
    <sheet name="(app CMS)sar-cpu_all2013.03.13." sheetId="3" r:id="R846c862cbb274f96"/>
    <sheet name="pivot (app CMS)sar-cpu_all2013." sheetId="4" r:id="R30fa063066c249c0"/>
    <sheet name="(app CMS)sar-cpu2013.03.13.10.5" sheetId="5" r:id="Rf2914facd3e649a7"/>
    <sheet name="pivot (app CMS)sar-cpu2013.03.1" sheetId="6" r:id="Rd5a6f15faa104104"/>
    <sheet name="(app CMS)sar-disk2013.03.13.10." sheetId="7" r:id="R21e886c27b1447ad"/>
    <sheet name="pivot (app CMS)sar-disk2013.03." sheetId="8" r:id="Ra6fb1c0a379049bf"/>
    <sheet name="pivot (app cms) disk_io" sheetId="9" r:id="R14b606161d214d7a"/>
    <sheet name="(app CMS)sys_info" sheetId="10" r:id="R55b3562af6ac49da"/>
    <sheet name="CPU_All" sheetId="11" r:id="Rf8fc4a22a4104f99"/>
    <sheet name="CPU" sheetId="12" r:id="Rc4d4be1cc23e4c07"/>
    <sheet name="Mem" sheetId="13" r:id="Rc4ecc00637a548af"/>
    <sheet name="Disk_io" sheetId="14" r:id="R06d01f00c6e747bc"/>
    <sheet name="Disk_use" sheetId="15" r:id="Rfb82a8d4133b4b9c"/>
    <sheet name="Main" sheetId="16" r:id="Rf59484b226c144e5"/>
  </sheets>
  <pivotCaches>
    <pivotCache cacheId="1" r:id="R090e6e87ccf94c04"/>
    <pivotCache cacheId="2" r:id="R71501016518c41cc"/>
    <pivotCache cacheId="3" r:id="R89a68fe1bf304be7"/>
    <pivotCache cacheId="4" r:id="R06c5b6dc9f9241b8"/>
    <pivotCache cacheId="5" r:id="R631cac96b9f64d8d"/>
  </pivotCaches>
</workbook>
</file>

<file path=xl/sharedStrings.xml><?xml version="1.0" encoding="utf-8"?>
<sst xmlns="http://schemas.openxmlformats.org/spreadsheetml/2006/main" count="58" uniqueCount="58">
  <si>
    <t>Time</t>
  </si>
  <si>
    <t>UsedMem</t>
  </si>
  <si>
    <t>FreeMem</t>
  </si>
  <si>
    <t>UsedMem%</t>
  </si>
  <si>
    <t>#cpu</t>
  </si>
  <si>
    <t>%usr</t>
  </si>
  <si>
    <t>%sys</t>
  </si>
  <si>
    <t>%wio</t>
  </si>
  <si>
    <t>%load</t>
  </si>
  <si>
    <t>device</t>
  </si>
  <si>
    <t>%busy</t>
  </si>
  <si>
    <t>avque</t>
  </si>
  <si>
    <t>avwait</t>
  </si>
  <si>
    <t>avserv(svctm)</t>
  </si>
  <si>
    <t>tps</t>
  </si>
  <si>
    <t>dev8-0</t>
  </si>
  <si>
    <t>dev253-0</t>
  </si>
  <si>
    <t>---------------������� �������--------------------------</t>
  </si>
  <si>
    <t>#������������ �������:</t>
  </si>
  <si>
    <t>Red Hat Enterprise Linux Server release 6.2 (Santiago)</t>
  </si>
  <si>
    <t>---------------------------------------------------------</t>
  </si>
  <si>
    <t>#��� �������:</t>
  </si>
  <si>
    <t>os-0679</t>
  </si>
  <si>
    <t>#���������� ������:</t>
  </si>
  <si>
    <t>kB</t>
  </si>
  <si>
    <t>#������ ����������:</t>
  </si>
  <si>
    <t xml:space="preserve"> Intel(R) Xeon(R) CPU E7- 2860  @ 2.27GHz</t>
  </si>
  <si>
    <t>#���������� �������� ����:</t>
  </si>
  <si>
    <t>Absol. time</t>
  </si>
  <si>
    <t>Core #0</t>
  </si>
  <si>
    <t>Core #1</t>
  </si>
  <si>
    <t>Core #2</t>
  </si>
  <si>
    <t>Core #3</t>
  </si>
  <si>
    <t>Core #4</t>
  </si>
  <si>
    <t>Core #5</t>
  </si>
  <si>
    <t>Core #6</t>
  </si>
  <si>
    <t>Core #7</t>
  </si>
  <si>
    <t>APP CMS</t>
  </si>
  <si>
    <t>AVERAGE</t>
  </si>
  <si>
    <t>20 ms</t>
  </si>
  <si>
    <t>Дата теста</t>
  </si>
  <si>
    <t>13.03.2013</t>
  </si>
  <si>
    <t>Профиль</t>
  </si>
  <si>
    <t>30%</t>
  </si>
  <si>
    <t>Время начала</t>
  </si>
  <si>
    <t>10:53:00</t>
  </si>
  <si>
    <t>Время завершения</t>
  </si>
  <si>
    <t>10:57:00</t>
  </si>
  <si>
    <t>Тестируемая среда APP CMS</t>
  </si>
  <si>
    <t>Имя сервера</t>
  </si>
  <si>
    <t>Операционная система</t>
  </si>
  <si>
    <t>Процессор</t>
  </si>
  <si>
    <t>Общее количество активных ядер</t>
  </si>
  <si>
    <t>8</t>
  </si>
  <si>
    <t>Модель процессора</t>
  </si>
  <si>
    <t>Средняя загрузка, %</t>
  </si>
  <si>
    <t>Оперативная память</t>
  </si>
  <si>
    <t>Общее количество памяти, Mb</t>
  </si>
</sst>
</file>

<file path=xl/styles.xml><?xml version="1.0" encoding="utf-8"?>
<styleSheet xmlns="http://schemas.openxmlformats.org/spreadsheetml/2006/main">
  <numFmts count="4">
    <numFmt numFmtId="164" formatCode="dd.mm.yy hh:mm:ss"/>
    <numFmt numFmtId="165" formatCode="hh:mm:ss"/>
    <numFmt numFmtId="166" formatCode="#.00"/>
    <numFmt numFmtId="167" formatCode="##:##:##00:00:00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7">
    <xf numFmtId="0" fontId="0"/>
    <xf numFmtId="164" fontId="0"/>
    <xf numFmtId="165" fontId="0"/>
    <xf numFmtId="10" fontId="0"/>
    <xf numFmtId="166" fontId="0"/>
    <xf numFmtId="0" fontId="1"/>
    <xf numFmtId="0" fontId="2" fillId="2">
      <alignment horizontal="right"/>
    </xf>
  </cellStyleXfs>
  <cellXfs count="15">
    <xf numFmtId="0" fontId="0" xfId="0"/>
    <xf numFmtId="0" fontId="0" xfId="0"/>
    <xf numFmtId="164" fontId="0" xfId="1"/>
    <xf numFmtId="164" fontId="3" xfId="1"/>
    <xf numFmtId="165" fontId="3" xfId="2"/>
    <xf numFmtId="0" fontId="3" xfId="0"/>
    <xf numFmtId="0" fontId="3" borderId="1" xfId="0"/>
    <xf numFmtId="164" fontId="3" borderId="1" xfId="1"/>
    <xf numFmtId="165" fontId="3" borderId="1" xfId="2"/>
    <xf numFmtId="4" fontId="3" xfId="2"/>
    <xf numFmtId="4" fontId="3" borderId="1" xfId="2"/>
    <xf numFmtId="0" fontId="0" borderId="1" xfId="0">
      <alignment horizontal="left"/>
    </xf>
    <xf numFmtId="167" fontId="0" borderId="1" xfId="0">
      <alignment horizontal="left"/>
    </xf>
    <xf numFmtId="0" fontId="0" borderId="1" xfId="0">
      <alignment horizontal="center"/>
    </xf>
    <xf numFmtId="0" fontId="2" fillId="2" xfId="6">
      <alignment horizontal="right"/>
    </xf>
  </cellXfs>
  <cellStyles count="7">
    <cellStyle name="Normal" xfId="0" builtinId="0"/>
    <cellStyle name="MyTime" xfId="1"/>
    <cellStyle name="AbsTime" xfId="2"/>
    <cellStyle name="MyPercent" xfId="3"/>
    <cellStyle name="MyDouble" xfId="4"/>
    <cellStyle name="MyHLink" xfId="5"/>
    <cellStyle name="MyBlock" xfId="6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03565b3a405a478a" /><Relationship Type="http://schemas.openxmlformats.org/officeDocument/2006/relationships/worksheet" Target="worksheets/sheet1.xml" Id="R2060dc3a07ad4514" /><Relationship Type="http://schemas.openxmlformats.org/officeDocument/2006/relationships/worksheet" Target="worksheets/sheet2.xml" Id="R5b71d89706e14e6a" /><Relationship Type="http://schemas.openxmlformats.org/officeDocument/2006/relationships/pivotCacheDefinition" Target="/xl/pivotCache/pivotCacheDefinition1.xml" Id="R090e6e87ccf94c04" /><Relationship Type="http://schemas.openxmlformats.org/officeDocument/2006/relationships/worksheet" Target="worksheets/sheet3.xml" Id="R846c862cbb274f96" /><Relationship Type="http://schemas.openxmlformats.org/officeDocument/2006/relationships/worksheet" Target="worksheets/sheet4.xml" Id="R30fa063066c249c0" /><Relationship Type="http://schemas.openxmlformats.org/officeDocument/2006/relationships/pivotCacheDefinition" Target="/xl/pivotCache/pivotCacheDefinition2.xml" Id="R71501016518c41cc" /><Relationship Type="http://schemas.openxmlformats.org/officeDocument/2006/relationships/worksheet" Target="worksheets/sheet5.xml" Id="Rf2914facd3e649a7" /><Relationship Type="http://schemas.openxmlformats.org/officeDocument/2006/relationships/worksheet" Target="worksheets/sheet6.xml" Id="Rd5a6f15faa104104" /><Relationship Type="http://schemas.openxmlformats.org/officeDocument/2006/relationships/pivotCacheDefinition" Target="/xl/pivotCache/pivotCacheDefinition3.xml" Id="R89a68fe1bf304be7" /><Relationship Type="http://schemas.openxmlformats.org/officeDocument/2006/relationships/worksheet" Target="worksheets/sheet7.xml" Id="R21e886c27b1447ad" /><Relationship Type="http://schemas.openxmlformats.org/officeDocument/2006/relationships/worksheet" Target="worksheets/sheet8.xml" Id="Ra6fb1c0a379049bf" /><Relationship Type="http://schemas.openxmlformats.org/officeDocument/2006/relationships/pivotCacheDefinition" Target="/xl/pivotCache/pivotCacheDefinition4.xml" Id="R06c5b6dc9f9241b8" /><Relationship Type="http://schemas.openxmlformats.org/officeDocument/2006/relationships/worksheet" Target="worksheets/sheet9.xml" Id="R14b606161d214d7a" /><Relationship Type="http://schemas.openxmlformats.org/officeDocument/2006/relationships/pivotCacheDefinition" Target="/xl/pivotCache/pivotCacheDefinition5.xml" Id="R631cac96b9f64d8d" /><Relationship Type="http://schemas.openxmlformats.org/officeDocument/2006/relationships/worksheet" Target="worksheets/sheet10.xml" Id="R55b3562af6ac49da" /><Relationship Type="http://schemas.openxmlformats.org/officeDocument/2006/relationships/worksheet" Target="worksheets/sheet11.xml" Id="Rf8fc4a22a4104f99" /><Relationship Type="http://schemas.openxmlformats.org/officeDocument/2006/relationships/worksheet" Target="worksheets/sheet12.xml" Id="Rc4d4be1cc23e4c07" /><Relationship Type="http://schemas.openxmlformats.org/officeDocument/2006/relationships/worksheet" Target="worksheets/sheet13.xml" Id="Rc4ecc00637a548af" /><Relationship Type="http://schemas.openxmlformats.org/officeDocument/2006/relationships/worksheet" Target="worksheets/sheet14.xml" Id="R06d01f00c6e747bc" /><Relationship Type="http://schemas.openxmlformats.org/officeDocument/2006/relationships/worksheet" Target="worksheets/sheet15.xml" Id="Rfb82a8d4133b4b9c" /><Relationship Type="http://schemas.openxmlformats.org/officeDocument/2006/relationships/worksheet" Target="worksheets/sheet16.xml" Id="Rf59484b226c144e5" /><Relationship Type="http://schemas.openxmlformats.org/officeDocument/2006/relationships/sharedStrings" Target="sharedStrings.xml" Id="Rd289f9a62921406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CPU usage cores,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Core #0</c:v>
          </c:tx>
          <c:cat>
            <c:numRef>
              <c:f>'CPU_All'!B3:B7</c:f>
            </c:numRef>
          </c:cat>
          <c:val>
            <c:numRef>
              <c:f>'CPU_All'!C3:C7</c:f>
            </c:numRef>
          </c:val>
        </ser>
        <ser xmlns="http://schemas.openxmlformats.org/drawingml/2006/chart">
          <c:idx val="1"/>
          <c:order val="1"/>
          <c:tx>
            <c:v>Core #1</c:v>
          </c:tx>
          <c:cat>
            <c:numRef>
              <c:f>'CPU_All'!B3:B7</c:f>
            </c:numRef>
          </c:cat>
          <c:val>
            <c:numRef>
              <c:f>'CPU_All'!D3:D7</c:f>
            </c:numRef>
          </c:val>
        </ser>
        <ser xmlns="http://schemas.openxmlformats.org/drawingml/2006/chart">
          <c:idx val="2"/>
          <c:order val="2"/>
          <c:tx>
            <c:v>Core #2</c:v>
          </c:tx>
          <c:cat>
            <c:numRef>
              <c:f>'CPU_All'!B3:B7</c:f>
            </c:numRef>
          </c:cat>
          <c:val>
            <c:numRef>
              <c:f>'CPU_All'!E3:E7</c:f>
            </c:numRef>
          </c:val>
        </ser>
        <ser xmlns="http://schemas.openxmlformats.org/drawingml/2006/chart">
          <c:idx val="3"/>
          <c:order val="3"/>
          <c:tx>
            <c:v>Core #3</c:v>
          </c:tx>
          <c:cat>
            <c:numRef>
              <c:f>'CPU_All'!B3:B7</c:f>
            </c:numRef>
          </c:cat>
          <c:val>
            <c:numRef>
              <c:f>'CPU_All'!F3:F7</c:f>
            </c:numRef>
          </c:val>
        </ser>
        <ser xmlns="http://schemas.openxmlformats.org/drawingml/2006/chart">
          <c:idx val="4"/>
          <c:order val="4"/>
          <c:tx>
            <c:v>Core #4</c:v>
          </c:tx>
          <c:cat>
            <c:numRef>
              <c:f>'CPU_All'!B3:B7</c:f>
            </c:numRef>
          </c:cat>
          <c:val>
            <c:numRef>
              <c:f>'CPU_All'!G3:G7</c:f>
            </c:numRef>
          </c:val>
        </ser>
        <ser xmlns="http://schemas.openxmlformats.org/drawingml/2006/chart">
          <c:idx val="5"/>
          <c:order val="5"/>
          <c:tx>
            <c:v>Core #5</c:v>
          </c:tx>
          <c:cat>
            <c:numRef>
              <c:f>'CPU_All'!B3:B7</c:f>
            </c:numRef>
          </c:cat>
          <c:val>
            <c:numRef>
              <c:f>'CPU_All'!H3:H7</c:f>
            </c:numRef>
          </c:val>
        </ser>
        <ser xmlns="http://schemas.openxmlformats.org/drawingml/2006/chart">
          <c:idx val="6"/>
          <c:order val="6"/>
          <c:tx>
            <c:v>Core #6</c:v>
          </c:tx>
          <c:cat>
            <c:numRef>
              <c:f>'CPU_All'!B3:B7</c:f>
            </c:numRef>
          </c:cat>
          <c:val>
            <c:numRef>
              <c:f>'CPU_All'!I3:I7</c:f>
            </c:numRef>
          </c:val>
        </ser>
        <ser xmlns="http://schemas.openxmlformats.org/drawingml/2006/chart">
          <c:idx val="7"/>
          <c:order val="7"/>
          <c:tx>
            <c:v>Core #7</c:v>
          </c:tx>
          <c:cat>
            <c:numRef>
              <c:f>'CPU_All'!B3:B7</c:f>
            </c:numRef>
          </c:cat>
          <c:val>
            <c:numRef>
              <c:f>'CPU_All'!J3:J7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80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CPU Load,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APP CMS</c:v>
          </c:tx>
          <c:marker>
            <c:symbol val="none"/>
          </c:marker>
          <c:cat>
            <c:numRef>
              <c:f>'CPU'!B3:B7</c:f>
            </c:numRef>
          </c:cat>
          <c:val>
            <c:numRef>
              <c:f>'CPU'!F3:F7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CPU usage,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%usr</c:v>
          </c:tx>
          <c:cat>
            <c:numRef>
              <c:f>'CPU'!B3:B7</c:f>
            </c:numRef>
          </c:cat>
          <c:val>
            <c:numRef>
              <c:f>'CPU'!C3:C7</c:f>
            </c:numRef>
          </c:val>
        </ser>
        <ser xmlns="http://schemas.openxmlformats.org/drawingml/2006/chart">
          <c:idx val="1"/>
          <c:order val="1"/>
          <c:tx>
            <c:v>%sys</c:v>
          </c:tx>
          <c:cat>
            <c:numRef>
              <c:f>'CPU'!B3:B7</c:f>
            </c:numRef>
          </c:cat>
          <c:val>
            <c:numRef>
              <c:f>'CPU'!D3:D7</c:f>
            </c:numRef>
          </c:val>
        </ser>
        <ser xmlns="http://schemas.openxmlformats.org/drawingml/2006/chart">
          <c:idx val="2"/>
          <c:order val="2"/>
          <c:tx>
            <c:v>%wio</c:v>
          </c:tx>
          <c:cat>
            <c:numRef>
              <c:f>'CPU'!B3:B7</c:f>
            </c:numRef>
          </c:cat>
          <c:val>
            <c:numRef>
              <c:f>'CPU'!E3:E7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Memory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APP CMS</c:v>
          </c:tx>
          <c:marker>
            <c:symbol val="none"/>
          </c:marker>
          <c:cat>
            <c:numRef>
              <c:f>'Mem'!B3:B7</c:f>
            </c:numRef>
          </c:cat>
          <c:val>
            <c:numRef>
              <c:f>'Mem'!C3:C7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Disk iotime, ms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dev8-0</c:v>
          </c:tx>
          <c:marker>
            <c:symbol val="none"/>
          </c:marker>
          <c:cat>
            <c:numRef>
              <c:f>'Disk_io'!B3:B7</c:f>
            </c:numRef>
          </c:cat>
          <c:val>
            <c:numRef>
              <c:f>'Disk_io'!C3:C7</c:f>
            </c:numRef>
          </c:val>
          <c:smooth val="0"/>
        </ser>
        <ser xmlns="http://schemas.openxmlformats.org/drawingml/2006/chart">
          <c:idx val="1"/>
          <c:order val="1"/>
          <c:tx>
            <c:v>dev253-0</c:v>
          </c:tx>
          <c:marker>
            <c:symbol val="none"/>
          </c:marker>
          <c:cat>
            <c:numRef>
              <c:f>'Disk_io'!B3:B7</c:f>
            </c:numRef>
          </c:cat>
          <c:val>
            <c:numRef>
              <c:f>'Disk_io'!D3:D7</c:f>
            </c:numRef>
          </c:val>
          <c:smooth val="0"/>
        </ser>
        <ser xmlns="http://schemas.openxmlformats.org/drawingml/2006/chart">
          <c:idx val="2"/>
          <c:order val="2"/>
          <c:tx>
            <c:v>20 ms</c:v>
          </c:tx>
          <c:marker>
            <c:symbol val="none"/>
          </c:marker>
          <c:cat>
            <c:numRef>
              <c:f>'Disk_io'!B3:B7</c:f>
            </c:numRef>
          </c:cat>
          <c:val>
            <c:numRef>
              <c:f>'Disk_io'!E3:E7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Disk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dev8-0</c:v>
          </c:tx>
          <c:marker>
            <c:symbol val="none"/>
          </c:marker>
          <c:cat>
            <c:numRef>
              <c:f>'Disk_use'!B3:B7</c:f>
            </c:numRef>
          </c:cat>
          <c:val>
            <c:numRef>
              <c:f>'Disk_use'!C2:C7</c:f>
            </c:numRef>
          </c:val>
          <c:smooth val="0"/>
        </ser>
        <ser xmlns="http://schemas.openxmlformats.org/drawingml/2006/chart">
          <c:idx val="1"/>
          <c:order val="1"/>
          <c:tx>
            <c:v>dev253-0</c:v>
          </c:tx>
          <c:marker>
            <c:symbol val="none"/>
          </c:marker>
          <c:cat>
            <c:numRef>
              <c:f>'Disk_use'!B3:B7</c:f>
            </c:numRef>
          </c:cat>
          <c:val>
            <c:numRef>
              <c:f>'Disk_use'!D2:D7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../charts/chart1.xml" Id="Rde8e84b2481a457d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../charts/chart2.xml" Id="Ra33598b7cb9e4037" /><Relationship Type="http://schemas.openxmlformats.org/officeDocument/2006/relationships/chart" Target="../charts/chart3.xml" Id="R4cc54a257a0d4f94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chart" Target="../charts/chart4.xml" Id="Rc200fcb5665a49b2" /></Relationships>
</file>

<file path=xl/drawings/_rels/drawing14.xml.rels>&#65279;<?xml version="1.0" encoding="utf-8"?><Relationships xmlns="http://schemas.openxmlformats.org/package/2006/relationships"><Relationship Type="http://schemas.openxmlformats.org/officeDocument/2006/relationships/chart" Target="../charts/chart5.xml" Id="Re2fecfbeaf8f46fc" /></Relationships>
</file>

<file path=xl/drawings/_rels/drawing15.xml.rels>&#65279;<?xml version="1.0" encoding="utf-8"?><Relationships xmlns="http://schemas.openxmlformats.org/package/2006/relationships"><Relationship Type="http://schemas.openxmlformats.org/officeDocument/2006/relationships/chart" Target="../charts/chart6.xml" Id="R58802a41137c433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0" name="CPU_A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de8e84b2481a457d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1" name="CPU-Lo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a33598b7cb9e4037"/>
        </a:graphicData>
      </a:graphic>
    </graphicFrame>
    <clientData xmlns="http://schemas.openxmlformats.org/drawingml/2006/spreadsheetDrawing"/>
  </xdr:twoCellAnchor>
  <xdr:twoCellAnchor>
    <xdr:from>
      <xdr:col>4</xdr:col>
      <xdr:colOff>419100</xdr:colOff>
      <xdr:row>50</xdr:row>
      <xdr:rowOff>0</xdr:rowOff>
    </xdr:from>
    <xdr:to>
      <xdr:col>20</xdr:col>
      <xdr:colOff>190500</xdr:colOff>
      <xdr:row>80</xdr:row>
      <xdr:rowOff>0</xdr:rowOff>
    </xdr:to>
    <graphicFrame xmlns="http://schemas.openxmlformats.org/drawingml/2006/spreadsheetDrawing" macro="">
      <xdr:nvGraphicFramePr>
        <xdr:cNvPr id="2" name="CPU-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4cc54a257a0d4f94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3" name="Mem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c200fcb5665a49b2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4" name="Disk_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e2fecfbeaf8f46fc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5" name="Disk_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58802a41137c4334"/>
        </a:graphicData>
      </a:graphic>
    </graphicFrame>
    <clientData xmlns="http://schemas.openxmlformats.org/drawingml/2006/spreadsheetDrawing"/>
  </xdr:twoCellAnchor>
</xdr:wsDr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68af2ea37fcf45df" /></Relationships>
</file>

<file path=xl/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2.xml" Id="Rd2aad9455f654393" /></Relationships>
</file>

<file path=xl/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3.xml" Id="R0ad9741db5614bed" /></Relationships>
</file>

<file path=xl/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4.xml" Id="R7e7deb1c7aae4dc0" /></Relationships>
</file>

<file path=xl/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5.xml" Id="R6fb17eca2b444933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68af2ea37fcf45df" refreshOnLoad="1" refreshedBy="SomeUser" refreshedDate="40504.582403125001" createdVersion="1" refreshedVersion="3" recordCount="5" upgradeOnRefresh="1">
  <cacheSource type="worksheet">
    <worksheetSource ref="A1:D6" sheet="(app CMS)pflb-mem2013.03.13.10."/>
  </cacheSource>
  <cacheFields count="4">
    <cacheField name="Time" numFmtId="0">
      <sharedItems containsBlank="1"/>
    </cacheField>
    <cacheField name="UsedMem" numFmtId="0">
      <sharedItems containsBlank="1"/>
    </cacheField>
    <cacheField name="FreeMem" numFmtId="0">
      <sharedItems containsBlank="1"/>
    </cacheField>
    <cacheField name="UsedMem%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d2aad9455f654393" refreshOnLoad="1" refreshedBy="SomeUser" refreshedDate="40504.582403125001" createdVersion="1" refreshedVersion="3" recordCount="5" upgradeOnRefresh="1">
  <cacheSource type="worksheet">
    <worksheetSource ref="A1:F33" sheet="(app CMS)sar-cpu_all2013.03.13."/>
  </cacheSource>
  <cacheFields count="6">
    <cacheField name="Time" numFmtId="0">
      <sharedItems containsBlank="1"/>
    </cacheField>
    <cacheField name="#cpu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0ad9741db5614bed" refreshOnLoad="1" refreshedBy="SomeUser" refreshedDate="40504.582403125001" createdVersion="1" refreshedVersion="3" recordCount="5" upgradeOnRefresh="1">
  <cacheSource type="worksheet">
    <worksheetSource ref="A1:E5" sheet="(app CMS)sar-cpu2013.03.13.10.5"/>
  </cacheSource>
  <cacheFields count="5">
    <cacheField name="Time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7e7deb1c7aae4dc0" refreshOnLoad="1" refreshedBy="SomeUser" refreshedDate="40504.582403125001" createdVersion="1" refreshedVersion="3" recordCount="5" upgradeOnRefresh="1">
  <cacheSource type="worksheet">
    <worksheetSource ref="A1:G9" sheet="(app CMS)sar-disk2013.03.13.10.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(svctm)" numFmtId="0">
      <sharedItems containsBlank="1"/>
    </cacheField>
    <cacheField name="tps" numFmtId="0">
      <sharedItems containsBlank="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6fb17eca2b444933" refreshOnLoad="1" refreshedBy="SomeUser" refreshedDate="40504.582403125001" createdVersion="1" refreshedVersion="3" recordCount="5" upgradeOnRefresh="1">
  <cacheSource type="worksheet">
    <worksheetSource ref="A1:G9" sheet="(app CMS)sar-disk2013.03.13.10.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(svctm)" numFmtId="0">
      <sharedItems containsBlank="1"/>
    </cacheField>
    <cacheField name="tp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Cache/pivotCacheRecords4.xml><?xml version="1.0" encoding="utf-8"?>
<pivotCacheRecords xmlns="http://schemas.openxmlformats.org/spreadsheetml/2006/main" xmlns:r="http://schemas.openxmlformats.org/officeDocument/2006/relationships" count="0"/>
</file>

<file path=xl/pivotCache/pivotCacheRecords5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8aa654c8fe454120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2.xml" Id="R686f408f9278428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3.xml" Id="R3a83fb13eafd413d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4.xml" Id="R72a8a3ce04eb4239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5.xml" Id="Rcc1f2a0cee9147e9" /></Relationships>
</file>

<file path=xl/pivotTables/pivotTable1.xml><?xml version="1.0" encoding="utf-8"?>
<pivotTableDefinition xmlns="http://schemas.openxmlformats.org/spreadsheetml/2006/main" name="Pivot pivot (app CMS)pflb-mem2013.03.13.10." cacheId="1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4">
    <pivotField showAll="0" axis="axisRow">
      <items count="1">
        <item t="default"/>
      </items>
    </pivotField>
    <pivotField showAll="0"/>
    <pivotField showAll="0"/>
    <pivotField showAll="0" dataField="1"/>
  </pivotFields>
  <rowFields>
    <field x="0"/>
  </rowFields>
  <dataFields>
    <dataField fld="3" baseField="0" baseItem="0" name="UsedMem%" subtotal="average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pivot (app CMS)sar-cpu_all2013.03.13." cacheId="2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6">
    <pivotField showAll="0" axis="axisRow">
      <items count="1">
        <item t="default"/>
      </items>
    </pivotField>
    <pivotField showAll="0" axis="axisCol" name="#cpu" sortType="ascending">
      <items count="1">
        <item t="default"/>
      </items>
    </pivotField>
    <pivotField showAll="0"/>
    <pivotField showAll="0"/>
    <pivotField showAll="0"/>
    <pivotField showAll="0" dataField="1"/>
  </pivotFields>
  <rowFields>
    <field x="0"/>
  </rowFields>
  <colFields>
    <field x="1"/>
  </colFields>
  <dataFields>
    <dataField fld="5" baseField="0" baseItem="0" name="%load" subtotal="average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pivot (app CMS)sar-cpu2013.03.13.10.5" cacheId="3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5">
    <pivotField showAll="0" axis="axisRow">
      <items count="1">
        <item t="default"/>
      </items>
    </pivotField>
    <pivotField showAll="0" dataField="1"/>
    <pivotField showAll="0" dataField="1"/>
    <pivotField showAll="0" dataField="1"/>
    <pivotField showAll="0" dataField="1"/>
  </pivotFields>
  <rowFields>
    <field x="0"/>
  </rowFields>
  <colFields>
    <field x="-2"/>
  </colFields>
  <dataFields>
    <dataField fld="1" baseField="0" baseItem="0" name="%usr" subtotal="average"/>
    <dataField fld="2" baseField="0" baseItem="0" name="%sys" subtotal="average"/>
    <dataField fld="3" baseField="0" baseItem="0" name="%wio" subtotal="average"/>
    <dataField fld="4" baseField="0" baseItem="0" name="%load" subtotal="average"/>
  </dataField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pivot (app CMS)sar-disk2013.03.13.10." cacheId="4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 dataField="1"/>
    <pivotField showAll="0"/>
    <pivotField showAll="0"/>
    <pivotField showAll="0"/>
    <pivotField showAll="0"/>
  </pivotFields>
  <rowFields>
    <field x="0"/>
  </rowFields>
  <colFields>
    <field x="1"/>
  </colFields>
  <dataFields>
    <dataField fld="2" baseField="0" baseItem="0" name="%busy" subtotal="average"/>
  </dataField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 pivot (app cms) disk_io" cacheId="5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/>
    <pivotField showAll="0"/>
    <pivotField showAll="0" dataField="1"/>
    <pivotField showAll="0"/>
    <pivotField showAll="0"/>
  </pivotFields>
  <rowFields>
    <field x="0"/>
  </rowFields>
  <colFields>
    <field x="1"/>
  </colFields>
  <dataFields>
    <dataField fld="4" baseField="0" baseItem="0" name="avwait" subtotal="average"/>
  </dataFields>
  <pivotTableStyleInfo name="PivotStyleMedium9" showRowHeaders="1" showColHeaders="1" showRowStripes="0" showColStripes="0" showLastColumn="1"/>
</pivotTableDefinition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11.xml" Id="Rb9d4bdf2135c4bac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drawing" Target="../drawings/drawing12.xml" Id="R81089ca923ad4636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../drawings/drawing13.xml" Id="R0f4b4437700140ff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../drawings/drawing14.xml" Id="Rb3f3c0dc60df400a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drawing" Target="../drawings/drawing15.xml" Id="R77ff0864f974474c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7468eeb9c8cb409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41ae3b6b4f7c4c8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805624e8c9de411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7d5108daca134197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4538511238d842f1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17.2691879272461" customWidth="1" style="2"/>
    <col min="2" max="2" width="10.4924022129604" customWidth="1" style="1"/>
    <col min="3" max="3" width="9.94813210623605" customWidth="1" style="1"/>
    <col min="4" max="4" width="12.0351845877511" customWidth="1" style="1"/>
    <col min="5" max="16384" width="9.140625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41346.4534722222</v>
      </c>
      <c r="B2" s="1">
        <v>13812.8</v>
      </c>
      <c r="C2" s="1">
        <v>1277.43</v>
      </c>
      <c r="D2" s="1">
        <v>91.5347</v>
      </c>
    </row>
    <row r="3">
      <c r="A3" s="2">
        <v>41346.4541666667</v>
      </c>
      <c r="B3" s="1">
        <v>13813.4</v>
      </c>
      <c r="C3" s="1">
        <v>1276.74</v>
      </c>
      <c r="D3" s="1">
        <v>91.5393</v>
      </c>
    </row>
    <row r="4">
      <c r="A4" s="2">
        <v>41346.4548611111</v>
      </c>
      <c r="B4" s="1">
        <v>13813.9</v>
      </c>
      <c r="C4" s="1">
        <v>1276.26</v>
      </c>
      <c r="D4" s="1">
        <v>91.5424</v>
      </c>
    </row>
    <row r="5">
      <c r="A5" s="2">
        <v>41346.4555555556</v>
      </c>
      <c r="B5" s="1">
        <v>13814.2</v>
      </c>
      <c r="C5" s="1">
        <v>1276.01</v>
      </c>
      <c r="D5" s="1">
        <v>91.5441</v>
      </c>
    </row>
    <row r="6">
      <c r="A6" s="2">
        <v>41346.45625</v>
      </c>
      <c r="B6" s="1">
        <v>13812</v>
      </c>
      <c r="C6" s="1">
        <v>1278.22</v>
      </c>
      <c r="D6" s="1">
        <v>91.5295</v>
      </c>
    </row>
  </sheetData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A16"/>
  <sheetViews>
    <sheetView workbookViewId="0"/>
  </sheetViews>
  <sheetFormatPr defaultRowHeight="15"/>
  <cols>
    <col min="1" max="1" width="48.9487522670201" customWidth="1" style="1"/>
    <col min="2" max="16384" width="9.140625" customWidth="1" style="1"/>
  </cols>
  <sheetData>
    <row r="1">
      <c r="A1" s="1" t="s">
        <v>17</v>
      </c>
    </row>
    <row r="2">
      <c r="A2" s="1" t="s">
        <v>18</v>
      </c>
    </row>
    <row r="3">
      <c r="A3" s="1" t="s">
        <v>19</v>
      </c>
    </row>
    <row r="4">
      <c r="A4" s="1" t="s">
        <v>20</v>
      </c>
    </row>
    <row r="5">
      <c r="A5" s="1" t="s">
        <v>21</v>
      </c>
    </row>
    <row r="6">
      <c r="A6" s="1" t="s">
        <v>22</v>
      </c>
    </row>
    <row r="7">
      <c r="A7" s="1" t="s">
        <v>20</v>
      </c>
    </row>
    <row r="8">
      <c r="A8" s="1" t="s">
        <v>23</v>
      </c>
    </row>
    <row r="9">
      <c r="A9" s="1" t="s">
        <v>24</v>
      </c>
    </row>
    <row r="10">
      <c r="A10" s="1" t="s">
        <v>20</v>
      </c>
    </row>
    <row r="11">
      <c r="A11" s="1" t="s">
        <v>25</v>
      </c>
    </row>
    <row r="12">
      <c r="A12" s="1" t="s">
        <v>26</v>
      </c>
    </row>
    <row r="13">
      <c r="A13" s="1" t="s">
        <v>20</v>
      </c>
    </row>
    <row r="14">
      <c r="A14" s="1" t="s">
        <v>27</v>
      </c>
    </row>
    <row r="15">
      <c r="A15" s="1">
        <v>8</v>
      </c>
    </row>
    <row r="16">
      <c r="A16" s="1" t="s">
        <v>20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J8"/>
  <sheetViews>
    <sheetView workbookViewId="0"/>
  </sheetViews>
  <sheetFormatPr defaultRowHeight="15" defaultColWidth="50"/>
  <cols>
    <col min="1" max="1" width="9.140625" customWidth="1" style="3"/>
    <col min="2" max="2" width="9.140625" customWidth="1" style="4"/>
    <col min="3" max="3" width="9.140625" customWidth="1" style="5"/>
    <col min="4" max="4" width="9.140625" customWidth="1" style="5"/>
    <col min="5" max="5" width="9.140625" customWidth="1" style="5"/>
    <col min="6" max="6" width="9.140625" customWidth="1" style="5"/>
    <col min="7" max="7" width="9.140625" customWidth="1" style="5"/>
    <col min="8" max="8" width="9.140625" customWidth="1" style="5"/>
    <col min="9" max="9" width="9.140625" customWidth="1" style="5"/>
    <col min="10" max="10" width="9.140625" customWidth="1" style="5"/>
    <col min="11" max="11" width="9.140625" customWidth="1" style="5"/>
    <col min="12" max="12" width="9.140625" customWidth="1" style="5"/>
    <col min="13" max="13" width="9.140625" customWidth="1" style="5"/>
    <col min="14" max="14" width="9.140625" customWidth="1" style="5"/>
    <col min="15" max="15" width="9.140625" customWidth="1" style="5"/>
    <col min="16" max="16" width="9.140625" customWidth="1" style="5"/>
    <col min="17" max="17" width="9.140625" customWidth="1" style="5"/>
    <col min="18" max="18" width="9.140625" customWidth="1" style="5"/>
    <col min="19" max="19" width="9.140625" customWidth="1" style="5"/>
    <col min="20" max="20" width="9.140625" customWidth="1" style="5"/>
    <col min="21" max="21" width="9.140625" customWidth="1" style="5"/>
    <col min="22" max="16384" width="9.140625" customWidth="1" style="5"/>
  </cols>
  <sheetData>
    <row r="1">
      <c r="A1" s="6"/>
      <c r="B1" s="8"/>
      <c r="C1" s="6"/>
      <c r="D1" s="6"/>
      <c r="E1" s="6"/>
      <c r="F1" s="6"/>
      <c r="G1" s="6"/>
      <c r="H1" s="6"/>
      <c r="I1" s="6"/>
      <c r="J1" s="6"/>
    </row>
    <row r="2">
      <c r="A2" s="7" t="s">
        <v>0</v>
      </c>
      <c r="B2" s="8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36</v>
      </c>
    </row>
    <row r="3">
      <c r="A3" s="7">
        <f>'pivot (app CMS)sar-cpu_all2013.'!A3</f>
      </c>
      <c r="B3" s="8">
        <f>A3-A3</f>
      </c>
      <c r="C3" s="6">
        <f>'pivot (app CMS)sar-cpu_all2013.'!B3</f>
      </c>
      <c r="D3" s="6">
        <f>'pivot (app CMS)sar-cpu_all2013.'!C3</f>
      </c>
      <c r="E3" s="6">
        <f>'pivot (app CMS)sar-cpu_all2013.'!D3</f>
      </c>
      <c r="F3" s="6">
        <f>'pivot (app CMS)sar-cpu_all2013.'!E3</f>
      </c>
      <c r="G3" s="6">
        <f>'pivot (app CMS)sar-cpu_all2013.'!F3</f>
      </c>
      <c r="H3" s="6">
        <f>'pivot (app CMS)sar-cpu_all2013.'!G3</f>
      </c>
      <c r="I3" s="6">
        <f>'pivot (app CMS)sar-cpu_all2013.'!H3</f>
      </c>
      <c r="J3" s="6">
        <f>'pivot (app CMS)sar-cpu_all2013.'!I3</f>
      </c>
    </row>
    <row r="4">
      <c r="A4" s="7">
        <f>'pivot (app CMS)sar-cpu_all2013.'!A4</f>
      </c>
      <c r="B4" s="8">
        <f>A4-A3</f>
      </c>
      <c r="C4" s="6">
        <f>'pivot (app CMS)sar-cpu_all2013.'!B4</f>
      </c>
      <c r="D4" s="6">
        <f>'pivot (app CMS)sar-cpu_all2013.'!C4</f>
      </c>
      <c r="E4" s="6">
        <f>'pivot (app CMS)sar-cpu_all2013.'!D4</f>
      </c>
      <c r="F4" s="6">
        <f>'pivot (app CMS)sar-cpu_all2013.'!E4</f>
      </c>
      <c r="G4" s="6">
        <f>'pivot (app CMS)sar-cpu_all2013.'!F4</f>
      </c>
      <c r="H4" s="6">
        <f>'pivot (app CMS)sar-cpu_all2013.'!G4</f>
      </c>
      <c r="I4" s="6">
        <f>'pivot (app CMS)sar-cpu_all2013.'!H4</f>
      </c>
      <c r="J4" s="6">
        <f>'pivot (app CMS)sar-cpu_all2013.'!I4</f>
      </c>
    </row>
    <row r="5">
      <c r="A5" s="7">
        <f>'pivot (app CMS)sar-cpu_all2013.'!A5</f>
      </c>
      <c r="B5" s="8">
        <f>A5-A3</f>
      </c>
      <c r="C5" s="6">
        <f>'pivot (app CMS)sar-cpu_all2013.'!B5</f>
      </c>
      <c r="D5" s="6">
        <f>'pivot (app CMS)sar-cpu_all2013.'!C5</f>
      </c>
      <c r="E5" s="6">
        <f>'pivot (app CMS)sar-cpu_all2013.'!D5</f>
      </c>
      <c r="F5" s="6">
        <f>'pivot (app CMS)sar-cpu_all2013.'!E5</f>
      </c>
      <c r="G5" s="6">
        <f>'pivot (app CMS)sar-cpu_all2013.'!F5</f>
      </c>
      <c r="H5" s="6">
        <f>'pivot (app CMS)sar-cpu_all2013.'!G5</f>
      </c>
      <c r="I5" s="6">
        <f>'pivot (app CMS)sar-cpu_all2013.'!H5</f>
      </c>
      <c r="J5" s="6">
        <f>'pivot (app CMS)sar-cpu_all2013.'!I5</f>
      </c>
    </row>
    <row r="6">
      <c r="A6" s="7">
        <f>'pivot (app CMS)sar-cpu_all2013.'!A6</f>
      </c>
      <c r="B6" s="8">
        <f>A6-A3</f>
      </c>
      <c r="C6" s="6">
        <f>'pivot (app CMS)sar-cpu_all2013.'!B6</f>
      </c>
      <c r="D6" s="6">
        <f>'pivot (app CMS)sar-cpu_all2013.'!C6</f>
      </c>
      <c r="E6" s="6">
        <f>'pivot (app CMS)sar-cpu_all2013.'!D6</f>
      </c>
      <c r="F6" s="6">
        <f>'pivot (app CMS)sar-cpu_all2013.'!E6</f>
      </c>
      <c r="G6" s="6">
        <f>'pivot (app CMS)sar-cpu_all2013.'!F6</f>
      </c>
      <c r="H6" s="6">
        <f>'pivot (app CMS)sar-cpu_all2013.'!G6</f>
      </c>
      <c r="I6" s="6">
        <f>'pivot (app CMS)sar-cpu_all2013.'!H6</f>
      </c>
      <c r="J6" s="6">
        <f>'pivot (app CMS)sar-cpu_all2013.'!I6</f>
      </c>
    </row>
    <row r="7">
      <c r="A7" s="7">
        <f>'pivot (app CMS)sar-cpu_all2013.'!A7</f>
      </c>
      <c r="B7" s="8">
        <f>A7-A3</f>
      </c>
      <c r="C7" s="6">
        <f>'pivot (app CMS)sar-cpu_all2013.'!B7</f>
      </c>
      <c r="D7" s="6">
        <f>'pivot (app CMS)sar-cpu_all2013.'!C7</f>
      </c>
      <c r="E7" s="6">
        <f>'pivot (app CMS)sar-cpu_all2013.'!D7</f>
      </c>
      <c r="F7" s="6">
        <f>'pivot (app CMS)sar-cpu_all2013.'!E7</f>
      </c>
      <c r="G7" s="6">
        <f>'pivot (app CMS)sar-cpu_all2013.'!F7</f>
      </c>
      <c r="H7" s="6">
        <f>'pivot (app CMS)sar-cpu_all2013.'!G7</f>
      </c>
      <c r="I7" s="6">
        <f>'pivot (app CMS)sar-cpu_all2013.'!H7</f>
      </c>
      <c r="J7" s="6">
        <f>'pivot (app CMS)sar-cpu_all2013.'!I7</f>
      </c>
    </row>
    <row r="8">
      <c r="A8" s="7">
        <f>'pivot (app CMS)sar-cpu_all2013.'!A8</f>
      </c>
      <c r="B8" s="8"/>
      <c r="C8" s="6">
        <f>'pivot (app CMS)sar-cpu_all2013.'!B8</f>
      </c>
      <c r="D8" s="6">
        <f>'pivot (app CMS)sar-cpu_all2013.'!C8</f>
      </c>
      <c r="E8" s="6">
        <f>'pivot (app CMS)sar-cpu_all2013.'!D8</f>
      </c>
      <c r="F8" s="6">
        <f>'pivot (app CMS)sar-cpu_all2013.'!E8</f>
      </c>
      <c r="G8" s="6">
        <f>'pivot (app CMS)sar-cpu_all2013.'!F8</f>
      </c>
      <c r="H8" s="6">
        <f>'pivot (app CMS)sar-cpu_all2013.'!G8</f>
      </c>
      <c r="I8" s="6">
        <f>'pivot (app CMS)sar-cpu_all2013.'!H8</f>
      </c>
      <c r="J8" s="6">
        <f>'pivot (app CMS)sar-cpu_all2013.'!I8</f>
      </c>
    </row>
    <row r="11"/>
  </sheetData>
  <headerFooter/>
  <drawing r:id="Rb9d4bdf2135c4bac"/>
</worksheet>
</file>

<file path=xl/worksheets/sheet12.xml><?xml version="1.0" encoding="utf-8"?>
<worksheet xmlns:r="http://schemas.openxmlformats.org/officeDocument/2006/relationships" xmlns="http://schemas.openxmlformats.org/spreadsheetml/2006/main">
  <dimension ref="A1:H8"/>
  <sheetViews>
    <sheetView workbookViewId="0"/>
  </sheetViews>
  <sheetFormatPr defaultRowHeight="15" defaultColWidth="50"/>
  <cols>
    <col min="1" max="1" width="9.140625" customWidth="1" style="3"/>
    <col min="2" max="2" width="9.140625" customWidth="1" style="4"/>
    <col min="3" max="3" width="9.140625" customWidth="1" style="5"/>
    <col min="4" max="4" width="9.140625" customWidth="1" style="5"/>
    <col min="5" max="5" width="9.140625" customWidth="1" style="5"/>
    <col min="6" max="6" width="9.140625" customWidth="1" style="5"/>
    <col min="7" max="7" width="9.140625" customWidth="1" style="5"/>
    <col min="8" max="8" width="9.140625" customWidth="1" style="5"/>
    <col min="9" max="9" width="9.140625" customWidth="1" style="5"/>
    <col min="10" max="10" width="9.140625" customWidth="1" style="5"/>
    <col min="11" max="11" width="9.140625" customWidth="1" style="5"/>
    <col min="12" max="12" width="9.140625" customWidth="1" style="5"/>
    <col min="13" max="13" width="9.140625" customWidth="1" style="5"/>
    <col min="14" max="14" width="9.140625" customWidth="1" style="5"/>
    <col min="15" max="15" width="9.140625" customWidth="1" style="5"/>
    <col min="16" max="16" width="9.140625" customWidth="1" style="5"/>
    <col min="17" max="17" width="9.140625" customWidth="1" style="5"/>
    <col min="18" max="18" width="9.140625" customWidth="1" style="5"/>
    <col min="19" max="19" width="9.140625" customWidth="1" style="5"/>
    <col min="20" max="20" width="9.140625" customWidth="1" style="5"/>
    <col min="21" max="21" width="9.140625" customWidth="1" style="5"/>
    <col min="22" max="16384" width="9.140625" customWidth="1" style="5"/>
  </cols>
  <sheetData>
    <row r="1">
      <c r="A1" s="6"/>
      <c r="B1" s="8"/>
      <c r="C1" s="6"/>
      <c r="D1" s="6"/>
      <c r="E1" s="6"/>
      <c r="F1" s="6"/>
    </row>
    <row r="2">
      <c r="A2" s="7" t="s">
        <v>0</v>
      </c>
      <c r="B2" s="8" t="s">
        <v>28</v>
      </c>
      <c r="C2" s="6" t="s">
        <v>5</v>
      </c>
      <c r="D2" s="6" t="s">
        <v>6</v>
      </c>
      <c r="E2" s="6" t="s">
        <v>7</v>
      </c>
      <c r="F2" s="6" t="s">
        <v>37</v>
      </c>
      <c r="H2" s="6" t="s">
        <v>38</v>
      </c>
    </row>
    <row r="3">
      <c r="A3" s="7">
        <f>'pivot (app CMS)sar-cpu2013.03.1'!A3</f>
      </c>
      <c r="B3" s="8">
        <f>A3-A3</f>
      </c>
      <c r="C3" s="6">
        <f>'pivot (app CMS)sar-cpu2013.03.1'!B3</f>
      </c>
      <c r="D3" s="6">
        <f>'pivot (app CMS)sar-cpu2013.03.1'!C3</f>
      </c>
      <c r="E3" s="6">
        <f>'pivot (app CMS)sar-cpu2013.03.1'!D3</f>
      </c>
      <c r="F3" s="6">
        <f>'pivot (app CMS)sar-cpu2013.03.1'!E3</f>
      </c>
      <c r="H3" s="6">
        <f>'CPU'!F8</f>
      </c>
    </row>
    <row r="4">
      <c r="A4" s="7">
        <f>'pivot (app CMS)sar-cpu2013.03.1'!A4</f>
      </c>
      <c r="B4" s="8">
        <f>A4-A3</f>
      </c>
      <c r="C4" s="6">
        <f>'pivot (app CMS)sar-cpu2013.03.1'!B4</f>
      </c>
      <c r="D4" s="6">
        <f>'pivot (app CMS)sar-cpu2013.03.1'!C4</f>
      </c>
      <c r="E4" s="6">
        <f>'pivot (app CMS)sar-cpu2013.03.1'!D4</f>
      </c>
      <c r="F4" s="6">
        <f>'pivot (app CMS)sar-cpu2013.03.1'!E4</f>
      </c>
    </row>
    <row r="5">
      <c r="A5" s="7">
        <f>'pivot (app CMS)sar-cpu2013.03.1'!A5</f>
      </c>
      <c r="B5" s="8">
        <f>A5-A3</f>
      </c>
      <c r="C5" s="6">
        <f>'pivot (app CMS)sar-cpu2013.03.1'!B5</f>
      </c>
      <c r="D5" s="6">
        <f>'pivot (app CMS)sar-cpu2013.03.1'!C5</f>
      </c>
      <c r="E5" s="6">
        <f>'pivot (app CMS)sar-cpu2013.03.1'!D5</f>
      </c>
      <c r="F5" s="6">
        <f>'pivot (app CMS)sar-cpu2013.03.1'!E5</f>
      </c>
    </row>
    <row r="6">
      <c r="A6" s="7">
        <f>'pivot (app CMS)sar-cpu2013.03.1'!A6</f>
      </c>
      <c r="B6" s="8">
        <f>A6-A3</f>
      </c>
      <c r="C6" s="6">
        <f>'pivot (app CMS)sar-cpu2013.03.1'!B6</f>
      </c>
      <c r="D6" s="6">
        <f>'pivot (app CMS)sar-cpu2013.03.1'!C6</f>
      </c>
      <c r="E6" s="6">
        <f>'pivot (app CMS)sar-cpu2013.03.1'!D6</f>
      </c>
      <c r="F6" s="6">
        <f>'pivot (app CMS)sar-cpu2013.03.1'!E6</f>
      </c>
    </row>
    <row r="7">
      <c r="A7" s="7">
        <f>'pivot (app CMS)sar-cpu2013.03.1'!A7</f>
      </c>
      <c r="B7" s="8">
        <f>A7-A3</f>
      </c>
      <c r="C7" s="6">
        <f>'pivot (app CMS)sar-cpu2013.03.1'!B7</f>
      </c>
      <c r="D7" s="6">
        <f>'pivot (app CMS)sar-cpu2013.03.1'!C7</f>
      </c>
      <c r="E7" s="6">
        <f>'pivot (app CMS)sar-cpu2013.03.1'!D7</f>
      </c>
      <c r="F7" s="6">
        <f>'pivot (app CMS)sar-cpu2013.03.1'!E7</f>
      </c>
    </row>
    <row r="8">
      <c r="A8" s="7">
        <f>'pivot (app CMS)sar-cpu2013.03.1'!A8</f>
      </c>
      <c r="B8" s="8"/>
      <c r="C8" s="6">
        <f>'pivot (app CMS)sar-cpu2013.03.1'!B8</f>
      </c>
      <c r="D8" s="6">
        <f>'pivot (app CMS)sar-cpu2013.03.1'!C8</f>
      </c>
      <c r="E8" s="6">
        <f>'pivot (app CMS)sar-cpu2013.03.1'!D8</f>
      </c>
      <c r="F8" s="6">
        <f>'pivot (app CMS)sar-cpu2013.03.1'!E8</f>
      </c>
    </row>
    <row r="11"/>
    <row r="51"/>
  </sheetData>
  <headerFooter/>
  <drawing r:id="R81089ca923ad4636"/>
</worksheet>
</file>

<file path=xl/worksheets/sheet13.xml><?xml version="1.0" encoding="utf-8"?>
<worksheet xmlns:r="http://schemas.openxmlformats.org/officeDocument/2006/relationships" xmlns="http://schemas.openxmlformats.org/spreadsheetml/2006/main">
  <dimension ref="A1:E8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</row>
    <row r="2">
      <c r="A2" s="7" t="s">
        <v>0</v>
      </c>
      <c r="B2" s="8" t="s">
        <v>28</v>
      </c>
      <c r="C2" s="10" t="s">
        <v>37</v>
      </c>
      <c r="E2" s="10" t="s">
        <v>38</v>
      </c>
    </row>
    <row r="3">
      <c r="A3" s="7">
        <f>'pivot (app CMS)pflb-mem2013.03.'!A3</f>
      </c>
      <c r="B3" s="8">
        <f>A3-A3</f>
      </c>
      <c r="C3" s="10">
        <f>100 - 'pivot (app CMS)pflb-mem2013.03.'!B3</f>
      </c>
      <c r="E3" s="10">
        <f>AVERAGE(C3:C7)</f>
      </c>
    </row>
    <row r="4">
      <c r="A4" s="7">
        <f>'pivot (app CMS)pflb-mem2013.03.'!A4</f>
      </c>
      <c r="B4" s="8">
        <f>A4-A3</f>
      </c>
      <c r="C4" s="10">
        <f>100 - 'pivot (app CMS)pflb-mem2013.03.'!B4</f>
      </c>
    </row>
    <row r="5">
      <c r="A5" s="7">
        <f>'pivot (app CMS)pflb-mem2013.03.'!A5</f>
      </c>
      <c r="B5" s="8">
        <f>A5-A3</f>
      </c>
      <c r="C5" s="10">
        <f>100 - 'pivot (app CMS)pflb-mem2013.03.'!B5</f>
      </c>
    </row>
    <row r="6">
      <c r="A6" s="7">
        <f>'pivot (app CMS)pflb-mem2013.03.'!A6</f>
      </c>
      <c r="B6" s="8">
        <f>A6-A3</f>
      </c>
      <c r="C6" s="10">
        <f>100 - 'pivot (app CMS)pflb-mem2013.03.'!B6</f>
      </c>
    </row>
    <row r="7">
      <c r="A7" s="7">
        <f>'pivot (app CMS)pflb-mem2013.03.'!A7</f>
      </c>
      <c r="B7" s="8">
        <f>A7-A3</f>
      </c>
      <c r="C7" s="10">
        <f>100 - 'pivot (app CMS)pflb-mem2013.03.'!B7</f>
      </c>
    </row>
    <row r="8">
      <c r="A8" s="7">
        <f>'pivot (app CMS)pflb-mem2013.03.'!A8</f>
      </c>
      <c r="B8" s="8"/>
      <c r="C8" s="10">
        <f>AVERAGE(C3:C7)</f>
      </c>
    </row>
    <row r="11"/>
  </sheetData>
  <headerFooter/>
  <drawing r:id="R0f4b4437700140ff"/>
</worksheet>
</file>

<file path=xl/worksheets/sheet14.xml><?xml version="1.0" encoding="utf-8"?>
<worksheet xmlns:r="http://schemas.openxmlformats.org/officeDocument/2006/relationships" xmlns="http://schemas.openxmlformats.org/spreadsheetml/2006/main">
  <dimension ref="A1:E8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  <c r="D1" s="10"/>
      <c r="E1" s="10"/>
    </row>
    <row r="2">
      <c r="A2" s="7" t="s">
        <v>0</v>
      </c>
      <c r="B2" s="8" t="s">
        <v>28</v>
      </c>
      <c r="C2" s="10" t="s">
        <v>15</v>
      </c>
      <c r="D2" s="10" t="s">
        <v>16</v>
      </c>
      <c r="E2" s="10" t="s">
        <v>39</v>
      </c>
    </row>
    <row r="3">
      <c r="A3" s="7">
        <f>'pivot (app cms) disk_io'!A3</f>
      </c>
      <c r="B3" s="8">
        <f>A3-A3</f>
      </c>
      <c r="C3" s="10">
        <f>'pivot (app cms) disk_io'!B3</f>
      </c>
      <c r="D3" s="10">
        <f>'pivot (app cms) disk_io'!C3</f>
      </c>
      <c r="E3" s="10">
        <v>20</v>
      </c>
    </row>
    <row r="4">
      <c r="A4" s="7">
        <f>'pivot (app cms) disk_io'!A4</f>
      </c>
      <c r="B4" s="8">
        <f>A4-A3</f>
      </c>
      <c r="C4" s="10">
        <f>'pivot (app cms) disk_io'!B4</f>
      </c>
      <c r="D4" s="10">
        <f>'pivot (app cms) disk_io'!C4</f>
      </c>
      <c r="E4" s="10">
        <v>20</v>
      </c>
    </row>
    <row r="5">
      <c r="A5" s="7">
        <f>'pivot (app cms) disk_io'!A5</f>
      </c>
      <c r="B5" s="8">
        <f>A5-A3</f>
      </c>
      <c r="C5" s="10">
        <f>'pivot (app cms) disk_io'!B5</f>
      </c>
      <c r="D5" s="10">
        <f>'pivot (app cms) disk_io'!C5</f>
      </c>
      <c r="E5" s="10">
        <v>20</v>
      </c>
    </row>
    <row r="6">
      <c r="A6" s="7">
        <f>'pivot (app cms) disk_io'!A6</f>
      </c>
      <c r="B6" s="8">
        <f>A6-A3</f>
      </c>
      <c r="C6" s="10">
        <f>'pivot (app cms) disk_io'!B6</f>
      </c>
      <c r="D6" s="10">
        <f>'pivot (app cms) disk_io'!C6</f>
      </c>
      <c r="E6" s="10">
        <v>20</v>
      </c>
    </row>
    <row r="7">
      <c r="A7" s="7">
        <f>'pivot (app cms) disk_io'!A7</f>
      </c>
      <c r="B7" s="8">
        <f>A7-A3</f>
      </c>
      <c r="C7" s="10">
        <f>'pivot (app cms) disk_io'!B7</f>
      </c>
      <c r="D7" s="10">
        <f>'pivot (app cms) disk_io'!C7</f>
      </c>
      <c r="E7" s="10">
        <v>20</v>
      </c>
    </row>
    <row r="8">
      <c r="A8" s="7">
        <f>'pivot (app cms) disk_io'!A8</f>
      </c>
      <c r="B8" s="8"/>
      <c r="C8" s="10">
        <f>'pivot (app cms) disk_io'!B8</f>
      </c>
      <c r="D8" s="10">
        <f>'pivot (app cms) disk_io'!C8</f>
      </c>
      <c r="E8" s="10"/>
    </row>
    <row r="11"/>
  </sheetData>
  <headerFooter/>
  <drawing r:id="Rb3f3c0dc60df400a"/>
</worksheet>
</file>

<file path=xl/worksheets/sheet15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  <c r="D1" s="10"/>
    </row>
    <row r="2">
      <c r="A2" s="7" t="s">
        <v>0</v>
      </c>
      <c r="B2" s="8" t="s">
        <v>28</v>
      </c>
      <c r="C2" s="10" t="s">
        <v>15</v>
      </c>
      <c r="D2" s="10" t="s">
        <v>16</v>
      </c>
    </row>
    <row r="3">
      <c r="A3" s="7">
        <f>'pivot (app CMS)sar-disk2013.03.'!A3</f>
      </c>
      <c r="B3" s="8">
        <f>A3-A3</f>
      </c>
      <c r="C3" s="10">
        <f>'pivot (app CMS)sar-disk2013.03.'!B3</f>
      </c>
      <c r="D3" s="10">
        <f>'pivot (app CMS)sar-disk2013.03.'!C3</f>
      </c>
    </row>
    <row r="4">
      <c r="A4" s="7">
        <f>'pivot (app CMS)sar-disk2013.03.'!A4</f>
      </c>
      <c r="B4" s="8">
        <f>A4-A3</f>
      </c>
      <c r="C4" s="10">
        <f>'pivot (app CMS)sar-disk2013.03.'!B4</f>
      </c>
      <c r="D4" s="10">
        <f>'pivot (app CMS)sar-disk2013.03.'!C4</f>
      </c>
    </row>
    <row r="5">
      <c r="A5" s="7">
        <f>'pivot (app CMS)sar-disk2013.03.'!A5</f>
      </c>
      <c r="B5" s="8">
        <f>A5-A3</f>
      </c>
      <c r="C5" s="10">
        <f>'pivot (app CMS)sar-disk2013.03.'!B5</f>
      </c>
      <c r="D5" s="10">
        <f>'pivot (app CMS)sar-disk2013.03.'!C5</f>
      </c>
    </row>
    <row r="6">
      <c r="A6" s="7">
        <f>'pivot (app CMS)sar-disk2013.03.'!A6</f>
      </c>
      <c r="B6" s="8">
        <f>A6-A3</f>
      </c>
      <c r="C6" s="10">
        <f>'pivot (app CMS)sar-disk2013.03.'!B6</f>
      </c>
      <c r="D6" s="10">
        <f>'pivot (app CMS)sar-disk2013.03.'!C6</f>
      </c>
    </row>
    <row r="7">
      <c r="A7" s="7">
        <f>'pivot (app CMS)sar-disk2013.03.'!A7</f>
      </c>
      <c r="B7" s="8">
        <f>A7-A3</f>
      </c>
      <c r="C7" s="10">
        <f>'pivot (app CMS)sar-disk2013.03.'!B7</f>
      </c>
      <c r="D7" s="10">
        <f>'pivot (app CMS)sar-disk2013.03.'!C7</f>
      </c>
    </row>
    <row r="8">
      <c r="A8" s="7">
        <f>'pivot (app CMS)sar-disk2013.03.'!A8</f>
      </c>
      <c r="B8" s="8"/>
      <c r="C8" s="10">
        <f>'pivot (app CMS)sar-disk2013.03.'!B8</f>
      </c>
      <c r="D8" s="10">
        <f>'pivot (app CMS)sar-disk2013.03.'!C8</f>
      </c>
    </row>
    <row r="11"/>
  </sheetData>
  <headerFooter/>
  <drawing r:id="R77ff0864f974474c"/>
</worksheet>
</file>

<file path=xl/worksheets/sheet16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>
    <row r="1">
      <c r="A1" s="11" t="s">
        <v>40</v>
      </c>
      <c r="B1" s="11" t="s">
        <v>41</v>
      </c>
    </row>
    <row r="2">
      <c r="A2" s="11" t="s">
        <v>42</v>
      </c>
      <c r="B2" s="11" t="s">
        <v>43</v>
      </c>
    </row>
    <row r="3">
      <c r="A3" s="11" t="s">
        <v>44</v>
      </c>
      <c r="B3" s="12" t="s">
        <v>45</v>
      </c>
    </row>
    <row r="4">
      <c r="A4" s="11" t="s">
        <v>46</v>
      </c>
      <c r="B4" s="12" t="s">
        <v>47</v>
      </c>
    </row>
    <row r="6">
      <c r="D6" s="13" t="s">
        <v>48</v>
      </c>
    </row>
    <row r="7">
      <c r="C7" s="14" t="s">
        <v>49</v>
      </c>
      <c r="D7" s="11" t="s">
        <v>22</v>
      </c>
    </row>
    <row r="8">
      <c r="C8" s="14" t="s">
        <v>50</v>
      </c>
      <c r="D8" s="11" t="s">
        <v>19</v>
      </c>
    </row>
    <row r="10">
      <c r="D10" s="13" t="s">
        <v>51</v>
      </c>
    </row>
    <row r="11">
      <c r="C11" s="14" t="s">
        <v>52</v>
      </c>
      <c r="D11" s="11" t="s">
        <v>53</v>
      </c>
    </row>
    <row r="12">
      <c r="C12" s="14" t="s">
        <v>54</v>
      </c>
      <c r="D12" s="11" t="s">
        <v>26</v>
      </c>
    </row>
    <row r="13">
      <c r="C13" s="14" t="s">
        <v>55</v>
      </c>
      <c r="D13" s="11">
        <f>'CPU'!H3</f>
      </c>
    </row>
    <row r="15">
      <c r="D15" s="13" t="s">
        <v>56</v>
      </c>
    </row>
    <row r="16">
      <c r="C16" s="1" t="s">
        <v>57</v>
      </c>
      <c r="D16" s="11"/>
    </row>
    <row r="17">
      <c r="D17" s="11"/>
    </row>
    <row r="18">
      <c r="D18" s="11"/>
    </row>
    <row r="19">
      <c r="D19" s="11"/>
    </row>
    <row r="21">
      <c r="D21" s="11"/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33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16384" width="9.140625" customWidth="1" style="1"/>
  </cols>
  <sheetData>
    <row r="1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>
      <c r="A2" s="2">
        <v>41346.4541666667</v>
      </c>
      <c r="B2" s="1">
        <v>0</v>
      </c>
      <c r="C2" s="1">
        <v>1.68</v>
      </c>
      <c r="D2" s="1">
        <v>2.18</v>
      </c>
      <c r="E2" s="1">
        <v>0</v>
      </c>
      <c r="F2" s="1">
        <v>3.86</v>
      </c>
    </row>
    <row r="3">
      <c r="A3" s="2">
        <v>41346.4541666667</v>
      </c>
      <c r="B3" s="1">
        <v>1</v>
      </c>
      <c r="C3" s="1">
        <v>1.58</v>
      </c>
      <c r="D3" s="1">
        <v>1.78</v>
      </c>
      <c r="E3" s="1">
        <v>0.1</v>
      </c>
      <c r="F3" s="1">
        <v>3.46</v>
      </c>
    </row>
    <row r="4">
      <c r="A4" s="2">
        <v>41346.4541666667</v>
      </c>
      <c r="B4" s="1">
        <v>2</v>
      </c>
      <c r="C4" s="1">
        <v>0.79</v>
      </c>
      <c r="D4" s="1">
        <v>1.09</v>
      </c>
      <c r="E4" s="1">
        <v>0</v>
      </c>
      <c r="F4" s="1">
        <v>1.88</v>
      </c>
    </row>
    <row r="5">
      <c r="A5" s="2">
        <v>41346.4541666667</v>
      </c>
      <c r="B5" s="1">
        <v>3</v>
      </c>
      <c r="C5" s="1">
        <v>0.5</v>
      </c>
      <c r="D5" s="1">
        <v>0.6</v>
      </c>
      <c r="E5" s="1">
        <v>0</v>
      </c>
      <c r="F5" s="1">
        <v>1.11</v>
      </c>
    </row>
    <row r="6">
      <c r="A6" s="2">
        <v>41346.4541666667</v>
      </c>
      <c r="B6" s="1">
        <v>4</v>
      </c>
      <c r="C6" s="1">
        <v>0.1</v>
      </c>
      <c r="D6" s="1">
        <v>0.2</v>
      </c>
      <c r="E6" s="1">
        <v>0</v>
      </c>
      <c r="F6" s="1">
        <v>0.3</v>
      </c>
    </row>
    <row r="7">
      <c r="A7" s="2">
        <v>41346.4541666667</v>
      </c>
      <c r="B7" s="1">
        <v>5</v>
      </c>
      <c r="C7" s="1">
        <v>0.4</v>
      </c>
      <c r="D7" s="1">
        <v>0.6</v>
      </c>
      <c r="E7" s="1">
        <v>0</v>
      </c>
      <c r="F7" s="1">
        <v>0.99</v>
      </c>
    </row>
    <row r="8">
      <c r="A8" s="2">
        <v>41346.4541666667</v>
      </c>
      <c r="B8" s="1">
        <v>6</v>
      </c>
      <c r="C8" s="1">
        <v>0.5</v>
      </c>
      <c r="D8" s="1">
        <v>0.59</v>
      </c>
      <c r="E8" s="1">
        <v>0</v>
      </c>
      <c r="F8" s="1">
        <v>1.09</v>
      </c>
    </row>
    <row r="9">
      <c r="A9" s="2">
        <v>41346.4541666667</v>
      </c>
      <c r="B9" s="1">
        <v>7</v>
      </c>
      <c r="C9" s="1">
        <v>0.6</v>
      </c>
      <c r="D9" s="1">
        <v>0.8</v>
      </c>
      <c r="E9" s="1">
        <v>0</v>
      </c>
      <c r="F9" s="1">
        <v>1.4</v>
      </c>
    </row>
    <row r="10">
      <c r="A10" s="2">
        <v>41346.4548611111</v>
      </c>
      <c r="B10" s="1">
        <v>0</v>
      </c>
      <c r="C10" s="1">
        <v>2.09</v>
      </c>
      <c r="D10" s="1">
        <v>1.99</v>
      </c>
      <c r="E10" s="1">
        <v>0</v>
      </c>
      <c r="F10" s="1">
        <v>4.08</v>
      </c>
    </row>
    <row r="11">
      <c r="A11" s="2">
        <v>41346.4548611111</v>
      </c>
      <c r="B11" s="1">
        <v>1</v>
      </c>
      <c r="C11" s="1">
        <v>1.38</v>
      </c>
      <c r="D11" s="1">
        <v>1.88</v>
      </c>
      <c r="E11" s="1">
        <v>0</v>
      </c>
      <c r="F11" s="1">
        <v>3.26</v>
      </c>
    </row>
    <row r="12">
      <c r="A12" s="2">
        <v>41346.4548611111</v>
      </c>
      <c r="B12" s="1">
        <v>2</v>
      </c>
      <c r="C12" s="1">
        <v>0.6</v>
      </c>
      <c r="D12" s="1">
        <v>1</v>
      </c>
      <c r="E12" s="1">
        <v>0</v>
      </c>
      <c r="F12" s="1">
        <v>1.59</v>
      </c>
    </row>
    <row r="13">
      <c r="A13" s="2">
        <v>41346.4548611111</v>
      </c>
      <c r="B13" s="1">
        <v>3</v>
      </c>
      <c r="C13" s="1">
        <v>0.3</v>
      </c>
      <c r="D13" s="1">
        <v>0.5</v>
      </c>
      <c r="E13" s="1">
        <v>0</v>
      </c>
      <c r="F13" s="1">
        <v>0.8</v>
      </c>
    </row>
    <row r="14">
      <c r="A14" s="2">
        <v>41346.4548611111</v>
      </c>
      <c r="B14" s="1">
        <v>4</v>
      </c>
      <c r="C14" s="1">
        <v>0.3</v>
      </c>
      <c r="D14" s="1">
        <v>0.5</v>
      </c>
      <c r="E14" s="1">
        <v>0</v>
      </c>
      <c r="F14" s="1">
        <v>0.8</v>
      </c>
    </row>
    <row r="15">
      <c r="A15" s="2">
        <v>41346.4548611111</v>
      </c>
      <c r="B15" s="1">
        <v>5</v>
      </c>
      <c r="C15" s="1">
        <v>0.5</v>
      </c>
      <c r="D15" s="1">
        <v>0.99</v>
      </c>
      <c r="E15" s="1">
        <v>0</v>
      </c>
      <c r="F15" s="1">
        <v>1.49</v>
      </c>
    </row>
    <row r="16">
      <c r="A16" s="2">
        <v>41346.4548611111</v>
      </c>
      <c r="B16" s="1">
        <v>6</v>
      </c>
      <c r="C16" s="1">
        <v>0.7</v>
      </c>
      <c r="D16" s="1">
        <v>0.4</v>
      </c>
      <c r="E16" s="1">
        <v>0</v>
      </c>
      <c r="F16" s="1">
        <v>1.1</v>
      </c>
    </row>
    <row r="17">
      <c r="A17" s="2">
        <v>41346.4548611111</v>
      </c>
      <c r="B17" s="1">
        <v>7</v>
      </c>
      <c r="C17" s="1">
        <v>0.69</v>
      </c>
      <c r="D17" s="1">
        <v>0.89</v>
      </c>
      <c r="E17" s="1">
        <v>0</v>
      </c>
      <c r="F17" s="1">
        <v>1.58</v>
      </c>
    </row>
    <row r="18">
      <c r="A18" s="2">
        <v>41346.4555555556</v>
      </c>
      <c r="B18" s="1">
        <v>0</v>
      </c>
      <c r="C18" s="1">
        <v>1.79</v>
      </c>
      <c r="D18" s="1">
        <v>1.59</v>
      </c>
      <c r="E18" s="1">
        <v>0</v>
      </c>
      <c r="F18" s="1">
        <v>3.38</v>
      </c>
    </row>
    <row r="19">
      <c r="A19" s="2">
        <v>41346.4555555556</v>
      </c>
      <c r="B19" s="1">
        <v>1</v>
      </c>
      <c r="C19" s="1">
        <v>1.77</v>
      </c>
      <c r="D19" s="1">
        <v>1.97</v>
      </c>
      <c r="E19" s="1">
        <v>0</v>
      </c>
      <c r="F19" s="1">
        <v>3.74</v>
      </c>
    </row>
    <row r="20">
      <c r="A20" s="2">
        <v>41346.4555555556</v>
      </c>
      <c r="B20" s="1">
        <v>2</v>
      </c>
      <c r="C20" s="1">
        <v>0.3</v>
      </c>
      <c r="D20" s="1">
        <v>0.3</v>
      </c>
      <c r="E20" s="1">
        <v>0</v>
      </c>
      <c r="F20" s="1">
        <v>0.6</v>
      </c>
    </row>
    <row r="21">
      <c r="A21" s="2">
        <v>41346.4555555556</v>
      </c>
      <c r="B21" s="1">
        <v>3</v>
      </c>
      <c r="C21" s="1">
        <v>0.79</v>
      </c>
      <c r="D21" s="1">
        <v>0.79</v>
      </c>
      <c r="E21" s="1">
        <v>0</v>
      </c>
      <c r="F21" s="1">
        <v>1.58</v>
      </c>
    </row>
    <row r="22">
      <c r="A22" s="2">
        <v>41346.4555555556</v>
      </c>
      <c r="B22" s="1">
        <v>4</v>
      </c>
      <c r="C22" s="1">
        <v>0.69</v>
      </c>
      <c r="D22" s="1">
        <v>0.89</v>
      </c>
      <c r="E22" s="1">
        <v>0</v>
      </c>
      <c r="F22" s="1">
        <v>1.59</v>
      </c>
    </row>
    <row r="23">
      <c r="A23" s="2">
        <v>41346.4555555556</v>
      </c>
      <c r="B23" s="1">
        <v>5</v>
      </c>
      <c r="C23" s="1">
        <v>0.6</v>
      </c>
      <c r="D23" s="1">
        <v>0.4</v>
      </c>
      <c r="E23" s="1">
        <v>0</v>
      </c>
      <c r="F23" s="1">
        <v>1</v>
      </c>
    </row>
    <row r="24">
      <c r="A24" s="2">
        <v>41346.4555555556</v>
      </c>
      <c r="B24" s="1">
        <v>6</v>
      </c>
      <c r="C24" s="1">
        <v>0.4</v>
      </c>
      <c r="D24" s="1">
        <v>0.4</v>
      </c>
      <c r="E24" s="1">
        <v>0</v>
      </c>
      <c r="F24" s="1">
        <v>0.79</v>
      </c>
    </row>
    <row r="25">
      <c r="A25" s="2">
        <v>41346.4555555556</v>
      </c>
      <c r="B25" s="1">
        <v>7</v>
      </c>
      <c r="C25" s="1">
        <v>0.5</v>
      </c>
      <c r="D25" s="1">
        <v>0.6</v>
      </c>
      <c r="E25" s="1">
        <v>0</v>
      </c>
      <c r="F25" s="1">
        <v>1.09</v>
      </c>
    </row>
    <row r="26">
      <c r="A26" s="2">
        <v>41346.45625</v>
      </c>
      <c r="B26" s="1">
        <v>0</v>
      </c>
      <c r="C26" s="1">
        <v>1.59</v>
      </c>
      <c r="D26" s="1">
        <v>2.08</v>
      </c>
      <c r="E26" s="1">
        <v>0.1</v>
      </c>
      <c r="F26" s="1">
        <v>3.77</v>
      </c>
    </row>
    <row r="27">
      <c r="A27" s="2">
        <v>41346.45625</v>
      </c>
      <c r="B27" s="1">
        <v>1</v>
      </c>
      <c r="C27" s="1">
        <v>1.68</v>
      </c>
      <c r="D27" s="1">
        <v>1.98</v>
      </c>
      <c r="E27" s="1">
        <v>0.1</v>
      </c>
      <c r="F27" s="1">
        <v>3.75</v>
      </c>
    </row>
    <row r="28">
      <c r="A28" s="2">
        <v>41346.45625</v>
      </c>
      <c r="B28" s="1">
        <v>2</v>
      </c>
      <c r="C28" s="1">
        <v>0.8</v>
      </c>
      <c r="D28" s="1">
        <v>0.8</v>
      </c>
      <c r="E28" s="1">
        <v>0</v>
      </c>
      <c r="F28" s="1">
        <v>1.59</v>
      </c>
    </row>
    <row r="29">
      <c r="A29" s="2">
        <v>41346.45625</v>
      </c>
      <c r="B29" s="1">
        <v>3</v>
      </c>
      <c r="C29" s="1">
        <v>0.69</v>
      </c>
      <c r="D29" s="1">
        <v>0.89</v>
      </c>
      <c r="E29" s="1">
        <v>0</v>
      </c>
      <c r="F29" s="1">
        <v>1.58</v>
      </c>
    </row>
    <row r="30">
      <c r="A30" s="2">
        <v>41346.45625</v>
      </c>
      <c r="B30" s="1">
        <v>4</v>
      </c>
      <c r="C30" s="1">
        <v>0.59</v>
      </c>
      <c r="D30" s="1">
        <v>0.69</v>
      </c>
      <c r="E30" s="1">
        <v>0</v>
      </c>
      <c r="F30" s="1">
        <v>1.29</v>
      </c>
    </row>
    <row r="31">
      <c r="A31" s="2">
        <v>41346.45625</v>
      </c>
      <c r="B31" s="1">
        <v>5</v>
      </c>
      <c r="C31" s="1">
        <v>0</v>
      </c>
      <c r="D31" s="1">
        <v>0.1</v>
      </c>
      <c r="E31" s="1">
        <v>0</v>
      </c>
      <c r="F31" s="1">
        <v>0.1</v>
      </c>
    </row>
    <row r="32">
      <c r="A32" s="2">
        <v>41346.45625</v>
      </c>
      <c r="B32" s="1">
        <v>6</v>
      </c>
      <c r="C32" s="1">
        <v>0.4</v>
      </c>
      <c r="D32" s="1">
        <v>0.3</v>
      </c>
      <c r="E32" s="1">
        <v>0</v>
      </c>
      <c r="F32" s="1">
        <v>0.7</v>
      </c>
    </row>
    <row r="33">
      <c r="A33" s="2">
        <v>41346.45625</v>
      </c>
      <c r="B33" s="1">
        <v>7</v>
      </c>
      <c r="C33" s="1">
        <v>0.49</v>
      </c>
      <c r="D33" s="1">
        <v>0.99</v>
      </c>
      <c r="E33" s="1">
        <v>0</v>
      </c>
      <c r="F33" s="1">
        <v>1.48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16384" width="9.140625" customWidth="1" style="1"/>
  </cols>
  <sheetData>
    <row r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>
      <c r="A2" s="2">
        <v>41346.4541666667</v>
      </c>
      <c r="B2" s="1">
        <v>0.84</v>
      </c>
      <c r="C2" s="1">
        <v>0.91</v>
      </c>
      <c r="D2" s="1">
        <v>0.01</v>
      </c>
      <c r="E2" s="1">
        <v>1.76</v>
      </c>
    </row>
    <row r="3">
      <c r="A3" s="2">
        <v>41346.4548611111</v>
      </c>
      <c r="B3" s="1">
        <v>0.81</v>
      </c>
      <c r="C3" s="1">
        <v>0.95</v>
      </c>
      <c r="D3" s="1">
        <v>0.02</v>
      </c>
      <c r="E3" s="1">
        <v>1.78</v>
      </c>
    </row>
    <row r="4">
      <c r="A4" s="2">
        <v>41346.4555555556</v>
      </c>
      <c r="B4" s="1">
        <v>0.82</v>
      </c>
      <c r="C4" s="1">
        <v>0.97</v>
      </c>
      <c r="D4" s="1">
        <v>0.02</v>
      </c>
      <c r="E4" s="1">
        <v>1.81</v>
      </c>
    </row>
    <row r="5">
      <c r="A5" s="2">
        <v>41346.45625</v>
      </c>
      <c r="B5" s="1">
        <v>0.77</v>
      </c>
      <c r="C5" s="1">
        <v>0.94</v>
      </c>
      <c r="D5" s="1">
        <v>0.01</v>
      </c>
      <c r="E5" s="1">
        <v>1.73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G9"/>
  <sheetViews>
    <sheetView workbookViewId="0"/>
  </sheetViews>
  <sheetFormatPr defaultRowHeight="15"/>
  <cols>
    <col min="1" max="1" width="17.2691879272461" customWidth="1" style="2"/>
    <col min="2" max="2" width="9.63098199026925" customWidth="1" style="1"/>
    <col min="3" max="3" width="9.140625" customWidth="1" style="1"/>
    <col min="4" max="4" width="9.140625" customWidth="1" style="1"/>
    <col min="5" max="5" width="9.140625" customWidth="1" style="1"/>
    <col min="6" max="6" width="13.554436819894" customWidth="1" style="1"/>
    <col min="7" max="7" width="9.140625" customWidth="1" style="1"/>
    <col min="8" max="16384" width="9.140625" customWidth="1" style="1"/>
  </cols>
  <sheetData>
    <row r="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>
      <c r="A2" s="2">
        <v>41346.4541666667</v>
      </c>
      <c r="B2" s="1" t="s">
        <v>15</v>
      </c>
      <c r="C2" s="1">
        <v>0.19</v>
      </c>
      <c r="D2" s="1">
        <v>0</v>
      </c>
      <c r="E2" s="1">
        <v>9.33</v>
      </c>
      <c r="F2" s="1">
        <v>6.33</v>
      </c>
      <c r="G2" s="1">
        <v>0.3</v>
      </c>
    </row>
    <row r="3">
      <c r="A3" s="2">
        <v>41346.4541666667</v>
      </c>
      <c r="B3" s="1" t="s">
        <v>16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>
      <c r="A4" s="2">
        <v>41346.4548611111</v>
      </c>
      <c r="B4" s="1" t="s">
        <v>15</v>
      </c>
      <c r="C4" s="1">
        <v>0.2</v>
      </c>
      <c r="D4" s="1">
        <v>0</v>
      </c>
      <c r="E4" s="1">
        <v>10.67</v>
      </c>
      <c r="F4" s="1">
        <v>6.67</v>
      </c>
      <c r="G4" s="1">
        <v>0.3</v>
      </c>
    </row>
    <row r="5">
      <c r="A5" s="2">
        <v>41346.4548611111</v>
      </c>
      <c r="B5" s="1" t="s">
        <v>16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>
      <c r="A6" s="2">
        <v>41346.4555555556</v>
      </c>
      <c r="B6" s="1" t="s">
        <v>15</v>
      </c>
      <c r="C6" s="1">
        <v>0.29</v>
      </c>
      <c r="D6" s="1">
        <v>0</v>
      </c>
      <c r="E6" s="1">
        <v>9.25</v>
      </c>
      <c r="F6" s="1">
        <v>7.25</v>
      </c>
      <c r="G6" s="1">
        <v>0.4</v>
      </c>
    </row>
    <row r="7">
      <c r="A7" s="2">
        <v>41346.4555555556</v>
      </c>
      <c r="B7" s="1" t="s">
        <v>16</v>
      </c>
      <c r="C7" s="1">
        <v>0.13</v>
      </c>
      <c r="D7" s="1">
        <v>0</v>
      </c>
      <c r="E7" s="1">
        <v>13</v>
      </c>
      <c r="F7" s="1">
        <v>13</v>
      </c>
      <c r="G7" s="1">
        <v>0.1</v>
      </c>
    </row>
    <row r="8">
      <c r="A8" s="2">
        <v>41346.45625</v>
      </c>
      <c r="B8" s="1" t="s">
        <v>15</v>
      </c>
      <c r="C8" s="1">
        <v>0.86</v>
      </c>
      <c r="D8" s="1">
        <v>0.02</v>
      </c>
      <c r="E8" s="1">
        <v>14.06</v>
      </c>
      <c r="F8" s="1">
        <v>5.38</v>
      </c>
      <c r="G8" s="1">
        <v>1.6</v>
      </c>
    </row>
    <row r="9">
      <c r="A9" s="2">
        <v>41346.45625</v>
      </c>
      <c r="B9" s="1" t="s">
        <v>16</v>
      </c>
      <c r="C9" s="1">
        <v>0.82</v>
      </c>
      <c r="D9" s="1">
        <v>0.03</v>
      </c>
      <c r="E9" s="1">
        <v>15.48</v>
      </c>
      <c r="F9" s="1">
        <v>3.9</v>
      </c>
      <c r="G9" s="1">
        <v>2.09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Performance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ReportMaker</dc:creator>
  <dc:title>Report Sample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