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25" windowWidth="20775" windowHeight="9405"/>
  </bookViews>
  <sheets>
    <sheet name="Main" sheetId="16" r:id="rId1"/>
    <sheet name="(db CMS)pflb-mem2013.03.12_22.2" sheetId="1" state="hidden" r:id="rId2"/>
    <sheet name="pivot (db CMS)pflb-mem2013.03.1" sheetId="2" state="hidden" r:id="rId3"/>
    <sheet name="(db CMS)sar-cpu_all2013.03.12_2" sheetId="3" state="hidden" r:id="rId4"/>
    <sheet name="pivot (db CMS)sar-cpu_all2013.0" sheetId="4" state="hidden" r:id="rId5"/>
    <sheet name="(db CMS)sar-cpu2013.03.12_22.29" sheetId="5" state="hidden" r:id="rId6"/>
    <sheet name="pivot (db CMS)sar-cpu2013.03.12" sheetId="6" state="hidden" r:id="rId7"/>
    <sheet name="(db CMS)sar-disk2013.03.12_22.2" sheetId="7" state="hidden" r:id="rId8"/>
    <sheet name="pivot (db CMS)sar-disk2013.03.1" sheetId="8" state="hidden" r:id="rId9"/>
    <sheet name="pivot (db cms) disk_io" sheetId="9" state="hidden" r:id="rId10"/>
    <sheet name="CPU_All" sheetId="11" r:id="rId11"/>
    <sheet name="CPU" sheetId="12" r:id="rId12"/>
    <sheet name="Mem" sheetId="13" r:id="rId13"/>
    <sheet name="Disk_io" sheetId="14" r:id="rId14"/>
    <sheet name="Disk_use" sheetId="15" r:id="rId15"/>
  </sheets>
  <calcPr calcId="145621"/>
  <pivotCaches>
    <pivotCache cacheId="8" r:id="rId16"/>
    <pivotCache cacheId="12" r:id="rId17"/>
    <pivotCache cacheId="15" r:id="rId18"/>
    <pivotCache cacheId="19" r:id="rId19"/>
    <pivotCache cacheId="22" r:id="rId20"/>
  </pivotCaches>
  <fileRecoveryPr repairLoad="1"/>
</workbook>
</file>

<file path=xl/calcChain.xml><?xml version="1.0" encoding="utf-8"?>
<calcChain xmlns="http://schemas.openxmlformats.org/spreadsheetml/2006/main">
  <c r="H3" i="12" l="1"/>
  <c r="F64" i="15"/>
  <c r="E64" i="15"/>
  <c r="D64" i="15"/>
  <c r="C64" i="15"/>
  <c r="A64" i="15"/>
  <c r="F63" i="15"/>
  <c r="E63" i="15"/>
  <c r="D63" i="15"/>
  <c r="C63" i="15"/>
  <c r="A63" i="15"/>
  <c r="F62" i="15"/>
  <c r="E62" i="15"/>
  <c r="D62" i="15"/>
  <c r="C62" i="15"/>
  <c r="A62" i="15"/>
  <c r="F61" i="15"/>
  <c r="E61" i="15"/>
  <c r="D61" i="15"/>
  <c r="C61" i="15"/>
  <c r="A61" i="15"/>
  <c r="F60" i="15"/>
  <c r="E60" i="15"/>
  <c r="D60" i="15"/>
  <c r="C60" i="15"/>
  <c r="A60" i="15"/>
  <c r="F59" i="15"/>
  <c r="E59" i="15"/>
  <c r="D59" i="15"/>
  <c r="C59" i="15"/>
  <c r="A59" i="15"/>
  <c r="F58" i="15"/>
  <c r="E58" i="15"/>
  <c r="D58" i="15"/>
  <c r="C58" i="15"/>
  <c r="A58" i="15"/>
  <c r="F57" i="15"/>
  <c r="E57" i="15"/>
  <c r="D57" i="15"/>
  <c r="C57" i="15"/>
  <c r="A57" i="15"/>
  <c r="F56" i="15"/>
  <c r="E56" i="15"/>
  <c r="D56" i="15"/>
  <c r="C56" i="15"/>
  <c r="A56" i="15"/>
  <c r="F55" i="15"/>
  <c r="E55" i="15"/>
  <c r="D55" i="15"/>
  <c r="C55" i="15"/>
  <c r="A55" i="15"/>
  <c r="F54" i="15"/>
  <c r="E54" i="15"/>
  <c r="D54" i="15"/>
  <c r="C54" i="15"/>
  <c r="A54" i="15"/>
  <c r="F53" i="15"/>
  <c r="E53" i="15"/>
  <c r="D53" i="15"/>
  <c r="C53" i="15"/>
  <c r="A53" i="15"/>
  <c r="F52" i="15"/>
  <c r="E52" i="15"/>
  <c r="D52" i="15"/>
  <c r="C52" i="15"/>
  <c r="A52" i="15"/>
  <c r="F51" i="15"/>
  <c r="E51" i="15"/>
  <c r="D51" i="15"/>
  <c r="C51" i="15"/>
  <c r="A51" i="15"/>
  <c r="F50" i="15"/>
  <c r="E50" i="15"/>
  <c r="D50" i="15"/>
  <c r="C50" i="15"/>
  <c r="A50" i="15"/>
  <c r="F49" i="15"/>
  <c r="E49" i="15"/>
  <c r="D49" i="15"/>
  <c r="C49" i="15"/>
  <c r="A49" i="15"/>
  <c r="F48" i="15"/>
  <c r="E48" i="15"/>
  <c r="D48" i="15"/>
  <c r="C48" i="15"/>
  <c r="A48" i="15"/>
  <c r="F47" i="15"/>
  <c r="E47" i="15"/>
  <c r="D47" i="15"/>
  <c r="C47" i="15"/>
  <c r="A47" i="15"/>
  <c r="F46" i="15"/>
  <c r="E46" i="15"/>
  <c r="D46" i="15"/>
  <c r="C46" i="15"/>
  <c r="A46" i="15"/>
  <c r="F45" i="15"/>
  <c r="E45" i="15"/>
  <c r="D45" i="15"/>
  <c r="C45" i="15"/>
  <c r="A45" i="15"/>
  <c r="F44" i="15"/>
  <c r="E44" i="15"/>
  <c r="D44" i="15"/>
  <c r="C44" i="15"/>
  <c r="A44" i="15"/>
  <c r="F43" i="15"/>
  <c r="E43" i="15"/>
  <c r="D43" i="15"/>
  <c r="C43" i="15"/>
  <c r="A43" i="15"/>
  <c r="F42" i="15"/>
  <c r="E42" i="15"/>
  <c r="D42" i="15"/>
  <c r="C42" i="15"/>
  <c r="A42" i="15"/>
  <c r="F41" i="15"/>
  <c r="E41" i="15"/>
  <c r="D41" i="15"/>
  <c r="C41" i="15"/>
  <c r="A41" i="15"/>
  <c r="F40" i="15"/>
  <c r="E40" i="15"/>
  <c r="D40" i="15"/>
  <c r="C40" i="15"/>
  <c r="A40" i="15"/>
  <c r="F39" i="15"/>
  <c r="E39" i="15"/>
  <c r="D39" i="15"/>
  <c r="C39" i="15"/>
  <c r="A39" i="15"/>
  <c r="F38" i="15"/>
  <c r="E38" i="15"/>
  <c r="D38" i="15"/>
  <c r="C38" i="15"/>
  <c r="A38" i="15"/>
  <c r="F37" i="15"/>
  <c r="E37" i="15"/>
  <c r="D37" i="15"/>
  <c r="C37" i="15"/>
  <c r="A37" i="15"/>
  <c r="F36" i="15"/>
  <c r="E36" i="15"/>
  <c r="D36" i="15"/>
  <c r="C36" i="15"/>
  <c r="A36" i="15"/>
  <c r="F35" i="15"/>
  <c r="E35" i="15"/>
  <c r="D35" i="15"/>
  <c r="C35" i="15"/>
  <c r="A35" i="15"/>
  <c r="F34" i="15"/>
  <c r="E34" i="15"/>
  <c r="D34" i="15"/>
  <c r="C34" i="15"/>
  <c r="A34" i="15"/>
  <c r="F33" i="15"/>
  <c r="E33" i="15"/>
  <c r="D33" i="15"/>
  <c r="C33" i="15"/>
  <c r="A33" i="15"/>
  <c r="F32" i="15"/>
  <c r="E32" i="15"/>
  <c r="D32" i="15"/>
  <c r="C32" i="15"/>
  <c r="A32" i="15"/>
  <c r="F31" i="15"/>
  <c r="E31" i="15"/>
  <c r="D31" i="15"/>
  <c r="C31" i="15"/>
  <c r="A31" i="15"/>
  <c r="F30" i="15"/>
  <c r="E30" i="15"/>
  <c r="D30" i="15"/>
  <c r="C30" i="15"/>
  <c r="A30" i="15"/>
  <c r="F29" i="15"/>
  <c r="E29" i="15"/>
  <c r="D29" i="15"/>
  <c r="C29" i="15"/>
  <c r="A29" i="15"/>
  <c r="F28" i="15"/>
  <c r="E28" i="15"/>
  <c r="D28" i="15"/>
  <c r="C28" i="15"/>
  <c r="A28" i="15"/>
  <c r="F27" i="15"/>
  <c r="E27" i="15"/>
  <c r="D27" i="15"/>
  <c r="C27" i="15"/>
  <c r="A27" i="15"/>
  <c r="F26" i="15"/>
  <c r="E26" i="15"/>
  <c r="D26" i="15"/>
  <c r="C26" i="15"/>
  <c r="A26" i="15"/>
  <c r="F25" i="15"/>
  <c r="E25" i="15"/>
  <c r="D25" i="15"/>
  <c r="C25" i="15"/>
  <c r="A25" i="15"/>
  <c r="F24" i="15"/>
  <c r="E24" i="15"/>
  <c r="D24" i="15"/>
  <c r="C24" i="15"/>
  <c r="A24" i="15"/>
  <c r="F23" i="15"/>
  <c r="E23" i="15"/>
  <c r="D23" i="15"/>
  <c r="C23" i="15"/>
  <c r="A23" i="15"/>
  <c r="F22" i="15"/>
  <c r="E22" i="15"/>
  <c r="D22" i="15"/>
  <c r="C22" i="15"/>
  <c r="A22" i="15"/>
  <c r="F21" i="15"/>
  <c r="E21" i="15"/>
  <c r="D21" i="15"/>
  <c r="C21" i="15"/>
  <c r="A21" i="15"/>
  <c r="F20" i="15"/>
  <c r="E20" i="15"/>
  <c r="D20" i="15"/>
  <c r="C20" i="15"/>
  <c r="A20" i="15"/>
  <c r="F19" i="15"/>
  <c r="E19" i="15"/>
  <c r="D19" i="15"/>
  <c r="C19" i="15"/>
  <c r="A19" i="15"/>
  <c r="F18" i="15"/>
  <c r="E18" i="15"/>
  <c r="D18" i="15"/>
  <c r="C18" i="15"/>
  <c r="A18" i="15"/>
  <c r="F17" i="15"/>
  <c r="E17" i="15"/>
  <c r="D17" i="15"/>
  <c r="C17" i="15"/>
  <c r="A17" i="15"/>
  <c r="F16" i="15"/>
  <c r="E16" i="15"/>
  <c r="D16" i="15"/>
  <c r="C16" i="15"/>
  <c r="A16" i="15"/>
  <c r="F15" i="15"/>
  <c r="E15" i="15"/>
  <c r="D15" i="15"/>
  <c r="C15" i="15"/>
  <c r="A15" i="15"/>
  <c r="F14" i="15"/>
  <c r="E14" i="15"/>
  <c r="D14" i="15"/>
  <c r="C14" i="15"/>
  <c r="A14" i="15"/>
  <c r="F13" i="15"/>
  <c r="E13" i="15"/>
  <c r="D13" i="15"/>
  <c r="C13" i="15"/>
  <c r="A13" i="15"/>
  <c r="F12" i="15"/>
  <c r="E12" i="15"/>
  <c r="D12" i="15"/>
  <c r="C12" i="15"/>
  <c r="A12" i="15"/>
  <c r="F11" i="15"/>
  <c r="E11" i="15"/>
  <c r="D11" i="15"/>
  <c r="C11" i="15"/>
  <c r="A11" i="15"/>
  <c r="F10" i="15"/>
  <c r="E10" i="15"/>
  <c r="D10" i="15"/>
  <c r="C10" i="15"/>
  <c r="A10" i="15"/>
  <c r="F9" i="15"/>
  <c r="E9" i="15"/>
  <c r="D9" i="15"/>
  <c r="C9" i="15"/>
  <c r="A9" i="15"/>
  <c r="F8" i="15"/>
  <c r="E8" i="15"/>
  <c r="D8" i="15"/>
  <c r="C8" i="15"/>
  <c r="A8" i="15"/>
  <c r="F7" i="15"/>
  <c r="E7" i="15"/>
  <c r="D7" i="15"/>
  <c r="C7" i="15"/>
  <c r="A7" i="15"/>
  <c r="F6" i="15"/>
  <c r="E6" i="15"/>
  <c r="D6" i="15"/>
  <c r="C6" i="15"/>
  <c r="A6" i="15"/>
  <c r="F5" i="15"/>
  <c r="E5" i="15"/>
  <c r="D5" i="15"/>
  <c r="C5" i="15"/>
  <c r="A5" i="15"/>
  <c r="F4" i="15"/>
  <c r="E4" i="15"/>
  <c r="D4" i="15"/>
  <c r="C4" i="15"/>
  <c r="A4" i="15"/>
  <c r="F3" i="15"/>
  <c r="E3" i="15"/>
  <c r="D3" i="15"/>
  <c r="C3" i="15"/>
  <c r="A3" i="15"/>
  <c r="B62" i="15" s="1"/>
  <c r="F64" i="14"/>
  <c r="E64" i="14"/>
  <c r="D64" i="14"/>
  <c r="C64" i="14"/>
  <c r="A64" i="14"/>
  <c r="F63" i="14"/>
  <c r="E63" i="14"/>
  <c r="D63" i="14"/>
  <c r="C63" i="14"/>
  <c r="A63" i="14"/>
  <c r="F62" i="14"/>
  <c r="E62" i="14"/>
  <c r="D62" i="14"/>
  <c r="C62" i="14"/>
  <c r="A62" i="14"/>
  <c r="F61" i="14"/>
  <c r="E61" i="14"/>
  <c r="D61" i="14"/>
  <c r="C61" i="14"/>
  <c r="A61" i="14"/>
  <c r="F60" i="14"/>
  <c r="E60" i="14"/>
  <c r="D60" i="14"/>
  <c r="C60" i="14"/>
  <c r="A60" i="14"/>
  <c r="F59" i="14"/>
  <c r="E59" i="14"/>
  <c r="D59" i="14"/>
  <c r="C59" i="14"/>
  <c r="A59" i="14"/>
  <c r="F58" i="14"/>
  <c r="E58" i="14"/>
  <c r="D58" i="14"/>
  <c r="C58" i="14"/>
  <c r="A58" i="14"/>
  <c r="F57" i="14"/>
  <c r="E57" i="14"/>
  <c r="D57" i="14"/>
  <c r="C57" i="14"/>
  <c r="A57" i="14"/>
  <c r="F56" i="14"/>
  <c r="E56" i="14"/>
  <c r="D56" i="14"/>
  <c r="C56" i="14"/>
  <c r="A56" i="14"/>
  <c r="F55" i="14"/>
  <c r="E55" i="14"/>
  <c r="D55" i="14"/>
  <c r="C55" i="14"/>
  <c r="A55" i="14"/>
  <c r="F54" i="14"/>
  <c r="E54" i="14"/>
  <c r="D54" i="14"/>
  <c r="C54" i="14"/>
  <c r="A54" i="14"/>
  <c r="F53" i="14"/>
  <c r="E53" i="14"/>
  <c r="D53" i="14"/>
  <c r="C53" i="14"/>
  <c r="A53" i="14"/>
  <c r="F52" i="14"/>
  <c r="E52" i="14"/>
  <c r="D52" i="14"/>
  <c r="C52" i="14"/>
  <c r="A52" i="14"/>
  <c r="F51" i="14"/>
  <c r="E51" i="14"/>
  <c r="D51" i="14"/>
  <c r="C51" i="14"/>
  <c r="A51" i="14"/>
  <c r="F50" i="14"/>
  <c r="E50" i="14"/>
  <c r="D50" i="14"/>
  <c r="C50" i="14"/>
  <c r="A50" i="14"/>
  <c r="F49" i="14"/>
  <c r="E49" i="14"/>
  <c r="D49" i="14"/>
  <c r="C49" i="14"/>
  <c r="A49" i="14"/>
  <c r="F48" i="14"/>
  <c r="E48" i="14"/>
  <c r="D48" i="14"/>
  <c r="C48" i="14"/>
  <c r="A48" i="14"/>
  <c r="F47" i="14"/>
  <c r="E47" i="14"/>
  <c r="D47" i="14"/>
  <c r="C47" i="14"/>
  <c r="A47" i="14"/>
  <c r="F46" i="14"/>
  <c r="E46" i="14"/>
  <c r="D46" i="14"/>
  <c r="C46" i="14"/>
  <c r="A46" i="14"/>
  <c r="F45" i="14"/>
  <c r="E45" i="14"/>
  <c r="D45" i="14"/>
  <c r="C45" i="14"/>
  <c r="A45" i="14"/>
  <c r="F44" i="14"/>
  <c r="E44" i="14"/>
  <c r="D44" i="14"/>
  <c r="C44" i="14"/>
  <c r="A44" i="14"/>
  <c r="F43" i="14"/>
  <c r="E43" i="14"/>
  <c r="D43" i="14"/>
  <c r="C43" i="14"/>
  <c r="A43" i="14"/>
  <c r="F42" i="14"/>
  <c r="E42" i="14"/>
  <c r="D42" i="14"/>
  <c r="C42" i="14"/>
  <c r="A42" i="14"/>
  <c r="F41" i="14"/>
  <c r="E41" i="14"/>
  <c r="D41" i="14"/>
  <c r="C41" i="14"/>
  <c r="A41" i="14"/>
  <c r="F40" i="14"/>
  <c r="E40" i="14"/>
  <c r="D40" i="14"/>
  <c r="C40" i="14"/>
  <c r="A40" i="14"/>
  <c r="F39" i="14"/>
  <c r="E39" i="14"/>
  <c r="D39" i="14"/>
  <c r="C39" i="14"/>
  <c r="A39" i="14"/>
  <c r="F38" i="14"/>
  <c r="E38" i="14"/>
  <c r="D38" i="14"/>
  <c r="C38" i="14"/>
  <c r="A38" i="14"/>
  <c r="F37" i="14"/>
  <c r="E37" i="14"/>
  <c r="D37" i="14"/>
  <c r="C37" i="14"/>
  <c r="A37" i="14"/>
  <c r="F36" i="14"/>
  <c r="E36" i="14"/>
  <c r="D36" i="14"/>
  <c r="C36" i="14"/>
  <c r="A36" i="14"/>
  <c r="F35" i="14"/>
  <c r="E35" i="14"/>
  <c r="D35" i="14"/>
  <c r="C35" i="14"/>
  <c r="A35" i="14"/>
  <c r="F34" i="14"/>
  <c r="E34" i="14"/>
  <c r="D34" i="14"/>
  <c r="C34" i="14"/>
  <c r="A34" i="14"/>
  <c r="F33" i="14"/>
  <c r="E33" i="14"/>
  <c r="D33" i="14"/>
  <c r="C33" i="14"/>
  <c r="A33" i="14"/>
  <c r="F32" i="14"/>
  <c r="E32" i="14"/>
  <c r="D32" i="14"/>
  <c r="C32" i="14"/>
  <c r="A32" i="14"/>
  <c r="F31" i="14"/>
  <c r="E31" i="14"/>
  <c r="D31" i="14"/>
  <c r="C31" i="14"/>
  <c r="A31" i="14"/>
  <c r="F30" i="14"/>
  <c r="E30" i="14"/>
  <c r="D30" i="14"/>
  <c r="C30" i="14"/>
  <c r="A30" i="14"/>
  <c r="F29" i="14"/>
  <c r="E29" i="14"/>
  <c r="D29" i="14"/>
  <c r="C29" i="14"/>
  <c r="A29" i="14"/>
  <c r="F28" i="14"/>
  <c r="E28" i="14"/>
  <c r="D28" i="14"/>
  <c r="C28" i="14"/>
  <c r="A28" i="14"/>
  <c r="F27" i="14"/>
  <c r="E27" i="14"/>
  <c r="D27" i="14"/>
  <c r="C27" i="14"/>
  <c r="A27" i="14"/>
  <c r="F26" i="14"/>
  <c r="E26" i="14"/>
  <c r="D26" i="14"/>
  <c r="C26" i="14"/>
  <c r="A26" i="14"/>
  <c r="F25" i="14"/>
  <c r="E25" i="14"/>
  <c r="D25" i="14"/>
  <c r="C25" i="14"/>
  <c r="A25" i="14"/>
  <c r="F24" i="14"/>
  <c r="E24" i="14"/>
  <c r="D24" i="14"/>
  <c r="C24" i="14"/>
  <c r="A24" i="14"/>
  <c r="F23" i="14"/>
  <c r="E23" i="14"/>
  <c r="D23" i="14"/>
  <c r="C23" i="14"/>
  <c r="A23" i="14"/>
  <c r="F22" i="14"/>
  <c r="E22" i="14"/>
  <c r="D22" i="14"/>
  <c r="C22" i="14"/>
  <c r="A22" i="14"/>
  <c r="F21" i="14"/>
  <c r="E21" i="14"/>
  <c r="D21" i="14"/>
  <c r="C21" i="14"/>
  <c r="A21" i="14"/>
  <c r="F20" i="14"/>
  <c r="E20" i="14"/>
  <c r="D20" i="14"/>
  <c r="C20" i="14"/>
  <c r="A20" i="14"/>
  <c r="F19" i="14"/>
  <c r="E19" i="14"/>
  <c r="D19" i="14"/>
  <c r="C19" i="14"/>
  <c r="A19" i="14"/>
  <c r="F18" i="14"/>
  <c r="E18" i="14"/>
  <c r="D18" i="14"/>
  <c r="C18" i="14"/>
  <c r="A18" i="14"/>
  <c r="F17" i="14"/>
  <c r="E17" i="14"/>
  <c r="D17" i="14"/>
  <c r="C17" i="14"/>
  <c r="A17" i="14"/>
  <c r="F16" i="14"/>
  <c r="E16" i="14"/>
  <c r="D16" i="14"/>
  <c r="C16" i="14"/>
  <c r="A16" i="14"/>
  <c r="F15" i="14"/>
  <c r="E15" i="14"/>
  <c r="D15" i="14"/>
  <c r="C15" i="14"/>
  <c r="A15" i="14"/>
  <c r="F14" i="14"/>
  <c r="E14" i="14"/>
  <c r="D14" i="14"/>
  <c r="C14" i="14"/>
  <c r="A14" i="14"/>
  <c r="F13" i="14"/>
  <c r="E13" i="14"/>
  <c r="D13" i="14"/>
  <c r="C13" i="14"/>
  <c r="A13" i="14"/>
  <c r="F12" i="14"/>
  <c r="E12" i="14"/>
  <c r="D12" i="14"/>
  <c r="C12" i="14"/>
  <c r="A12" i="14"/>
  <c r="F11" i="14"/>
  <c r="E11" i="14"/>
  <c r="D11" i="14"/>
  <c r="C11" i="14"/>
  <c r="A11" i="14"/>
  <c r="F10" i="14"/>
  <c r="E10" i="14"/>
  <c r="D10" i="14"/>
  <c r="C10" i="14"/>
  <c r="A10" i="14"/>
  <c r="F9" i="14"/>
  <c r="E9" i="14"/>
  <c r="D9" i="14"/>
  <c r="C9" i="14"/>
  <c r="A9" i="14"/>
  <c r="F8" i="14"/>
  <c r="E8" i="14"/>
  <c r="D8" i="14"/>
  <c r="C8" i="14"/>
  <c r="A8" i="14"/>
  <c r="F7" i="14"/>
  <c r="E7" i="14"/>
  <c r="D7" i="14"/>
  <c r="C7" i="14"/>
  <c r="A7" i="14"/>
  <c r="F6" i="14"/>
  <c r="E6" i="14"/>
  <c r="D6" i="14"/>
  <c r="C6" i="14"/>
  <c r="A6" i="14"/>
  <c r="F5" i="14"/>
  <c r="E5" i="14"/>
  <c r="D5" i="14"/>
  <c r="C5" i="14"/>
  <c r="A5" i="14"/>
  <c r="F4" i="14"/>
  <c r="E4" i="14"/>
  <c r="D4" i="14"/>
  <c r="C4" i="14"/>
  <c r="A4" i="14"/>
  <c r="F3" i="14"/>
  <c r="E3" i="14"/>
  <c r="D3" i="14"/>
  <c r="C3" i="14"/>
  <c r="A3" i="14"/>
  <c r="B32" i="14" s="1"/>
  <c r="A64" i="13"/>
  <c r="C63" i="13"/>
  <c r="A63" i="13"/>
  <c r="C62" i="13"/>
  <c r="A62" i="13"/>
  <c r="C61" i="13"/>
  <c r="A61" i="13"/>
  <c r="C60" i="13"/>
  <c r="A60" i="13"/>
  <c r="C59" i="13"/>
  <c r="A59" i="13"/>
  <c r="C58" i="13"/>
  <c r="A58" i="13"/>
  <c r="C57" i="13"/>
  <c r="A57" i="13"/>
  <c r="C56" i="13"/>
  <c r="A56" i="13"/>
  <c r="C55" i="13"/>
  <c r="A55" i="13"/>
  <c r="C54" i="13"/>
  <c r="A54" i="13"/>
  <c r="C53" i="13"/>
  <c r="A53" i="13"/>
  <c r="C52" i="13"/>
  <c r="A52" i="13"/>
  <c r="C51" i="13"/>
  <c r="A51" i="13"/>
  <c r="C50" i="13"/>
  <c r="A50" i="13"/>
  <c r="C49" i="13"/>
  <c r="A49" i="13"/>
  <c r="C48" i="13"/>
  <c r="A48" i="13"/>
  <c r="C47" i="13"/>
  <c r="A47" i="13"/>
  <c r="C46" i="13"/>
  <c r="A46" i="13"/>
  <c r="C45" i="13"/>
  <c r="A45" i="13"/>
  <c r="C44" i="13"/>
  <c r="A44" i="13"/>
  <c r="C43" i="13"/>
  <c r="A43" i="13"/>
  <c r="C42" i="13"/>
  <c r="A42" i="13"/>
  <c r="C41" i="13"/>
  <c r="A41" i="13"/>
  <c r="C40" i="13"/>
  <c r="A40" i="13"/>
  <c r="C39" i="13"/>
  <c r="A39" i="13"/>
  <c r="C38" i="13"/>
  <c r="A38" i="13"/>
  <c r="C37" i="13"/>
  <c r="A37" i="13"/>
  <c r="C36" i="13"/>
  <c r="A36" i="13"/>
  <c r="C35" i="13"/>
  <c r="A35" i="13"/>
  <c r="C34" i="13"/>
  <c r="A34" i="13"/>
  <c r="C33" i="13"/>
  <c r="A33" i="13"/>
  <c r="C32" i="13"/>
  <c r="A32" i="13"/>
  <c r="C31" i="13"/>
  <c r="A31" i="13"/>
  <c r="C30" i="13"/>
  <c r="A30" i="13"/>
  <c r="C29" i="13"/>
  <c r="A29" i="13"/>
  <c r="C28" i="13"/>
  <c r="A28" i="13"/>
  <c r="C27" i="13"/>
  <c r="A27" i="13"/>
  <c r="C26" i="13"/>
  <c r="A26" i="13"/>
  <c r="C25" i="13"/>
  <c r="A25" i="13"/>
  <c r="C24" i="13"/>
  <c r="A24" i="13"/>
  <c r="C23" i="13"/>
  <c r="A23" i="13"/>
  <c r="C22" i="13"/>
  <c r="A22" i="13"/>
  <c r="C21" i="13"/>
  <c r="A21" i="13"/>
  <c r="C20" i="13"/>
  <c r="A20" i="13"/>
  <c r="C19" i="13"/>
  <c r="A19" i="13"/>
  <c r="C18" i="13"/>
  <c r="A18" i="13"/>
  <c r="C17" i="13"/>
  <c r="A17" i="13"/>
  <c r="C16" i="13"/>
  <c r="A16" i="13"/>
  <c r="C15" i="13"/>
  <c r="A15" i="13"/>
  <c r="C14" i="13"/>
  <c r="A14" i="13"/>
  <c r="C13" i="13"/>
  <c r="A13" i="13"/>
  <c r="C12" i="13"/>
  <c r="A12" i="13"/>
  <c r="C11" i="13"/>
  <c r="A11" i="13"/>
  <c r="C10" i="13"/>
  <c r="A10" i="13"/>
  <c r="C9" i="13"/>
  <c r="A9" i="13"/>
  <c r="C8" i="13"/>
  <c r="A8" i="13"/>
  <c r="C7" i="13"/>
  <c r="A7" i="13"/>
  <c r="C6" i="13"/>
  <c r="A6" i="13"/>
  <c r="C5" i="13"/>
  <c r="A5" i="13"/>
  <c r="C4" i="13"/>
  <c r="A4" i="13"/>
  <c r="E3" i="13"/>
  <c r="C3" i="13"/>
  <c r="C64" i="13" s="1"/>
  <c r="A3" i="13"/>
  <c r="B20" i="13" s="1"/>
  <c r="F64" i="12"/>
  <c r="E64" i="12"/>
  <c r="D64" i="12"/>
  <c r="C64" i="12"/>
  <c r="A64" i="12"/>
  <c r="F63" i="12"/>
  <c r="E63" i="12"/>
  <c r="D63" i="12"/>
  <c r="C63" i="12"/>
  <c r="A63" i="12"/>
  <c r="F62" i="12"/>
  <c r="E62" i="12"/>
  <c r="D62" i="12"/>
  <c r="C62" i="12"/>
  <c r="A62" i="12"/>
  <c r="F61" i="12"/>
  <c r="E61" i="12"/>
  <c r="D61" i="12"/>
  <c r="C61" i="12"/>
  <c r="A61" i="12"/>
  <c r="F60" i="12"/>
  <c r="E60" i="12"/>
  <c r="D60" i="12"/>
  <c r="C60" i="12"/>
  <c r="A60" i="12"/>
  <c r="F59" i="12"/>
  <c r="E59" i="12"/>
  <c r="D59" i="12"/>
  <c r="C59" i="12"/>
  <c r="A59" i="12"/>
  <c r="F58" i="12"/>
  <c r="E58" i="12"/>
  <c r="D58" i="12"/>
  <c r="C58" i="12"/>
  <c r="A58" i="12"/>
  <c r="F57" i="12"/>
  <c r="E57" i="12"/>
  <c r="D57" i="12"/>
  <c r="C57" i="12"/>
  <c r="A57" i="12"/>
  <c r="F56" i="12"/>
  <c r="E56" i="12"/>
  <c r="D56" i="12"/>
  <c r="C56" i="12"/>
  <c r="A56" i="12"/>
  <c r="F55" i="12"/>
  <c r="E55" i="12"/>
  <c r="D55" i="12"/>
  <c r="C55" i="12"/>
  <c r="A55" i="12"/>
  <c r="F54" i="12"/>
  <c r="E54" i="12"/>
  <c r="D54" i="12"/>
  <c r="C54" i="12"/>
  <c r="A54" i="12"/>
  <c r="F53" i="12"/>
  <c r="E53" i="12"/>
  <c r="D53" i="12"/>
  <c r="C53" i="12"/>
  <c r="A53" i="12"/>
  <c r="F52" i="12"/>
  <c r="E52" i="12"/>
  <c r="D52" i="12"/>
  <c r="C52" i="12"/>
  <c r="A52" i="12"/>
  <c r="F51" i="12"/>
  <c r="E51" i="12"/>
  <c r="D51" i="12"/>
  <c r="C51" i="12"/>
  <c r="A51" i="12"/>
  <c r="F50" i="12"/>
  <c r="E50" i="12"/>
  <c r="D50" i="12"/>
  <c r="C50" i="12"/>
  <c r="A50" i="12"/>
  <c r="F49" i="12"/>
  <c r="E49" i="12"/>
  <c r="D49" i="12"/>
  <c r="C49" i="12"/>
  <c r="A49" i="12"/>
  <c r="F48" i="12"/>
  <c r="E48" i="12"/>
  <c r="D48" i="12"/>
  <c r="C48" i="12"/>
  <c r="A48" i="12"/>
  <c r="F47" i="12"/>
  <c r="E47" i="12"/>
  <c r="D47" i="12"/>
  <c r="C47" i="12"/>
  <c r="A47" i="12"/>
  <c r="F46" i="12"/>
  <c r="E46" i="12"/>
  <c r="D46" i="12"/>
  <c r="C46" i="12"/>
  <c r="A46" i="12"/>
  <c r="F45" i="12"/>
  <c r="E45" i="12"/>
  <c r="D45" i="12"/>
  <c r="C45" i="12"/>
  <c r="A45" i="12"/>
  <c r="F44" i="12"/>
  <c r="E44" i="12"/>
  <c r="D44" i="12"/>
  <c r="C44" i="12"/>
  <c r="A44" i="12"/>
  <c r="F43" i="12"/>
  <c r="E43" i="12"/>
  <c r="D43" i="12"/>
  <c r="C43" i="12"/>
  <c r="A43" i="12"/>
  <c r="F42" i="12"/>
  <c r="E42" i="12"/>
  <c r="D42" i="12"/>
  <c r="C42" i="12"/>
  <c r="A42" i="12"/>
  <c r="F41" i="12"/>
  <c r="E41" i="12"/>
  <c r="D41" i="12"/>
  <c r="C41" i="12"/>
  <c r="A41" i="12"/>
  <c r="F40" i="12"/>
  <c r="E40" i="12"/>
  <c r="D40" i="12"/>
  <c r="C40" i="12"/>
  <c r="A40" i="12"/>
  <c r="F39" i="12"/>
  <c r="E39" i="12"/>
  <c r="D39" i="12"/>
  <c r="C39" i="12"/>
  <c r="A39" i="12"/>
  <c r="F38" i="12"/>
  <c r="E38" i="12"/>
  <c r="D38" i="12"/>
  <c r="C38" i="12"/>
  <c r="A38" i="12"/>
  <c r="F37" i="12"/>
  <c r="E37" i="12"/>
  <c r="D37" i="12"/>
  <c r="C37" i="12"/>
  <c r="A37" i="12"/>
  <c r="F36" i="12"/>
  <c r="E36" i="12"/>
  <c r="D36" i="12"/>
  <c r="C36" i="12"/>
  <c r="A36" i="12"/>
  <c r="F35" i="12"/>
  <c r="E35" i="12"/>
  <c r="D35" i="12"/>
  <c r="C35" i="12"/>
  <c r="A35" i="12"/>
  <c r="F34" i="12"/>
  <c r="E34" i="12"/>
  <c r="D34" i="12"/>
  <c r="C34" i="12"/>
  <c r="A34" i="12"/>
  <c r="F33" i="12"/>
  <c r="E33" i="12"/>
  <c r="D33" i="12"/>
  <c r="C33" i="12"/>
  <c r="A33" i="12"/>
  <c r="F32" i="12"/>
  <c r="E32" i="12"/>
  <c r="D32" i="12"/>
  <c r="C32" i="12"/>
  <c r="A32" i="12"/>
  <c r="F31" i="12"/>
  <c r="E31" i="12"/>
  <c r="D31" i="12"/>
  <c r="C31" i="12"/>
  <c r="A31" i="12"/>
  <c r="F30" i="12"/>
  <c r="E30" i="12"/>
  <c r="D30" i="12"/>
  <c r="C30" i="12"/>
  <c r="A30" i="12"/>
  <c r="F29" i="12"/>
  <c r="E29" i="12"/>
  <c r="D29" i="12"/>
  <c r="C29" i="12"/>
  <c r="A29" i="12"/>
  <c r="F28" i="12"/>
  <c r="E28" i="12"/>
  <c r="D28" i="12"/>
  <c r="C28" i="12"/>
  <c r="A28" i="12"/>
  <c r="F27" i="12"/>
  <c r="E27" i="12"/>
  <c r="D27" i="12"/>
  <c r="C27" i="12"/>
  <c r="A27" i="12"/>
  <c r="F26" i="12"/>
  <c r="E26" i="12"/>
  <c r="D26" i="12"/>
  <c r="C26" i="12"/>
  <c r="A26" i="12"/>
  <c r="F25" i="12"/>
  <c r="E25" i="12"/>
  <c r="D25" i="12"/>
  <c r="C25" i="12"/>
  <c r="A25" i="12"/>
  <c r="F24" i="12"/>
  <c r="E24" i="12"/>
  <c r="D24" i="12"/>
  <c r="C24" i="12"/>
  <c r="A24" i="12"/>
  <c r="F23" i="12"/>
  <c r="E23" i="12"/>
  <c r="D23" i="12"/>
  <c r="C23" i="12"/>
  <c r="A23" i="12"/>
  <c r="F22" i="12"/>
  <c r="E22" i="12"/>
  <c r="D22" i="12"/>
  <c r="C22" i="12"/>
  <c r="A22" i="12"/>
  <c r="F21" i="12"/>
  <c r="E21" i="12"/>
  <c r="D21" i="12"/>
  <c r="C21" i="12"/>
  <c r="A21" i="12"/>
  <c r="F20" i="12"/>
  <c r="E20" i="12"/>
  <c r="D20" i="12"/>
  <c r="C20" i="12"/>
  <c r="A20" i="12"/>
  <c r="F19" i="12"/>
  <c r="E19" i="12"/>
  <c r="D19" i="12"/>
  <c r="C19" i="12"/>
  <c r="A19" i="12"/>
  <c r="F18" i="12"/>
  <c r="E18" i="12"/>
  <c r="D18" i="12"/>
  <c r="C18" i="12"/>
  <c r="A18" i="12"/>
  <c r="F17" i="12"/>
  <c r="E17" i="12"/>
  <c r="D17" i="12"/>
  <c r="C17" i="12"/>
  <c r="A17" i="12"/>
  <c r="F16" i="12"/>
  <c r="E16" i="12"/>
  <c r="D16" i="12"/>
  <c r="C16" i="12"/>
  <c r="A16" i="12"/>
  <c r="F15" i="12"/>
  <c r="E15" i="12"/>
  <c r="D15" i="12"/>
  <c r="C15" i="12"/>
  <c r="A15" i="12"/>
  <c r="F14" i="12"/>
  <c r="E14" i="12"/>
  <c r="D14" i="12"/>
  <c r="C14" i="12"/>
  <c r="A14" i="12"/>
  <c r="F13" i="12"/>
  <c r="E13" i="12"/>
  <c r="D13" i="12"/>
  <c r="C13" i="12"/>
  <c r="A13" i="12"/>
  <c r="F12" i="12"/>
  <c r="E12" i="12"/>
  <c r="D12" i="12"/>
  <c r="C12" i="12"/>
  <c r="A12" i="12"/>
  <c r="F11" i="12"/>
  <c r="E11" i="12"/>
  <c r="D11" i="12"/>
  <c r="C11" i="12"/>
  <c r="A11" i="12"/>
  <c r="F10" i="12"/>
  <c r="E10" i="12"/>
  <c r="D10" i="12"/>
  <c r="C10" i="12"/>
  <c r="A10" i="12"/>
  <c r="F9" i="12"/>
  <c r="E9" i="12"/>
  <c r="D9" i="12"/>
  <c r="C9" i="12"/>
  <c r="A9" i="12"/>
  <c r="F8" i="12"/>
  <c r="E8" i="12"/>
  <c r="D8" i="12"/>
  <c r="C8" i="12"/>
  <c r="A8" i="12"/>
  <c r="F7" i="12"/>
  <c r="E7" i="12"/>
  <c r="D7" i="12"/>
  <c r="C7" i="12"/>
  <c r="A7" i="12"/>
  <c r="F6" i="12"/>
  <c r="E6" i="12"/>
  <c r="D6" i="12"/>
  <c r="C6" i="12"/>
  <c r="A6" i="12"/>
  <c r="F5" i="12"/>
  <c r="E5" i="12"/>
  <c r="D5" i="12"/>
  <c r="C5" i="12"/>
  <c r="A5" i="12"/>
  <c r="F4" i="12"/>
  <c r="E4" i="12"/>
  <c r="D4" i="12"/>
  <c r="C4" i="12"/>
  <c r="A4" i="12"/>
  <c r="F3" i="12"/>
  <c r="E3" i="12"/>
  <c r="D3" i="12"/>
  <c r="C3" i="12"/>
  <c r="A3" i="12"/>
  <c r="B3" i="12" s="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A64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A63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A62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A61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A60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A59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A58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A57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A56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A55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A54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A53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A52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A51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A50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A49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A48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A47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46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45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44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43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42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41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40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39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38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A37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A36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A35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A34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A33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A32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A31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A30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A29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A28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A27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A26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A25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A24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A23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A22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A21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A20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A19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A18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A17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A16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A15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A14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A13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A12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A11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A10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A9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A8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A7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A6" i="11"/>
  <c r="B6" i="11" s="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A5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A4" i="11"/>
  <c r="B4" i="11" s="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A3" i="11"/>
  <c r="B63" i="11" s="1"/>
  <c r="D17" i="16"/>
  <c r="D19" i="16" s="1"/>
  <c r="D18" i="16" s="1"/>
  <c r="D13" i="16"/>
  <c r="B8" i="11" l="1"/>
  <c r="B10" i="11"/>
  <c r="B12" i="11"/>
  <c r="B14" i="11"/>
  <c r="B16" i="11"/>
  <c r="B18" i="11"/>
  <c r="B20" i="11"/>
  <c r="B22" i="11"/>
  <c r="B24" i="11"/>
  <c r="B26" i="11"/>
  <c r="B28" i="11"/>
  <c r="B30" i="11"/>
  <c r="B36" i="11"/>
  <c r="B38" i="11"/>
  <c r="B40" i="11"/>
  <c r="B42" i="11"/>
  <c r="B44" i="11"/>
  <c r="B46" i="11"/>
  <c r="B5" i="14"/>
  <c r="B7" i="14"/>
  <c r="B9" i="14"/>
  <c r="B11" i="14"/>
  <c r="B13" i="14"/>
  <c r="B15" i="14"/>
  <c r="B17" i="14"/>
  <c r="B19" i="14"/>
  <c r="B21" i="14"/>
  <c r="B33" i="14"/>
  <c r="B35" i="14"/>
  <c r="B37" i="14"/>
  <c r="B39" i="14"/>
  <c r="B41" i="14"/>
  <c r="B43" i="14"/>
  <c r="B45" i="14"/>
  <c r="B47" i="14"/>
  <c r="B49" i="14"/>
  <c r="B51" i="14"/>
  <c r="B53" i="14"/>
  <c r="B55" i="14"/>
  <c r="B57" i="14"/>
  <c r="B59" i="14"/>
  <c r="B61" i="14"/>
  <c r="B63" i="14"/>
  <c r="B5" i="15"/>
  <c r="B7" i="15"/>
  <c r="B9" i="15"/>
  <c r="B11" i="15"/>
  <c r="B13" i="15"/>
  <c r="B15" i="15"/>
  <c r="B17" i="15"/>
  <c r="B19" i="15"/>
  <c r="B21" i="15"/>
  <c r="B23" i="15"/>
  <c r="B25" i="15"/>
  <c r="B27" i="15"/>
  <c r="B29" i="15"/>
  <c r="B31" i="15"/>
  <c r="B33" i="15"/>
  <c r="B35" i="15"/>
  <c r="B37" i="15"/>
  <c r="B39" i="15"/>
  <c r="B41" i="15"/>
  <c r="B43" i="15"/>
  <c r="B45" i="15"/>
  <c r="B47" i="15"/>
  <c r="B49" i="15"/>
  <c r="B51" i="15"/>
  <c r="B53" i="15"/>
  <c r="B63" i="15"/>
  <c r="B5" i="11"/>
  <c r="B7" i="11"/>
  <c r="B9" i="11"/>
  <c r="B11" i="11"/>
  <c r="B13" i="11"/>
  <c r="B15" i="11"/>
  <c r="B17" i="11"/>
  <c r="B19" i="11"/>
  <c r="B21" i="11"/>
  <c r="B23" i="11"/>
  <c r="B25" i="11"/>
  <c r="B27" i="11"/>
  <c r="B29" i="11"/>
  <c r="B35" i="11"/>
  <c r="B37" i="11"/>
  <c r="B39" i="11"/>
  <c r="B41" i="11"/>
  <c r="B43" i="11"/>
  <c r="B45" i="11"/>
  <c r="B47" i="11"/>
  <c r="B5" i="13"/>
  <c r="B6" i="13"/>
  <c r="B7" i="13"/>
  <c r="B9" i="13"/>
  <c r="B10" i="13"/>
  <c r="B11" i="13"/>
  <c r="B12" i="13"/>
  <c r="B13" i="13"/>
  <c r="B14" i="13"/>
  <c r="B15" i="13"/>
  <c r="B16" i="13"/>
  <c r="B4" i="14"/>
  <c r="B6" i="14"/>
  <c r="B8" i="14"/>
  <c r="B10" i="14"/>
  <c r="B12" i="14"/>
  <c r="B14" i="14"/>
  <c r="B16" i="14"/>
  <c r="B18" i="14"/>
  <c r="B20" i="14"/>
  <c r="B34" i="14"/>
  <c r="B36" i="14"/>
  <c r="B38" i="14"/>
  <c r="B40" i="14"/>
  <c r="B42" i="14"/>
  <c r="B44" i="14"/>
  <c r="B46" i="14"/>
  <c r="B48" i="14"/>
  <c r="B50" i="14"/>
  <c r="B52" i="14"/>
  <c r="B54" i="14"/>
  <c r="B56" i="14"/>
  <c r="B58" i="14"/>
  <c r="B60" i="14"/>
  <c r="B62" i="14"/>
  <c r="B4" i="15"/>
  <c r="B6" i="15"/>
  <c r="B8" i="15"/>
  <c r="B10" i="15"/>
  <c r="B12" i="15"/>
  <c r="B14" i="15"/>
  <c r="B16" i="15"/>
  <c r="B18" i="15"/>
  <c r="B20" i="15"/>
  <c r="B22" i="15"/>
  <c r="B24" i="15"/>
  <c r="B26" i="15"/>
  <c r="B28" i="15"/>
  <c r="B30" i="15"/>
  <c r="B32" i="15"/>
  <c r="B34" i="15"/>
  <c r="B36" i="15"/>
  <c r="B38" i="15"/>
  <c r="B40" i="15"/>
  <c r="B42" i="15"/>
  <c r="B44" i="15"/>
  <c r="B46" i="15"/>
  <c r="B48" i="15"/>
  <c r="B50" i="15"/>
  <c r="B52" i="15"/>
  <c r="B54" i="15"/>
  <c r="B56" i="15"/>
  <c r="B9" i="12"/>
  <c r="B11" i="12"/>
  <c r="B13" i="12"/>
  <c r="B15" i="12"/>
  <c r="B17" i="12"/>
  <c r="B19" i="12"/>
  <c r="B21" i="12"/>
  <c r="B23" i="12"/>
  <c r="B25" i="12"/>
  <c r="B27" i="12"/>
  <c r="B29" i="12"/>
  <c r="B31" i="12"/>
  <c r="B39" i="12"/>
  <c r="B41" i="12"/>
  <c r="B43" i="12"/>
  <c r="B45" i="12"/>
  <c r="B47" i="12"/>
  <c r="B49" i="12"/>
  <c r="B51" i="12"/>
  <c r="B53" i="12"/>
  <c r="B55" i="12"/>
  <c r="B57" i="12"/>
  <c r="B59" i="12"/>
  <c r="B61" i="12"/>
  <c r="B63" i="12"/>
  <c r="B3" i="11"/>
  <c r="B31" i="11"/>
  <c r="B32" i="11"/>
  <c r="B33" i="11"/>
  <c r="B34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37" i="12"/>
  <c r="B36" i="12"/>
  <c r="B35" i="12"/>
  <c r="B34" i="12"/>
  <c r="B33" i="12"/>
  <c r="B32" i="12"/>
  <c r="B4" i="12"/>
  <c r="B5" i="12"/>
  <c r="B6" i="12"/>
  <c r="B7" i="12"/>
  <c r="B8" i="12"/>
  <c r="B10" i="12"/>
  <c r="B12" i="12"/>
  <c r="B14" i="12"/>
  <c r="B16" i="12"/>
  <c r="B18" i="12"/>
  <c r="B20" i="12"/>
  <c r="B22" i="12"/>
  <c r="B24" i="12"/>
  <c r="B26" i="12"/>
  <c r="B28" i="12"/>
  <c r="B30" i="12"/>
  <c r="B38" i="12"/>
  <c r="B40" i="12"/>
  <c r="B42" i="12"/>
  <c r="B44" i="12"/>
  <c r="B46" i="12"/>
  <c r="B48" i="12"/>
  <c r="B50" i="12"/>
  <c r="B52" i="12"/>
  <c r="B54" i="12"/>
  <c r="B56" i="12"/>
  <c r="B58" i="12"/>
  <c r="B60" i="12"/>
  <c r="B62" i="12"/>
  <c r="B3" i="13"/>
  <c r="B4" i="13"/>
  <c r="B8" i="13"/>
  <c r="B17" i="13"/>
  <c r="B21" i="13"/>
  <c r="B62" i="13"/>
  <c r="B60" i="13"/>
  <c r="B58" i="13"/>
  <c r="B56" i="13"/>
  <c r="B54" i="13"/>
  <c r="B52" i="13"/>
  <c r="B50" i="13"/>
  <c r="B48" i="13"/>
  <c r="B46" i="13"/>
  <c r="B44" i="13"/>
  <c r="B42" i="13"/>
  <c r="B40" i="13"/>
  <c r="B38" i="13"/>
  <c r="B36" i="13"/>
  <c r="B34" i="13"/>
  <c r="B32" i="13"/>
  <c r="B30" i="13"/>
  <c r="B28" i="13"/>
  <c r="B26" i="13"/>
  <c r="B24" i="13"/>
  <c r="B18" i="13"/>
  <c r="B19" i="13"/>
  <c r="B22" i="13"/>
  <c r="B23" i="13"/>
  <c r="B25" i="13"/>
  <c r="B27" i="13"/>
  <c r="B29" i="13"/>
  <c r="B31" i="13"/>
  <c r="B33" i="13"/>
  <c r="B35" i="13"/>
  <c r="B37" i="13"/>
  <c r="B39" i="13"/>
  <c r="B41" i="13"/>
  <c r="B43" i="13"/>
  <c r="B45" i="13"/>
  <c r="B47" i="13"/>
  <c r="B49" i="13"/>
  <c r="B51" i="13"/>
  <c r="B53" i="13"/>
  <c r="B55" i="13"/>
  <c r="B57" i="13"/>
  <c r="B59" i="13"/>
  <c r="B61" i="13"/>
  <c r="B63" i="13"/>
  <c r="B3" i="15"/>
  <c r="B55" i="15"/>
  <c r="B57" i="15"/>
  <c r="B58" i="15"/>
  <c r="B59" i="15"/>
  <c r="B60" i="15"/>
  <c r="B61" i="15"/>
  <c r="B3" i="14"/>
  <c r="B22" i="14"/>
  <c r="B23" i="14"/>
  <c r="B24" i="14"/>
  <c r="B25" i="14"/>
  <c r="B26" i="14"/>
  <c r="B27" i="14"/>
  <c r="B28" i="14"/>
  <c r="B29" i="14"/>
  <c r="B30" i="14"/>
  <c r="B31" i="14"/>
</calcChain>
</file>

<file path=xl/sharedStrings.xml><?xml version="1.0" encoding="utf-8"?>
<sst xmlns="http://schemas.openxmlformats.org/spreadsheetml/2006/main" count="356" uniqueCount="76">
  <si>
    <t>Дата теста</t>
  </si>
  <si>
    <t>12.03.2013</t>
  </si>
  <si>
    <t>Профиль</t>
  </si>
  <si>
    <t>30%</t>
  </si>
  <si>
    <t>Время начала</t>
  </si>
  <si>
    <t>22:51:00</t>
  </si>
  <si>
    <t>Время завершения</t>
  </si>
  <si>
    <t>23:51:00</t>
  </si>
  <si>
    <t>Тестируемая среда DB CMS</t>
  </si>
  <si>
    <t>График загрузки по всем ядрам</t>
  </si>
  <si>
    <t>Имя сервера</t>
  </si>
  <si>
    <t>cltenv2t</t>
  </si>
  <si>
    <t>Операционная система</t>
  </si>
  <si>
    <t>HP-UX cltenv2t B.11.31 U ia64 3606442232 unlimited-user license</t>
  </si>
  <si>
    <t>Процессор</t>
  </si>
  <si>
    <t>Данные по процессору</t>
  </si>
  <si>
    <t>Общее количество активных ядер</t>
  </si>
  <si>
    <t>18</t>
  </si>
  <si>
    <t>Модель процессора</t>
  </si>
  <si>
    <t>5 Intel(R)  Itanium(R)  Processor 9340s (1.6 GHz, 15 MB)</t>
  </si>
  <si>
    <t>Средняя загрузка, %</t>
  </si>
  <si>
    <t>Оперативная память</t>
  </si>
  <si>
    <t>Данные по памяти</t>
  </si>
  <si>
    <t>Общее количество памяти, Mb</t>
  </si>
  <si>
    <t>Средняя загрузка памяти, %</t>
  </si>
  <si>
    <t>Свободная  память, Мb</t>
  </si>
  <si>
    <t>Свободная память, %</t>
  </si>
  <si>
    <t>Диски</t>
  </si>
  <si>
    <t>Данные по дискам (нагрузка)</t>
  </si>
  <si>
    <t>disk2</t>
  </si>
  <si>
    <t>Данные по дискам (время отклика)</t>
  </si>
  <si>
    <t>disk1</t>
  </si>
  <si>
    <t>disk3</t>
  </si>
  <si>
    <t>disk5</t>
  </si>
  <si>
    <t>Time</t>
  </si>
  <si>
    <t>UsedMem</t>
  </si>
  <si>
    <t>FreeMem</t>
  </si>
  <si>
    <t>UsedMem%</t>
  </si>
  <si>
    <t>#cpu</t>
  </si>
  <si>
    <t>%usr</t>
  </si>
  <si>
    <t>%sys</t>
  </si>
  <si>
    <t>%wio</t>
  </si>
  <si>
    <t>%load</t>
  </si>
  <si>
    <t>device</t>
  </si>
  <si>
    <t>%busy</t>
  </si>
  <si>
    <t>avque</t>
  </si>
  <si>
    <t>avwait</t>
  </si>
  <si>
    <t>avserv</t>
  </si>
  <si>
    <t>iotime</t>
  </si>
  <si>
    <t>Absol. time</t>
  </si>
  <si>
    <t>Core #0</t>
  </si>
  <si>
    <t>Core #1</t>
  </si>
  <si>
    <t>Core #2</t>
  </si>
  <si>
    <t>Core #3</t>
  </si>
  <si>
    <t>Core #4</t>
  </si>
  <si>
    <t>Core #5</t>
  </si>
  <si>
    <t>Core #6</t>
  </si>
  <si>
    <t>Core #7</t>
  </si>
  <si>
    <t>Core #8</t>
  </si>
  <si>
    <t>Core #9</t>
  </si>
  <si>
    <t>Core #10</t>
  </si>
  <si>
    <t>Core #11</t>
  </si>
  <si>
    <t>Core #12</t>
  </si>
  <si>
    <t>Core #13</t>
  </si>
  <si>
    <t>Core #14</t>
  </si>
  <si>
    <t>Core #15</t>
  </si>
  <si>
    <t>Core #16</t>
  </si>
  <si>
    <t>Core #17</t>
  </si>
  <si>
    <t>DB CMS</t>
  </si>
  <si>
    <t>AVERAGE</t>
  </si>
  <si>
    <t>20 ms</t>
  </si>
  <si>
    <t>Названия столбцов</t>
  </si>
  <si>
    <t>Названия строк</t>
  </si>
  <si>
    <t>Общий итог</t>
  </si>
  <si>
    <t>Data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</si>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</sst>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.mm\.yy\ hh:mm:ss"/>
    <numFmt numFmtId="165" formatCode="hh:mm:ss"/>
    <numFmt numFmtId="166" formatCode="#.00"/>
    <numFmt numFmtId="167" formatCode="###000"/>
  </numFmts>
  <fonts count="5" x14ac:knownFonts="1">
    <font>
      <sz val="11"/>
      <name val="Calibri"/>
    </font>
    <font>
      <u/>
      <sz val="11"/>
      <color rgb="FF0000FF"/>
      <name val="Calibri"/>
    </font>
    <font>
      <b/>
      <sz val="11"/>
      <name val="Calibri"/>
    </font>
    <font>
      <sz val="8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080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64" fontId="4" fillId="0" borderId="0"/>
    <xf numFmtId="165" fontId="4" fillId="0" borderId="0"/>
    <xf numFmtId="10" fontId="4" fillId="0" borderId="0"/>
    <xf numFmtId="166" fontId="4" fillId="0" borderId="0"/>
    <xf numFmtId="0" fontId="1" fillId="0" borderId="0"/>
    <xf numFmtId="0" fontId="2" fillId="2" borderId="0">
      <alignment horizontal="right"/>
    </xf>
  </cellStyleXfs>
  <cellXfs count="23">
    <xf numFmtId="0" fontId="0" fillId="0" borderId="0" xfId="0"/>
    <xf numFmtId="0" fontId="0" fillId="0" borderId="0" xfId="0"/>
    <xf numFmtId="164" fontId="4" fillId="0" borderId="0" xfId="1"/>
    <xf numFmtId="164" fontId="3" fillId="0" borderId="0" xfId="1" applyFont="1"/>
    <xf numFmtId="165" fontId="3" fillId="0" borderId="0" xfId="2" applyFont="1"/>
    <xf numFmtId="0" fontId="3" fillId="0" borderId="0" xfId="0" applyFont="1"/>
    <xf numFmtId="0" fontId="3" fillId="0" borderId="1" xfId="0" applyFont="1" applyBorder="1"/>
    <xf numFmtId="164" fontId="3" fillId="0" borderId="1" xfId="1" applyFont="1" applyBorder="1"/>
    <xf numFmtId="165" fontId="3" fillId="0" borderId="1" xfId="2" applyFont="1" applyBorder="1"/>
    <xf numFmtId="4" fontId="3" fillId="0" borderId="0" xfId="2" applyNumberFormat="1" applyFont="1"/>
    <xf numFmtId="4" fontId="3" fillId="0" borderId="1" xfId="2" applyNumberFormat="1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2" borderId="0" xfId="6">
      <alignment horizontal="right"/>
    </xf>
    <xf numFmtId="167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horizontal="left"/>
    </xf>
    <xf numFmtId="0" fontId="2" fillId="2" borderId="0" xfId="6" applyAlignment="1">
      <alignment horizontal="center"/>
    </xf>
    <xf numFmtId="0" fontId="1" fillId="0" borderId="0" xfId="5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</cellXfs>
  <cellStyles count="7">
    <cellStyle name="AbsTime" xfId="2"/>
    <cellStyle name="MyBlock" xfId="6"/>
    <cellStyle name="MyDouble" xfId="4"/>
    <cellStyle name="MyHLink" xfId="5"/>
    <cellStyle name="MyPercent" xfId="3"/>
    <cellStyle name="MyTime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r>
              <a:rPr lang="en-US" sz="1200"/>
              <a:t>DB CMS CPU usage cores, %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Core #0</c:v>
          </c:tx>
          <c:cat>
            <c:numRef>
              <c:f>CPU_All!$B$3:$B$63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CPU_All!$C$3:$C$63</c:f>
              <c:numCache>
                <c:formatCode>Основной</c:formatCode>
                <c:ptCount val="61"/>
                <c:pt idx="0">
                  <c:v>38</c:v>
                </c:pt>
                <c:pt idx="1">
                  <c:v>51</c:v>
                </c:pt>
                <c:pt idx="2">
                  <c:v>65</c:v>
                </c:pt>
                <c:pt idx="3">
                  <c:v>41.5</c:v>
                </c:pt>
                <c:pt idx="4">
                  <c:v>31</c:v>
                </c:pt>
                <c:pt idx="5">
                  <c:v>35</c:v>
                </c:pt>
                <c:pt idx="6">
                  <c:v>51</c:v>
                </c:pt>
                <c:pt idx="7">
                  <c:v>50</c:v>
                </c:pt>
                <c:pt idx="8">
                  <c:v>27.5</c:v>
                </c:pt>
                <c:pt idx="9">
                  <c:v>35</c:v>
                </c:pt>
                <c:pt idx="10">
                  <c:v>58</c:v>
                </c:pt>
                <c:pt idx="11">
                  <c:v>53</c:v>
                </c:pt>
                <c:pt idx="12">
                  <c:v>56</c:v>
                </c:pt>
                <c:pt idx="13">
                  <c:v>57</c:v>
                </c:pt>
                <c:pt idx="14">
                  <c:v>83</c:v>
                </c:pt>
                <c:pt idx="15">
                  <c:v>39</c:v>
                </c:pt>
                <c:pt idx="16">
                  <c:v>30</c:v>
                </c:pt>
                <c:pt idx="17">
                  <c:v>62</c:v>
                </c:pt>
                <c:pt idx="18">
                  <c:v>73</c:v>
                </c:pt>
                <c:pt idx="19">
                  <c:v>38.5</c:v>
                </c:pt>
                <c:pt idx="20">
                  <c:v>100</c:v>
                </c:pt>
                <c:pt idx="21">
                  <c:v>68</c:v>
                </c:pt>
                <c:pt idx="22">
                  <c:v>20</c:v>
                </c:pt>
                <c:pt idx="23">
                  <c:v>100</c:v>
                </c:pt>
                <c:pt idx="24">
                  <c:v>56.5</c:v>
                </c:pt>
                <c:pt idx="25">
                  <c:v>28</c:v>
                </c:pt>
                <c:pt idx="26">
                  <c:v>67</c:v>
                </c:pt>
                <c:pt idx="27">
                  <c:v>54</c:v>
                </c:pt>
                <c:pt idx="28">
                  <c:v>63</c:v>
                </c:pt>
                <c:pt idx="29">
                  <c:v>69</c:v>
                </c:pt>
                <c:pt idx="30">
                  <c:v>47</c:v>
                </c:pt>
                <c:pt idx="31">
                  <c:v>20</c:v>
                </c:pt>
                <c:pt idx="32">
                  <c:v>17</c:v>
                </c:pt>
                <c:pt idx="33">
                  <c:v>39</c:v>
                </c:pt>
                <c:pt idx="34">
                  <c:v>34.5</c:v>
                </c:pt>
                <c:pt idx="35">
                  <c:v>22</c:v>
                </c:pt>
                <c:pt idx="36">
                  <c:v>40</c:v>
                </c:pt>
                <c:pt idx="37">
                  <c:v>14</c:v>
                </c:pt>
                <c:pt idx="38">
                  <c:v>32</c:v>
                </c:pt>
                <c:pt idx="39">
                  <c:v>16</c:v>
                </c:pt>
                <c:pt idx="40">
                  <c:v>38</c:v>
                </c:pt>
                <c:pt idx="41">
                  <c:v>20</c:v>
                </c:pt>
                <c:pt idx="42">
                  <c:v>39</c:v>
                </c:pt>
                <c:pt idx="43">
                  <c:v>43</c:v>
                </c:pt>
                <c:pt idx="44">
                  <c:v>34</c:v>
                </c:pt>
                <c:pt idx="45">
                  <c:v>19</c:v>
                </c:pt>
                <c:pt idx="46">
                  <c:v>56</c:v>
                </c:pt>
                <c:pt idx="47">
                  <c:v>12</c:v>
                </c:pt>
                <c:pt idx="48">
                  <c:v>19</c:v>
                </c:pt>
                <c:pt idx="49">
                  <c:v>41</c:v>
                </c:pt>
                <c:pt idx="50">
                  <c:v>24</c:v>
                </c:pt>
                <c:pt idx="51">
                  <c:v>41</c:v>
                </c:pt>
                <c:pt idx="52">
                  <c:v>36</c:v>
                </c:pt>
                <c:pt idx="53">
                  <c:v>44</c:v>
                </c:pt>
                <c:pt idx="54">
                  <c:v>32</c:v>
                </c:pt>
                <c:pt idx="55">
                  <c:v>3</c:v>
                </c:pt>
                <c:pt idx="56">
                  <c:v>28</c:v>
                </c:pt>
                <c:pt idx="57">
                  <c:v>14</c:v>
                </c:pt>
                <c:pt idx="58">
                  <c:v>74</c:v>
                </c:pt>
                <c:pt idx="59">
                  <c:v>80</c:v>
                </c:pt>
                <c:pt idx="60">
                  <c:v>42.5</c:v>
                </c:pt>
              </c:numCache>
            </c:numRef>
          </c:val>
        </c:ser>
        <c:ser>
          <c:idx val="1"/>
          <c:order val="1"/>
          <c:tx>
            <c:v>Core #1</c:v>
          </c:tx>
          <c:cat>
            <c:numRef>
              <c:f>CPU_All!$B$3:$B$63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CPU_All!$D$3:$D$63</c:f>
              <c:numCache>
                <c:formatCode>Основной</c:formatCode>
                <c:ptCount val="61"/>
                <c:pt idx="0">
                  <c:v>31</c:v>
                </c:pt>
                <c:pt idx="1">
                  <c:v>57</c:v>
                </c:pt>
                <c:pt idx="2">
                  <c:v>42</c:v>
                </c:pt>
                <c:pt idx="3">
                  <c:v>19</c:v>
                </c:pt>
                <c:pt idx="4">
                  <c:v>47</c:v>
                </c:pt>
                <c:pt idx="5">
                  <c:v>27</c:v>
                </c:pt>
                <c:pt idx="6">
                  <c:v>48</c:v>
                </c:pt>
                <c:pt idx="7">
                  <c:v>52</c:v>
                </c:pt>
                <c:pt idx="8">
                  <c:v>33.5</c:v>
                </c:pt>
                <c:pt idx="9">
                  <c:v>58</c:v>
                </c:pt>
                <c:pt idx="10">
                  <c:v>83</c:v>
                </c:pt>
                <c:pt idx="11">
                  <c:v>28</c:v>
                </c:pt>
                <c:pt idx="12">
                  <c:v>83</c:v>
                </c:pt>
                <c:pt idx="13">
                  <c:v>49</c:v>
                </c:pt>
                <c:pt idx="14">
                  <c:v>56</c:v>
                </c:pt>
                <c:pt idx="15">
                  <c:v>29</c:v>
                </c:pt>
                <c:pt idx="16">
                  <c:v>14</c:v>
                </c:pt>
                <c:pt idx="17">
                  <c:v>41</c:v>
                </c:pt>
                <c:pt idx="18">
                  <c:v>45</c:v>
                </c:pt>
                <c:pt idx="19">
                  <c:v>62</c:v>
                </c:pt>
                <c:pt idx="20">
                  <c:v>56</c:v>
                </c:pt>
                <c:pt idx="21">
                  <c:v>67</c:v>
                </c:pt>
                <c:pt idx="22">
                  <c:v>100</c:v>
                </c:pt>
                <c:pt idx="23">
                  <c:v>71</c:v>
                </c:pt>
                <c:pt idx="24">
                  <c:v>56</c:v>
                </c:pt>
                <c:pt idx="25">
                  <c:v>22</c:v>
                </c:pt>
                <c:pt idx="26">
                  <c:v>33</c:v>
                </c:pt>
                <c:pt idx="27">
                  <c:v>69</c:v>
                </c:pt>
                <c:pt idx="28">
                  <c:v>20</c:v>
                </c:pt>
                <c:pt idx="29">
                  <c:v>72.5</c:v>
                </c:pt>
                <c:pt idx="30">
                  <c:v>78</c:v>
                </c:pt>
                <c:pt idx="31">
                  <c:v>24</c:v>
                </c:pt>
                <c:pt idx="32">
                  <c:v>64</c:v>
                </c:pt>
                <c:pt idx="33">
                  <c:v>42</c:v>
                </c:pt>
                <c:pt idx="34">
                  <c:v>52.5</c:v>
                </c:pt>
                <c:pt idx="35">
                  <c:v>51</c:v>
                </c:pt>
                <c:pt idx="36">
                  <c:v>51</c:v>
                </c:pt>
                <c:pt idx="37">
                  <c:v>24</c:v>
                </c:pt>
                <c:pt idx="38">
                  <c:v>62</c:v>
                </c:pt>
                <c:pt idx="39">
                  <c:v>39.5</c:v>
                </c:pt>
                <c:pt idx="40">
                  <c:v>37</c:v>
                </c:pt>
                <c:pt idx="41">
                  <c:v>31</c:v>
                </c:pt>
                <c:pt idx="42">
                  <c:v>75</c:v>
                </c:pt>
                <c:pt idx="43">
                  <c:v>17</c:v>
                </c:pt>
                <c:pt idx="44">
                  <c:v>44</c:v>
                </c:pt>
                <c:pt idx="45">
                  <c:v>16</c:v>
                </c:pt>
                <c:pt idx="46">
                  <c:v>60</c:v>
                </c:pt>
                <c:pt idx="47">
                  <c:v>25</c:v>
                </c:pt>
                <c:pt idx="48">
                  <c:v>56</c:v>
                </c:pt>
                <c:pt idx="49">
                  <c:v>62</c:v>
                </c:pt>
                <c:pt idx="50">
                  <c:v>29</c:v>
                </c:pt>
                <c:pt idx="51">
                  <c:v>20</c:v>
                </c:pt>
                <c:pt idx="52">
                  <c:v>44</c:v>
                </c:pt>
                <c:pt idx="53">
                  <c:v>33</c:v>
                </c:pt>
                <c:pt idx="54">
                  <c:v>29.5</c:v>
                </c:pt>
                <c:pt idx="55">
                  <c:v>21</c:v>
                </c:pt>
                <c:pt idx="56">
                  <c:v>43</c:v>
                </c:pt>
                <c:pt idx="57">
                  <c:v>17</c:v>
                </c:pt>
                <c:pt idx="58">
                  <c:v>69</c:v>
                </c:pt>
                <c:pt idx="59">
                  <c:v>37</c:v>
                </c:pt>
                <c:pt idx="60">
                  <c:v>33.5</c:v>
                </c:pt>
              </c:numCache>
            </c:numRef>
          </c:val>
        </c:ser>
        <c:ser>
          <c:idx val="2"/>
          <c:order val="2"/>
          <c:tx>
            <c:v>Core #2</c:v>
          </c:tx>
          <c:cat>
            <c:numRef>
              <c:f>CPU_All!$B$3:$B$63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CPU_All!$E$3:$E$63</c:f>
              <c:numCache>
                <c:formatCode>Основной</c:formatCode>
                <c:ptCount val="61"/>
                <c:pt idx="0">
                  <c:v>31</c:v>
                </c:pt>
                <c:pt idx="1">
                  <c:v>21</c:v>
                </c:pt>
                <c:pt idx="2">
                  <c:v>64</c:v>
                </c:pt>
                <c:pt idx="3">
                  <c:v>61.5</c:v>
                </c:pt>
                <c:pt idx="4">
                  <c:v>58</c:v>
                </c:pt>
                <c:pt idx="5">
                  <c:v>62</c:v>
                </c:pt>
                <c:pt idx="6">
                  <c:v>33</c:v>
                </c:pt>
                <c:pt idx="7">
                  <c:v>59</c:v>
                </c:pt>
                <c:pt idx="8">
                  <c:v>55</c:v>
                </c:pt>
                <c:pt idx="9">
                  <c:v>100</c:v>
                </c:pt>
                <c:pt idx="10">
                  <c:v>83</c:v>
                </c:pt>
                <c:pt idx="11">
                  <c:v>32</c:v>
                </c:pt>
                <c:pt idx="12">
                  <c:v>55</c:v>
                </c:pt>
                <c:pt idx="13">
                  <c:v>79</c:v>
                </c:pt>
                <c:pt idx="14">
                  <c:v>57</c:v>
                </c:pt>
                <c:pt idx="15">
                  <c:v>36</c:v>
                </c:pt>
                <c:pt idx="16">
                  <c:v>25</c:v>
                </c:pt>
                <c:pt idx="17">
                  <c:v>95</c:v>
                </c:pt>
                <c:pt idx="18">
                  <c:v>69</c:v>
                </c:pt>
                <c:pt idx="19">
                  <c:v>66.5</c:v>
                </c:pt>
                <c:pt idx="20">
                  <c:v>39</c:v>
                </c:pt>
                <c:pt idx="21">
                  <c:v>68</c:v>
                </c:pt>
                <c:pt idx="22">
                  <c:v>50</c:v>
                </c:pt>
                <c:pt idx="23">
                  <c:v>39</c:v>
                </c:pt>
                <c:pt idx="24">
                  <c:v>73.5</c:v>
                </c:pt>
                <c:pt idx="25">
                  <c:v>46</c:v>
                </c:pt>
                <c:pt idx="26">
                  <c:v>28</c:v>
                </c:pt>
                <c:pt idx="27">
                  <c:v>39</c:v>
                </c:pt>
                <c:pt idx="28">
                  <c:v>16</c:v>
                </c:pt>
                <c:pt idx="29">
                  <c:v>42</c:v>
                </c:pt>
                <c:pt idx="30">
                  <c:v>44</c:v>
                </c:pt>
                <c:pt idx="31">
                  <c:v>28</c:v>
                </c:pt>
                <c:pt idx="32">
                  <c:v>45</c:v>
                </c:pt>
                <c:pt idx="33">
                  <c:v>85</c:v>
                </c:pt>
                <c:pt idx="34">
                  <c:v>29</c:v>
                </c:pt>
                <c:pt idx="35">
                  <c:v>49</c:v>
                </c:pt>
                <c:pt idx="36">
                  <c:v>44</c:v>
                </c:pt>
                <c:pt idx="37">
                  <c:v>17</c:v>
                </c:pt>
                <c:pt idx="38">
                  <c:v>40</c:v>
                </c:pt>
                <c:pt idx="39">
                  <c:v>41</c:v>
                </c:pt>
                <c:pt idx="40">
                  <c:v>70</c:v>
                </c:pt>
                <c:pt idx="41">
                  <c:v>21</c:v>
                </c:pt>
                <c:pt idx="42">
                  <c:v>38</c:v>
                </c:pt>
                <c:pt idx="43">
                  <c:v>26</c:v>
                </c:pt>
                <c:pt idx="44">
                  <c:v>67.5</c:v>
                </c:pt>
                <c:pt idx="45">
                  <c:v>10</c:v>
                </c:pt>
                <c:pt idx="46">
                  <c:v>40</c:v>
                </c:pt>
                <c:pt idx="47">
                  <c:v>5</c:v>
                </c:pt>
                <c:pt idx="48">
                  <c:v>33</c:v>
                </c:pt>
                <c:pt idx="49">
                  <c:v>21.5</c:v>
                </c:pt>
                <c:pt idx="50">
                  <c:v>11</c:v>
                </c:pt>
                <c:pt idx="51">
                  <c:v>41</c:v>
                </c:pt>
                <c:pt idx="52">
                  <c:v>71</c:v>
                </c:pt>
                <c:pt idx="53">
                  <c:v>32</c:v>
                </c:pt>
                <c:pt idx="54">
                  <c:v>34.5</c:v>
                </c:pt>
                <c:pt idx="55">
                  <c:v>14</c:v>
                </c:pt>
                <c:pt idx="56">
                  <c:v>27</c:v>
                </c:pt>
                <c:pt idx="57">
                  <c:v>13</c:v>
                </c:pt>
                <c:pt idx="58">
                  <c:v>35</c:v>
                </c:pt>
                <c:pt idx="59">
                  <c:v>18</c:v>
                </c:pt>
                <c:pt idx="60">
                  <c:v>25</c:v>
                </c:pt>
              </c:numCache>
            </c:numRef>
          </c:val>
        </c:ser>
        <c:ser>
          <c:idx val="3"/>
          <c:order val="3"/>
          <c:tx>
            <c:v>Core #3</c:v>
          </c:tx>
          <c:cat>
            <c:numRef>
              <c:f>CPU_All!$B$3:$B$63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CPU_All!$F$3:$F$63</c:f>
              <c:numCache>
                <c:formatCode>Основной</c:formatCode>
                <c:ptCount val="61"/>
                <c:pt idx="0">
                  <c:v>76</c:v>
                </c:pt>
                <c:pt idx="1">
                  <c:v>100</c:v>
                </c:pt>
                <c:pt idx="2">
                  <c:v>94</c:v>
                </c:pt>
                <c:pt idx="3">
                  <c:v>66.5</c:v>
                </c:pt>
                <c:pt idx="4">
                  <c:v>72</c:v>
                </c:pt>
                <c:pt idx="5">
                  <c:v>72</c:v>
                </c:pt>
                <c:pt idx="6">
                  <c:v>54</c:v>
                </c:pt>
                <c:pt idx="7">
                  <c:v>55</c:v>
                </c:pt>
                <c:pt idx="8">
                  <c:v>72</c:v>
                </c:pt>
                <c:pt idx="9">
                  <c:v>69</c:v>
                </c:pt>
                <c:pt idx="10">
                  <c:v>91</c:v>
                </c:pt>
                <c:pt idx="11">
                  <c:v>69</c:v>
                </c:pt>
                <c:pt idx="12">
                  <c:v>73</c:v>
                </c:pt>
                <c:pt idx="13">
                  <c:v>42</c:v>
                </c:pt>
                <c:pt idx="14">
                  <c:v>96</c:v>
                </c:pt>
                <c:pt idx="15">
                  <c:v>94</c:v>
                </c:pt>
                <c:pt idx="16">
                  <c:v>47</c:v>
                </c:pt>
                <c:pt idx="17">
                  <c:v>67</c:v>
                </c:pt>
                <c:pt idx="18">
                  <c:v>90</c:v>
                </c:pt>
                <c:pt idx="19">
                  <c:v>35</c:v>
                </c:pt>
                <c:pt idx="20">
                  <c:v>75</c:v>
                </c:pt>
                <c:pt idx="21">
                  <c:v>78</c:v>
                </c:pt>
                <c:pt idx="22">
                  <c:v>92</c:v>
                </c:pt>
                <c:pt idx="23">
                  <c:v>77</c:v>
                </c:pt>
                <c:pt idx="24">
                  <c:v>64.5</c:v>
                </c:pt>
                <c:pt idx="25">
                  <c:v>46</c:v>
                </c:pt>
                <c:pt idx="26">
                  <c:v>30</c:v>
                </c:pt>
                <c:pt idx="27">
                  <c:v>100</c:v>
                </c:pt>
                <c:pt idx="28">
                  <c:v>66</c:v>
                </c:pt>
                <c:pt idx="29">
                  <c:v>100</c:v>
                </c:pt>
                <c:pt idx="30">
                  <c:v>41</c:v>
                </c:pt>
                <c:pt idx="31">
                  <c:v>100</c:v>
                </c:pt>
                <c:pt idx="32">
                  <c:v>73</c:v>
                </c:pt>
                <c:pt idx="33">
                  <c:v>55</c:v>
                </c:pt>
                <c:pt idx="34">
                  <c:v>67</c:v>
                </c:pt>
                <c:pt idx="35">
                  <c:v>43</c:v>
                </c:pt>
                <c:pt idx="36">
                  <c:v>46</c:v>
                </c:pt>
                <c:pt idx="37">
                  <c:v>1</c:v>
                </c:pt>
                <c:pt idx="38">
                  <c:v>41</c:v>
                </c:pt>
                <c:pt idx="39">
                  <c:v>35</c:v>
                </c:pt>
                <c:pt idx="40">
                  <c:v>42</c:v>
                </c:pt>
                <c:pt idx="41">
                  <c:v>100</c:v>
                </c:pt>
                <c:pt idx="42">
                  <c:v>100</c:v>
                </c:pt>
                <c:pt idx="43">
                  <c:v>28</c:v>
                </c:pt>
                <c:pt idx="44">
                  <c:v>92.5</c:v>
                </c:pt>
                <c:pt idx="45">
                  <c:v>41</c:v>
                </c:pt>
                <c:pt idx="46">
                  <c:v>100</c:v>
                </c:pt>
                <c:pt idx="47">
                  <c:v>1</c:v>
                </c:pt>
                <c:pt idx="48">
                  <c:v>98</c:v>
                </c:pt>
                <c:pt idx="49">
                  <c:v>80</c:v>
                </c:pt>
                <c:pt idx="50">
                  <c:v>26</c:v>
                </c:pt>
                <c:pt idx="51">
                  <c:v>100</c:v>
                </c:pt>
                <c:pt idx="52">
                  <c:v>100</c:v>
                </c:pt>
                <c:pt idx="53">
                  <c:v>85</c:v>
                </c:pt>
                <c:pt idx="54">
                  <c:v>64.5</c:v>
                </c:pt>
                <c:pt idx="55">
                  <c:v>98</c:v>
                </c:pt>
                <c:pt idx="56">
                  <c:v>82</c:v>
                </c:pt>
                <c:pt idx="57">
                  <c:v>23</c:v>
                </c:pt>
                <c:pt idx="58">
                  <c:v>71</c:v>
                </c:pt>
                <c:pt idx="59">
                  <c:v>27</c:v>
                </c:pt>
                <c:pt idx="60">
                  <c:v>46.5</c:v>
                </c:pt>
              </c:numCache>
            </c:numRef>
          </c:val>
        </c:ser>
        <c:ser>
          <c:idx val="4"/>
          <c:order val="4"/>
          <c:tx>
            <c:v>Core #4</c:v>
          </c:tx>
          <c:cat>
            <c:numRef>
              <c:f>CPU_All!$B$3:$B$63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CPU_All!$G$3:$G$63</c:f>
              <c:numCache>
                <c:formatCode>Основной</c:formatCode>
                <c:ptCount val="61"/>
                <c:pt idx="0">
                  <c:v>22</c:v>
                </c:pt>
                <c:pt idx="1">
                  <c:v>69</c:v>
                </c:pt>
                <c:pt idx="2">
                  <c:v>58</c:v>
                </c:pt>
                <c:pt idx="3">
                  <c:v>45</c:v>
                </c:pt>
                <c:pt idx="4">
                  <c:v>45</c:v>
                </c:pt>
                <c:pt idx="5">
                  <c:v>78</c:v>
                </c:pt>
                <c:pt idx="6">
                  <c:v>18</c:v>
                </c:pt>
                <c:pt idx="7">
                  <c:v>32</c:v>
                </c:pt>
                <c:pt idx="8">
                  <c:v>54.5</c:v>
                </c:pt>
                <c:pt idx="9">
                  <c:v>48</c:v>
                </c:pt>
                <c:pt idx="10">
                  <c:v>63</c:v>
                </c:pt>
                <c:pt idx="11">
                  <c:v>48</c:v>
                </c:pt>
                <c:pt idx="12">
                  <c:v>45</c:v>
                </c:pt>
                <c:pt idx="13">
                  <c:v>61</c:v>
                </c:pt>
                <c:pt idx="14">
                  <c:v>60</c:v>
                </c:pt>
                <c:pt idx="15">
                  <c:v>20</c:v>
                </c:pt>
                <c:pt idx="16">
                  <c:v>7</c:v>
                </c:pt>
                <c:pt idx="17">
                  <c:v>53</c:v>
                </c:pt>
                <c:pt idx="18">
                  <c:v>70</c:v>
                </c:pt>
                <c:pt idx="19">
                  <c:v>25.5</c:v>
                </c:pt>
                <c:pt idx="20">
                  <c:v>52</c:v>
                </c:pt>
                <c:pt idx="21">
                  <c:v>82</c:v>
                </c:pt>
                <c:pt idx="22">
                  <c:v>42</c:v>
                </c:pt>
                <c:pt idx="23">
                  <c:v>68</c:v>
                </c:pt>
                <c:pt idx="24">
                  <c:v>63.5</c:v>
                </c:pt>
                <c:pt idx="25">
                  <c:v>67</c:v>
                </c:pt>
                <c:pt idx="26">
                  <c:v>65</c:v>
                </c:pt>
                <c:pt idx="27">
                  <c:v>68</c:v>
                </c:pt>
                <c:pt idx="28">
                  <c:v>45</c:v>
                </c:pt>
                <c:pt idx="29">
                  <c:v>79.5</c:v>
                </c:pt>
                <c:pt idx="30">
                  <c:v>99</c:v>
                </c:pt>
                <c:pt idx="31">
                  <c:v>60</c:v>
                </c:pt>
                <c:pt idx="32">
                  <c:v>75</c:v>
                </c:pt>
                <c:pt idx="33">
                  <c:v>100</c:v>
                </c:pt>
                <c:pt idx="34">
                  <c:v>77</c:v>
                </c:pt>
                <c:pt idx="35">
                  <c:v>60</c:v>
                </c:pt>
                <c:pt idx="36">
                  <c:v>51</c:v>
                </c:pt>
                <c:pt idx="37">
                  <c:v>1</c:v>
                </c:pt>
                <c:pt idx="38">
                  <c:v>81</c:v>
                </c:pt>
                <c:pt idx="39">
                  <c:v>73</c:v>
                </c:pt>
                <c:pt idx="40">
                  <c:v>46</c:v>
                </c:pt>
                <c:pt idx="41">
                  <c:v>10</c:v>
                </c:pt>
                <c:pt idx="42">
                  <c:v>15</c:v>
                </c:pt>
                <c:pt idx="43">
                  <c:v>2</c:v>
                </c:pt>
                <c:pt idx="44">
                  <c:v>33.5</c:v>
                </c:pt>
                <c:pt idx="45">
                  <c:v>33</c:v>
                </c:pt>
                <c:pt idx="46">
                  <c:v>81</c:v>
                </c:pt>
                <c:pt idx="47">
                  <c:v>84</c:v>
                </c:pt>
                <c:pt idx="48">
                  <c:v>3</c:v>
                </c:pt>
                <c:pt idx="49">
                  <c:v>28.5</c:v>
                </c:pt>
                <c:pt idx="50">
                  <c:v>7</c:v>
                </c:pt>
                <c:pt idx="51">
                  <c:v>54</c:v>
                </c:pt>
                <c:pt idx="52">
                  <c:v>20</c:v>
                </c:pt>
                <c:pt idx="53">
                  <c:v>15</c:v>
                </c:pt>
                <c:pt idx="54">
                  <c:v>17</c:v>
                </c:pt>
                <c:pt idx="55">
                  <c:v>3</c:v>
                </c:pt>
                <c:pt idx="56">
                  <c:v>46</c:v>
                </c:pt>
                <c:pt idx="57">
                  <c:v>18</c:v>
                </c:pt>
                <c:pt idx="58">
                  <c:v>34</c:v>
                </c:pt>
                <c:pt idx="59">
                  <c:v>11</c:v>
                </c:pt>
                <c:pt idx="60">
                  <c:v>34.5</c:v>
                </c:pt>
              </c:numCache>
            </c:numRef>
          </c:val>
        </c:ser>
        <c:ser>
          <c:idx val="5"/>
          <c:order val="5"/>
          <c:tx>
            <c:v>Core #5</c:v>
          </c:tx>
          <c:cat>
            <c:numRef>
              <c:f>CPU_All!$B$3:$B$63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CPU_All!$H$3:$H$63</c:f>
              <c:numCache>
                <c:formatCode>Основной</c:formatCode>
                <c:ptCount val="61"/>
                <c:pt idx="0">
                  <c:v>41</c:v>
                </c:pt>
                <c:pt idx="1">
                  <c:v>72</c:v>
                </c:pt>
                <c:pt idx="2">
                  <c:v>97</c:v>
                </c:pt>
                <c:pt idx="3">
                  <c:v>70</c:v>
                </c:pt>
                <c:pt idx="4">
                  <c:v>77</c:v>
                </c:pt>
                <c:pt idx="5">
                  <c:v>98</c:v>
                </c:pt>
                <c:pt idx="6">
                  <c:v>73</c:v>
                </c:pt>
                <c:pt idx="7">
                  <c:v>61</c:v>
                </c:pt>
                <c:pt idx="8">
                  <c:v>38</c:v>
                </c:pt>
                <c:pt idx="9">
                  <c:v>40</c:v>
                </c:pt>
                <c:pt idx="10">
                  <c:v>60</c:v>
                </c:pt>
                <c:pt idx="11">
                  <c:v>78</c:v>
                </c:pt>
                <c:pt idx="12">
                  <c:v>100</c:v>
                </c:pt>
                <c:pt idx="13">
                  <c:v>86</c:v>
                </c:pt>
                <c:pt idx="14">
                  <c:v>98</c:v>
                </c:pt>
                <c:pt idx="15">
                  <c:v>100</c:v>
                </c:pt>
                <c:pt idx="16">
                  <c:v>72</c:v>
                </c:pt>
                <c:pt idx="17">
                  <c:v>83</c:v>
                </c:pt>
                <c:pt idx="18">
                  <c:v>77</c:v>
                </c:pt>
                <c:pt idx="19">
                  <c:v>82.5</c:v>
                </c:pt>
                <c:pt idx="20">
                  <c:v>66</c:v>
                </c:pt>
                <c:pt idx="21">
                  <c:v>60</c:v>
                </c:pt>
                <c:pt idx="22">
                  <c:v>66</c:v>
                </c:pt>
                <c:pt idx="23">
                  <c:v>68</c:v>
                </c:pt>
                <c:pt idx="24">
                  <c:v>64.5</c:v>
                </c:pt>
                <c:pt idx="25">
                  <c:v>99</c:v>
                </c:pt>
                <c:pt idx="26">
                  <c:v>40</c:v>
                </c:pt>
                <c:pt idx="27">
                  <c:v>86</c:v>
                </c:pt>
                <c:pt idx="28">
                  <c:v>92</c:v>
                </c:pt>
                <c:pt idx="29">
                  <c:v>58.5</c:v>
                </c:pt>
                <c:pt idx="30">
                  <c:v>12</c:v>
                </c:pt>
                <c:pt idx="31">
                  <c:v>78</c:v>
                </c:pt>
                <c:pt idx="32">
                  <c:v>69</c:v>
                </c:pt>
                <c:pt idx="33">
                  <c:v>67</c:v>
                </c:pt>
                <c:pt idx="34">
                  <c:v>76.5</c:v>
                </c:pt>
                <c:pt idx="35">
                  <c:v>83</c:v>
                </c:pt>
                <c:pt idx="36">
                  <c:v>56</c:v>
                </c:pt>
                <c:pt idx="37">
                  <c:v>25</c:v>
                </c:pt>
                <c:pt idx="38">
                  <c:v>47</c:v>
                </c:pt>
                <c:pt idx="39">
                  <c:v>82.5</c:v>
                </c:pt>
                <c:pt idx="40">
                  <c:v>73</c:v>
                </c:pt>
                <c:pt idx="41">
                  <c:v>20</c:v>
                </c:pt>
                <c:pt idx="42">
                  <c:v>88</c:v>
                </c:pt>
                <c:pt idx="43">
                  <c:v>94</c:v>
                </c:pt>
                <c:pt idx="44">
                  <c:v>55.5</c:v>
                </c:pt>
                <c:pt idx="45">
                  <c:v>41</c:v>
                </c:pt>
                <c:pt idx="46">
                  <c:v>51</c:v>
                </c:pt>
                <c:pt idx="47">
                  <c:v>26</c:v>
                </c:pt>
                <c:pt idx="48">
                  <c:v>100</c:v>
                </c:pt>
                <c:pt idx="49">
                  <c:v>52</c:v>
                </c:pt>
                <c:pt idx="50">
                  <c:v>95</c:v>
                </c:pt>
                <c:pt idx="51">
                  <c:v>65</c:v>
                </c:pt>
                <c:pt idx="52">
                  <c:v>21</c:v>
                </c:pt>
                <c:pt idx="53">
                  <c:v>96</c:v>
                </c:pt>
                <c:pt idx="54">
                  <c:v>97</c:v>
                </c:pt>
                <c:pt idx="55">
                  <c:v>44</c:v>
                </c:pt>
                <c:pt idx="56">
                  <c:v>52</c:v>
                </c:pt>
                <c:pt idx="57">
                  <c:v>18</c:v>
                </c:pt>
                <c:pt idx="58">
                  <c:v>90</c:v>
                </c:pt>
                <c:pt idx="59">
                  <c:v>3</c:v>
                </c:pt>
                <c:pt idx="60">
                  <c:v>63</c:v>
                </c:pt>
              </c:numCache>
            </c:numRef>
          </c:val>
        </c:ser>
        <c:ser>
          <c:idx val="6"/>
          <c:order val="6"/>
          <c:tx>
            <c:v>Core #6</c:v>
          </c:tx>
          <c:cat>
            <c:numRef>
              <c:f>CPU_All!$B$3:$B$63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CPU_All!$I$3:$I$63</c:f>
              <c:numCache>
                <c:formatCode>Основной</c:formatCode>
                <c:ptCount val="61"/>
                <c:pt idx="0">
                  <c:v>27</c:v>
                </c:pt>
                <c:pt idx="1">
                  <c:v>1</c:v>
                </c:pt>
                <c:pt idx="2">
                  <c:v>39</c:v>
                </c:pt>
                <c:pt idx="3">
                  <c:v>51.5</c:v>
                </c:pt>
                <c:pt idx="4">
                  <c:v>30</c:v>
                </c:pt>
                <c:pt idx="5">
                  <c:v>83</c:v>
                </c:pt>
                <c:pt idx="6">
                  <c:v>9</c:v>
                </c:pt>
                <c:pt idx="7">
                  <c:v>57</c:v>
                </c:pt>
                <c:pt idx="8">
                  <c:v>34.5</c:v>
                </c:pt>
                <c:pt idx="9">
                  <c:v>98</c:v>
                </c:pt>
                <c:pt idx="10">
                  <c:v>98</c:v>
                </c:pt>
                <c:pt idx="11">
                  <c:v>20</c:v>
                </c:pt>
                <c:pt idx="12">
                  <c:v>52</c:v>
                </c:pt>
                <c:pt idx="13">
                  <c:v>55.5</c:v>
                </c:pt>
                <c:pt idx="14">
                  <c:v>38</c:v>
                </c:pt>
                <c:pt idx="15">
                  <c:v>100</c:v>
                </c:pt>
                <c:pt idx="16">
                  <c:v>30</c:v>
                </c:pt>
                <c:pt idx="17">
                  <c:v>84</c:v>
                </c:pt>
                <c:pt idx="18">
                  <c:v>100</c:v>
                </c:pt>
                <c:pt idx="19">
                  <c:v>34</c:v>
                </c:pt>
                <c:pt idx="20">
                  <c:v>64</c:v>
                </c:pt>
                <c:pt idx="21">
                  <c:v>66</c:v>
                </c:pt>
                <c:pt idx="22">
                  <c:v>98</c:v>
                </c:pt>
                <c:pt idx="23">
                  <c:v>84</c:v>
                </c:pt>
                <c:pt idx="24">
                  <c:v>67</c:v>
                </c:pt>
                <c:pt idx="25">
                  <c:v>45</c:v>
                </c:pt>
                <c:pt idx="26">
                  <c:v>84</c:v>
                </c:pt>
                <c:pt idx="27">
                  <c:v>35</c:v>
                </c:pt>
                <c:pt idx="28">
                  <c:v>55</c:v>
                </c:pt>
                <c:pt idx="29">
                  <c:v>48</c:v>
                </c:pt>
                <c:pt idx="30">
                  <c:v>8</c:v>
                </c:pt>
                <c:pt idx="31">
                  <c:v>41</c:v>
                </c:pt>
                <c:pt idx="32">
                  <c:v>44</c:v>
                </c:pt>
                <c:pt idx="33">
                  <c:v>32</c:v>
                </c:pt>
                <c:pt idx="34">
                  <c:v>47.5</c:v>
                </c:pt>
                <c:pt idx="35">
                  <c:v>88</c:v>
                </c:pt>
                <c:pt idx="36">
                  <c:v>25</c:v>
                </c:pt>
                <c:pt idx="37">
                  <c:v>92</c:v>
                </c:pt>
                <c:pt idx="38">
                  <c:v>64</c:v>
                </c:pt>
                <c:pt idx="39">
                  <c:v>17.5</c:v>
                </c:pt>
                <c:pt idx="40">
                  <c:v>57</c:v>
                </c:pt>
                <c:pt idx="41">
                  <c:v>70</c:v>
                </c:pt>
                <c:pt idx="42">
                  <c:v>0</c:v>
                </c:pt>
                <c:pt idx="43">
                  <c:v>1</c:v>
                </c:pt>
                <c:pt idx="44">
                  <c:v>73</c:v>
                </c:pt>
                <c:pt idx="45">
                  <c:v>1</c:v>
                </c:pt>
                <c:pt idx="46">
                  <c:v>11</c:v>
                </c:pt>
                <c:pt idx="47">
                  <c:v>10</c:v>
                </c:pt>
                <c:pt idx="48">
                  <c:v>21</c:v>
                </c:pt>
                <c:pt idx="49">
                  <c:v>38</c:v>
                </c:pt>
                <c:pt idx="50">
                  <c:v>71</c:v>
                </c:pt>
                <c:pt idx="51">
                  <c:v>28</c:v>
                </c:pt>
                <c:pt idx="52">
                  <c:v>31</c:v>
                </c:pt>
                <c:pt idx="53">
                  <c:v>3</c:v>
                </c:pt>
                <c:pt idx="54">
                  <c:v>9</c:v>
                </c:pt>
                <c:pt idx="55">
                  <c:v>0</c:v>
                </c:pt>
                <c:pt idx="56">
                  <c:v>1</c:v>
                </c:pt>
                <c:pt idx="57">
                  <c:v>24</c:v>
                </c:pt>
                <c:pt idx="58">
                  <c:v>22</c:v>
                </c:pt>
                <c:pt idx="59">
                  <c:v>0</c:v>
                </c:pt>
                <c:pt idx="60">
                  <c:v>33.5</c:v>
                </c:pt>
              </c:numCache>
            </c:numRef>
          </c:val>
        </c:ser>
        <c:ser>
          <c:idx val="7"/>
          <c:order val="7"/>
          <c:tx>
            <c:v>Core #7</c:v>
          </c:tx>
          <c:cat>
            <c:numRef>
              <c:f>CPU_All!$B$3:$B$63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CPU_All!$J$3:$J$63</c:f>
              <c:numCache>
                <c:formatCode>Основной</c:formatCode>
                <c:ptCount val="61"/>
                <c:pt idx="0">
                  <c:v>100</c:v>
                </c:pt>
                <c:pt idx="1">
                  <c:v>0</c:v>
                </c:pt>
                <c:pt idx="2">
                  <c:v>78</c:v>
                </c:pt>
                <c:pt idx="3">
                  <c:v>82.5</c:v>
                </c:pt>
                <c:pt idx="4">
                  <c:v>100</c:v>
                </c:pt>
                <c:pt idx="5">
                  <c:v>100</c:v>
                </c:pt>
                <c:pt idx="6">
                  <c:v>33</c:v>
                </c:pt>
                <c:pt idx="7">
                  <c:v>100</c:v>
                </c:pt>
                <c:pt idx="8">
                  <c:v>78.5</c:v>
                </c:pt>
                <c:pt idx="9">
                  <c:v>85</c:v>
                </c:pt>
                <c:pt idx="10">
                  <c:v>68</c:v>
                </c:pt>
                <c:pt idx="11">
                  <c:v>40</c:v>
                </c:pt>
                <c:pt idx="12">
                  <c:v>72</c:v>
                </c:pt>
                <c:pt idx="13">
                  <c:v>39</c:v>
                </c:pt>
                <c:pt idx="14">
                  <c:v>46</c:v>
                </c:pt>
                <c:pt idx="15">
                  <c:v>42</c:v>
                </c:pt>
                <c:pt idx="16">
                  <c:v>4</c:v>
                </c:pt>
                <c:pt idx="17">
                  <c:v>64</c:v>
                </c:pt>
                <c:pt idx="18">
                  <c:v>94</c:v>
                </c:pt>
                <c:pt idx="19">
                  <c:v>60.5</c:v>
                </c:pt>
                <c:pt idx="20">
                  <c:v>100</c:v>
                </c:pt>
                <c:pt idx="21">
                  <c:v>79</c:v>
                </c:pt>
                <c:pt idx="22">
                  <c:v>38</c:v>
                </c:pt>
                <c:pt idx="23">
                  <c:v>61</c:v>
                </c:pt>
                <c:pt idx="24">
                  <c:v>73</c:v>
                </c:pt>
                <c:pt idx="25">
                  <c:v>70</c:v>
                </c:pt>
                <c:pt idx="26">
                  <c:v>77</c:v>
                </c:pt>
                <c:pt idx="27">
                  <c:v>10</c:v>
                </c:pt>
                <c:pt idx="28">
                  <c:v>56</c:v>
                </c:pt>
                <c:pt idx="29">
                  <c:v>84</c:v>
                </c:pt>
                <c:pt idx="30">
                  <c:v>26</c:v>
                </c:pt>
                <c:pt idx="31">
                  <c:v>65</c:v>
                </c:pt>
                <c:pt idx="32">
                  <c:v>70</c:v>
                </c:pt>
                <c:pt idx="33">
                  <c:v>15</c:v>
                </c:pt>
                <c:pt idx="34">
                  <c:v>28.5</c:v>
                </c:pt>
                <c:pt idx="35">
                  <c:v>40</c:v>
                </c:pt>
                <c:pt idx="36">
                  <c:v>14</c:v>
                </c:pt>
                <c:pt idx="37">
                  <c:v>38</c:v>
                </c:pt>
                <c:pt idx="38">
                  <c:v>61</c:v>
                </c:pt>
                <c:pt idx="39">
                  <c:v>49</c:v>
                </c:pt>
                <c:pt idx="40">
                  <c:v>32</c:v>
                </c:pt>
                <c:pt idx="41">
                  <c:v>100</c:v>
                </c:pt>
                <c:pt idx="42">
                  <c:v>100</c:v>
                </c:pt>
                <c:pt idx="43">
                  <c:v>24</c:v>
                </c:pt>
                <c:pt idx="44">
                  <c:v>40.5</c:v>
                </c:pt>
                <c:pt idx="45">
                  <c:v>2</c:v>
                </c:pt>
                <c:pt idx="46">
                  <c:v>38</c:v>
                </c:pt>
                <c:pt idx="47">
                  <c:v>100</c:v>
                </c:pt>
                <c:pt idx="48">
                  <c:v>59</c:v>
                </c:pt>
                <c:pt idx="49">
                  <c:v>32.5</c:v>
                </c:pt>
                <c:pt idx="50">
                  <c:v>52</c:v>
                </c:pt>
                <c:pt idx="51">
                  <c:v>61</c:v>
                </c:pt>
                <c:pt idx="52">
                  <c:v>87</c:v>
                </c:pt>
                <c:pt idx="53">
                  <c:v>100</c:v>
                </c:pt>
                <c:pt idx="54">
                  <c:v>15</c:v>
                </c:pt>
                <c:pt idx="55">
                  <c:v>3</c:v>
                </c:pt>
                <c:pt idx="56">
                  <c:v>24</c:v>
                </c:pt>
                <c:pt idx="57">
                  <c:v>7</c:v>
                </c:pt>
                <c:pt idx="58">
                  <c:v>100</c:v>
                </c:pt>
                <c:pt idx="59">
                  <c:v>17</c:v>
                </c:pt>
                <c:pt idx="60">
                  <c:v>94</c:v>
                </c:pt>
              </c:numCache>
            </c:numRef>
          </c:val>
        </c:ser>
        <c:ser>
          <c:idx val="8"/>
          <c:order val="8"/>
          <c:tx>
            <c:v>Core #8</c:v>
          </c:tx>
          <c:cat>
            <c:numRef>
              <c:f>CPU_All!$B$3:$B$63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CPU_All!$K$3:$K$63</c:f>
              <c:numCache>
                <c:formatCode>Основной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60</c:v>
                </c:pt>
                <c:pt idx="3">
                  <c:v>32</c:v>
                </c:pt>
                <c:pt idx="4">
                  <c:v>40</c:v>
                </c:pt>
                <c:pt idx="5">
                  <c:v>100</c:v>
                </c:pt>
                <c:pt idx="6">
                  <c:v>46</c:v>
                </c:pt>
                <c:pt idx="7">
                  <c:v>79</c:v>
                </c:pt>
                <c:pt idx="8">
                  <c:v>50.5</c:v>
                </c:pt>
                <c:pt idx="9">
                  <c:v>100</c:v>
                </c:pt>
                <c:pt idx="10">
                  <c:v>100</c:v>
                </c:pt>
                <c:pt idx="11">
                  <c:v>27</c:v>
                </c:pt>
                <c:pt idx="12">
                  <c:v>90</c:v>
                </c:pt>
                <c:pt idx="13">
                  <c:v>59</c:v>
                </c:pt>
                <c:pt idx="14">
                  <c:v>71</c:v>
                </c:pt>
                <c:pt idx="15">
                  <c:v>13</c:v>
                </c:pt>
                <c:pt idx="16">
                  <c:v>8</c:v>
                </c:pt>
                <c:pt idx="17">
                  <c:v>64</c:v>
                </c:pt>
                <c:pt idx="18">
                  <c:v>90</c:v>
                </c:pt>
                <c:pt idx="19">
                  <c:v>25</c:v>
                </c:pt>
                <c:pt idx="20">
                  <c:v>66</c:v>
                </c:pt>
                <c:pt idx="21">
                  <c:v>85</c:v>
                </c:pt>
                <c:pt idx="22">
                  <c:v>14</c:v>
                </c:pt>
                <c:pt idx="23">
                  <c:v>70</c:v>
                </c:pt>
                <c:pt idx="24">
                  <c:v>47.5</c:v>
                </c:pt>
                <c:pt idx="25">
                  <c:v>58</c:v>
                </c:pt>
                <c:pt idx="26">
                  <c:v>96</c:v>
                </c:pt>
                <c:pt idx="27">
                  <c:v>79</c:v>
                </c:pt>
                <c:pt idx="28">
                  <c:v>41</c:v>
                </c:pt>
                <c:pt idx="29">
                  <c:v>76</c:v>
                </c:pt>
                <c:pt idx="30">
                  <c:v>32</c:v>
                </c:pt>
                <c:pt idx="31">
                  <c:v>23</c:v>
                </c:pt>
                <c:pt idx="32">
                  <c:v>41</c:v>
                </c:pt>
                <c:pt idx="33">
                  <c:v>18</c:v>
                </c:pt>
                <c:pt idx="34">
                  <c:v>46</c:v>
                </c:pt>
                <c:pt idx="35">
                  <c:v>98</c:v>
                </c:pt>
                <c:pt idx="36">
                  <c:v>12</c:v>
                </c:pt>
                <c:pt idx="37">
                  <c:v>53</c:v>
                </c:pt>
                <c:pt idx="38">
                  <c:v>52</c:v>
                </c:pt>
                <c:pt idx="39">
                  <c:v>12</c:v>
                </c:pt>
                <c:pt idx="40">
                  <c:v>100</c:v>
                </c:pt>
                <c:pt idx="41">
                  <c:v>100</c:v>
                </c:pt>
                <c:pt idx="42">
                  <c:v>33</c:v>
                </c:pt>
                <c:pt idx="43">
                  <c:v>14</c:v>
                </c:pt>
                <c:pt idx="44">
                  <c:v>65.5</c:v>
                </c:pt>
                <c:pt idx="45">
                  <c:v>33</c:v>
                </c:pt>
                <c:pt idx="46">
                  <c:v>100</c:v>
                </c:pt>
                <c:pt idx="47">
                  <c:v>100</c:v>
                </c:pt>
                <c:pt idx="48">
                  <c:v>70</c:v>
                </c:pt>
                <c:pt idx="49">
                  <c:v>21.5</c:v>
                </c:pt>
                <c:pt idx="50">
                  <c:v>97</c:v>
                </c:pt>
                <c:pt idx="51">
                  <c:v>81</c:v>
                </c:pt>
                <c:pt idx="52">
                  <c:v>89</c:v>
                </c:pt>
                <c:pt idx="53">
                  <c:v>100</c:v>
                </c:pt>
                <c:pt idx="54">
                  <c:v>52</c:v>
                </c:pt>
                <c:pt idx="55">
                  <c:v>0</c:v>
                </c:pt>
                <c:pt idx="56">
                  <c:v>2</c:v>
                </c:pt>
                <c:pt idx="57">
                  <c:v>36</c:v>
                </c:pt>
                <c:pt idx="58">
                  <c:v>61</c:v>
                </c:pt>
                <c:pt idx="59">
                  <c:v>10</c:v>
                </c:pt>
                <c:pt idx="60">
                  <c:v>83.5</c:v>
                </c:pt>
              </c:numCache>
            </c:numRef>
          </c:val>
        </c:ser>
        <c:ser>
          <c:idx val="9"/>
          <c:order val="9"/>
          <c:tx>
            <c:v>Core #9</c:v>
          </c:tx>
          <c:cat>
            <c:numRef>
              <c:f>CPU_All!$B$3:$B$63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CPU_All!$L$3:$L$63</c:f>
              <c:numCache>
                <c:formatCode>Основной</c:formatCode>
                <c:ptCount val="61"/>
                <c:pt idx="0">
                  <c:v>1</c:v>
                </c:pt>
                <c:pt idx="1">
                  <c:v>9</c:v>
                </c:pt>
                <c:pt idx="2">
                  <c:v>46</c:v>
                </c:pt>
                <c:pt idx="3">
                  <c:v>19.5</c:v>
                </c:pt>
                <c:pt idx="4">
                  <c:v>90</c:v>
                </c:pt>
                <c:pt idx="5">
                  <c:v>41</c:v>
                </c:pt>
                <c:pt idx="6">
                  <c:v>100</c:v>
                </c:pt>
                <c:pt idx="7">
                  <c:v>100</c:v>
                </c:pt>
                <c:pt idx="8">
                  <c:v>70.5</c:v>
                </c:pt>
                <c:pt idx="9">
                  <c:v>72</c:v>
                </c:pt>
                <c:pt idx="10">
                  <c:v>80</c:v>
                </c:pt>
                <c:pt idx="11">
                  <c:v>99</c:v>
                </c:pt>
                <c:pt idx="12">
                  <c:v>40</c:v>
                </c:pt>
                <c:pt idx="13">
                  <c:v>44</c:v>
                </c:pt>
                <c:pt idx="14">
                  <c:v>84</c:v>
                </c:pt>
                <c:pt idx="15">
                  <c:v>11</c:v>
                </c:pt>
                <c:pt idx="16">
                  <c:v>89</c:v>
                </c:pt>
                <c:pt idx="17">
                  <c:v>8</c:v>
                </c:pt>
                <c:pt idx="18">
                  <c:v>30</c:v>
                </c:pt>
                <c:pt idx="19">
                  <c:v>53</c:v>
                </c:pt>
                <c:pt idx="20">
                  <c:v>64</c:v>
                </c:pt>
                <c:pt idx="21">
                  <c:v>63</c:v>
                </c:pt>
                <c:pt idx="22">
                  <c:v>17</c:v>
                </c:pt>
                <c:pt idx="23">
                  <c:v>95</c:v>
                </c:pt>
                <c:pt idx="24">
                  <c:v>79.5</c:v>
                </c:pt>
                <c:pt idx="25">
                  <c:v>21</c:v>
                </c:pt>
                <c:pt idx="26">
                  <c:v>79</c:v>
                </c:pt>
                <c:pt idx="27">
                  <c:v>72</c:v>
                </c:pt>
                <c:pt idx="28">
                  <c:v>48</c:v>
                </c:pt>
                <c:pt idx="29">
                  <c:v>54.5</c:v>
                </c:pt>
                <c:pt idx="30">
                  <c:v>25</c:v>
                </c:pt>
                <c:pt idx="31">
                  <c:v>95</c:v>
                </c:pt>
                <c:pt idx="32">
                  <c:v>45</c:v>
                </c:pt>
                <c:pt idx="33">
                  <c:v>28</c:v>
                </c:pt>
                <c:pt idx="34">
                  <c:v>68</c:v>
                </c:pt>
                <c:pt idx="35">
                  <c:v>66</c:v>
                </c:pt>
                <c:pt idx="36">
                  <c:v>14</c:v>
                </c:pt>
                <c:pt idx="37">
                  <c:v>74</c:v>
                </c:pt>
                <c:pt idx="38">
                  <c:v>49</c:v>
                </c:pt>
                <c:pt idx="39">
                  <c:v>27</c:v>
                </c:pt>
                <c:pt idx="40">
                  <c:v>68</c:v>
                </c:pt>
                <c:pt idx="41">
                  <c:v>96</c:v>
                </c:pt>
                <c:pt idx="42">
                  <c:v>10</c:v>
                </c:pt>
                <c:pt idx="43">
                  <c:v>20</c:v>
                </c:pt>
                <c:pt idx="44">
                  <c:v>53</c:v>
                </c:pt>
                <c:pt idx="45">
                  <c:v>78</c:v>
                </c:pt>
                <c:pt idx="46">
                  <c:v>34</c:v>
                </c:pt>
                <c:pt idx="47">
                  <c:v>0</c:v>
                </c:pt>
                <c:pt idx="48">
                  <c:v>43</c:v>
                </c:pt>
                <c:pt idx="49">
                  <c:v>52</c:v>
                </c:pt>
                <c:pt idx="50">
                  <c:v>38</c:v>
                </c:pt>
                <c:pt idx="51">
                  <c:v>100</c:v>
                </c:pt>
                <c:pt idx="52">
                  <c:v>81</c:v>
                </c:pt>
                <c:pt idx="53">
                  <c:v>34</c:v>
                </c:pt>
                <c:pt idx="54">
                  <c:v>58.5</c:v>
                </c:pt>
                <c:pt idx="55">
                  <c:v>100</c:v>
                </c:pt>
                <c:pt idx="56">
                  <c:v>1</c:v>
                </c:pt>
                <c:pt idx="57">
                  <c:v>0</c:v>
                </c:pt>
                <c:pt idx="58">
                  <c:v>43</c:v>
                </c:pt>
                <c:pt idx="59">
                  <c:v>26</c:v>
                </c:pt>
                <c:pt idx="60">
                  <c:v>39.5</c:v>
                </c:pt>
              </c:numCache>
            </c:numRef>
          </c:val>
        </c:ser>
        <c:ser>
          <c:idx val="10"/>
          <c:order val="10"/>
          <c:tx>
            <c:v>Core #10</c:v>
          </c:tx>
          <c:cat>
            <c:numRef>
              <c:f>CPU_All!$B$3:$B$63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CPU_All!$M$3:$M$63</c:f>
              <c:numCache>
                <c:formatCode>Основной</c:formatCode>
                <c:ptCount val="61"/>
                <c:pt idx="0">
                  <c:v>7</c:v>
                </c:pt>
                <c:pt idx="1">
                  <c:v>100</c:v>
                </c:pt>
                <c:pt idx="2">
                  <c:v>27</c:v>
                </c:pt>
                <c:pt idx="3">
                  <c:v>41.5</c:v>
                </c:pt>
                <c:pt idx="4">
                  <c:v>100</c:v>
                </c:pt>
                <c:pt idx="5">
                  <c:v>77</c:v>
                </c:pt>
                <c:pt idx="6">
                  <c:v>39</c:v>
                </c:pt>
                <c:pt idx="7">
                  <c:v>73</c:v>
                </c:pt>
                <c:pt idx="8">
                  <c:v>24.5</c:v>
                </c:pt>
                <c:pt idx="9">
                  <c:v>79</c:v>
                </c:pt>
                <c:pt idx="10">
                  <c:v>64</c:v>
                </c:pt>
                <c:pt idx="11">
                  <c:v>76</c:v>
                </c:pt>
                <c:pt idx="12">
                  <c:v>58</c:v>
                </c:pt>
                <c:pt idx="13">
                  <c:v>47</c:v>
                </c:pt>
                <c:pt idx="14">
                  <c:v>24</c:v>
                </c:pt>
                <c:pt idx="15">
                  <c:v>59</c:v>
                </c:pt>
                <c:pt idx="16">
                  <c:v>66</c:v>
                </c:pt>
                <c:pt idx="17">
                  <c:v>84</c:v>
                </c:pt>
                <c:pt idx="18">
                  <c:v>65</c:v>
                </c:pt>
                <c:pt idx="19">
                  <c:v>77</c:v>
                </c:pt>
                <c:pt idx="20">
                  <c:v>87</c:v>
                </c:pt>
                <c:pt idx="21">
                  <c:v>68</c:v>
                </c:pt>
                <c:pt idx="22">
                  <c:v>47</c:v>
                </c:pt>
                <c:pt idx="23">
                  <c:v>18</c:v>
                </c:pt>
                <c:pt idx="24">
                  <c:v>55.5</c:v>
                </c:pt>
                <c:pt idx="25">
                  <c:v>2</c:v>
                </c:pt>
                <c:pt idx="26">
                  <c:v>100</c:v>
                </c:pt>
                <c:pt idx="27">
                  <c:v>38</c:v>
                </c:pt>
                <c:pt idx="28">
                  <c:v>9</c:v>
                </c:pt>
                <c:pt idx="29">
                  <c:v>4</c:v>
                </c:pt>
                <c:pt idx="30">
                  <c:v>0</c:v>
                </c:pt>
                <c:pt idx="31">
                  <c:v>2</c:v>
                </c:pt>
                <c:pt idx="32">
                  <c:v>33</c:v>
                </c:pt>
                <c:pt idx="33">
                  <c:v>54</c:v>
                </c:pt>
                <c:pt idx="34">
                  <c:v>33.5</c:v>
                </c:pt>
                <c:pt idx="35">
                  <c:v>100</c:v>
                </c:pt>
                <c:pt idx="36">
                  <c:v>0</c:v>
                </c:pt>
                <c:pt idx="37">
                  <c:v>63</c:v>
                </c:pt>
                <c:pt idx="38">
                  <c:v>31</c:v>
                </c:pt>
                <c:pt idx="39">
                  <c:v>54.5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4</c:v>
                </c:pt>
                <c:pt idx="44">
                  <c:v>54</c:v>
                </c:pt>
                <c:pt idx="45">
                  <c:v>2</c:v>
                </c:pt>
                <c:pt idx="46">
                  <c:v>47</c:v>
                </c:pt>
                <c:pt idx="47">
                  <c:v>4</c:v>
                </c:pt>
                <c:pt idx="48">
                  <c:v>1</c:v>
                </c:pt>
                <c:pt idx="49">
                  <c:v>51</c:v>
                </c:pt>
                <c:pt idx="50">
                  <c:v>16</c:v>
                </c:pt>
                <c:pt idx="51">
                  <c:v>100</c:v>
                </c:pt>
                <c:pt idx="52">
                  <c:v>100</c:v>
                </c:pt>
                <c:pt idx="53">
                  <c:v>35</c:v>
                </c:pt>
                <c:pt idx="54">
                  <c:v>92.5</c:v>
                </c:pt>
                <c:pt idx="55">
                  <c:v>8</c:v>
                </c:pt>
                <c:pt idx="56">
                  <c:v>56</c:v>
                </c:pt>
                <c:pt idx="57">
                  <c:v>14</c:v>
                </c:pt>
                <c:pt idx="58">
                  <c:v>58</c:v>
                </c:pt>
                <c:pt idx="59">
                  <c:v>78</c:v>
                </c:pt>
                <c:pt idx="60">
                  <c:v>17.5</c:v>
                </c:pt>
              </c:numCache>
            </c:numRef>
          </c:val>
        </c:ser>
        <c:ser>
          <c:idx val="11"/>
          <c:order val="11"/>
          <c:tx>
            <c:v>Core #11</c:v>
          </c:tx>
          <c:cat>
            <c:numRef>
              <c:f>CPU_All!$B$3:$B$63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CPU_All!$N$3:$N$63</c:f>
              <c:numCache>
                <c:formatCode>Основной</c:formatCode>
                <c:ptCount val="61"/>
                <c:pt idx="0">
                  <c:v>21</c:v>
                </c:pt>
                <c:pt idx="1">
                  <c:v>100</c:v>
                </c:pt>
                <c:pt idx="2">
                  <c:v>59</c:v>
                </c:pt>
                <c:pt idx="3">
                  <c:v>40</c:v>
                </c:pt>
                <c:pt idx="4">
                  <c:v>100</c:v>
                </c:pt>
                <c:pt idx="5">
                  <c:v>60</c:v>
                </c:pt>
                <c:pt idx="6">
                  <c:v>8</c:v>
                </c:pt>
                <c:pt idx="7">
                  <c:v>45</c:v>
                </c:pt>
                <c:pt idx="8">
                  <c:v>57</c:v>
                </c:pt>
                <c:pt idx="9">
                  <c:v>83</c:v>
                </c:pt>
                <c:pt idx="10">
                  <c:v>42</c:v>
                </c:pt>
                <c:pt idx="11">
                  <c:v>40</c:v>
                </c:pt>
                <c:pt idx="12">
                  <c:v>86</c:v>
                </c:pt>
                <c:pt idx="13">
                  <c:v>67</c:v>
                </c:pt>
                <c:pt idx="14">
                  <c:v>37</c:v>
                </c:pt>
                <c:pt idx="15">
                  <c:v>85</c:v>
                </c:pt>
                <c:pt idx="16">
                  <c:v>74</c:v>
                </c:pt>
                <c:pt idx="17">
                  <c:v>61</c:v>
                </c:pt>
                <c:pt idx="18">
                  <c:v>22</c:v>
                </c:pt>
                <c:pt idx="19">
                  <c:v>25.5</c:v>
                </c:pt>
                <c:pt idx="20">
                  <c:v>23</c:v>
                </c:pt>
                <c:pt idx="21">
                  <c:v>72</c:v>
                </c:pt>
                <c:pt idx="22">
                  <c:v>19</c:v>
                </c:pt>
                <c:pt idx="23">
                  <c:v>8</c:v>
                </c:pt>
                <c:pt idx="24">
                  <c:v>98</c:v>
                </c:pt>
                <c:pt idx="25">
                  <c:v>38</c:v>
                </c:pt>
                <c:pt idx="26">
                  <c:v>34</c:v>
                </c:pt>
                <c:pt idx="27">
                  <c:v>79</c:v>
                </c:pt>
                <c:pt idx="28">
                  <c:v>46</c:v>
                </c:pt>
                <c:pt idx="29">
                  <c:v>59</c:v>
                </c:pt>
                <c:pt idx="30">
                  <c:v>21</c:v>
                </c:pt>
                <c:pt idx="31">
                  <c:v>12</c:v>
                </c:pt>
                <c:pt idx="32">
                  <c:v>36</c:v>
                </c:pt>
                <c:pt idx="33">
                  <c:v>100</c:v>
                </c:pt>
                <c:pt idx="34">
                  <c:v>22</c:v>
                </c:pt>
                <c:pt idx="35">
                  <c:v>21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99.5</c:v>
                </c:pt>
                <c:pt idx="40">
                  <c:v>10</c:v>
                </c:pt>
                <c:pt idx="41">
                  <c:v>88</c:v>
                </c:pt>
                <c:pt idx="42">
                  <c:v>47</c:v>
                </c:pt>
                <c:pt idx="43">
                  <c:v>21</c:v>
                </c:pt>
                <c:pt idx="44">
                  <c:v>27.5</c:v>
                </c:pt>
                <c:pt idx="45">
                  <c:v>18</c:v>
                </c:pt>
                <c:pt idx="46">
                  <c:v>59</c:v>
                </c:pt>
                <c:pt idx="47">
                  <c:v>3</c:v>
                </c:pt>
                <c:pt idx="48">
                  <c:v>19</c:v>
                </c:pt>
                <c:pt idx="49">
                  <c:v>66</c:v>
                </c:pt>
                <c:pt idx="50">
                  <c:v>46</c:v>
                </c:pt>
                <c:pt idx="51">
                  <c:v>85</c:v>
                </c:pt>
                <c:pt idx="52">
                  <c:v>0</c:v>
                </c:pt>
                <c:pt idx="53">
                  <c:v>1</c:v>
                </c:pt>
                <c:pt idx="54">
                  <c:v>58</c:v>
                </c:pt>
                <c:pt idx="55">
                  <c:v>1</c:v>
                </c:pt>
                <c:pt idx="56">
                  <c:v>0</c:v>
                </c:pt>
                <c:pt idx="57">
                  <c:v>97</c:v>
                </c:pt>
                <c:pt idx="58">
                  <c:v>88</c:v>
                </c:pt>
                <c:pt idx="59">
                  <c:v>100</c:v>
                </c:pt>
                <c:pt idx="60">
                  <c:v>37</c:v>
                </c:pt>
              </c:numCache>
            </c:numRef>
          </c:val>
        </c:ser>
        <c:ser>
          <c:idx val="12"/>
          <c:order val="12"/>
          <c:tx>
            <c:v>Core #12</c:v>
          </c:tx>
          <c:cat>
            <c:numRef>
              <c:f>CPU_All!$B$3:$B$63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CPU_All!$O$3:$O$63</c:f>
              <c:numCache>
                <c:formatCode>Основной</c:formatCode>
                <c:ptCount val="61"/>
                <c:pt idx="0">
                  <c:v>59</c:v>
                </c:pt>
                <c:pt idx="1">
                  <c:v>2</c:v>
                </c:pt>
                <c:pt idx="2">
                  <c:v>75</c:v>
                </c:pt>
                <c:pt idx="3">
                  <c:v>40.5</c:v>
                </c:pt>
                <c:pt idx="4">
                  <c:v>2</c:v>
                </c:pt>
                <c:pt idx="5">
                  <c:v>6</c:v>
                </c:pt>
                <c:pt idx="6">
                  <c:v>23</c:v>
                </c:pt>
                <c:pt idx="7">
                  <c:v>64</c:v>
                </c:pt>
                <c:pt idx="8">
                  <c:v>52.5</c:v>
                </c:pt>
                <c:pt idx="9">
                  <c:v>94</c:v>
                </c:pt>
                <c:pt idx="10">
                  <c:v>91</c:v>
                </c:pt>
                <c:pt idx="11">
                  <c:v>85</c:v>
                </c:pt>
                <c:pt idx="12">
                  <c:v>70</c:v>
                </c:pt>
                <c:pt idx="13">
                  <c:v>79</c:v>
                </c:pt>
                <c:pt idx="14">
                  <c:v>43</c:v>
                </c:pt>
                <c:pt idx="15">
                  <c:v>21</c:v>
                </c:pt>
                <c:pt idx="16">
                  <c:v>71</c:v>
                </c:pt>
                <c:pt idx="17">
                  <c:v>26</c:v>
                </c:pt>
                <c:pt idx="18">
                  <c:v>100</c:v>
                </c:pt>
                <c:pt idx="19">
                  <c:v>78.5</c:v>
                </c:pt>
                <c:pt idx="20">
                  <c:v>42</c:v>
                </c:pt>
                <c:pt idx="21">
                  <c:v>99</c:v>
                </c:pt>
                <c:pt idx="22">
                  <c:v>37</c:v>
                </c:pt>
                <c:pt idx="23">
                  <c:v>29</c:v>
                </c:pt>
                <c:pt idx="24">
                  <c:v>58</c:v>
                </c:pt>
                <c:pt idx="25">
                  <c:v>49</c:v>
                </c:pt>
                <c:pt idx="26">
                  <c:v>64</c:v>
                </c:pt>
                <c:pt idx="27">
                  <c:v>51</c:v>
                </c:pt>
                <c:pt idx="28">
                  <c:v>5</c:v>
                </c:pt>
                <c:pt idx="29">
                  <c:v>47.5</c:v>
                </c:pt>
                <c:pt idx="30">
                  <c:v>100</c:v>
                </c:pt>
                <c:pt idx="31">
                  <c:v>0</c:v>
                </c:pt>
                <c:pt idx="32">
                  <c:v>52</c:v>
                </c:pt>
                <c:pt idx="33">
                  <c:v>57</c:v>
                </c:pt>
                <c:pt idx="34">
                  <c:v>39</c:v>
                </c:pt>
                <c:pt idx="35">
                  <c:v>41</c:v>
                </c:pt>
                <c:pt idx="36">
                  <c:v>0</c:v>
                </c:pt>
                <c:pt idx="37">
                  <c:v>100</c:v>
                </c:pt>
                <c:pt idx="38">
                  <c:v>5</c:v>
                </c:pt>
                <c:pt idx="39">
                  <c:v>32</c:v>
                </c:pt>
                <c:pt idx="40">
                  <c:v>0</c:v>
                </c:pt>
                <c:pt idx="41">
                  <c:v>76</c:v>
                </c:pt>
                <c:pt idx="42">
                  <c:v>10</c:v>
                </c:pt>
                <c:pt idx="43">
                  <c:v>21</c:v>
                </c:pt>
                <c:pt idx="44">
                  <c:v>21.5</c:v>
                </c:pt>
                <c:pt idx="45">
                  <c:v>6</c:v>
                </c:pt>
                <c:pt idx="46">
                  <c:v>36</c:v>
                </c:pt>
                <c:pt idx="47">
                  <c:v>0</c:v>
                </c:pt>
                <c:pt idx="48">
                  <c:v>0</c:v>
                </c:pt>
                <c:pt idx="49">
                  <c:v>79</c:v>
                </c:pt>
                <c:pt idx="50">
                  <c:v>75</c:v>
                </c:pt>
                <c:pt idx="51">
                  <c:v>39</c:v>
                </c:pt>
                <c:pt idx="52">
                  <c:v>23</c:v>
                </c:pt>
                <c:pt idx="53">
                  <c:v>26</c:v>
                </c:pt>
                <c:pt idx="54">
                  <c:v>58</c:v>
                </c:pt>
                <c:pt idx="55">
                  <c:v>19</c:v>
                </c:pt>
                <c:pt idx="56">
                  <c:v>7</c:v>
                </c:pt>
                <c:pt idx="57">
                  <c:v>25</c:v>
                </c:pt>
                <c:pt idx="58">
                  <c:v>76</c:v>
                </c:pt>
                <c:pt idx="59">
                  <c:v>27</c:v>
                </c:pt>
                <c:pt idx="60">
                  <c:v>32.5</c:v>
                </c:pt>
              </c:numCache>
            </c:numRef>
          </c:val>
        </c:ser>
        <c:ser>
          <c:idx val="13"/>
          <c:order val="13"/>
          <c:tx>
            <c:v>Core #13</c:v>
          </c:tx>
          <c:cat>
            <c:numRef>
              <c:f>CPU_All!$B$3:$B$63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CPU_All!$P$3:$P$63</c:f>
              <c:numCache>
                <c:formatCode>Основной</c:formatCode>
                <c:ptCount val="61"/>
                <c:pt idx="0">
                  <c:v>33</c:v>
                </c:pt>
                <c:pt idx="1">
                  <c:v>24</c:v>
                </c:pt>
                <c:pt idx="2">
                  <c:v>9</c:v>
                </c:pt>
                <c:pt idx="3">
                  <c:v>63.5</c:v>
                </c:pt>
                <c:pt idx="4">
                  <c:v>10</c:v>
                </c:pt>
                <c:pt idx="5">
                  <c:v>5</c:v>
                </c:pt>
                <c:pt idx="6">
                  <c:v>9</c:v>
                </c:pt>
                <c:pt idx="7">
                  <c:v>68</c:v>
                </c:pt>
                <c:pt idx="8">
                  <c:v>31.5</c:v>
                </c:pt>
                <c:pt idx="9">
                  <c:v>41</c:v>
                </c:pt>
                <c:pt idx="10">
                  <c:v>65</c:v>
                </c:pt>
                <c:pt idx="11">
                  <c:v>29</c:v>
                </c:pt>
                <c:pt idx="12">
                  <c:v>46</c:v>
                </c:pt>
                <c:pt idx="13">
                  <c:v>62</c:v>
                </c:pt>
                <c:pt idx="14">
                  <c:v>100</c:v>
                </c:pt>
                <c:pt idx="15">
                  <c:v>51</c:v>
                </c:pt>
                <c:pt idx="16">
                  <c:v>64</c:v>
                </c:pt>
                <c:pt idx="17">
                  <c:v>35</c:v>
                </c:pt>
                <c:pt idx="18">
                  <c:v>100</c:v>
                </c:pt>
                <c:pt idx="19">
                  <c:v>68</c:v>
                </c:pt>
                <c:pt idx="20">
                  <c:v>86</c:v>
                </c:pt>
                <c:pt idx="21">
                  <c:v>41</c:v>
                </c:pt>
                <c:pt idx="22">
                  <c:v>11</c:v>
                </c:pt>
                <c:pt idx="23">
                  <c:v>59</c:v>
                </c:pt>
                <c:pt idx="24">
                  <c:v>76.5</c:v>
                </c:pt>
                <c:pt idx="25">
                  <c:v>100</c:v>
                </c:pt>
                <c:pt idx="26">
                  <c:v>100</c:v>
                </c:pt>
                <c:pt idx="27">
                  <c:v>50</c:v>
                </c:pt>
                <c:pt idx="28">
                  <c:v>100</c:v>
                </c:pt>
                <c:pt idx="29">
                  <c:v>20</c:v>
                </c:pt>
                <c:pt idx="30">
                  <c:v>7</c:v>
                </c:pt>
                <c:pt idx="31">
                  <c:v>66</c:v>
                </c:pt>
                <c:pt idx="32">
                  <c:v>86</c:v>
                </c:pt>
                <c:pt idx="33">
                  <c:v>100</c:v>
                </c:pt>
                <c:pt idx="34">
                  <c:v>77</c:v>
                </c:pt>
                <c:pt idx="35">
                  <c:v>45</c:v>
                </c:pt>
                <c:pt idx="36">
                  <c:v>6</c:v>
                </c:pt>
                <c:pt idx="37">
                  <c:v>0</c:v>
                </c:pt>
                <c:pt idx="38">
                  <c:v>64</c:v>
                </c:pt>
                <c:pt idx="39">
                  <c:v>4</c:v>
                </c:pt>
                <c:pt idx="40">
                  <c:v>100</c:v>
                </c:pt>
                <c:pt idx="41">
                  <c:v>33</c:v>
                </c:pt>
                <c:pt idx="42">
                  <c:v>35</c:v>
                </c:pt>
                <c:pt idx="43">
                  <c:v>26</c:v>
                </c:pt>
                <c:pt idx="44">
                  <c:v>51.5</c:v>
                </c:pt>
                <c:pt idx="45">
                  <c:v>37</c:v>
                </c:pt>
                <c:pt idx="46">
                  <c:v>86</c:v>
                </c:pt>
                <c:pt idx="47">
                  <c:v>0</c:v>
                </c:pt>
                <c:pt idx="48">
                  <c:v>0</c:v>
                </c:pt>
                <c:pt idx="49">
                  <c:v>64.5</c:v>
                </c:pt>
                <c:pt idx="50">
                  <c:v>89</c:v>
                </c:pt>
                <c:pt idx="51">
                  <c:v>47</c:v>
                </c:pt>
                <c:pt idx="52">
                  <c:v>52</c:v>
                </c:pt>
                <c:pt idx="53">
                  <c:v>76</c:v>
                </c:pt>
                <c:pt idx="54">
                  <c:v>55.5</c:v>
                </c:pt>
                <c:pt idx="55">
                  <c:v>81</c:v>
                </c:pt>
                <c:pt idx="56">
                  <c:v>0</c:v>
                </c:pt>
                <c:pt idx="57">
                  <c:v>100</c:v>
                </c:pt>
                <c:pt idx="58">
                  <c:v>70</c:v>
                </c:pt>
                <c:pt idx="59">
                  <c:v>100</c:v>
                </c:pt>
                <c:pt idx="60">
                  <c:v>84.5</c:v>
                </c:pt>
              </c:numCache>
            </c:numRef>
          </c:val>
        </c:ser>
        <c:ser>
          <c:idx val="14"/>
          <c:order val="14"/>
          <c:tx>
            <c:v>Core #14</c:v>
          </c:tx>
          <c:cat>
            <c:numRef>
              <c:f>CPU_All!$B$3:$B$63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CPU_All!$Q$3:$Q$63</c:f>
              <c:numCache>
                <c:formatCode>Основной</c:formatCode>
                <c:ptCount val="61"/>
                <c:pt idx="0">
                  <c:v>100</c:v>
                </c:pt>
                <c:pt idx="1">
                  <c:v>8</c:v>
                </c:pt>
                <c:pt idx="2">
                  <c:v>1</c:v>
                </c:pt>
                <c:pt idx="3">
                  <c:v>79</c:v>
                </c:pt>
                <c:pt idx="4">
                  <c:v>97</c:v>
                </c:pt>
                <c:pt idx="5">
                  <c:v>22</c:v>
                </c:pt>
                <c:pt idx="6">
                  <c:v>40</c:v>
                </c:pt>
                <c:pt idx="7">
                  <c:v>89</c:v>
                </c:pt>
                <c:pt idx="8">
                  <c:v>25.5</c:v>
                </c:pt>
                <c:pt idx="9">
                  <c:v>86</c:v>
                </c:pt>
                <c:pt idx="10">
                  <c:v>91</c:v>
                </c:pt>
                <c:pt idx="11">
                  <c:v>22</c:v>
                </c:pt>
                <c:pt idx="12">
                  <c:v>57</c:v>
                </c:pt>
                <c:pt idx="13">
                  <c:v>61.5</c:v>
                </c:pt>
                <c:pt idx="14">
                  <c:v>56</c:v>
                </c:pt>
                <c:pt idx="15">
                  <c:v>55</c:v>
                </c:pt>
                <c:pt idx="16">
                  <c:v>89</c:v>
                </c:pt>
                <c:pt idx="17">
                  <c:v>42</c:v>
                </c:pt>
                <c:pt idx="18">
                  <c:v>35</c:v>
                </c:pt>
                <c:pt idx="19">
                  <c:v>53</c:v>
                </c:pt>
                <c:pt idx="20">
                  <c:v>62</c:v>
                </c:pt>
                <c:pt idx="21">
                  <c:v>97</c:v>
                </c:pt>
                <c:pt idx="22">
                  <c:v>29</c:v>
                </c:pt>
                <c:pt idx="23">
                  <c:v>66</c:v>
                </c:pt>
                <c:pt idx="24">
                  <c:v>74.5</c:v>
                </c:pt>
                <c:pt idx="25">
                  <c:v>91</c:v>
                </c:pt>
                <c:pt idx="26">
                  <c:v>98</c:v>
                </c:pt>
                <c:pt idx="27">
                  <c:v>91</c:v>
                </c:pt>
                <c:pt idx="28">
                  <c:v>3</c:v>
                </c:pt>
                <c:pt idx="29">
                  <c:v>46</c:v>
                </c:pt>
                <c:pt idx="30">
                  <c:v>5</c:v>
                </c:pt>
                <c:pt idx="31">
                  <c:v>87</c:v>
                </c:pt>
                <c:pt idx="32">
                  <c:v>7</c:v>
                </c:pt>
                <c:pt idx="33">
                  <c:v>94</c:v>
                </c:pt>
                <c:pt idx="34">
                  <c:v>80</c:v>
                </c:pt>
                <c:pt idx="35">
                  <c:v>55</c:v>
                </c:pt>
                <c:pt idx="36">
                  <c:v>56</c:v>
                </c:pt>
                <c:pt idx="37">
                  <c:v>16</c:v>
                </c:pt>
                <c:pt idx="38">
                  <c:v>31</c:v>
                </c:pt>
                <c:pt idx="39">
                  <c:v>33.5</c:v>
                </c:pt>
                <c:pt idx="40">
                  <c:v>18</c:v>
                </c:pt>
                <c:pt idx="41">
                  <c:v>53</c:v>
                </c:pt>
                <c:pt idx="42">
                  <c:v>26</c:v>
                </c:pt>
                <c:pt idx="43">
                  <c:v>78</c:v>
                </c:pt>
                <c:pt idx="44">
                  <c:v>21</c:v>
                </c:pt>
                <c:pt idx="45">
                  <c:v>26</c:v>
                </c:pt>
                <c:pt idx="46">
                  <c:v>22</c:v>
                </c:pt>
                <c:pt idx="47">
                  <c:v>21</c:v>
                </c:pt>
                <c:pt idx="48">
                  <c:v>20</c:v>
                </c:pt>
                <c:pt idx="49">
                  <c:v>18</c:v>
                </c:pt>
                <c:pt idx="50">
                  <c:v>8</c:v>
                </c:pt>
                <c:pt idx="51">
                  <c:v>15</c:v>
                </c:pt>
                <c:pt idx="52">
                  <c:v>13</c:v>
                </c:pt>
                <c:pt idx="53">
                  <c:v>8</c:v>
                </c:pt>
                <c:pt idx="54">
                  <c:v>37</c:v>
                </c:pt>
                <c:pt idx="55">
                  <c:v>4</c:v>
                </c:pt>
                <c:pt idx="56">
                  <c:v>47</c:v>
                </c:pt>
                <c:pt idx="57">
                  <c:v>26</c:v>
                </c:pt>
                <c:pt idx="58">
                  <c:v>63</c:v>
                </c:pt>
                <c:pt idx="59">
                  <c:v>29</c:v>
                </c:pt>
                <c:pt idx="60">
                  <c:v>6</c:v>
                </c:pt>
              </c:numCache>
            </c:numRef>
          </c:val>
        </c:ser>
        <c:ser>
          <c:idx val="15"/>
          <c:order val="15"/>
          <c:tx>
            <c:v>Core #15</c:v>
          </c:tx>
          <c:cat>
            <c:numRef>
              <c:f>CPU_All!$B$3:$B$63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CPU_All!$R$3:$R$63</c:f>
              <c:numCache>
                <c:formatCode>Основной</c:formatCode>
                <c:ptCount val="61"/>
                <c:pt idx="0">
                  <c:v>15</c:v>
                </c:pt>
                <c:pt idx="1">
                  <c:v>31</c:v>
                </c:pt>
                <c:pt idx="2">
                  <c:v>0</c:v>
                </c:pt>
                <c:pt idx="3">
                  <c:v>53</c:v>
                </c:pt>
                <c:pt idx="4">
                  <c:v>88</c:v>
                </c:pt>
                <c:pt idx="5">
                  <c:v>29</c:v>
                </c:pt>
                <c:pt idx="6">
                  <c:v>70</c:v>
                </c:pt>
                <c:pt idx="7">
                  <c:v>74</c:v>
                </c:pt>
                <c:pt idx="8">
                  <c:v>51</c:v>
                </c:pt>
                <c:pt idx="9">
                  <c:v>59</c:v>
                </c:pt>
                <c:pt idx="10">
                  <c:v>84</c:v>
                </c:pt>
                <c:pt idx="11">
                  <c:v>10</c:v>
                </c:pt>
                <c:pt idx="12">
                  <c:v>43</c:v>
                </c:pt>
                <c:pt idx="13">
                  <c:v>74.5</c:v>
                </c:pt>
                <c:pt idx="14">
                  <c:v>65</c:v>
                </c:pt>
                <c:pt idx="15">
                  <c:v>93</c:v>
                </c:pt>
                <c:pt idx="16">
                  <c:v>48</c:v>
                </c:pt>
                <c:pt idx="17">
                  <c:v>10</c:v>
                </c:pt>
                <c:pt idx="18">
                  <c:v>69</c:v>
                </c:pt>
                <c:pt idx="19">
                  <c:v>59.5</c:v>
                </c:pt>
                <c:pt idx="20">
                  <c:v>28</c:v>
                </c:pt>
                <c:pt idx="21">
                  <c:v>64</c:v>
                </c:pt>
                <c:pt idx="22">
                  <c:v>38</c:v>
                </c:pt>
                <c:pt idx="23">
                  <c:v>33</c:v>
                </c:pt>
                <c:pt idx="24">
                  <c:v>62.5</c:v>
                </c:pt>
                <c:pt idx="25">
                  <c:v>43</c:v>
                </c:pt>
                <c:pt idx="26">
                  <c:v>79</c:v>
                </c:pt>
                <c:pt idx="27">
                  <c:v>50</c:v>
                </c:pt>
                <c:pt idx="28">
                  <c:v>31</c:v>
                </c:pt>
                <c:pt idx="29">
                  <c:v>36.5</c:v>
                </c:pt>
                <c:pt idx="30">
                  <c:v>9</c:v>
                </c:pt>
                <c:pt idx="31">
                  <c:v>20</c:v>
                </c:pt>
                <c:pt idx="32">
                  <c:v>85</c:v>
                </c:pt>
                <c:pt idx="33">
                  <c:v>23</c:v>
                </c:pt>
                <c:pt idx="34">
                  <c:v>68.5</c:v>
                </c:pt>
                <c:pt idx="35">
                  <c:v>42</c:v>
                </c:pt>
                <c:pt idx="36">
                  <c:v>11</c:v>
                </c:pt>
                <c:pt idx="37">
                  <c:v>46</c:v>
                </c:pt>
                <c:pt idx="38">
                  <c:v>39</c:v>
                </c:pt>
                <c:pt idx="39">
                  <c:v>36</c:v>
                </c:pt>
                <c:pt idx="40">
                  <c:v>15</c:v>
                </c:pt>
                <c:pt idx="41">
                  <c:v>93</c:v>
                </c:pt>
                <c:pt idx="42">
                  <c:v>57</c:v>
                </c:pt>
                <c:pt idx="43">
                  <c:v>67</c:v>
                </c:pt>
                <c:pt idx="44">
                  <c:v>21.5</c:v>
                </c:pt>
                <c:pt idx="45">
                  <c:v>99</c:v>
                </c:pt>
                <c:pt idx="46">
                  <c:v>37</c:v>
                </c:pt>
                <c:pt idx="47">
                  <c:v>31</c:v>
                </c:pt>
                <c:pt idx="48">
                  <c:v>27</c:v>
                </c:pt>
                <c:pt idx="49">
                  <c:v>98.5</c:v>
                </c:pt>
                <c:pt idx="50">
                  <c:v>12</c:v>
                </c:pt>
                <c:pt idx="51">
                  <c:v>2</c:v>
                </c:pt>
                <c:pt idx="52">
                  <c:v>78</c:v>
                </c:pt>
                <c:pt idx="53">
                  <c:v>30</c:v>
                </c:pt>
                <c:pt idx="54">
                  <c:v>26.5</c:v>
                </c:pt>
                <c:pt idx="55">
                  <c:v>29</c:v>
                </c:pt>
                <c:pt idx="56">
                  <c:v>46</c:v>
                </c:pt>
                <c:pt idx="57">
                  <c:v>0</c:v>
                </c:pt>
                <c:pt idx="58">
                  <c:v>100</c:v>
                </c:pt>
                <c:pt idx="59">
                  <c:v>4</c:v>
                </c:pt>
                <c:pt idx="60">
                  <c:v>97.5</c:v>
                </c:pt>
              </c:numCache>
            </c:numRef>
          </c:val>
        </c:ser>
        <c:ser>
          <c:idx val="16"/>
          <c:order val="16"/>
          <c:tx>
            <c:v>Core #16</c:v>
          </c:tx>
          <c:cat>
            <c:numRef>
              <c:f>CPU_All!$B$3:$B$63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CPU_All!$S$3:$S$63</c:f>
              <c:numCache>
                <c:formatCode>Основной</c:formatCode>
                <c:ptCount val="61"/>
                <c:pt idx="0">
                  <c:v>49</c:v>
                </c:pt>
                <c:pt idx="1">
                  <c:v>22</c:v>
                </c:pt>
                <c:pt idx="2">
                  <c:v>77</c:v>
                </c:pt>
                <c:pt idx="3">
                  <c:v>63.5</c:v>
                </c:pt>
                <c:pt idx="4">
                  <c:v>23</c:v>
                </c:pt>
                <c:pt idx="5">
                  <c:v>5</c:v>
                </c:pt>
                <c:pt idx="6">
                  <c:v>9</c:v>
                </c:pt>
                <c:pt idx="7">
                  <c:v>42</c:v>
                </c:pt>
                <c:pt idx="8">
                  <c:v>52</c:v>
                </c:pt>
                <c:pt idx="9">
                  <c:v>95</c:v>
                </c:pt>
                <c:pt idx="10">
                  <c:v>91</c:v>
                </c:pt>
                <c:pt idx="11">
                  <c:v>100</c:v>
                </c:pt>
                <c:pt idx="12">
                  <c:v>93</c:v>
                </c:pt>
                <c:pt idx="13">
                  <c:v>54</c:v>
                </c:pt>
                <c:pt idx="14">
                  <c:v>23</c:v>
                </c:pt>
                <c:pt idx="15">
                  <c:v>67</c:v>
                </c:pt>
                <c:pt idx="16">
                  <c:v>100</c:v>
                </c:pt>
                <c:pt idx="17">
                  <c:v>18</c:v>
                </c:pt>
                <c:pt idx="18">
                  <c:v>71</c:v>
                </c:pt>
                <c:pt idx="19">
                  <c:v>41</c:v>
                </c:pt>
                <c:pt idx="20">
                  <c:v>55</c:v>
                </c:pt>
                <c:pt idx="21">
                  <c:v>91</c:v>
                </c:pt>
                <c:pt idx="22">
                  <c:v>72</c:v>
                </c:pt>
                <c:pt idx="23">
                  <c:v>27</c:v>
                </c:pt>
                <c:pt idx="24">
                  <c:v>61</c:v>
                </c:pt>
                <c:pt idx="25">
                  <c:v>52</c:v>
                </c:pt>
                <c:pt idx="26">
                  <c:v>61</c:v>
                </c:pt>
                <c:pt idx="27">
                  <c:v>97</c:v>
                </c:pt>
                <c:pt idx="28">
                  <c:v>97</c:v>
                </c:pt>
                <c:pt idx="29">
                  <c:v>42</c:v>
                </c:pt>
                <c:pt idx="30">
                  <c:v>7</c:v>
                </c:pt>
                <c:pt idx="31">
                  <c:v>100</c:v>
                </c:pt>
                <c:pt idx="32">
                  <c:v>100</c:v>
                </c:pt>
                <c:pt idx="33">
                  <c:v>20</c:v>
                </c:pt>
                <c:pt idx="34">
                  <c:v>36</c:v>
                </c:pt>
                <c:pt idx="35">
                  <c:v>26</c:v>
                </c:pt>
                <c:pt idx="36">
                  <c:v>33</c:v>
                </c:pt>
                <c:pt idx="37">
                  <c:v>16</c:v>
                </c:pt>
                <c:pt idx="38">
                  <c:v>72</c:v>
                </c:pt>
                <c:pt idx="39">
                  <c:v>42.5</c:v>
                </c:pt>
                <c:pt idx="40">
                  <c:v>19</c:v>
                </c:pt>
                <c:pt idx="41">
                  <c:v>94</c:v>
                </c:pt>
                <c:pt idx="42">
                  <c:v>44</c:v>
                </c:pt>
                <c:pt idx="43">
                  <c:v>75</c:v>
                </c:pt>
                <c:pt idx="44">
                  <c:v>63.5</c:v>
                </c:pt>
                <c:pt idx="45">
                  <c:v>69</c:v>
                </c:pt>
                <c:pt idx="46">
                  <c:v>11</c:v>
                </c:pt>
                <c:pt idx="47">
                  <c:v>65</c:v>
                </c:pt>
                <c:pt idx="48">
                  <c:v>11</c:v>
                </c:pt>
                <c:pt idx="49">
                  <c:v>20.5</c:v>
                </c:pt>
                <c:pt idx="50">
                  <c:v>1</c:v>
                </c:pt>
                <c:pt idx="51">
                  <c:v>82</c:v>
                </c:pt>
                <c:pt idx="52">
                  <c:v>32</c:v>
                </c:pt>
                <c:pt idx="53">
                  <c:v>92</c:v>
                </c:pt>
                <c:pt idx="54">
                  <c:v>57.5</c:v>
                </c:pt>
                <c:pt idx="55">
                  <c:v>8</c:v>
                </c:pt>
                <c:pt idx="56">
                  <c:v>60</c:v>
                </c:pt>
                <c:pt idx="57">
                  <c:v>0</c:v>
                </c:pt>
                <c:pt idx="58">
                  <c:v>26</c:v>
                </c:pt>
                <c:pt idx="59">
                  <c:v>0</c:v>
                </c:pt>
                <c:pt idx="60">
                  <c:v>68</c:v>
                </c:pt>
              </c:numCache>
            </c:numRef>
          </c:val>
        </c:ser>
        <c:ser>
          <c:idx val="17"/>
          <c:order val="17"/>
          <c:tx>
            <c:v>Core #17</c:v>
          </c:tx>
          <c:cat>
            <c:numRef>
              <c:f>CPU_All!$B$3:$B$63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CPU_All!$T$3:$T$63</c:f>
              <c:numCache>
                <c:formatCode>Основной</c:formatCode>
                <c:ptCount val="61"/>
                <c:pt idx="0">
                  <c:v>33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51</c:v>
                </c:pt>
                <c:pt idx="5">
                  <c:v>0</c:v>
                </c:pt>
                <c:pt idx="6">
                  <c:v>12</c:v>
                </c:pt>
                <c:pt idx="7">
                  <c:v>71</c:v>
                </c:pt>
                <c:pt idx="8">
                  <c:v>54</c:v>
                </c:pt>
                <c:pt idx="9">
                  <c:v>98</c:v>
                </c:pt>
                <c:pt idx="10">
                  <c:v>92</c:v>
                </c:pt>
                <c:pt idx="11">
                  <c:v>18</c:v>
                </c:pt>
                <c:pt idx="12">
                  <c:v>81</c:v>
                </c:pt>
                <c:pt idx="13">
                  <c:v>87</c:v>
                </c:pt>
                <c:pt idx="14">
                  <c:v>21</c:v>
                </c:pt>
                <c:pt idx="15">
                  <c:v>70</c:v>
                </c:pt>
                <c:pt idx="16">
                  <c:v>32</c:v>
                </c:pt>
                <c:pt idx="17">
                  <c:v>10</c:v>
                </c:pt>
                <c:pt idx="18">
                  <c:v>32</c:v>
                </c:pt>
                <c:pt idx="19">
                  <c:v>40</c:v>
                </c:pt>
                <c:pt idx="20">
                  <c:v>62</c:v>
                </c:pt>
                <c:pt idx="21">
                  <c:v>67</c:v>
                </c:pt>
                <c:pt idx="22">
                  <c:v>0</c:v>
                </c:pt>
                <c:pt idx="23">
                  <c:v>38</c:v>
                </c:pt>
                <c:pt idx="24">
                  <c:v>71</c:v>
                </c:pt>
                <c:pt idx="25">
                  <c:v>74</c:v>
                </c:pt>
                <c:pt idx="26">
                  <c:v>89</c:v>
                </c:pt>
                <c:pt idx="27">
                  <c:v>49</c:v>
                </c:pt>
                <c:pt idx="28">
                  <c:v>28</c:v>
                </c:pt>
                <c:pt idx="29">
                  <c:v>45.5</c:v>
                </c:pt>
                <c:pt idx="30">
                  <c:v>98</c:v>
                </c:pt>
                <c:pt idx="31">
                  <c:v>26</c:v>
                </c:pt>
                <c:pt idx="32">
                  <c:v>37</c:v>
                </c:pt>
                <c:pt idx="33">
                  <c:v>99</c:v>
                </c:pt>
                <c:pt idx="34">
                  <c:v>32.5</c:v>
                </c:pt>
                <c:pt idx="35">
                  <c:v>44</c:v>
                </c:pt>
                <c:pt idx="36">
                  <c:v>58</c:v>
                </c:pt>
                <c:pt idx="37">
                  <c:v>11</c:v>
                </c:pt>
                <c:pt idx="38">
                  <c:v>53</c:v>
                </c:pt>
                <c:pt idx="39">
                  <c:v>43</c:v>
                </c:pt>
                <c:pt idx="40">
                  <c:v>17</c:v>
                </c:pt>
                <c:pt idx="41">
                  <c:v>50</c:v>
                </c:pt>
                <c:pt idx="42">
                  <c:v>10</c:v>
                </c:pt>
                <c:pt idx="43">
                  <c:v>38</c:v>
                </c:pt>
                <c:pt idx="44">
                  <c:v>22</c:v>
                </c:pt>
                <c:pt idx="45">
                  <c:v>36</c:v>
                </c:pt>
                <c:pt idx="46">
                  <c:v>45</c:v>
                </c:pt>
                <c:pt idx="47">
                  <c:v>0</c:v>
                </c:pt>
                <c:pt idx="48">
                  <c:v>13</c:v>
                </c:pt>
                <c:pt idx="49">
                  <c:v>38.5</c:v>
                </c:pt>
                <c:pt idx="50">
                  <c:v>89</c:v>
                </c:pt>
                <c:pt idx="51">
                  <c:v>3</c:v>
                </c:pt>
                <c:pt idx="52">
                  <c:v>35</c:v>
                </c:pt>
                <c:pt idx="53">
                  <c:v>0</c:v>
                </c:pt>
                <c:pt idx="54">
                  <c:v>25</c:v>
                </c:pt>
                <c:pt idx="55">
                  <c:v>0</c:v>
                </c:pt>
                <c:pt idx="56">
                  <c:v>21</c:v>
                </c:pt>
                <c:pt idx="57">
                  <c:v>30</c:v>
                </c:pt>
                <c:pt idx="58">
                  <c:v>75</c:v>
                </c:pt>
                <c:pt idx="59">
                  <c:v>33</c:v>
                </c:pt>
                <c:pt idx="60">
                  <c:v>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5008"/>
        <c:axId val="97444992"/>
      </c:areaChart>
      <c:catAx>
        <c:axId val="97435008"/>
        <c:scaling>
          <c:orientation val="minMax"/>
        </c:scaling>
        <c:delete val="0"/>
        <c:axPos val="b"/>
        <c:numFmt formatCode="чч:мм:сс" sourceLinked="1"/>
        <c:majorTickMark val="cross"/>
        <c:minorTickMark val="cross"/>
        <c:tickLblPos val="nextTo"/>
        <c:crossAx val="97444992"/>
        <c:crosses val="autoZero"/>
        <c:auto val="1"/>
        <c:lblAlgn val="ctr"/>
        <c:lblOffset val="100"/>
        <c:noMultiLvlLbl val="1"/>
      </c:catAx>
      <c:valAx>
        <c:axId val="97444992"/>
        <c:scaling>
          <c:orientation val="minMax"/>
          <c:max val="1800"/>
        </c:scaling>
        <c:delete val="0"/>
        <c:axPos val="l"/>
        <c:majorGridlines/>
        <c:numFmt formatCode="Основной" sourceLinked="1"/>
        <c:majorTickMark val="cross"/>
        <c:minorTickMark val="cross"/>
        <c:tickLblPos val="nextTo"/>
        <c:crossAx val="9743500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r>
              <a:rPr lang="en-US" sz="1200"/>
              <a:t>DB CMS CPU Load, %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DB CMS</c:v>
          </c:tx>
          <c:marker>
            <c:symbol val="none"/>
          </c:marker>
          <c:cat>
            <c:numRef>
              <c:f>CPU!$B$3:$B$63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CPU!$F$3:$F$63</c:f>
              <c:numCache>
                <c:formatCode>Основной</c:formatCode>
                <c:ptCount val="61"/>
                <c:pt idx="0">
                  <c:v>49</c:v>
                </c:pt>
                <c:pt idx="1">
                  <c:v>50</c:v>
                </c:pt>
                <c:pt idx="2">
                  <c:v>50.5</c:v>
                </c:pt>
                <c:pt idx="3">
                  <c:v>49</c:v>
                </c:pt>
                <c:pt idx="4">
                  <c:v>50</c:v>
                </c:pt>
                <c:pt idx="5">
                  <c:v>46</c:v>
                </c:pt>
                <c:pt idx="6">
                  <c:v>50</c:v>
                </c:pt>
                <c:pt idx="7">
                  <c:v>58</c:v>
                </c:pt>
                <c:pt idx="8">
                  <c:v>39</c:v>
                </c:pt>
                <c:pt idx="9">
                  <c:v>60</c:v>
                </c:pt>
                <c:pt idx="10">
                  <c:v>64</c:v>
                </c:pt>
                <c:pt idx="11">
                  <c:v>50</c:v>
                </c:pt>
                <c:pt idx="12">
                  <c:v>63</c:v>
                </c:pt>
                <c:pt idx="13">
                  <c:v>53</c:v>
                </c:pt>
                <c:pt idx="14">
                  <c:v>51</c:v>
                </c:pt>
                <c:pt idx="15">
                  <c:v>62</c:v>
                </c:pt>
                <c:pt idx="16">
                  <c:v>34</c:v>
                </c:pt>
                <c:pt idx="17">
                  <c:v>63</c:v>
                </c:pt>
                <c:pt idx="18">
                  <c:v>64</c:v>
                </c:pt>
                <c:pt idx="19">
                  <c:v>47</c:v>
                </c:pt>
                <c:pt idx="20">
                  <c:v>59</c:v>
                </c:pt>
                <c:pt idx="21">
                  <c:v>57</c:v>
                </c:pt>
                <c:pt idx="22">
                  <c:v>55</c:v>
                </c:pt>
                <c:pt idx="23">
                  <c:v>66.5</c:v>
                </c:pt>
                <c:pt idx="24">
                  <c:v>65</c:v>
                </c:pt>
                <c:pt idx="25">
                  <c:v>59</c:v>
                </c:pt>
                <c:pt idx="26">
                  <c:v>50</c:v>
                </c:pt>
                <c:pt idx="27">
                  <c:v>76</c:v>
                </c:pt>
                <c:pt idx="28">
                  <c:v>37.5</c:v>
                </c:pt>
                <c:pt idx="29">
                  <c:v>65</c:v>
                </c:pt>
                <c:pt idx="30">
                  <c:v>40</c:v>
                </c:pt>
                <c:pt idx="31">
                  <c:v>48</c:v>
                </c:pt>
                <c:pt idx="32">
                  <c:v>50</c:v>
                </c:pt>
                <c:pt idx="33">
                  <c:v>55</c:v>
                </c:pt>
                <c:pt idx="34">
                  <c:v>40</c:v>
                </c:pt>
                <c:pt idx="35">
                  <c:v>66</c:v>
                </c:pt>
                <c:pt idx="36">
                  <c:v>37</c:v>
                </c:pt>
                <c:pt idx="37">
                  <c:v>45</c:v>
                </c:pt>
                <c:pt idx="38">
                  <c:v>30.5</c:v>
                </c:pt>
                <c:pt idx="39">
                  <c:v>47</c:v>
                </c:pt>
                <c:pt idx="40">
                  <c:v>58</c:v>
                </c:pt>
                <c:pt idx="41">
                  <c:v>51</c:v>
                </c:pt>
                <c:pt idx="42">
                  <c:v>53</c:v>
                </c:pt>
                <c:pt idx="43">
                  <c:v>45</c:v>
                </c:pt>
                <c:pt idx="44">
                  <c:v>48</c:v>
                </c:pt>
                <c:pt idx="45">
                  <c:v>39</c:v>
                </c:pt>
                <c:pt idx="46">
                  <c:v>34</c:v>
                </c:pt>
                <c:pt idx="47">
                  <c:v>39</c:v>
                </c:pt>
                <c:pt idx="48">
                  <c:v>30</c:v>
                </c:pt>
                <c:pt idx="49">
                  <c:v>60</c:v>
                </c:pt>
                <c:pt idx="50">
                  <c:v>42</c:v>
                </c:pt>
                <c:pt idx="51">
                  <c:v>55</c:v>
                </c:pt>
                <c:pt idx="52">
                  <c:v>42</c:v>
                </c:pt>
                <c:pt idx="53">
                  <c:v>49.5</c:v>
                </c:pt>
                <c:pt idx="54">
                  <c:v>57</c:v>
                </c:pt>
                <c:pt idx="55">
                  <c:v>55</c:v>
                </c:pt>
                <c:pt idx="56">
                  <c:v>28</c:v>
                </c:pt>
                <c:pt idx="57">
                  <c:v>22</c:v>
                </c:pt>
                <c:pt idx="58">
                  <c:v>61</c:v>
                </c:pt>
                <c:pt idx="59">
                  <c:v>34</c:v>
                </c:pt>
                <c:pt idx="60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21024"/>
        <c:axId val="124722560"/>
      </c:lineChart>
      <c:catAx>
        <c:axId val="124721024"/>
        <c:scaling>
          <c:orientation val="minMax"/>
        </c:scaling>
        <c:delete val="0"/>
        <c:axPos val="b"/>
        <c:numFmt formatCode="чч:мм:сс" sourceLinked="1"/>
        <c:majorTickMark val="cross"/>
        <c:minorTickMark val="cross"/>
        <c:tickLblPos val="nextTo"/>
        <c:crossAx val="124722560"/>
        <c:crosses val="autoZero"/>
        <c:auto val="1"/>
        <c:lblAlgn val="ctr"/>
        <c:lblOffset val="100"/>
        <c:noMultiLvlLbl val="1"/>
      </c:catAx>
      <c:valAx>
        <c:axId val="124722560"/>
        <c:scaling>
          <c:orientation val="minMax"/>
          <c:max val="100"/>
          <c:min val="0"/>
        </c:scaling>
        <c:delete val="0"/>
        <c:axPos val="l"/>
        <c:majorGridlines/>
        <c:numFmt formatCode="Основной" sourceLinked="1"/>
        <c:majorTickMark val="cross"/>
        <c:minorTickMark val="cross"/>
        <c:tickLblPos val="nextTo"/>
        <c:crossAx val="12472102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r>
              <a:rPr lang="en-US" sz="1200"/>
              <a:t>DB CMS CPU usage, %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%usr</c:v>
          </c:tx>
          <c:cat>
            <c:numRef>
              <c:f>CPU!$B$3:$B$63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CPU!$C$3:$C$63</c:f>
              <c:numCache>
                <c:formatCode>Основной</c:formatCode>
                <c:ptCount val="61"/>
                <c:pt idx="0">
                  <c:v>48</c:v>
                </c:pt>
                <c:pt idx="1">
                  <c:v>46</c:v>
                </c:pt>
                <c:pt idx="2">
                  <c:v>48.5</c:v>
                </c:pt>
                <c:pt idx="3">
                  <c:v>47</c:v>
                </c:pt>
                <c:pt idx="4">
                  <c:v>48</c:v>
                </c:pt>
                <c:pt idx="5">
                  <c:v>44</c:v>
                </c:pt>
                <c:pt idx="6">
                  <c:v>45</c:v>
                </c:pt>
                <c:pt idx="7">
                  <c:v>54.5</c:v>
                </c:pt>
                <c:pt idx="8">
                  <c:v>37</c:v>
                </c:pt>
                <c:pt idx="9">
                  <c:v>57</c:v>
                </c:pt>
                <c:pt idx="10">
                  <c:v>62</c:v>
                </c:pt>
                <c:pt idx="11">
                  <c:v>47</c:v>
                </c:pt>
                <c:pt idx="12">
                  <c:v>61.5</c:v>
                </c:pt>
                <c:pt idx="13">
                  <c:v>46</c:v>
                </c:pt>
                <c:pt idx="14">
                  <c:v>49</c:v>
                </c:pt>
                <c:pt idx="15">
                  <c:v>59</c:v>
                </c:pt>
                <c:pt idx="16">
                  <c:v>31</c:v>
                </c:pt>
                <c:pt idx="17">
                  <c:v>61</c:v>
                </c:pt>
                <c:pt idx="18">
                  <c:v>63</c:v>
                </c:pt>
                <c:pt idx="19">
                  <c:v>45</c:v>
                </c:pt>
                <c:pt idx="20">
                  <c:v>57</c:v>
                </c:pt>
                <c:pt idx="21">
                  <c:v>55</c:v>
                </c:pt>
                <c:pt idx="22">
                  <c:v>48</c:v>
                </c:pt>
                <c:pt idx="23">
                  <c:v>61.5</c:v>
                </c:pt>
                <c:pt idx="24">
                  <c:v>59</c:v>
                </c:pt>
                <c:pt idx="25">
                  <c:v>58</c:v>
                </c:pt>
                <c:pt idx="26">
                  <c:v>49</c:v>
                </c:pt>
                <c:pt idx="27">
                  <c:v>74</c:v>
                </c:pt>
                <c:pt idx="28">
                  <c:v>35.5</c:v>
                </c:pt>
                <c:pt idx="29">
                  <c:v>64</c:v>
                </c:pt>
                <c:pt idx="30">
                  <c:v>39</c:v>
                </c:pt>
                <c:pt idx="31">
                  <c:v>46</c:v>
                </c:pt>
                <c:pt idx="32">
                  <c:v>50</c:v>
                </c:pt>
                <c:pt idx="33">
                  <c:v>54</c:v>
                </c:pt>
                <c:pt idx="34">
                  <c:v>38</c:v>
                </c:pt>
                <c:pt idx="35">
                  <c:v>64</c:v>
                </c:pt>
                <c:pt idx="36">
                  <c:v>36</c:v>
                </c:pt>
                <c:pt idx="37">
                  <c:v>44</c:v>
                </c:pt>
                <c:pt idx="38">
                  <c:v>29</c:v>
                </c:pt>
                <c:pt idx="39">
                  <c:v>46</c:v>
                </c:pt>
                <c:pt idx="40">
                  <c:v>57</c:v>
                </c:pt>
                <c:pt idx="41">
                  <c:v>50</c:v>
                </c:pt>
                <c:pt idx="42">
                  <c:v>52</c:v>
                </c:pt>
                <c:pt idx="43">
                  <c:v>43.5</c:v>
                </c:pt>
                <c:pt idx="44">
                  <c:v>47</c:v>
                </c:pt>
                <c:pt idx="45">
                  <c:v>39</c:v>
                </c:pt>
                <c:pt idx="46">
                  <c:v>34</c:v>
                </c:pt>
                <c:pt idx="47">
                  <c:v>38</c:v>
                </c:pt>
                <c:pt idx="48">
                  <c:v>29</c:v>
                </c:pt>
                <c:pt idx="49">
                  <c:v>59</c:v>
                </c:pt>
                <c:pt idx="50">
                  <c:v>41</c:v>
                </c:pt>
                <c:pt idx="51">
                  <c:v>53</c:v>
                </c:pt>
                <c:pt idx="52">
                  <c:v>42</c:v>
                </c:pt>
                <c:pt idx="53">
                  <c:v>47.5</c:v>
                </c:pt>
                <c:pt idx="54">
                  <c:v>56</c:v>
                </c:pt>
                <c:pt idx="55">
                  <c:v>55</c:v>
                </c:pt>
                <c:pt idx="56">
                  <c:v>28</c:v>
                </c:pt>
                <c:pt idx="57">
                  <c:v>21</c:v>
                </c:pt>
                <c:pt idx="58">
                  <c:v>60</c:v>
                </c:pt>
                <c:pt idx="59">
                  <c:v>33.5</c:v>
                </c:pt>
                <c:pt idx="60">
                  <c:v>43</c:v>
                </c:pt>
              </c:numCache>
            </c:numRef>
          </c:val>
        </c:ser>
        <c:ser>
          <c:idx val="1"/>
          <c:order val="1"/>
          <c:tx>
            <c:v>%sys</c:v>
          </c:tx>
          <c:cat>
            <c:numRef>
              <c:f>CPU!$B$3:$B$63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CPU!$D$3:$D$63</c:f>
              <c:numCache>
                <c:formatCode>Основной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0.5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0.5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0.5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</c:ser>
        <c:ser>
          <c:idx val="2"/>
          <c:order val="2"/>
          <c:tx>
            <c:v>%wio</c:v>
          </c:tx>
          <c:cat>
            <c:numRef>
              <c:f>CPU!$B$3:$B$63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CPU!$E$3:$E$63</c:f>
              <c:numCache>
                <c:formatCode>Основной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1.5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1.5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1.5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0.5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7120"/>
        <c:axId val="124758656"/>
      </c:areaChart>
      <c:catAx>
        <c:axId val="124757120"/>
        <c:scaling>
          <c:orientation val="minMax"/>
        </c:scaling>
        <c:delete val="0"/>
        <c:axPos val="b"/>
        <c:numFmt formatCode="чч:мм:сс" sourceLinked="1"/>
        <c:majorTickMark val="cross"/>
        <c:minorTickMark val="cross"/>
        <c:tickLblPos val="nextTo"/>
        <c:crossAx val="124758656"/>
        <c:crosses val="autoZero"/>
        <c:auto val="1"/>
        <c:lblAlgn val="ctr"/>
        <c:lblOffset val="100"/>
        <c:noMultiLvlLbl val="1"/>
      </c:catAx>
      <c:valAx>
        <c:axId val="124758656"/>
        <c:scaling>
          <c:orientation val="minMax"/>
        </c:scaling>
        <c:delete val="0"/>
        <c:axPos val="l"/>
        <c:majorGridlines/>
        <c:numFmt formatCode="Основной" sourceLinked="1"/>
        <c:majorTickMark val="cross"/>
        <c:minorTickMark val="cross"/>
        <c:tickLblPos val="nextTo"/>
        <c:crossAx val="12475712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r>
              <a:rPr lang="en-US" sz="1200"/>
              <a:t>DB CMS Memory usage, %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DB CMS</c:v>
          </c:tx>
          <c:marker>
            <c:symbol val="none"/>
          </c:marker>
          <c:cat>
            <c:numRef>
              <c:f>Mem!$B$3:$B$63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Mem!$C$3:$C$63</c:f>
              <c:numCache>
                <c:formatCode># ##0,00</c:formatCode>
                <c:ptCount val="61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43.5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83616"/>
        <c:axId val="124797696"/>
      </c:lineChart>
      <c:catAx>
        <c:axId val="124783616"/>
        <c:scaling>
          <c:orientation val="minMax"/>
        </c:scaling>
        <c:delete val="0"/>
        <c:axPos val="b"/>
        <c:numFmt formatCode="чч:мм:сс" sourceLinked="1"/>
        <c:majorTickMark val="cross"/>
        <c:minorTickMark val="cross"/>
        <c:tickLblPos val="nextTo"/>
        <c:crossAx val="124797696"/>
        <c:crosses val="autoZero"/>
        <c:auto val="1"/>
        <c:lblAlgn val="ctr"/>
        <c:lblOffset val="100"/>
        <c:noMultiLvlLbl val="1"/>
      </c:catAx>
      <c:valAx>
        <c:axId val="124797696"/>
        <c:scaling>
          <c:orientation val="minMax"/>
          <c:max val="100"/>
          <c:min val="0"/>
        </c:scaling>
        <c:delete val="0"/>
        <c:axPos val="l"/>
        <c:majorGridlines/>
        <c:numFmt formatCode="# ##0,00" sourceLinked="1"/>
        <c:majorTickMark val="cross"/>
        <c:minorTickMark val="cross"/>
        <c:tickLblPos val="nextTo"/>
        <c:crossAx val="12478361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r>
              <a:rPr lang="en-US" sz="1200"/>
              <a:t>DB CMS Disk iotime, 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disk2</c:v>
          </c:tx>
          <c:marker>
            <c:symbol val="none"/>
          </c:marker>
          <c:cat>
            <c:numRef>
              <c:f>Disk_io!$B$3:$B$63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Disk_io!$C$3:$C$63</c:f>
              <c:numCache>
                <c:formatCode># ##0,00</c:formatCode>
                <c:ptCount val="61"/>
                <c:pt idx="0">
                  <c:v>1.175</c:v>
                </c:pt>
                <c:pt idx="1">
                  <c:v>1.81</c:v>
                </c:pt>
                <c:pt idx="2">
                  <c:v>0.88</c:v>
                </c:pt>
                <c:pt idx="3">
                  <c:v>1.51</c:v>
                </c:pt>
                <c:pt idx="4">
                  <c:v>4.17</c:v>
                </c:pt>
                <c:pt idx="5">
                  <c:v>0.63</c:v>
                </c:pt>
                <c:pt idx="6">
                  <c:v>1.85</c:v>
                </c:pt>
                <c:pt idx="7">
                  <c:v>1.24</c:v>
                </c:pt>
                <c:pt idx="8">
                  <c:v>0.98</c:v>
                </c:pt>
                <c:pt idx="9">
                  <c:v>1.81</c:v>
                </c:pt>
                <c:pt idx="10">
                  <c:v>2.7849999999999997</c:v>
                </c:pt>
                <c:pt idx="11">
                  <c:v>0.79</c:v>
                </c:pt>
                <c:pt idx="12">
                  <c:v>1.38</c:v>
                </c:pt>
                <c:pt idx="13">
                  <c:v>2.02</c:v>
                </c:pt>
                <c:pt idx="14">
                  <c:v>1.1599999999999999</c:v>
                </c:pt>
                <c:pt idx="15">
                  <c:v>1.125</c:v>
                </c:pt>
                <c:pt idx="16">
                  <c:v>0.61</c:v>
                </c:pt>
                <c:pt idx="17">
                  <c:v>0.76</c:v>
                </c:pt>
                <c:pt idx="18">
                  <c:v>0.91</c:v>
                </c:pt>
                <c:pt idx="19">
                  <c:v>1.22</c:v>
                </c:pt>
                <c:pt idx="20">
                  <c:v>0.84</c:v>
                </c:pt>
                <c:pt idx="21">
                  <c:v>1.2799999999999998</c:v>
                </c:pt>
                <c:pt idx="22">
                  <c:v>2.13</c:v>
                </c:pt>
                <c:pt idx="23">
                  <c:v>1.57</c:v>
                </c:pt>
                <c:pt idx="24">
                  <c:v>2.15</c:v>
                </c:pt>
                <c:pt idx="25">
                  <c:v>0.63</c:v>
                </c:pt>
                <c:pt idx="26">
                  <c:v>0.90500000000000003</c:v>
                </c:pt>
                <c:pt idx="27">
                  <c:v>0.92</c:v>
                </c:pt>
                <c:pt idx="28">
                  <c:v>0.52</c:v>
                </c:pt>
                <c:pt idx="29">
                  <c:v>0.69</c:v>
                </c:pt>
                <c:pt idx="30">
                  <c:v>0.48</c:v>
                </c:pt>
                <c:pt idx="31">
                  <c:v>0.505</c:v>
                </c:pt>
                <c:pt idx="32">
                  <c:v>0.47</c:v>
                </c:pt>
                <c:pt idx="33">
                  <c:v>1.19</c:v>
                </c:pt>
                <c:pt idx="34">
                  <c:v>0.91</c:v>
                </c:pt>
                <c:pt idx="35">
                  <c:v>0.4</c:v>
                </c:pt>
                <c:pt idx="36">
                  <c:v>0.56499999999999995</c:v>
                </c:pt>
                <c:pt idx="37">
                  <c:v>0.65</c:v>
                </c:pt>
                <c:pt idx="38">
                  <c:v>0.64</c:v>
                </c:pt>
                <c:pt idx="39">
                  <c:v>0.37</c:v>
                </c:pt>
                <c:pt idx="40">
                  <c:v>0.71</c:v>
                </c:pt>
                <c:pt idx="41">
                  <c:v>0.495</c:v>
                </c:pt>
                <c:pt idx="42">
                  <c:v>1.18</c:v>
                </c:pt>
                <c:pt idx="43">
                  <c:v>0.91</c:v>
                </c:pt>
                <c:pt idx="44">
                  <c:v>0.51</c:v>
                </c:pt>
                <c:pt idx="45">
                  <c:v>0.69</c:v>
                </c:pt>
                <c:pt idx="46">
                  <c:v>0.87999999999999989</c:v>
                </c:pt>
                <c:pt idx="47">
                  <c:v>0.76</c:v>
                </c:pt>
                <c:pt idx="48">
                  <c:v>0.99</c:v>
                </c:pt>
                <c:pt idx="49">
                  <c:v>0.54</c:v>
                </c:pt>
                <c:pt idx="50">
                  <c:v>0.61</c:v>
                </c:pt>
                <c:pt idx="51">
                  <c:v>0.90500000000000003</c:v>
                </c:pt>
                <c:pt idx="52">
                  <c:v>2.79</c:v>
                </c:pt>
                <c:pt idx="53">
                  <c:v>2.34</c:v>
                </c:pt>
                <c:pt idx="54">
                  <c:v>0.61</c:v>
                </c:pt>
                <c:pt idx="55">
                  <c:v>0.41</c:v>
                </c:pt>
                <c:pt idx="56">
                  <c:v>2.04</c:v>
                </c:pt>
                <c:pt idx="57">
                  <c:v>0.495</c:v>
                </c:pt>
                <c:pt idx="58">
                  <c:v>0.53</c:v>
                </c:pt>
                <c:pt idx="59">
                  <c:v>2.06</c:v>
                </c:pt>
                <c:pt idx="60">
                  <c:v>0.31</c:v>
                </c:pt>
              </c:numCache>
            </c:numRef>
          </c:val>
          <c:smooth val="0"/>
        </c:ser>
        <c:ser>
          <c:idx val="1"/>
          <c:order val="1"/>
          <c:tx>
            <c:v>disk1</c:v>
          </c:tx>
          <c:marker>
            <c:symbol val="none"/>
          </c:marker>
          <c:cat>
            <c:numRef>
              <c:f>Disk_io!$B$3:$B$63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Disk_io!$D$3:$D$63</c:f>
              <c:numCache>
                <c:formatCode># ##0,00</c:formatCode>
                <c:ptCount val="61"/>
                <c:pt idx="0">
                  <c:v>0.55000000000000004</c:v>
                </c:pt>
                <c:pt idx="1">
                  <c:v>2.0699999999999998</c:v>
                </c:pt>
                <c:pt idx="2">
                  <c:v>0.33</c:v>
                </c:pt>
                <c:pt idx="3">
                  <c:v>0</c:v>
                </c:pt>
                <c:pt idx="4">
                  <c:v>0.6</c:v>
                </c:pt>
                <c:pt idx="5">
                  <c:v>0.37</c:v>
                </c:pt>
                <c:pt idx="6">
                  <c:v>1.79</c:v>
                </c:pt>
                <c:pt idx="7">
                  <c:v>0.52</c:v>
                </c:pt>
                <c:pt idx="8">
                  <c:v>0.51</c:v>
                </c:pt>
                <c:pt idx="9">
                  <c:v>0.39</c:v>
                </c:pt>
                <c:pt idx="10">
                  <c:v>0.39500000000000002</c:v>
                </c:pt>
                <c:pt idx="11">
                  <c:v>0.95</c:v>
                </c:pt>
                <c:pt idx="12">
                  <c:v>0.55000000000000004</c:v>
                </c:pt>
                <c:pt idx="13">
                  <c:v>0.49</c:v>
                </c:pt>
                <c:pt idx="14">
                  <c:v>0</c:v>
                </c:pt>
                <c:pt idx="15">
                  <c:v>0.80499999999999994</c:v>
                </c:pt>
                <c:pt idx="16">
                  <c:v>0.52</c:v>
                </c:pt>
                <c:pt idx="17">
                  <c:v>0.34</c:v>
                </c:pt>
                <c:pt idx="18">
                  <c:v>0.36</c:v>
                </c:pt>
                <c:pt idx="19">
                  <c:v>0.44</c:v>
                </c:pt>
                <c:pt idx="20">
                  <c:v>0.9</c:v>
                </c:pt>
                <c:pt idx="21">
                  <c:v>1.5299999999999998</c:v>
                </c:pt>
                <c:pt idx="22">
                  <c:v>0.51</c:v>
                </c:pt>
                <c:pt idx="23">
                  <c:v>0.68</c:v>
                </c:pt>
                <c:pt idx="24">
                  <c:v>1.21</c:v>
                </c:pt>
                <c:pt idx="25">
                  <c:v>0</c:v>
                </c:pt>
                <c:pt idx="26">
                  <c:v>0.96499999999999997</c:v>
                </c:pt>
                <c:pt idx="27">
                  <c:v>0.39</c:v>
                </c:pt>
                <c:pt idx="28">
                  <c:v>0</c:v>
                </c:pt>
                <c:pt idx="29">
                  <c:v>0.68</c:v>
                </c:pt>
                <c:pt idx="30">
                  <c:v>0.85</c:v>
                </c:pt>
                <c:pt idx="31">
                  <c:v>0.65500000000000003</c:v>
                </c:pt>
                <c:pt idx="32">
                  <c:v>0.57999999999999996</c:v>
                </c:pt>
                <c:pt idx="33">
                  <c:v>0</c:v>
                </c:pt>
                <c:pt idx="34">
                  <c:v>0.37</c:v>
                </c:pt>
                <c:pt idx="35">
                  <c:v>0</c:v>
                </c:pt>
                <c:pt idx="36">
                  <c:v>2.09</c:v>
                </c:pt>
                <c:pt idx="37">
                  <c:v>0.38</c:v>
                </c:pt>
                <c:pt idx="38">
                  <c:v>0</c:v>
                </c:pt>
                <c:pt idx="39">
                  <c:v>0.31</c:v>
                </c:pt>
                <c:pt idx="40">
                  <c:v>1.22</c:v>
                </c:pt>
                <c:pt idx="41">
                  <c:v>0.93500000000000005</c:v>
                </c:pt>
                <c:pt idx="42">
                  <c:v>0.43</c:v>
                </c:pt>
                <c:pt idx="43">
                  <c:v>0</c:v>
                </c:pt>
                <c:pt idx="44">
                  <c:v>0.37</c:v>
                </c:pt>
                <c:pt idx="45">
                  <c:v>0.63</c:v>
                </c:pt>
                <c:pt idx="46">
                  <c:v>1.1000000000000001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1.44</c:v>
                </c:pt>
                <c:pt idx="51">
                  <c:v>0.49</c:v>
                </c:pt>
                <c:pt idx="52">
                  <c:v>0.75</c:v>
                </c:pt>
                <c:pt idx="53">
                  <c:v>0</c:v>
                </c:pt>
                <c:pt idx="54">
                  <c:v>0.45</c:v>
                </c:pt>
                <c:pt idx="55">
                  <c:v>0.5</c:v>
                </c:pt>
                <c:pt idx="56">
                  <c:v>0.64</c:v>
                </c:pt>
                <c:pt idx="57">
                  <c:v>0.76500000000000001</c:v>
                </c:pt>
                <c:pt idx="58">
                  <c:v>0</c:v>
                </c:pt>
                <c:pt idx="59">
                  <c:v>0.49</c:v>
                </c:pt>
                <c:pt idx="60">
                  <c:v>2.11</c:v>
                </c:pt>
              </c:numCache>
            </c:numRef>
          </c:val>
          <c:smooth val="0"/>
        </c:ser>
        <c:ser>
          <c:idx val="2"/>
          <c:order val="2"/>
          <c:tx>
            <c:v>disk3</c:v>
          </c:tx>
          <c:marker>
            <c:symbol val="none"/>
          </c:marker>
          <c:cat>
            <c:numRef>
              <c:f>Disk_io!$B$3:$B$63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Disk_io!$E$3:$E$63</c:f>
              <c:numCache>
                <c:formatCode># ##0,00</c:formatCode>
                <c:ptCount val="61"/>
                <c:pt idx="0">
                  <c:v>1.1299999999999999</c:v>
                </c:pt>
                <c:pt idx="1">
                  <c:v>1.43</c:v>
                </c:pt>
                <c:pt idx="2">
                  <c:v>0.7</c:v>
                </c:pt>
                <c:pt idx="3">
                  <c:v>0.53</c:v>
                </c:pt>
                <c:pt idx="4">
                  <c:v>2.4500000000000002</c:v>
                </c:pt>
                <c:pt idx="5">
                  <c:v>0.86499999999999999</c:v>
                </c:pt>
                <c:pt idx="6">
                  <c:v>0.63</c:v>
                </c:pt>
                <c:pt idx="7">
                  <c:v>1.61</c:v>
                </c:pt>
                <c:pt idx="8">
                  <c:v>0.83</c:v>
                </c:pt>
                <c:pt idx="9">
                  <c:v>0.47</c:v>
                </c:pt>
                <c:pt idx="10">
                  <c:v>0.84</c:v>
                </c:pt>
                <c:pt idx="11">
                  <c:v>0.45</c:v>
                </c:pt>
                <c:pt idx="12">
                  <c:v>0.6</c:v>
                </c:pt>
                <c:pt idx="13">
                  <c:v>0.5</c:v>
                </c:pt>
                <c:pt idx="14">
                  <c:v>0.66</c:v>
                </c:pt>
                <c:pt idx="15">
                  <c:v>0.68500000000000005</c:v>
                </c:pt>
                <c:pt idx="16">
                  <c:v>0.54</c:v>
                </c:pt>
                <c:pt idx="17">
                  <c:v>0.84</c:v>
                </c:pt>
                <c:pt idx="18">
                  <c:v>0.66</c:v>
                </c:pt>
                <c:pt idx="19">
                  <c:v>0.67</c:v>
                </c:pt>
                <c:pt idx="20">
                  <c:v>0.65</c:v>
                </c:pt>
                <c:pt idx="21">
                  <c:v>2.8149999999999999</c:v>
                </c:pt>
                <c:pt idx="22">
                  <c:v>3.89</c:v>
                </c:pt>
                <c:pt idx="23">
                  <c:v>3.34</c:v>
                </c:pt>
                <c:pt idx="24">
                  <c:v>3.65</c:v>
                </c:pt>
                <c:pt idx="25">
                  <c:v>0.67</c:v>
                </c:pt>
                <c:pt idx="26">
                  <c:v>0.69</c:v>
                </c:pt>
                <c:pt idx="27">
                  <c:v>1.05</c:v>
                </c:pt>
                <c:pt idx="28">
                  <c:v>0.85</c:v>
                </c:pt>
                <c:pt idx="29">
                  <c:v>0.96</c:v>
                </c:pt>
                <c:pt idx="30">
                  <c:v>0.66</c:v>
                </c:pt>
                <c:pt idx="31">
                  <c:v>0.9</c:v>
                </c:pt>
                <c:pt idx="32">
                  <c:v>0.82</c:v>
                </c:pt>
                <c:pt idx="33">
                  <c:v>0.6</c:v>
                </c:pt>
                <c:pt idx="34">
                  <c:v>0.68</c:v>
                </c:pt>
                <c:pt idx="35">
                  <c:v>0.39</c:v>
                </c:pt>
                <c:pt idx="36">
                  <c:v>0.72500000000000009</c:v>
                </c:pt>
                <c:pt idx="37">
                  <c:v>0.73</c:v>
                </c:pt>
                <c:pt idx="38">
                  <c:v>0.6</c:v>
                </c:pt>
                <c:pt idx="39">
                  <c:v>0.72</c:v>
                </c:pt>
                <c:pt idx="40">
                  <c:v>0.89</c:v>
                </c:pt>
                <c:pt idx="41">
                  <c:v>0.72</c:v>
                </c:pt>
                <c:pt idx="42">
                  <c:v>0.73</c:v>
                </c:pt>
                <c:pt idx="43">
                  <c:v>0.61</c:v>
                </c:pt>
                <c:pt idx="44">
                  <c:v>0.48</c:v>
                </c:pt>
                <c:pt idx="45">
                  <c:v>0.6</c:v>
                </c:pt>
                <c:pt idx="46">
                  <c:v>0.8</c:v>
                </c:pt>
                <c:pt idx="47">
                  <c:v>0.98</c:v>
                </c:pt>
                <c:pt idx="48">
                  <c:v>0.59</c:v>
                </c:pt>
                <c:pt idx="49">
                  <c:v>0.63</c:v>
                </c:pt>
                <c:pt idx="50">
                  <c:v>0.56000000000000005</c:v>
                </c:pt>
                <c:pt idx="51">
                  <c:v>0.66</c:v>
                </c:pt>
                <c:pt idx="52">
                  <c:v>0.85</c:v>
                </c:pt>
                <c:pt idx="53">
                  <c:v>0.7</c:v>
                </c:pt>
                <c:pt idx="54">
                  <c:v>0.59</c:v>
                </c:pt>
                <c:pt idx="55">
                  <c:v>0.6</c:v>
                </c:pt>
                <c:pt idx="56">
                  <c:v>0.57999999999999996</c:v>
                </c:pt>
                <c:pt idx="57">
                  <c:v>0.60000000000000009</c:v>
                </c:pt>
                <c:pt idx="58">
                  <c:v>0.67</c:v>
                </c:pt>
                <c:pt idx="59">
                  <c:v>0.46</c:v>
                </c:pt>
                <c:pt idx="60">
                  <c:v>0.64</c:v>
                </c:pt>
              </c:numCache>
            </c:numRef>
          </c:val>
          <c:smooth val="0"/>
        </c:ser>
        <c:ser>
          <c:idx val="3"/>
          <c:order val="3"/>
          <c:tx>
            <c:v>disk5</c:v>
          </c:tx>
          <c:marker>
            <c:symbol val="none"/>
          </c:marker>
          <c:cat>
            <c:numRef>
              <c:f>Disk_io!$B$3:$B$63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Disk_io!$F$3:$F$63</c:f>
              <c:numCache>
                <c:formatCode># ##0,00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4.08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17.41</c:v>
                </c:pt>
                <c:pt idx="17">
                  <c:v>0</c:v>
                </c:pt>
                <c:pt idx="18">
                  <c:v>24.95</c:v>
                </c:pt>
                <c:pt idx="19">
                  <c:v>0</c:v>
                </c:pt>
                <c:pt idx="20">
                  <c:v>5.35</c:v>
                </c:pt>
                <c:pt idx="21">
                  <c:v>1.47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0.51</c:v>
                </c:pt>
                <c:pt idx="27">
                  <c:v>0.55000000000000004</c:v>
                </c:pt>
                <c:pt idx="28">
                  <c:v>0</c:v>
                </c:pt>
                <c:pt idx="29">
                  <c:v>0</c:v>
                </c:pt>
                <c:pt idx="30">
                  <c:v>0.61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0.96</c:v>
                </c:pt>
                <c:pt idx="37">
                  <c:v>0.24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0.34</c:v>
                </c:pt>
                <c:pt idx="42">
                  <c:v>1.07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2.62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0.79500000000000004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20 ms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Disk_io!$B$3:$B$63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Disk_io!$G$3:$G$63</c:f>
              <c:numCache>
                <c:formatCode># ##0,00</c:formatCode>
                <c:ptCount val="6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37984"/>
        <c:axId val="125339520"/>
      </c:lineChart>
      <c:catAx>
        <c:axId val="125337984"/>
        <c:scaling>
          <c:orientation val="minMax"/>
        </c:scaling>
        <c:delete val="0"/>
        <c:axPos val="b"/>
        <c:numFmt formatCode="чч:мм:сс" sourceLinked="1"/>
        <c:majorTickMark val="cross"/>
        <c:minorTickMark val="cross"/>
        <c:tickLblPos val="nextTo"/>
        <c:crossAx val="125339520"/>
        <c:crosses val="autoZero"/>
        <c:auto val="1"/>
        <c:lblAlgn val="ctr"/>
        <c:lblOffset val="100"/>
        <c:noMultiLvlLbl val="1"/>
      </c:catAx>
      <c:valAx>
        <c:axId val="125339520"/>
        <c:scaling>
          <c:orientation val="minMax"/>
        </c:scaling>
        <c:delete val="0"/>
        <c:axPos val="l"/>
        <c:majorGridlines/>
        <c:numFmt formatCode="# ##0,00" sourceLinked="1"/>
        <c:majorTickMark val="cross"/>
        <c:minorTickMark val="cross"/>
        <c:tickLblPos val="nextTo"/>
        <c:crossAx val="12533798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r>
              <a:rPr lang="en-US" sz="1200"/>
              <a:t>DB CMS Disk usage, %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disk2</c:v>
          </c:tx>
          <c:marker>
            <c:symbol val="none"/>
          </c:marker>
          <c:cat>
            <c:numRef>
              <c:f>Disk_use!$B$3:$B$63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Disk_use!$C$2:$C$63</c:f>
              <c:numCache>
                <c:formatCode># ##0,00</c:formatCode>
                <c:ptCount val="62"/>
                <c:pt idx="0">
                  <c:v>0</c:v>
                </c:pt>
                <c:pt idx="1">
                  <c:v>8.89</c:v>
                </c:pt>
                <c:pt idx="2">
                  <c:v>15.87</c:v>
                </c:pt>
                <c:pt idx="3">
                  <c:v>6.79</c:v>
                </c:pt>
                <c:pt idx="4">
                  <c:v>14.4</c:v>
                </c:pt>
                <c:pt idx="5">
                  <c:v>28.74</c:v>
                </c:pt>
                <c:pt idx="6">
                  <c:v>5.24</c:v>
                </c:pt>
                <c:pt idx="7">
                  <c:v>24.73</c:v>
                </c:pt>
                <c:pt idx="8">
                  <c:v>15.67</c:v>
                </c:pt>
                <c:pt idx="9">
                  <c:v>13.09</c:v>
                </c:pt>
                <c:pt idx="10">
                  <c:v>14.8</c:v>
                </c:pt>
                <c:pt idx="11">
                  <c:v>26.175000000000001</c:v>
                </c:pt>
                <c:pt idx="12">
                  <c:v>7.6</c:v>
                </c:pt>
                <c:pt idx="13">
                  <c:v>14.19</c:v>
                </c:pt>
                <c:pt idx="14">
                  <c:v>15.67</c:v>
                </c:pt>
                <c:pt idx="15">
                  <c:v>9.09</c:v>
                </c:pt>
                <c:pt idx="16">
                  <c:v>9.1999999999999993</c:v>
                </c:pt>
                <c:pt idx="17">
                  <c:v>6.29</c:v>
                </c:pt>
                <c:pt idx="18">
                  <c:v>6.39</c:v>
                </c:pt>
                <c:pt idx="19">
                  <c:v>7.88</c:v>
                </c:pt>
                <c:pt idx="20">
                  <c:v>10.07</c:v>
                </c:pt>
                <c:pt idx="21">
                  <c:v>10.29</c:v>
                </c:pt>
                <c:pt idx="22">
                  <c:v>13.524999999999999</c:v>
                </c:pt>
                <c:pt idx="23">
                  <c:v>26.35</c:v>
                </c:pt>
                <c:pt idx="24">
                  <c:v>15.5</c:v>
                </c:pt>
                <c:pt idx="25">
                  <c:v>22.38</c:v>
                </c:pt>
                <c:pt idx="26">
                  <c:v>4.8</c:v>
                </c:pt>
                <c:pt idx="27">
                  <c:v>8.44</c:v>
                </c:pt>
                <c:pt idx="28">
                  <c:v>9.98</c:v>
                </c:pt>
                <c:pt idx="29">
                  <c:v>3.9</c:v>
                </c:pt>
                <c:pt idx="30">
                  <c:v>4.5999999999999996</c:v>
                </c:pt>
                <c:pt idx="31">
                  <c:v>3.69</c:v>
                </c:pt>
                <c:pt idx="32">
                  <c:v>4.3450000000000006</c:v>
                </c:pt>
                <c:pt idx="33">
                  <c:v>3.6</c:v>
                </c:pt>
                <c:pt idx="34">
                  <c:v>8.6999999999999993</c:v>
                </c:pt>
                <c:pt idx="35">
                  <c:v>8.39</c:v>
                </c:pt>
                <c:pt idx="36">
                  <c:v>2.69</c:v>
                </c:pt>
                <c:pt idx="37">
                  <c:v>4.8499999999999996</c:v>
                </c:pt>
                <c:pt idx="38">
                  <c:v>4.9000000000000004</c:v>
                </c:pt>
                <c:pt idx="39">
                  <c:v>4.7</c:v>
                </c:pt>
                <c:pt idx="40">
                  <c:v>2.6</c:v>
                </c:pt>
                <c:pt idx="41">
                  <c:v>6.59</c:v>
                </c:pt>
                <c:pt idx="42">
                  <c:v>3.45</c:v>
                </c:pt>
                <c:pt idx="43">
                  <c:v>10.88</c:v>
                </c:pt>
                <c:pt idx="44">
                  <c:v>5.69</c:v>
                </c:pt>
                <c:pt idx="45">
                  <c:v>3.39</c:v>
                </c:pt>
                <c:pt idx="46">
                  <c:v>5.58</c:v>
                </c:pt>
                <c:pt idx="47">
                  <c:v>7.335</c:v>
                </c:pt>
                <c:pt idx="48">
                  <c:v>7.78</c:v>
                </c:pt>
                <c:pt idx="49">
                  <c:v>5.49</c:v>
                </c:pt>
                <c:pt idx="50">
                  <c:v>3.6</c:v>
                </c:pt>
                <c:pt idx="51">
                  <c:v>5.29</c:v>
                </c:pt>
                <c:pt idx="52">
                  <c:v>4.09</c:v>
                </c:pt>
                <c:pt idx="53">
                  <c:v>33.83</c:v>
                </c:pt>
                <c:pt idx="54">
                  <c:v>21.68</c:v>
                </c:pt>
                <c:pt idx="55">
                  <c:v>4.49</c:v>
                </c:pt>
                <c:pt idx="56">
                  <c:v>3.29</c:v>
                </c:pt>
                <c:pt idx="57">
                  <c:v>3.9</c:v>
                </c:pt>
                <c:pt idx="58">
                  <c:v>4.2450000000000001</c:v>
                </c:pt>
                <c:pt idx="59">
                  <c:v>4.09</c:v>
                </c:pt>
                <c:pt idx="60">
                  <c:v>1.89</c:v>
                </c:pt>
                <c:pt idx="61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v>disk1</c:v>
          </c:tx>
          <c:marker>
            <c:symbol val="none"/>
          </c:marker>
          <c:cat>
            <c:numRef>
              <c:f>Disk_use!$B$3:$B$63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Disk_use!$D$2:$D$63</c:f>
              <c:numCache>
                <c:formatCode># ##0,00</c:formatCode>
                <c:ptCount val="62"/>
                <c:pt idx="0">
                  <c:v>0</c:v>
                </c:pt>
                <c:pt idx="1">
                  <c:v>0.7</c:v>
                </c:pt>
                <c:pt idx="2">
                  <c:v>0.9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0.25</c:v>
                </c:pt>
                <c:pt idx="7">
                  <c:v>0.7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0.3</c:v>
                </c:pt>
                <c:pt idx="12">
                  <c:v>0.4</c:v>
                </c:pt>
                <c:pt idx="13">
                  <c:v>0.1</c:v>
                </c:pt>
                <c:pt idx="14">
                  <c:v>0.1</c:v>
                </c:pt>
                <c:pt idx="15">
                  <c:v>0</c:v>
                </c:pt>
                <c:pt idx="16">
                  <c:v>0.5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0.2</c:v>
                </c:pt>
                <c:pt idx="22">
                  <c:v>0.5</c:v>
                </c:pt>
                <c:pt idx="23">
                  <c:v>0.1</c:v>
                </c:pt>
                <c:pt idx="24">
                  <c:v>0.7</c:v>
                </c:pt>
                <c:pt idx="25">
                  <c:v>0.2</c:v>
                </c:pt>
                <c:pt idx="26">
                  <c:v>0</c:v>
                </c:pt>
                <c:pt idx="27">
                  <c:v>0.6</c:v>
                </c:pt>
                <c:pt idx="28">
                  <c:v>0.1</c:v>
                </c:pt>
                <c:pt idx="29">
                  <c:v>0</c:v>
                </c:pt>
                <c:pt idx="30">
                  <c:v>0.1</c:v>
                </c:pt>
                <c:pt idx="31">
                  <c:v>0.3</c:v>
                </c:pt>
                <c:pt idx="32">
                  <c:v>0.55000000000000004</c:v>
                </c:pt>
                <c:pt idx="33">
                  <c:v>0.1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1</c:v>
                </c:pt>
                <c:pt idx="38">
                  <c:v>0.1</c:v>
                </c:pt>
                <c:pt idx="39">
                  <c:v>0</c:v>
                </c:pt>
                <c:pt idx="40">
                  <c:v>0.1</c:v>
                </c:pt>
                <c:pt idx="41">
                  <c:v>0.3</c:v>
                </c:pt>
                <c:pt idx="42">
                  <c:v>0.5</c:v>
                </c:pt>
                <c:pt idx="43">
                  <c:v>0.1</c:v>
                </c:pt>
                <c:pt idx="44">
                  <c:v>0</c:v>
                </c:pt>
                <c:pt idx="45">
                  <c:v>0.1</c:v>
                </c:pt>
                <c:pt idx="46">
                  <c:v>0.1</c:v>
                </c:pt>
                <c:pt idx="47">
                  <c:v>0.64999999999999991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0.4</c:v>
                </c:pt>
                <c:pt idx="52">
                  <c:v>0.39999999999999997</c:v>
                </c:pt>
                <c:pt idx="53">
                  <c:v>0.1</c:v>
                </c:pt>
                <c:pt idx="54">
                  <c:v>0</c:v>
                </c:pt>
                <c:pt idx="55">
                  <c:v>0.1</c:v>
                </c:pt>
                <c:pt idx="56">
                  <c:v>0.1</c:v>
                </c:pt>
                <c:pt idx="57">
                  <c:v>0.7</c:v>
                </c:pt>
                <c:pt idx="58">
                  <c:v>0.8</c:v>
                </c:pt>
                <c:pt idx="59">
                  <c:v>0</c:v>
                </c:pt>
                <c:pt idx="60">
                  <c:v>0.1</c:v>
                </c:pt>
                <c:pt idx="61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v>disk3</c:v>
          </c:tx>
          <c:marker>
            <c:symbol val="none"/>
          </c:marker>
          <c:cat>
            <c:numRef>
              <c:f>Disk_use!$B$3:$B$63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Disk_use!$E$2:$E$63</c:f>
              <c:numCache>
                <c:formatCode># ##0,00</c:formatCode>
                <c:ptCount val="62"/>
                <c:pt idx="0">
                  <c:v>0</c:v>
                </c:pt>
                <c:pt idx="1">
                  <c:v>14.535</c:v>
                </c:pt>
                <c:pt idx="2">
                  <c:v>41.32</c:v>
                </c:pt>
                <c:pt idx="3">
                  <c:v>21.16</c:v>
                </c:pt>
                <c:pt idx="4">
                  <c:v>20.7</c:v>
                </c:pt>
                <c:pt idx="5">
                  <c:v>76.05</c:v>
                </c:pt>
                <c:pt idx="6">
                  <c:v>32.1</c:v>
                </c:pt>
                <c:pt idx="7">
                  <c:v>43.07</c:v>
                </c:pt>
                <c:pt idx="8">
                  <c:v>54.99</c:v>
                </c:pt>
                <c:pt idx="9">
                  <c:v>42.06</c:v>
                </c:pt>
                <c:pt idx="10">
                  <c:v>21.1</c:v>
                </c:pt>
                <c:pt idx="11">
                  <c:v>26.375</c:v>
                </c:pt>
                <c:pt idx="12">
                  <c:v>12.9</c:v>
                </c:pt>
                <c:pt idx="13">
                  <c:v>16.68</c:v>
                </c:pt>
                <c:pt idx="14">
                  <c:v>11.68</c:v>
                </c:pt>
                <c:pt idx="15">
                  <c:v>15.48</c:v>
                </c:pt>
                <c:pt idx="16">
                  <c:v>22.204999999999998</c:v>
                </c:pt>
                <c:pt idx="17">
                  <c:v>13.49</c:v>
                </c:pt>
                <c:pt idx="18">
                  <c:v>13.37</c:v>
                </c:pt>
                <c:pt idx="19">
                  <c:v>39.619999999999997</c:v>
                </c:pt>
                <c:pt idx="20">
                  <c:v>12.16</c:v>
                </c:pt>
                <c:pt idx="21">
                  <c:v>14.59</c:v>
                </c:pt>
                <c:pt idx="22">
                  <c:v>55.88</c:v>
                </c:pt>
                <c:pt idx="23">
                  <c:v>100</c:v>
                </c:pt>
                <c:pt idx="24">
                  <c:v>100</c:v>
                </c:pt>
                <c:pt idx="25">
                  <c:v>94.01</c:v>
                </c:pt>
                <c:pt idx="26">
                  <c:v>13</c:v>
                </c:pt>
                <c:pt idx="27">
                  <c:v>15.92</c:v>
                </c:pt>
                <c:pt idx="28">
                  <c:v>17.37</c:v>
                </c:pt>
                <c:pt idx="29">
                  <c:v>5.09</c:v>
                </c:pt>
                <c:pt idx="30">
                  <c:v>9.19</c:v>
                </c:pt>
                <c:pt idx="31">
                  <c:v>10.48</c:v>
                </c:pt>
                <c:pt idx="32">
                  <c:v>9.3949999999999996</c:v>
                </c:pt>
                <c:pt idx="33">
                  <c:v>5</c:v>
                </c:pt>
                <c:pt idx="34">
                  <c:v>9.1999999999999993</c:v>
                </c:pt>
                <c:pt idx="35">
                  <c:v>6.59</c:v>
                </c:pt>
                <c:pt idx="36">
                  <c:v>1.79</c:v>
                </c:pt>
                <c:pt idx="37">
                  <c:v>8</c:v>
                </c:pt>
                <c:pt idx="38">
                  <c:v>8.59</c:v>
                </c:pt>
                <c:pt idx="39">
                  <c:v>3.5</c:v>
                </c:pt>
                <c:pt idx="40">
                  <c:v>3.5</c:v>
                </c:pt>
                <c:pt idx="41">
                  <c:v>22.68</c:v>
                </c:pt>
                <c:pt idx="42">
                  <c:v>4.8499999999999996</c:v>
                </c:pt>
                <c:pt idx="43">
                  <c:v>10.28</c:v>
                </c:pt>
                <c:pt idx="44">
                  <c:v>13.59</c:v>
                </c:pt>
                <c:pt idx="45">
                  <c:v>2.19</c:v>
                </c:pt>
                <c:pt idx="46">
                  <c:v>4.99</c:v>
                </c:pt>
                <c:pt idx="47">
                  <c:v>10.584999999999999</c:v>
                </c:pt>
                <c:pt idx="48">
                  <c:v>9.8800000000000008</c:v>
                </c:pt>
                <c:pt idx="49">
                  <c:v>3.29</c:v>
                </c:pt>
                <c:pt idx="50">
                  <c:v>5.59</c:v>
                </c:pt>
                <c:pt idx="51">
                  <c:v>16.07</c:v>
                </c:pt>
                <c:pt idx="52">
                  <c:v>5.29</c:v>
                </c:pt>
                <c:pt idx="53">
                  <c:v>26.85</c:v>
                </c:pt>
                <c:pt idx="54">
                  <c:v>24.98</c:v>
                </c:pt>
                <c:pt idx="55">
                  <c:v>5.59</c:v>
                </c:pt>
                <c:pt idx="56">
                  <c:v>4.1900000000000004</c:v>
                </c:pt>
                <c:pt idx="57">
                  <c:v>9.59</c:v>
                </c:pt>
                <c:pt idx="58">
                  <c:v>10.129999999999999</c:v>
                </c:pt>
                <c:pt idx="59">
                  <c:v>6.49</c:v>
                </c:pt>
                <c:pt idx="60">
                  <c:v>6.58</c:v>
                </c:pt>
                <c:pt idx="61">
                  <c:v>9.2799999999999994</c:v>
                </c:pt>
              </c:numCache>
            </c:numRef>
          </c:val>
          <c:smooth val="0"/>
        </c:ser>
        <c:ser>
          <c:idx val="3"/>
          <c:order val="3"/>
          <c:tx>
            <c:v>disk5</c:v>
          </c:tx>
          <c:marker>
            <c:symbol val="none"/>
          </c:marker>
          <c:cat>
            <c:numRef>
              <c:f>Disk_use!$B$3:$B$63</c:f>
              <c:numCache>
                <c:formatCode>чч:мм:сс</c:formatCode>
                <c:ptCount val="61"/>
                <c:pt idx="0">
                  <c:v>0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2.7777777795563452E-3</c:v>
                </c:pt>
                <c:pt idx="5">
                  <c:v>3.4722222262644209E-3</c:v>
                </c:pt>
                <c:pt idx="6">
                  <c:v>4.1666666729724966E-3</c:v>
                </c:pt>
                <c:pt idx="7">
                  <c:v>4.8611111124046147E-3</c:v>
                </c:pt>
                <c:pt idx="8">
                  <c:v>5.5555555591126904E-3</c:v>
                </c:pt>
                <c:pt idx="9">
                  <c:v>6.2500000058207661E-3</c:v>
                </c:pt>
                <c:pt idx="10">
                  <c:v>6.9444444452528842E-3</c:v>
                </c:pt>
                <c:pt idx="11">
                  <c:v>7.6388888919609599E-3</c:v>
                </c:pt>
                <c:pt idx="12">
                  <c:v>8.3333333386690356E-3</c:v>
                </c:pt>
                <c:pt idx="13">
                  <c:v>9.0277777781011537E-3</c:v>
                </c:pt>
                <c:pt idx="14">
                  <c:v>9.7222222248092294E-3</c:v>
                </c:pt>
                <c:pt idx="15">
                  <c:v>1.0416666671517305E-2</c:v>
                </c:pt>
                <c:pt idx="16">
                  <c:v>1.1111111110949423E-2</c:v>
                </c:pt>
                <c:pt idx="17">
                  <c:v>1.1805555557657499E-2</c:v>
                </c:pt>
                <c:pt idx="18">
                  <c:v>1.2500000004365575E-2</c:v>
                </c:pt>
                <c:pt idx="19">
                  <c:v>1.319444445107365E-2</c:v>
                </c:pt>
                <c:pt idx="20">
                  <c:v>1.3888888890505768E-2</c:v>
                </c:pt>
                <c:pt idx="21">
                  <c:v>1.4583333337213844E-2</c:v>
                </c:pt>
                <c:pt idx="22">
                  <c:v>1.527777778392192E-2</c:v>
                </c:pt>
                <c:pt idx="23">
                  <c:v>1.5972222223354038E-2</c:v>
                </c:pt>
                <c:pt idx="24">
                  <c:v>1.6666666670062114E-2</c:v>
                </c:pt>
                <c:pt idx="25">
                  <c:v>1.7361111116770189E-2</c:v>
                </c:pt>
                <c:pt idx="26">
                  <c:v>1.8055555556202307E-2</c:v>
                </c:pt>
                <c:pt idx="27">
                  <c:v>1.8750000002910383E-2</c:v>
                </c:pt>
                <c:pt idx="28">
                  <c:v>1.9444444449618459E-2</c:v>
                </c:pt>
                <c:pt idx="29">
                  <c:v>2.0138888889050577E-2</c:v>
                </c:pt>
                <c:pt idx="30">
                  <c:v>2.0833333335758653E-2</c:v>
                </c:pt>
                <c:pt idx="31">
                  <c:v>2.1527777782466728E-2</c:v>
                </c:pt>
                <c:pt idx="32">
                  <c:v>2.2222222229174804E-2</c:v>
                </c:pt>
                <c:pt idx="33">
                  <c:v>2.2916666668606922E-2</c:v>
                </c:pt>
                <c:pt idx="34">
                  <c:v>2.3611111115314998E-2</c:v>
                </c:pt>
                <c:pt idx="35">
                  <c:v>2.4305555562023073E-2</c:v>
                </c:pt>
                <c:pt idx="36">
                  <c:v>2.5000000001455192E-2</c:v>
                </c:pt>
                <c:pt idx="37">
                  <c:v>2.5694444448163267E-2</c:v>
                </c:pt>
                <c:pt idx="38">
                  <c:v>2.6388888894871343E-2</c:v>
                </c:pt>
                <c:pt idx="39">
                  <c:v>2.7083333334303461E-2</c:v>
                </c:pt>
                <c:pt idx="40">
                  <c:v>2.7777777781011537E-2</c:v>
                </c:pt>
                <c:pt idx="41">
                  <c:v>2.8472222227719612E-2</c:v>
                </c:pt>
                <c:pt idx="42">
                  <c:v>2.9166666667151731E-2</c:v>
                </c:pt>
                <c:pt idx="43">
                  <c:v>2.9861111113859806E-2</c:v>
                </c:pt>
                <c:pt idx="44">
                  <c:v>3.0555555560567882E-2</c:v>
                </c:pt>
                <c:pt idx="45">
                  <c:v>3.125E-2</c:v>
                </c:pt>
                <c:pt idx="46">
                  <c:v>3.1944444446708076E-2</c:v>
                </c:pt>
                <c:pt idx="47">
                  <c:v>3.2638888893416151E-2</c:v>
                </c:pt>
                <c:pt idx="48">
                  <c:v>3.3333333340124227E-2</c:v>
                </c:pt>
                <c:pt idx="49">
                  <c:v>3.4027777779556345E-2</c:v>
                </c:pt>
                <c:pt idx="50">
                  <c:v>3.4722222226264421E-2</c:v>
                </c:pt>
                <c:pt idx="51">
                  <c:v>3.5416666672972497E-2</c:v>
                </c:pt>
                <c:pt idx="52">
                  <c:v>3.6111111112404615E-2</c:v>
                </c:pt>
                <c:pt idx="53">
                  <c:v>3.680555555911269E-2</c:v>
                </c:pt>
                <c:pt idx="54">
                  <c:v>3.7500000005820766E-2</c:v>
                </c:pt>
                <c:pt idx="55">
                  <c:v>3.8194444445252884E-2</c:v>
                </c:pt>
                <c:pt idx="56">
                  <c:v>3.888888889196096E-2</c:v>
                </c:pt>
                <c:pt idx="57">
                  <c:v>3.9583333338669036E-2</c:v>
                </c:pt>
                <c:pt idx="58">
                  <c:v>4.0277777778101154E-2</c:v>
                </c:pt>
                <c:pt idx="59">
                  <c:v>4.0972222224809229E-2</c:v>
                </c:pt>
                <c:pt idx="60">
                  <c:v>4.1666666671517305E-2</c:v>
                </c:pt>
              </c:numCache>
            </c:numRef>
          </c:cat>
          <c:val>
            <c:numRef>
              <c:f>Disk_use!$F$2:$F$63</c:f>
              <c:numCache>
                <c:formatCode># ##0,00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2.1</c:v>
                </c:pt>
                <c:pt idx="22">
                  <c:v>0.65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</c:v>
                </c:pt>
                <c:pt idx="38">
                  <c:v>0.1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16064"/>
        <c:axId val="97017856"/>
      </c:lineChart>
      <c:catAx>
        <c:axId val="97016064"/>
        <c:scaling>
          <c:orientation val="minMax"/>
        </c:scaling>
        <c:delete val="0"/>
        <c:axPos val="b"/>
        <c:numFmt formatCode="чч:мм:сс" sourceLinked="1"/>
        <c:majorTickMark val="cross"/>
        <c:minorTickMark val="cross"/>
        <c:tickLblPos val="nextTo"/>
        <c:crossAx val="97017856"/>
        <c:crosses val="autoZero"/>
        <c:auto val="1"/>
        <c:lblAlgn val="ctr"/>
        <c:lblOffset val="100"/>
        <c:noMultiLvlLbl val="1"/>
      </c:catAx>
      <c:valAx>
        <c:axId val="97017856"/>
        <c:scaling>
          <c:orientation val="minMax"/>
          <c:max val="100"/>
          <c:min val="0"/>
        </c:scaling>
        <c:delete val="0"/>
        <c:axPos val="l"/>
        <c:majorGridlines/>
        <c:numFmt formatCode="# ##0,00" sourceLinked="1"/>
        <c:majorTickMark val="cross"/>
        <c:minorTickMark val="cross"/>
        <c:tickLblPos val="nextTo"/>
        <c:crossAx val="9701606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xdr:graphicFrame macro="">
      <xdr:nvGraphicFramePr>
        <xdr:cNvPr id="2" name="CPU_AL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xdr:graphicFrame macro="">
      <xdr:nvGraphicFramePr>
        <xdr:cNvPr id="2" name="CPU-Lo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50</xdr:row>
      <xdr:rowOff>0</xdr:rowOff>
    </xdr:from>
    <xdr:to>
      <xdr:col>20</xdr:col>
      <xdr:colOff>190500</xdr:colOff>
      <xdr:row>80</xdr:row>
      <xdr:rowOff>0</xdr:rowOff>
    </xdr:to>
    <xdr:graphicFrame macro="">
      <xdr:nvGraphicFramePr>
        <xdr:cNvPr id="3" name="CPU-u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xdr:graphicFrame macro="">
      <xdr:nvGraphicFramePr>
        <xdr:cNvPr id="3" name="Memo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xdr:graphicFrame macro="">
      <xdr:nvGraphicFramePr>
        <xdr:cNvPr id="4" name="Disk_i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xdr:graphicFrame macro="">
      <xdr:nvGraphicFramePr>
        <xdr:cNvPr id="5" name="Disk_u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Макаров Михаил Петрович" refreshedDate="41346.465407523145" createdVersion="4" refreshedVersion="4" recordCount="222">
  <cacheSource type="worksheet">
    <worksheetSource ref="A1:G223" sheet="(db CMS)sar-disk2013.03.12_22.2"/>
  </cacheSource>
  <cacheFields count="7">
    <cacheField name="Time" numFmtId="164">
      <sharedItems containsSemiMixedTypes="0" containsNonDate="0" containsDate="1" containsString="0" minDate="2013-03-12T22:51:00" maxDate="2013-03-12T23:51:00" count="61">
        <d v="2013-03-12T22:51:00"/>
        <d v="2013-03-12T22:52:00"/>
        <d v="2013-03-12T22:53:00"/>
        <d v="2013-03-12T22:54:00"/>
        <d v="2013-03-12T22:55:00"/>
        <d v="2013-03-12T22:56:00"/>
        <d v="2013-03-12T22:57:00"/>
        <d v="2013-03-12T22:58:00"/>
        <d v="2013-03-12T22:59:00"/>
        <d v="2013-03-12T23:00:00"/>
        <d v="2013-03-12T23:01:00"/>
        <d v="2013-03-12T23:02:00"/>
        <d v="2013-03-12T23:03:00"/>
        <d v="2013-03-12T23:04:00"/>
        <d v="2013-03-12T23:05:00"/>
        <d v="2013-03-12T23:06:00"/>
        <d v="2013-03-12T23:07:00"/>
        <d v="2013-03-12T23:08:00"/>
        <d v="2013-03-12T23:09:00"/>
        <d v="2013-03-12T23:10:00"/>
        <d v="2013-03-12T23:11:00"/>
        <d v="2013-03-12T23:12:00"/>
        <d v="2013-03-12T23:13:00"/>
        <d v="2013-03-12T23:14:00"/>
        <d v="2013-03-12T23:15:00"/>
        <d v="2013-03-12T23:16:00"/>
        <d v="2013-03-12T23:17:00"/>
        <d v="2013-03-12T23:18:00"/>
        <d v="2013-03-12T23:19:00"/>
        <d v="2013-03-12T23:20:00"/>
        <d v="2013-03-12T23:21:00"/>
        <d v="2013-03-12T23:22:00"/>
        <d v="2013-03-12T23:23:00"/>
        <d v="2013-03-12T23:24:00"/>
        <d v="2013-03-12T23:25:00"/>
        <d v="2013-03-12T23:26:00"/>
        <d v="2013-03-12T23:27:00"/>
        <d v="2013-03-12T23:28:00"/>
        <d v="2013-03-12T23:29:00"/>
        <d v="2013-03-12T23:30:00"/>
        <d v="2013-03-12T23:31:00"/>
        <d v="2013-03-12T23:32:00"/>
        <d v="2013-03-12T23:33:00"/>
        <d v="2013-03-12T23:34:00"/>
        <d v="2013-03-12T23:35:00"/>
        <d v="2013-03-12T23:36:00"/>
        <d v="2013-03-12T23:37:00"/>
        <d v="2013-03-12T23:38:00"/>
        <d v="2013-03-12T23:39:00"/>
        <d v="2013-03-12T23:40:00"/>
        <d v="2013-03-12T23:41:00"/>
        <d v="2013-03-12T23:42:00"/>
        <d v="2013-03-12T23:43:00"/>
        <d v="2013-03-12T23:44:00"/>
        <d v="2013-03-12T23:45:00"/>
        <d v="2013-03-12T23:46:00"/>
        <d v="2013-03-12T23:47:00"/>
        <d v="2013-03-12T23:48:00"/>
        <d v="2013-03-12T23:49:00"/>
        <d v="2013-03-12T23:50:00"/>
        <d v="2013-03-12T23:51:00"/>
      </sharedItems>
    </cacheField>
    <cacheField name="device" numFmtId="0">
      <sharedItems count="4">
        <s v="disk2"/>
        <s v="disk1"/>
        <s v="disk3"/>
        <s v="disk5"/>
      </sharedItems>
    </cacheField>
    <cacheField name="%busy" numFmtId="0">
      <sharedItems containsSemiMixedTypes="0" containsString="0" containsNumber="1" minValue="0.1" maxValue="100"/>
    </cacheField>
    <cacheField name="avque" numFmtId="0">
      <sharedItems containsSemiMixedTypes="0" containsString="0" containsNumber="1" minValue="0.5" maxValue="21.41"/>
    </cacheField>
    <cacheField name="avwait" numFmtId="0">
      <sharedItems containsSemiMixedTypes="0" containsString="0" containsNumber="1" minValue="0" maxValue="1.75"/>
    </cacheField>
    <cacheField name="avserv" numFmtId="0">
      <sharedItems containsSemiMixedTypes="0" containsString="0" containsNumber="1" minValue="0.24" maxValue="24.95"/>
    </cacheField>
    <cacheField name="iotime" numFmtId="0">
      <sharedItems containsSemiMixedTypes="0" containsString="0" containsNumber="1" minValue="0.24" maxValue="24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Макаров Михаил Петрович" refreshedDate="41346.465407754629" createdVersion="4" refreshedVersion="4" recordCount="222">
  <cacheSource type="worksheet">
    <worksheetSource ref="A1:G223" sheet="(db CMS)sar-disk2013.03.12_22.2"/>
  </cacheSource>
  <cacheFields count="7">
    <cacheField name="Time" numFmtId="164">
      <sharedItems containsSemiMixedTypes="0" containsNonDate="0" containsDate="1" containsString="0" minDate="2013-03-12T22:51:00" maxDate="2013-03-12T23:51:00" count="61">
        <d v="2013-03-12T22:51:00"/>
        <d v="2013-03-12T22:52:00"/>
        <d v="2013-03-12T22:53:00"/>
        <d v="2013-03-12T22:54:00"/>
        <d v="2013-03-12T22:55:00"/>
        <d v="2013-03-12T22:56:00"/>
        <d v="2013-03-12T22:57:00"/>
        <d v="2013-03-12T22:58:00"/>
        <d v="2013-03-12T22:59:00"/>
        <d v="2013-03-12T23:00:00"/>
        <d v="2013-03-12T23:01:00"/>
        <d v="2013-03-12T23:02:00"/>
        <d v="2013-03-12T23:03:00"/>
        <d v="2013-03-12T23:04:00"/>
        <d v="2013-03-12T23:05:00"/>
        <d v="2013-03-12T23:06:00"/>
        <d v="2013-03-12T23:07:00"/>
        <d v="2013-03-12T23:08:00"/>
        <d v="2013-03-12T23:09:00"/>
        <d v="2013-03-12T23:10:00"/>
        <d v="2013-03-12T23:11:00"/>
        <d v="2013-03-12T23:12:00"/>
        <d v="2013-03-12T23:13:00"/>
        <d v="2013-03-12T23:14:00"/>
        <d v="2013-03-12T23:15:00"/>
        <d v="2013-03-12T23:16:00"/>
        <d v="2013-03-12T23:17:00"/>
        <d v="2013-03-12T23:18:00"/>
        <d v="2013-03-12T23:19:00"/>
        <d v="2013-03-12T23:20:00"/>
        <d v="2013-03-12T23:21:00"/>
        <d v="2013-03-12T23:22:00"/>
        <d v="2013-03-12T23:23:00"/>
        <d v="2013-03-12T23:24:00"/>
        <d v="2013-03-12T23:25:00"/>
        <d v="2013-03-12T23:26:00"/>
        <d v="2013-03-12T23:27:00"/>
        <d v="2013-03-12T23:28:00"/>
        <d v="2013-03-12T23:29:00"/>
        <d v="2013-03-12T23:30:00"/>
        <d v="2013-03-12T23:31:00"/>
        <d v="2013-03-12T23:32:00"/>
        <d v="2013-03-12T23:33:00"/>
        <d v="2013-03-12T23:34:00"/>
        <d v="2013-03-12T23:35:00"/>
        <d v="2013-03-12T23:36:00"/>
        <d v="2013-03-12T23:37:00"/>
        <d v="2013-03-12T23:38:00"/>
        <d v="2013-03-12T23:39:00"/>
        <d v="2013-03-12T23:40:00"/>
        <d v="2013-03-12T23:41:00"/>
        <d v="2013-03-12T23:42:00"/>
        <d v="2013-03-12T23:43:00"/>
        <d v="2013-03-12T23:44:00"/>
        <d v="2013-03-12T23:45:00"/>
        <d v="2013-03-12T23:46:00"/>
        <d v="2013-03-12T23:47:00"/>
        <d v="2013-03-12T23:48:00"/>
        <d v="2013-03-12T23:49:00"/>
        <d v="2013-03-12T23:50:00"/>
        <d v="2013-03-12T23:51:00"/>
      </sharedItems>
    </cacheField>
    <cacheField name="device" numFmtId="0">
      <sharedItems count="4">
        <s v="disk2"/>
        <s v="disk1"/>
        <s v="disk3"/>
        <s v="disk5"/>
      </sharedItems>
    </cacheField>
    <cacheField name="%busy" numFmtId="0">
      <sharedItems containsSemiMixedTypes="0" containsString="0" containsNumber="1" minValue="0.1" maxValue="100"/>
    </cacheField>
    <cacheField name="avque" numFmtId="0">
      <sharedItems containsSemiMixedTypes="0" containsString="0" containsNumber="1" minValue="0.5" maxValue="21.41"/>
    </cacheField>
    <cacheField name="avwait" numFmtId="0">
      <sharedItems containsSemiMixedTypes="0" containsString="0" containsNumber="1" minValue="0" maxValue="1.75"/>
    </cacheField>
    <cacheField name="avserv" numFmtId="0">
      <sharedItems containsSemiMixedTypes="0" containsString="0" containsNumber="1" minValue="0.24" maxValue="24.95"/>
    </cacheField>
    <cacheField name="iotime" numFmtId="0">
      <sharedItems containsSemiMixedTypes="0" containsString="0" containsNumber="1" minValue="0.24" maxValue="24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Макаров Михаил Петрович" refreshedDate="41346.465407986114" createdVersion="4" refreshedVersion="4" recordCount="73">
  <cacheSource type="worksheet">
    <worksheetSource ref="A1:E74" sheet="(db CMS)sar-cpu2013.03.12_22.29"/>
  </cacheSource>
  <cacheFields count="5">
    <cacheField name="Time" numFmtId="164">
      <sharedItems containsSemiMixedTypes="0" containsNonDate="0" containsDate="1" containsString="0" minDate="2013-03-12T22:51:00" maxDate="2013-03-12T23:51:00" count="61">
        <d v="2013-03-12T22:51:00"/>
        <d v="2013-03-12T22:52:00"/>
        <d v="2013-03-12T22:53:00"/>
        <d v="2013-03-12T22:54:00"/>
        <d v="2013-03-12T22:55:00"/>
        <d v="2013-03-12T22:56:00"/>
        <d v="2013-03-12T22:57:00"/>
        <d v="2013-03-12T22:58:00"/>
        <d v="2013-03-12T22:59:00"/>
        <d v="2013-03-12T23:00:00"/>
        <d v="2013-03-12T23:01:00"/>
        <d v="2013-03-12T23:02:00"/>
        <d v="2013-03-12T23:03:00"/>
        <d v="2013-03-12T23:04:00"/>
        <d v="2013-03-12T23:05:00"/>
        <d v="2013-03-12T23:06:00"/>
        <d v="2013-03-12T23:07:00"/>
        <d v="2013-03-12T23:08:00"/>
        <d v="2013-03-12T23:09:00"/>
        <d v="2013-03-12T23:10:00"/>
        <d v="2013-03-12T23:11:00"/>
        <d v="2013-03-12T23:12:00"/>
        <d v="2013-03-12T23:13:00"/>
        <d v="2013-03-12T23:14:00"/>
        <d v="2013-03-12T23:15:00"/>
        <d v="2013-03-12T23:16:00"/>
        <d v="2013-03-12T23:17:00"/>
        <d v="2013-03-12T23:18:00"/>
        <d v="2013-03-12T23:19:00"/>
        <d v="2013-03-12T23:20:00"/>
        <d v="2013-03-12T23:21:00"/>
        <d v="2013-03-12T23:22:00"/>
        <d v="2013-03-12T23:23:00"/>
        <d v="2013-03-12T23:24:00"/>
        <d v="2013-03-12T23:25:00"/>
        <d v="2013-03-12T23:26:00"/>
        <d v="2013-03-12T23:27:00"/>
        <d v="2013-03-12T23:28:00"/>
        <d v="2013-03-12T23:29:00"/>
        <d v="2013-03-12T23:30:00"/>
        <d v="2013-03-12T23:31:00"/>
        <d v="2013-03-12T23:32:00"/>
        <d v="2013-03-12T23:33:00"/>
        <d v="2013-03-12T23:34:00"/>
        <d v="2013-03-12T23:35:00"/>
        <d v="2013-03-12T23:36:00"/>
        <d v="2013-03-12T23:37:00"/>
        <d v="2013-03-12T23:38:00"/>
        <d v="2013-03-12T23:39:00"/>
        <d v="2013-03-12T23:40:00"/>
        <d v="2013-03-12T23:41:00"/>
        <d v="2013-03-12T23:42:00"/>
        <d v="2013-03-12T23:43:00"/>
        <d v="2013-03-12T23:44:00"/>
        <d v="2013-03-12T23:45:00"/>
        <d v="2013-03-12T23:46:00"/>
        <d v="2013-03-12T23:47:00"/>
        <d v="2013-03-12T23:48:00"/>
        <d v="2013-03-12T23:49:00"/>
        <d v="2013-03-12T23:50:00"/>
        <d v="2013-03-12T23:51:00"/>
      </sharedItems>
    </cacheField>
    <cacheField name="%usr" numFmtId="0">
      <sharedItems containsSemiMixedTypes="0" containsString="0" containsNumber="1" containsInteger="1" minValue="21" maxValue="74"/>
    </cacheField>
    <cacheField name="%sys" numFmtId="0">
      <sharedItems containsSemiMixedTypes="0" containsString="0" containsNumber="1" containsInteger="1" minValue="0" maxValue="1"/>
    </cacheField>
    <cacheField name="%wio" numFmtId="0">
      <sharedItems containsSemiMixedTypes="0" containsString="0" containsNumber="1" containsInteger="1" minValue="0" maxValue="6"/>
    </cacheField>
    <cacheField name="%load" numFmtId="0">
      <sharedItems containsSemiMixedTypes="0" containsString="0" containsNumber="1" containsInteger="1" minValue="22" maxValue="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OnLoad="1" refreshedBy="Макаров Михаил Петрович" refreshedDate="41346.465407986114" createdVersion="4" refreshedVersion="4" recordCount="1314">
  <cacheSource type="worksheet">
    <worksheetSource ref="A1:F1315" sheet="(db CMS)sar-cpu_all2013.03.12_2"/>
  </cacheSource>
  <cacheFields count="6">
    <cacheField name="Time" numFmtId="164">
      <sharedItems containsSemiMixedTypes="0" containsNonDate="0" containsDate="1" containsString="0" minDate="2013-03-12T22:51:00" maxDate="2013-03-12T23:51:00" count="61">
        <d v="2013-03-12T22:51:00"/>
        <d v="2013-03-12T22:52:00"/>
        <d v="2013-03-12T22:53:00"/>
        <d v="2013-03-12T22:54:00"/>
        <d v="2013-03-12T22:55:00"/>
        <d v="2013-03-12T22:56:00"/>
        <d v="2013-03-12T22:57:00"/>
        <d v="2013-03-12T22:58:00"/>
        <d v="2013-03-12T22:59:00"/>
        <d v="2013-03-12T23:00:00"/>
        <d v="2013-03-12T23:01:00"/>
        <d v="2013-03-12T23:02:00"/>
        <d v="2013-03-12T23:03:00"/>
        <d v="2013-03-12T23:04:00"/>
        <d v="2013-03-12T23:05:00"/>
        <d v="2013-03-12T23:06:00"/>
        <d v="2013-03-12T23:07:00"/>
        <d v="2013-03-12T23:08:00"/>
        <d v="2013-03-12T23:09:00"/>
        <d v="2013-03-12T23:10:00"/>
        <d v="2013-03-12T23:11:00"/>
        <d v="2013-03-12T23:12:00"/>
        <d v="2013-03-12T23:13:00"/>
        <d v="2013-03-12T23:14:00"/>
        <d v="2013-03-12T23:15:00"/>
        <d v="2013-03-12T23:16:00"/>
        <d v="2013-03-12T23:17:00"/>
        <d v="2013-03-12T23:18:00"/>
        <d v="2013-03-12T23:19:00"/>
        <d v="2013-03-12T23:20:00"/>
        <d v="2013-03-12T23:21:00"/>
        <d v="2013-03-12T23:22:00"/>
        <d v="2013-03-12T23:23:00"/>
        <d v="2013-03-12T23:24:00"/>
        <d v="2013-03-12T23:25:00"/>
        <d v="2013-03-12T23:26:00"/>
        <d v="2013-03-12T23:27:00"/>
        <d v="2013-03-12T23:28:00"/>
        <d v="2013-03-12T23:29:00"/>
        <d v="2013-03-12T23:30:00"/>
        <d v="2013-03-12T23:31:00"/>
        <d v="2013-03-12T23:32:00"/>
        <d v="2013-03-12T23:33:00"/>
        <d v="2013-03-12T23:34:00"/>
        <d v="2013-03-12T23:35:00"/>
        <d v="2013-03-12T23:36:00"/>
        <d v="2013-03-12T23:37:00"/>
        <d v="2013-03-12T23:38:00"/>
        <d v="2013-03-12T23:39:00"/>
        <d v="2013-03-12T23:40:00"/>
        <d v="2013-03-12T23:41:00"/>
        <d v="2013-03-12T23:42:00"/>
        <d v="2013-03-12T23:43:00"/>
        <d v="2013-03-12T23:44:00"/>
        <d v="2013-03-12T23:45:00"/>
        <d v="2013-03-12T23:46:00"/>
        <d v="2013-03-12T23:47:00"/>
        <d v="2013-03-12T23:48:00"/>
        <d v="2013-03-12T23:49:00"/>
        <d v="2013-03-12T23:50:00"/>
        <d v="2013-03-12T23:51:00"/>
      </sharedItems>
    </cacheField>
    <cacheField name="#cpu" numFmtId="0">
      <sharedItems containsSemiMixedTypes="0" containsString="0" containsNumber="1" containsInteger="1" minValue="0" maxValue="54" count="18">
        <n v="0"/>
        <n v="6"/>
        <n v="12"/>
        <n v="14"/>
        <n v="4"/>
        <n v="16"/>
        <n v="10"/>
        <n v="20"/>
        <n v="18"/>
        <n v="22"/>
        <n v="34"/>
        <n v="32"/>
        <n v="48"/>
        <n v="36"/>
        <n v="38"/>
        <n v="50"/>
        <n v="54"/>
        <n v="52"/>
      </sharedItems>
    </cacheField>
    <cacheField name="%usr" numFmtId="0">
      <sharedItems containsSemiMixedTypes="0" containsString="0" containsNumber="1" containsInteger="1" minValue="0" maxValue="100"/>
    </cacheField>
    <cacheField name="%sys" numFmtId="0">
      <sharedItems containsSemiMixedTypes="0" containsString="0" containsNumber="1" containsInteger="1" minValue="0" maxValue="6"/>
    </cacheField>
    <cacheField name="%wio" numFmtId="0">
      <sharedItems containsSemiMixedTypes="0" containsString="0" containsNumber="1" containsInteger="1" minValue="0" maxValue="85"/>
    </cacheField>
    <cacheField name="%load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OnLoad="1" refreshedBy="Макаров Михаил Петрович" refreshedDate="41346.465408101853" createdVersion="4" refreshedVersion="4" recordCount="73">
  <cacheSource type="worksheet">
    <worksheetSource ref="A1:D74" sheet="(db CMS)pflb-mem2013.03.12_22.2"/>
  </cacheSource>
  <cacheFields count="4">
    <cacheField name="Time" numFmtId="164">
      <sharedItems containsSemiMixedTypes="0" containsNonDate="0" containsDate="1" containsString="0" minDate="2013-03-12T22:51:00" maxDate="2013-03-12T23:51:00" count="61">
        <d v="2013-03-12T22:51:00"/>
        <d v="2013-03-12T22:52:00"/>
        <d v="2013-03-12T22:53:00"/>
        <d v="2013-03-12T22:54:00"/>
        <d v="2013-03-12T22:55:00"/>
        <d v="2013-03-12T22:56:00"/>
        <d v="2013-03-12T22:57:00"/>
        <d v="2013-03-12T22:58:00"/>
        <d v="2013-03-12T22:59:00"/>
        <d v="2013-03-12T23:00:00"/>
        <d v="2013-03-12T23:01:00"/>
        <d v="2013-03-12T23:02:00"/>
        <d v="2013-03-12T23:03:00"/>
        <d v="2013-03-12T23:04:00"/>
        <d v="2013-03-12T23:05:00"/>
        <d v="2013-03-12T23:06:00"/>
        <d v="2013-03-12T23:07:00"/>
        <d v="2013-03-12T23:08:00"/>
        <d v="2013-03-12T23:09:00"/>
        <d v="2013-03-12T23:10:00"/>
        <d v="2013-03-12T23:11:00"/>
        <d v="2013-03-12T23:12:00"/>
        <d v="2013-03-12T23:13:00"/>
        <d v="2013-03-12T23:14:00"/>
        <d v="2013-03-12T23:15:00"/>
        <d v="2013-03-12T23:16:00"/>
        <d v="2013-03-12T23:17:00"/>
        <d v="2013-03-12T23:18:00"/>
        <d v="2013-03-12T23:19:00"/>
        <d v="2013-03-12T23:20:00"/>
        <d v="2013-03-12T23:21:00"/>
        <d v="2013-03-12T23:22:00"/>
        <d v="2013-03-12T23:23:00"/>
        <d v="2013-03-12T23:24:00"/>
        <d v="2013-03-12T23:25:00"/>
        <d v="2013-03-12T23:26:00"/>
        <d v="2013-03-12T23:27:00"/>
        <d v="2013-03-12T23:28:00"/>
        <d v="2013-03-12T23:29:00"/>
        <d v="2013-03-12T23:30:00"/>
        <d v="2013-03-12T23:31:00"/>
        <d v="2013-03-12T23:32:00"/>
        <d v="2013-03-12T23:33:00"/>
        <d v="2013-03-12T23:34:00"/>
        <d v="2013-03-12T23:35:00"/>
        <d v="2013-03-12T23:36:00"/>
        <d v="2013-03-12T23:37:00"/>
        <d v="2013-03-12T23:38:00"/>
        <d v="2013-03-12T23:39:00"/>
        <d v="2013-03-12T23:40:00"/>
        <d v="2013-03-12T23:41:00"/>
        <d v="2013-03-12T23:42:00"/>
        <d v="2013-03-12T23:43:00"/>
        <d v="2013-03-12T23:44:00"/>
        <d v="2013-03-12T23:45:00"/>
        <d v="2013-03-12T23:46:00"/>
        <d v="2013-03-12T23:47:00"/>
        <d v="2013-03-12T23:48:00"/>
        <d v="2013-03-12T23:49:00"/>
        <d v="2013-03-12T23:50:00"/>
        <d v="2013-03-12T23:51:00"/>
      </sharedItems>
    </cacheField>
    <cacheField name="UsedMem" numFmtId="0">
      <sharedItems containsSemiMixedTypes="0" containsString="0" containsNumber="1" containsInteger="1" minValue="70586" maxValue="72027"/>
    </cacheField>
    <cacheField name="FreeMem" numFmtId="0">
      <sharedItems containsSemiMixedTypes="0" containsString="0" containsNumber="1" containsInteger="1" minValue="93545" maxValue="94986"/>
    </cacheField>
    <cacheField name="UsedMem%" numFmtId="0">
      <sharedItems containsSemiMixedTypes="0" containsString="0" containsNumber="1" containsInteger="1" minValue="43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">
  <r>
    <x v="0"/>
    <x v="0"/>
    <n v="7.69"/>
    <n v="0.5"/>
    <n v="0"/>
    <n v="1.1100000000000001"/>
    <n v="1.1100000000000001"/>
  </r>
  <r>
    <x v="0"/>
    <x v="1"/>
    <n v="0.7"/>
    <n v="0.5"/>
    <n v="0"/>
    <n v="0.55000000000000004"/>
    <n v="0.55000000000000004"/>
  </r>
  <r>
    <x v="0"/>
    <x v="2"/>
    <n v="12.39"/>
    <n v="0.5"/>
    <n v="0"/>
    <n v="1.2"/>
    <n v="1.2"/>
  </r>
  <r>
    <x v="0"/>
    <x v="0"/>
    <n v="10.09"/>
    <n v="0.5"/>
    <n v="0"/>
    <n v="1.24"/>
    <n v="1.24"/>
  </r>
  <r>
    <x v="0"/>
    <x v="2"/>
    <n v="16.68"/>
    <n v="0.5"/>
    <n v="0"/>
    <n v="1.06"/>
    <n v="1.06"/>
  </r>
  <r>
    <x v="1"/>
    <x v="0"/>
    <n v="15.87"/>
    <n v="0.5"/>
    <n v="0"/>
    <n v="1.81"/>
    <n v="1.81"/>
  </r>
  <r>
    <x v="1"/>
    <x v="1"/>
    <n v="0.9"/>
    <n v="0.52"/>
    <n v="0"/>
    <n v="2.0699999999999998"/>
    <n v="2.0699999999999998"/>
  </r>
  <r>
    <x v="1"/>
    <x v="2"/>
    <n v="41.32"/>
    <n v="0.5"/>
    <n v="0"/>
    <n v="1.43"/>
    <n v="1.43"/>
  </r>
  <r>
    <x v="2"/>
    <x v="0"/>
    <n v="6.79"/>
    <n v="0.5"/>
    <n v="0"/>
    <n v="0.88"/>
    <n v="0.88"/>
  </r>
  <r>
    <x v="2"/>
    <x v="1"/>
    <n v="0.1"/>
    <n v="0.5"/>
    <n v="0"/>
    <n v="0.33"/>
    <n v="0.33"/>
  </r>
  <r>
    <x v="2"/>
    <x v="2"/>
    <n v="21.16"/>
    <n v="0.5"/>
    <n v="0"/>
    <n v="0.7"/>
    <n v="0.7"/>
  </r>
  <r>
    <x v="3"/>
    <x v="2"/>
    <n v="20.7"/>
    <n v="0.5"/>
    <n v="0"/>
    <n v="0.53"/>
    <n v="0.53"/>
  </r>
  <r>
    <x v="3"/>
    <x v="0"/>
    <n v="14.4"/>
    <n v="0.5"/>
    <n v="0"/>
    <n v="1.51"/>
    <n v="1.51"/>
  </r>
  <r>
    <x v="4"/>
    <x v="0"/>
    <n v="28.74"/>
    <n v="0.5"/>
    <n v="0"/>
    <n v="4.17"/>
    <n v="4.17"/>
  </r>
  <r>
    <x v="4"/>
    <x v="2"/>
    <n v="76.05"/>
    <n v="0.5"/>
    <n v="0"/>
    <n v="2.4500000000000002"/>
    <n v="2.4500000000000002"/>
  </r>
  <r>
    <x v="4"/>
    <x v="1"/>
    <n v="0.1"/>
    <n v="0.62"/>
    <n v="0"/>
    <n v="0.6"/>
    <n v="0.6"/>
  </r>
  <r>
    <x v="5"/>
    <x v="2"/>
    <n v="22.68"/>
    <n v="0.5"/>
    <n v="0"/>
    <n v="0.48"/>
    <n v="0.48"/>
  </r>
  <r>
    <x v="5"/>
    <x v="0"/>
    <n v="5.99"/>
    <n v="0.5"/>
    <n v="0"/>
    <n v="0.79"/>
    <n v="0.79"/>
  </r>
  <r>
    <x v="5"/>
    <x v="1"/>
    <n v="0.4"/>
    <n v="0.5"/>
    <n v="0"/>
    <n v="0.38"/>
    <n v="0.38"/>
  </r>
  <r>
    <x v="5"/>
    <x v="1"/>
    <n v="0.1"/>
    <n v="0.5"/>
    <n v="0"/>
    <n v="0.36"/>
    <n v="0.36"/>
  </r>
  <r>
    <x v="5"/>
    <x v="0"/>
    <n v="4.49"/>
    <n v="0.5"/>
    <n v="0"/>
    <n v="0.47"/>
    <n v="0.47"/>
  </r>
  <r>
    <x v="5"/>
    <x v="3"/>
    <n v="0.1"/>
    <n v="0.5"/>
    <n v="0"/>
    <n v="0.41"/>
    <n v="0.41"/>
  </r>
  <r>
    <x v="5"/>
    <x v="2"/>
    <n v="41.52"/>
    <n v="0.5"/>
    <n v="0"/>
    <n v="1.25"/>
    <n v="1.25"/>
  </r>
  <r>
    <x v="6"/>
    <x v="0"/>
    <n v="24.73"/>
    <n v="0.5"/>
    <n v="0"/>
    <n v="1.85"/>
    <n v="1.85"/>
  </r>
  <r>
    <x v="6"/>
    <x v="1"/>
    <n v="0.7"/>
    <n v="0.56999999999999995"/>
    <n v="0"/>
    <n v="1.79"/>
    <n v="1.79"/>
  </r>
  <r>
    <x v="6"/>
    <x v="2"/>
    <n v="43.07"/>
    <n v="0.5"/>
    <n v="0"/>
    <n v="0.63"/>
    <n v="0.63"/>
  </r>
  <r>
    <x v="7"/>
    <x v="0"/>
    <n v="15.67"/>
    <n v="0.5"/>
    <n v="0"/>
    <n v="1.24"/>
    <n v="1.24"/>
  </r>
  <r>
    <x v="7"/>
    <x v="1"/>
    <n v="0.1"/>
    <n v="0.5"/>
    <n v="0"/>
    <n v="0.52"/>
    <n v="0.52"/>
  </r>
  <r>
    <x v="7"/>
    <x v="2"/>
    <n v="54.99"/>
    <n v="0.5"/>
    <n v="0"/>
    <n v="1.61"/>
    <n v="1.61"/>
  </r>
  <r>
    <x v="8"/>
    <x v="2"/>
    <n v="42.06"/>
    <n v="0.5"/>
    <n v="0"/>
    <n v="0.83"/>
    <n v="0.83"/>
  </r>
  <r>
    <x v="8"/>
    <x v="1"/>
    <n v="0.1"/>
    <n v="0.5"/>
    <n v="0"/>
    <n v="0.51"/>
    <n v="0.51"/>
  </r>
  <r>
    <x v="8"/>
    <x v="0"/>
    <n v="13.09"/>
    <n v="0.5"/>
    <n v="0"/>
    <n v="0.98"/>
    <n v="0.98"/>
  </r>
  <r>
    <x v="9"/>
    <x v="2"/>
    <n v="21.1"/>
    <n v="0.5"/>
    <n v="0"/>
    <n v="0.47"/>
    <n v="0.47"/>
  </r>
  <r>
    <x v="9"/>
    <x v="0"/>
    <n v="14.8"/>
    <n v="0.5"/>
    <n v="0"/>
    <n v="1.81"/>
    <n v="1.81"/>
  </r>
  <r>
    <x v="9"/>
    <x v="1"/>
    <n v="0.1"/>
    <n v="0.53"/>
    <n v="0"/>
    <n v="0.39"/>
    <n v="0.39"/>
  </r>
  <r>
    <x v="10"/>
    <x v="2"/>
    <n v="39.46"/>
    <n v="0.5"/>
    <n v="0"/>
    <n v="1.17"/>
    <n v="1.17"/>
  </r>
  <r>
    <x v="10"/>
    <x v="1"/>
    <n v="0.5"/>
    <n v="0.5"/>
    <n v="0"/>
    <n v="0.38"/>
    <n v="0.38"/>
  </r>
  <r>
    <x v="10"/>
    <x v="0"/>
    <n v="44.96"/>
    <n v="0.5"/>
    <n v="0"/>
    <n v="4.6399999999999997"/>
    <n v="4.6399999999999997"/>
  </r>
  <r>
    <x v="10"/>
    <x v="0"/>
    <n v="7.39"/>
    <n v="0.5"/>
    <n v="0"/>
    <n v="0.93"/>
    <n v="0.93"/>
  </r>
  <r>
    <x v="10"/>
    <x v="1"/>
    <n v="0.1"/>
    <n v="0.5"/>
    <n v="0"/>
    <n v="0.41"/>
    <n v="0.41"/>
  </r>
  <r>
    <x v="10"/>
    <x v="3"/>
    <n v="1.5"/>
    <n v="0.5"/>
    <n v="0"/>
    <n v="4.08"/>
    <n v="4.08"/>
  </r>
  <r>
    <x v="10"/>
    <x v="2"/>
    <n v="13.29"/>
    <n v="0.5"/>
    <n v="0"/>
    <n v="0.51"/>
    <n v="0.51"/>
  </r>
  <r>
    <x v="11"/>
    <x v="0"/>
    <n v="7.6"/>
    <n v="0.5"/>
    <n v="0"/>
    <n v="0.79"/>
    <n v="0.79"/>
  </r>
  <r>
    <x v="11"/>
    <x v="1"/>
    <n v="0.4"/>
    <n v="0.59"/>
    <n v="0.01"/>
    <n v="0.94"/>
    <n v="0.95"/>
  </r>
  <r>
    <x v="11"/>
    <x v="2"/>
    <n v="12.9"/>
    <n v="0.5"/>
    <n v="0"/>
    <n v="0.45"/>
    <n v="0.45"/>
  </r>
  <r>
    <x v="12"/>
    <x v="1"/>
    <n v="0.1"/>
    <n v="0.5"/>
    <n v="0"/>
    <n v="0.55000000000000004"/>
    <n v="0.55000000000000004"/>
  </r>
  <r>
    <x v="12"/>
    <x v="2"/>
    <n v="16.68"/>
    <n v="0.5"/>
    <n v="0"/>
    <n v="0.6"/>
    <n v="0.6"/>
  </r>
  <r>
    <x v="12"/>
    <x v="0"/>
    <n v="14.19"/>
    <n v="0.5"/>
    <n v="0"/>
    <n v="1.38"/>
    <n v="1.38"/>
  </r>
  <r>
    <x v="13"/>
    <x v="0"/>
    <n v="15.67"/>
    <n v="0.5"/>
    <n v="0"/>
    <n v="2.02"/>
    <n v="2.02"/>
  </r>
  <r>
    <x v="13"/>
    <x v="1"/>
    <n v="0.1"/>
    <n v="0.5"/>
    <n v="0"/>
    <n v="0.49"/>
    <n v="0.49"/>
  </r>
  <r>
    <x v="13"/>
    <x v="2"/>
    <n v="11.68"/>
    <n v="0.5"/>
    <n v="0"/>
    <n v="0.5"/>
    <n v="0.5"/>
  </r>
  <r>
    <x v="14"/>
    <x v="2"/>
    <n v="15.48"/>
    <n v="0.5"/>
    <n v="0"/>
    <n v="0.66"/>
    <n v="0.66"/>
  </r>
  <r>
    <x v="14"/>
    <x v="0"/>
    <n v="9.09"/>
    <n v="0.5"/>
    <n v="0"/>
    <n v="1.1599999999999999"/>
    <n v="1.1599999999999999"/>
  </r>
  <r>
    <x v="15"/>
    <x v="0"/>
    <n v="7.61"/>
    <n v="0.5"/>
    <n v="0"/>
    <n v="1.04"/>
    <n v="1.04"/>
  </r>
  <r>
    <x v="15"/>
    <x v="1"/>
    <n v="0.7"/>
    <n v="0.5"/>
    <n v="0"/>
    <n v="0.43"/>
    <n v="0.43"/>
  </r>
  <r>
    <x v="15"/>
    <x v="2"/>
    <n v="25.63"/>
    <n v="0.5"/>
    <n v="0"/>
    <n v="0.6"/>
    <n v="0.6"/>
  </r>
  <r>
    <x v="15"/>
    <x v="2"/>
    <n v="18.78"/>
    <n v="0.5"/>
    <n v="0"/>
    <n v="0.77"/>
    <n v="0.77"/>
  </r>
  <r>
    <x v="15"/>
    <x v="0"/>
    <n v="10.79"/>
    <n v="0.5"/>
    <n v="0"/>
    <n v="1.21"/>
    <n v="1.21"/>
  </r>
  <r>
    <x v="15"/>
    <x v="1"/>
    <n v="0.3"/>
    <n v="0.5"/>
    <n v="0"/>
    <n v="1.18"/>
    <n v="1.18"/>
  </r>
  <r>
    <x v="16"/>
    <x v="0"/>
    <n v="6.29"/>
    <n v="0.5"/>
    <n v="0"/>
    <n v="0.61"/>
    <n v="0.61"/>
  </r>
  <r>
    <x v="16"/>
    <x v="2"/>
    <n v="13.49"/>
    <n v="0.5"/>
    <n v="0"/>
    <n v="0.54"/>
    <n v="0.54"/>
  </r>
  <r>
    <x v="16"/>
    <x v="1"/>
    <n v="0.2"/>
    <n v="0.56000000000000005"/>
    <n v="0"/>
    <n v="0.52"/>
    <n v="0.52"/>
  </r>
  <r>
    <x v="16"/>
    <x v="3"/>
    <n v="0.5"/>
    <n v="0.5"/>
    <n v="0"/>
    <n v="17.41"/>
    <n v="17.41"/>
  </r>
  <r>
    <x v="17"/>
    <x v="0"/>
    <n v="6.39"/>
    <n v="0.5"/>
    <n v="0"/>
    <n v="0.76"/>
    <n v="0.76"/>
  </r>
  <r>
    <x v="17"/>
    <x v="2"/>
    <n v="13.37"/>
    <n v="0.5"/>
    <n v="0"/>
    <n v="0.84"/>
    <n v="0.84"/>
  </r>
  <r>
    <x v="17"/>
    <x v="1"/>
    <n v="0.1"/>
    <n v="0.5"/>
    <n v="0"/>
    <n v="0.34"/>
    <n v="0.34"/>
  </r>
  <r>
    <x v="18"/>
    <x v="0"/>
    <n v="7.88"/>
    <n v="0.5"/>
    <n v="0"/>
    <n v="0.91"/>
    <n v="0.91"/>
  </r>
  <r>
    <x v="18"/>
    <x v="3"/>
    <n v="0.2"/>
    <n v="0.5"/>
    <n v="0"/>
    <n v="24.95"/>
    <n v="24.95"/>
  </r>
  <r>
    <x v="18"/>
    <x v="1"/>
    <n v="0.1"/>
    <n v="0.5"/>
    <n v="0"/>
    <n v="0.36"/>
    <n v="0.36"/>
  </r>
  <r>
    <x v="18"/>
    <x v="2"/>
    <n v="39.619999999999997"/>
    <n v="0.5"/>
    <n v="0"/>
    <n v="0.66"/>
    <n v="0.66"/>
  </r>
  <r>
    <x v="19"/>
    <x v="0"/>
    <n v="10.07"/>
    <n v="0.5"/>
    <n v="0"/>
    <n v="1.22"/>
    <n v="1.22"/>
  </r>
  <r>
    <x v="19"/>
    <x v="2"/>
    <n v="12.16"/>
    <n v="0.5"/>
    <n v="0"/>
    <n v="0.67"/>
    <n v="0.67"/>
  </r>
  <r>
    <x v="19"/>
    <x v="1"/>
    <n v="0.1"/>
    <n v="0.52"/>
    <n v="0"/>
    <n v="0.44"/>
    <n v="0.44"/>
  </r>
  <r>
    <x v="20"/>
    <x v="1"/>
    <n v="0.2"/>
    <n v="0.5"/>
    <n v="0"/>
    <n v="0.9"/>
    <n v="0.9"/>
  </r>
  <r>
    <x v="20"/>
    <x v="0"/>
    <n v="10.29"/>
    <n v="0.5"/>
    <n v="0"/>
    <n v="0.84"/>
    <n v="0.84"/>
  </r>
  <r>
    <x v="20"/>
    <x v="3"/>
    <n v="2.1"/>
    <n v="0.5"/>
    <n v="0"/>
    <n v="5.35"/>
    <n v="5.35"/>
  </r>
  <r>
    <x v="20"/>
    <x v="2"/>
    <n v="14.59"/>
    <n v="0.5"/>
    <n v="0"/>
    <n v="0.65"/>
    <n v="0.65"/>
  </r>
  <r>
    <x v="21"/>
    <x v="0"/>
    <n v="10.97"/>
    <n v="0.5"/>
    <n v="0"/>
    <n v="1.41"/>
    <n v="1.41"/>
  </r>
  <r>
    <x v="21"/>
    <x v="2"/>
    <n v="11.76"/>
    <n v="0.5"/>
    <n v="0"/>
    <n v="0.55000000000000004"/>
    <n v="0.55000000000000004"/>
  </r>
  <r>
    <x v="21"/>
    <x v="1"/>
    <n v="0.3"/>
    <n v="0.5"/>
    <n v="0"/>
    <n v="0.51"/>
    <n v="0.51"/>
  </r>
  <r>
    <x v="21"/>
    <x v="3"/>
    <n v="0.9"/>
    <n v="0.5"/>
    <n v="0"/>
    <n v="1.53"/>
    <n v="1.53"/>
  </r>
  <r>
    <x v="21"/>
    <x v="0"/>
    <n v="16.079999999999998"/>
    <n v="0.5"/>
    <n v="0"/>
    <n v="1.1499999999999999"/>
    <n v="1.1499999999999999"/>
  </r>
  <r>
    <x v="21"/>
    <x v="1"/>
    <n v="0.7"/>
    <n v="21.41"/>
    <n v="1.75"/>
    <n v="0.8"/>
    <n v="2.5499999999999998"/>
  </r>
  <r>
    <x v="21"/>
    <x v="2"/>
    <n v="100"/>
    <n v="0.5"/>
    <n v="0"/>
    <n v="5.08"/>
    <n v="5.08"/>
  </r>
  <r>
    <x v="21"/>
    <x v="3"/>
    <n v="0.4"/>
    <n v="0.5"/>
    <n v="0"/>
    <n v="1.41"/>
    <n v="1.41"/>
  </r>
  <r>
    <x v="22"/>
    <x v="0"/>
    <n v="26.35"/>
    <n v="0.5"/>
    <n v="0"/>
    <n v="2.13"/>
    <n v="2.13"/>
  </r>
  <r>
    <x v="22"/>
    <x v="2"/>
    <n v="100"/>
    <n v="0.5"/>
    <n v="0"/>
    <n v="3.89"/>
    <n v="3.89"/>
  </r>
  <r>
    <x v="22"/>
    <x v="1"/>
    <n v="0.1"/>
    <n v="0.5"/>
    <n v="0"/>
    <n v="0.51"/>
    <n v="0.51"/>
  </r>
  <r>
    <x v="23"/>
    <x v="0"/>
    <n v="15.5"/>
    <n v="0.5"/>
    <n v="0"/>
    <n v="1.57"/>
    <n v="1.57"/>
  </r>
  <r>
    <x v="23"/>
    <x v="1"/>
    <n v="0.7"/>
    <n v="0.5"/>
    <n v="0"/>
    <n v="0.68"/>
    <n v="0.68"/>
  </r>
  <r>
    <x v="23"/>
    <x v="2"/>
    <n v="100"/>
    <n v="0.5"/>
    <n v="0"/>
    <n v="3.34"/>
    <n v="3.34"/>
  </r>
  <r>
    <x v="24"/>
    <x v="0"/>
    <n v="22.38"/>
    <n v="0.5"/>
    <n v="0"/>
    <n v="2.15"/>
    <n v="2.15"/>
  </r>
  <r>
    <x v="24"/>
    <x v="2"/>
    <n v="94.01"/>
    <n v="0.5"/>
    <n v="0"/>
    <n v="3.65"/>
    <n v="3.65"/>
  </r>
  <r>
    <x v="24"/>
    <x v="1"/>
    <n v="0.2"/>
    <n v="0.65"/>
    <n v="0.01"/>
    <n v="1.2"/>
    <n v="1.21"/>
  </r>
  <r>
    <x v="25"/>
    <x v="0"/>
    <n v="4.8"/>
    <n v="0.5"/>
    <n v="0"/>
    <n v="0.63"/>
    <n v="0.63"/>
  </r>
  <r>
    <x v="25"/>
    <x v="2"/>
    <n v="13"/>
    <n v="0.5"/>
    <n v="0"/>
    <n v="0.67"/>
    <n v="0.67"/>
  </r>
  <r>
    <x v="26"/>
    <x v="1"/>
    <n v="0.5"/>
    <n v="0.5"/>
    <n v="0"/>
    <n v="0.41"/>
    <n v="0.41"/>
  </r>
  <r>
    <x v="26"/>
    <x v="2"/>
    <n v="14.86"/>
    <n v="0.5"/>
    <n v="0"/>
    <n v="0.62"/>
    <n v="0.62"/>
  </r>
  <r>
    <x v="26"/>
    <x v="0"/>
    <n v="4.79"/>
    <n v="0.5"/>
    <n v="0"/>
    <n v="0.63"/>
    <n v="0.63"/>
  </r>
  <r>
    <x v="26"/>
    <x v="1"/>
    <n v="0.7"/>
    <n v="0.61"/>
    <n v="0"/>
    <n v="1.52"/>
    <n v="1.52"/>
  </r>
  <r>
    <x v="26"/>
    <x v="0"/>
    <n v="12.09"/>
    <n v="0.5"/>
    <n v="0"/>
    <n v="1.18"/>
    <n v="1.18"/>
  </r>
  <r>
    <x v="26"/>
    <x v="3"/>
    <n v="0.1"/>
    <n v="0.5"/>
    <n v="0"/>
    <n v="0.51"/>
    <n v="0.51"/>
  </r>
  <r>
    <x v="26"/>
    <x v="2"/>
    <n v="16.98"/>
    <n v="0.5"/>
    <n v="0"/>
    <n v="0.76"/>
    <n v="0.76"/>
  </r>
  <r>
    <x v="27"/>
    <x v="1"/>
    <n v="0.1"/>
    <n v="0.5"/>
    <n v="0"/>
    <n v="0.39"/>
    <n v="0.39"/>
  </r>
  <r>
    <x v="27"/>
    <x v="0"/>
    <n v="9.98"/>
    <n v="0.5"/>
    <n v="0"/>
    <n v="0.92"/>
    <n v="0.92"/>
  </r>
  <r>
    <x v="27"/>
    <x v="3"/>
    <n v="0.1"/>
    <n v="0.5"/>
    <n v="0"/>
    <n v="0.55000000000000004"/>
    <n v="0.55000000000000004"/>
  </r>
  <r>
    <x v="27"/>
    <x v="2"/>
    <n v="17.37"/>
    <n v="0.5"/>
    <n v="0"/>
    <n v="1.05"/>
    <n v="1.05"/>
  </r>
  <r>
    <x v="28"/>
    <x v="0"/>
    <n v="3.9"/>
    <n v="0.5"/>
    <n v="0"/>
    <n v="0.52"/>
    <n v="0.52"/>
  </r>
  <r>
    <x v="28"/>
    <x v="2"/>
    <n v="5.09"/>
    <n v="0.5"/>
    <n v="0"/>
    <n v="0.85"/>
    <n v="0.85"/>
  </r>
  <r>
    <x v="29"/>
    <x v="2"/>
    <n v="9.19"/>
    <n v="0.5"/>
    <n v="0"/>
    <n v="0.96"/>
    <n v="0.96"/>
  </r>
  <r>
    <x v="29"/>
    <x v="1"/>
    <n v="0.1"/>
    <n v="0.5"/>
    <n v="0"/>
    <n v="0.68"/>
    <n v="0.68"/>
  </r>
  <r>
    <x v="29"/>
    <x v="0"/>
    <n v="4.5999999999999996"/>
    <n v="0.5"/>
    <n v="0"/>
    <n v="0.69"/>
    <n v="0.69"/>
  </r>
  <r>
    <x v="30"/>
    <x v="0"/>
    <n v="3.69"/>
    <n v="0.5"/>
    <n v="0"/>
    <n v="0.48"/>
    <n v="0.48"/>
  </r>
  <r>
    <x v="30"/>
    <x v="3"/>
    <n v="0.2"/>
    <n v="0.5"/>
    <n v="0"/>
    <n v="0.61"/>
    <n v="0.61"/>
  </r>
  <r>
    <x v="30"/>
    <x v="1"/>
    <n v="0.3"/>
    <n v="0.54"/>
    <n v="0"/>
    <n v="0.85"/>
    <n v="0.85"/>
  </r>
  <r>
    <x v="30"/>
    <x v="2"/>
    <n v="10.48"/>
    <n v="0.5"/>
    <n v="0"/>
    <n v="0.66"/>
    <n v="0.66"/>
  </r>
  <r>
    <x v="31"/>
    <x v="0"/>
    <n v="3.2"/>
    <n v="0.5"/>
    <n v="0"/>
    <n v="0.45"/>
    <n v="0.45"/>
  </r>
  <r>
    <x v="31"/>
    <x v="2"/>
    <n v="5.8"/>
    <n v="0.5"/>
    <n v="0"/>
    <n v="0.54"/>
    <n v="0.54"/>
  </r>
  <r>
    <x v="31"/>
    <x v="1"/>
    <n v="0.8"/>
    <n v="0.5"/>
    <n v="0"/>
    <n v="0.65"/>
    <n v="0.65"/>
  </r>
  <r>
    <x v="31"/>
    <x v="1"/>
    <n v="0.3"/>
    <n v="0.5"/>
    <n v="0"/>
    <n v="0.66"/>
    <n v="0.66"/>
  </r>
  <r>
    <x v="31"/>
    <x v="0"/>
    <n v="5.49"/>
    <n v="0.5"/>
    <n v="0"/>
    <n v="0.56000000000000005"/>
    <n v="0.56000000000000005"/>
  </r>
  <r>
    <x v="31"/>
    <x v="2"/>
    <n v="12.99"/>
    <n v="0.5"/>
    <n v="0"/>
    <n v="1.26"/>
    <n v="1.26"/>
  </r>
  <r>
    <x v="32"/>
    <x v="1"/>
    <n v="0.1"/>
    <n v="0.62"/>
    <n v="0"/>
    <n v="0.57999999999999996"/>
    <n v="0.57999999999999996"/>
  </r>
  <r>
    <x v="32"/>
    <x v="2"/>
    <n v="5"/>
    <n v="0.5"/>
    <n v="0"/>
    <n v="0.82"/>
    <n v="0.82"/>
  </r>
  <r>
    <x v="32"/>
    <x v="0"/>
    <n v="3.6"/>
    <n v="0.5"/>
    <n v="0"/>
    <n v="0.47"/>
    <n v="0.47"/>
  </r>
  <r>
    <x v="33"/>
    <x v="2"/>
    <n v="9.1999999999999993"/>
    <n v="0.5"/>
    <n v="0"/>
    <n v="0.6"/>
    <n v="0.6"/>
  </r>
  <r>
    <x v="33"/>
    <x v="0"/>
    <n v="8.6999999999999993"/>
    <n v="0.5"/>
    <n v="0"/>
    <n v="1.19"/>
    <n v="1.19"/>
  </r>
  <r>
    <x v="34"/>
    <x v="1"/>
    <n v="0.1"/>
    <n v="0.5"/>
    <n v="0"/>
    <n v="0.37"/>
    <n v="0.37"/>
  </r>
  <r>
    <x v="34"/>
    <x v="2"/>
    <n v="6.59"/>
    <n v="0.5"/>
    <n v="0"/>
    <n v="0.68"/>
    <n v="0.68"/>
  </r>
  <r>
    <x v="34"/>
    <x v="0"/>
    <n v="8.39"/>
    <n v="0.5"/>
    <n v="0"/>
    <n v="0.91"/>
    <n v="0.91"/>
  </r>
  <r>
    <x v="35"/>
    <x v="0"/>
    <n v="2.69"/>
    <n v="0.5"/>
    <n v="0"/>
    <n v="0.4"/>
    <n v="0.4"/>
  </r>
  <r>
    <x v="35"/>
    <x v="2"/>
    <n v="1.79"/>
    <n v="0.5"/>
    <n v="0"/>
    <n v="0.39"/>
    <n v="0.39"/>
  </r>
  <r>
    <x v="36"/>
    <x v="2"/>
    <n v="4.7"/>
    <n v="0.5"/>
    <n v="0"/>
    <n v="0.67"/>
    <n v="0.67"/>
  </r>
  <r>
    <x v="36"/>
    <x v="3"/>
    <n v="0.3"/>
    <n v="0.5"/>
    <n v="0"/>
    <n v="0.96"/>
    <n v="0.96"/>
  </r>
  <r>
    <x v="36"/>
    <x v="1"/>
    <n v="0.5"/>
    <n v="0.5"/>
    <n v="0"/>
    <n v="0.45"/>
    <n v="0.45"/>
  </r>
  <r>
    <x v="36"/>
    <x v="0"/>
    <n v="3.6"/>
    <n v="0.5"/>
    <n v="0"/>
    <n v="0.37"/>
    <n v="0.37"/>
  </r>
  <r>
    <x v="36"/>
    <x v="1"/>
    <n v="1.5"/>
    <n v="0.5"/>
    <n v="0"/>
    <n v="3.73"/>
    <n v="3.73"/>
  </r>
  <r>
    <x v="36"/>
    <x v="0"/>
    <n v="6.1"/>
    <n v="0.5"/>
    <n v="0"/>
    <n v="0.76"/>
    <n v="0.76"/>
  </r>
  <r>
    <x v="36"/>
    <x v="2"/>
    <n v="11.3"/>
    <n v="0.5"/>
    <n v="0"/>
    <n v="0.78"/>
    <n v="0.78"/>
  </r>
  <r>
    <x v="37"/>
    <x v="0"/>
    <n v="4.9000000000000004"/>
    <n v="0.5"/>
    <n v="0"/>
    <n v="0.65"/>
    <n v="0.65"/>
  </r>
  <r>
    <x v="37"/>
    <x v="2"/>
    <n v="8.59"/>
    <n v="0.5"/>
    <n v="0"/>
    <n v="0.73"/>
    <n v="0.73"/>
  </r>
  <r>
    <x v="37"/>
    <x v="3"/>
    <n v="0.1"/>
    <n v="0.5"/>
    <n v="0"/>
    <n v="0.24"/>
    <n v="0.24"/>
  </r>
  <r>
    <x v="37"/>
    <x v="1"/>
    <n v="0.1"/>
    <n v="0.56999999999999995"/>
    <n v="0"/>
    <n v="0.38"/>
    <n v="0.38"/>
  </r>
  <r>
    <x v="38"/>
    <x v="2"/>
    <n v="3.5"/>
    <n v="0.5"/>
    <n v="0"/>
    <n v="0.6"/>
    <n v="0.6"/>
  </r>
  <r>
    <x v="38"/>
    <x v="0"/>
    <n v="4.7"/>
    <n v="0.5"/>
    <n v="0"/>
    <n v="0.64"/>
    <n v="0.64"/>
  </r>
  <r>
    <x v="39"/>
    <x v="2"/>
    <n v="3.5"/>
    <n v="0.5"/>
    <n v="0"/>
    <n v="0.72"/>
    <n v="0.72"/>
  </r>
  <r>
    <x v="39"/>
    <x v="0"/>
    <n v="2.6"/>
    <n v="0.5"/>
    <n v="0"/>
    <n v="0.37"/>
    <n v="0.37"/>
  </r>
  <r>
    <x v="39"/>
    <x v="1"/>
    <n v="0.1"/>
    <n v="0.5"/>
    <n v="0"/>
    <n v="0.31"/>
    <n v="0.31"/>
  </r>
  <r>
    <x v="40"/>
    <x v="1"/>
    <n v="0.3"/>
    <n v="0.61"/>
    <n v="0"/>
    <n v="1.22"/>
    <n v="1.22"/>
  </r>
  <r>
    <x v="40"/>
    <x v="0"/>
    <n v="6.59"/>
    <n v="0.5"/>
    <n v="0"/>
    <n v="0.71"/>
    <n v="0.71"/>
  </r>
  <r>
    <x v="40"/>
    <x v="2"/>
    <n v="22.68"/>
    <n v="0.5"/>
    <n v="0"/>
    <n v="0.89"/>
    <n v="0.89"/>
  </r>
  <r>
    <x v="41"/>
    <x v="0"/>
    <n v="2.9"/>
    <n v="0.5"/>
    <n v="0"/>
    <n v="0.43"/>
    <n v="0.43"/>
  </r>
  <r>
    <x v="41"/>
    <x v="1"/>
    <n v="0.8"/>
    <n v="0.5"/>
    <n v="0"/>
    <n v="0.56000000000000005"/>
    <n v="0.56000000000000005"/>
  </r>
  <r>
    <x v="41"/>
    <x v="2"/>
    <n v="3.5"/>
    <n v="0.5"/>
    <n v="0"/>
    <n v="0.54"/>
    <n v="0.54"/>
  </r>
  <r>
    <x v="41"/>
    <x v="1"/>
    <n v="0.2"/>
    <n v="0.5"/>
    <n v="0"/>
    <n v="1.31"/>
    <n v="1.31"/>
  </r>
  <r>
    <x v="41"/>
    <x v="3"/>
    <n v="0.1"/>
    <n v="0.5"/>
    <n v="0"/>
    <n v="0.34"/>
    <n v="0.34"/>
  </r>
  <r>
    <x v="41"/>
    <x v="2"/>
    <n v="6.2"/>
    <n v="0.5"/>
    <n v="0"/>
    <n v="0.9"/>
    <n v="0.9"/>
  </r>
  <r>
    <x v="41"/>
    <x v="0"/>
    <n v="4"/>
    <n v="0.5"/>
    <n v="0"/>
    <n v="0.56000000000000005"/>
    <n v="0.56000000000000005"/>
  </r>
  <r>
    <x v="42"/>
    <x v="1"/>
    <n v="0.1"/>
    <n v="0.55000000000000004"/>
    <n v="0"/>
    <n v="0.43"/>
    <n v="0.43"/>
  </r>
  <r>
    <x v="42"/>
    <x v="0"/>
    <n v="10.88"/>
    <n v="0.5"/>
    <n v="0"/>
    <n v="1.18"/>
    <n v="1.18"/>
  </r>
  <r>
    <x v="42"/>
    <x v="3"/>
    <n v="0.3"/>
    <n v="0.5"/>
    <n v="0"/>
    <n v="1.07"/>
    <n v="1.07"/>
  </r>
  <r>
    <x v="42"/>
    <x v="2"/>
    <n v="10.28"/>
    <n v="0.5"/>
    <n v="0"/>
    <n v="0.73"/>
    <n v="0.73"/>
  </r>
  <r>
    <x v="43"/>
    <x v="0"/>
    <n v="5.69"/>
    <n v="0.5"/>
    <n v="0"/>
    <n v="0.91"/>
    <n v="0.91"/>
  </r>
  <r>
    <x v="43"/>
    <x v="2"/>
    <n v="13.59"/>
    <n v="0.5"/>
    <n v="0"/>
    <n v="0.61"/>
    <n v="0.61"/>
  </r>
  <r>
    <x v="44"/>
    <x v="2"/>
    <n v="2.19"/>
    <n v="0.5"/>
    <n v="0"/>
    <n v="0.48"/>
    <n v="0.48"/>
  </r>
  <r>
    <x v="44"/>
    <x v="0"/>
    <n v="3.39"/>
    <n v="0.5"/>
    <n v="0"/>
    <n v="0.51"/>
    <n v="0.51"/>
  </r>
  <r>
    <x v="44"/>
    <x v="1"/>
    <n v="0.1"/>
    <n v="0.5"/>
    <n v="0"/>
    <n v="0.37"/>
    <n v="0.37"/>
  </r>
  <r>
    <x v="45"/>
    <x v="2"/>
    <n v="4.99"/>
    <n v="0.5"/>
    <n v="0"/>
    <n v="0.6"/>
    <n v="0.6"/>
  </r>
  <r>
    <x v="45"/>
    <x v="1"/>
    <n v="0.1"/>
    <n v="0.6"/>
    <n v="0.01"/>
    <n v="0.62"/>
    <n v="0.63"/>
  </r>
  <r>
    <x v="45"/>
    <x v="0"/>
    <n v="5.58"/>
    <n v="0.5"/>
    <n v="0"/>
    <n v="0.69"/>
    <n v="0.69"/>
  </r>
  <r>
    <x v="46"/>
    <x v="0"/>
    <n v="8.59"/>
    <n v="0.5"/>
    <n v="0"/>
    <n v="0.94"/>
    <n v="0.94"/>
  </r>
  <r>
    <x v="46"/>
    <x v="1"/>
    <n v="0.6"/>
    <n v="0.5"/>
    <n v="0"/>
    <n v="0.52"/>
    <n v="0.52"/>
  </r>
  <r>
    <x v="46"/>
    <x v="2"/>
    <n v="13.29"/>
    <n v="0.5"/>
    <n v="0"/>
    <n v="1.02"/>
    <n v="1.02"/>
  </r>
  <r>
    <x v="46"/>
    <x v="2"/>
    <n v="7.88"/>
    <n v="0.5"/>
    <n v="0"/>
    <n v="0.57999999999999996"/>
    <n v="0.57999999999999996"/>
  </r>
  <r>
    <x v="46"/>
    <x v="1"/>
    <n v="0.7"/>
    <n v="0.5"/>
    <n v="0"/>
    <n v="1.68"/>
    <n v="1.68"/>
  </r>
  <r>
    <x v="46"/>
    <x v="0"/>
    <n v="6.08"/>
    <n v="0.5"/>
    <n v="0"/>
    <n v="0.82"/>
    <n v="0.82"/>
  </r>
  <r>
    <x v="47"/>
    <x v="2"/>
    <n v="9.8800000000000008"/>
    <n v="0.5"/>
    <n v="0"/>
    <n v="0.98"/>
    <n v="0.98"/>
  </r>
  <r>
    <x v="47"/>
    <x v="0"/>
    <n v="7.78"/>
    <n v="0.5"/>
    <n v="0"/>
    <n v="0.76"/>
    <n v="0.76"/>
  </r>
  <r>
    <x v="48"/>
    <x v="0"/>
    <n v="5.49"/>
    <n v="0.5"/>
    <n v="0"/>
    <n v="0.99"/>
    <n v="0.99"/>
  </r>
  <r>
    <x v="48"/>
    <x v="2"/>
    <n v="3.29"/>
    <n v="0.5"/>
    <n v="0"/>
    <n v="0.59"/>
    <n v="0.59"/>
  </r>
  <r>
    <x v="49"/>
    <x v="0"/>
    <n v="3.6"/>
    <n v="0.5"/>
    <n v="0"/>
    <n v="0.54"/>
    <n v="0.54"/>
  </r>
  <r>
    <x v="49"/>
    <x v="2"/>
    <n v="5.59"/>
    <n v="0.5"/>
    <n v="0"/>
    <n v="0.63"/>
    <n v="0.63"/>
  </r>
  <r>
    <x v="50"/>
    <x v="1"/>
    <n v="0.4"/>
    <n v="0.59"/>
    <n v="0"/>
    <n v="1.44"/>
    <n v="1.44"/>
  </r>
  <r>
    <x v="50"/>
    <x v="2"/>
    <n v="16.07"/>
    <n v="0.5"/>
    <n v="0"/>
    <n v="0.56000000000000005"/>
    <n v="0.56000000000000005"/>
  </r>
  <r>
    <x v="50"/>
    <x v="0"/>
    <n v="5.29"/>
    <n v="0.5"/>
    <n v="0"/>
    <n v="0.61"/>
    <n v="0.61"/>
  </r>
  <r>
    <x v="51"/>
    <x v="0"/>
    <n v="2.4"/>
    <n v="0.5"/>
    <n v="0"/>
    <n v="1.02"/>
    <n v="1.02"/>
  </r>
  <r>
    <x v="51"/>
    <x v="2"/>
    <n v="6.59"/>
    <n v="0.5"/>
    <n v="0"/>
    <n v="0.76"/>
    <n v="0.76"/>
  </r>
  <r>
    <x v="51"/>
    <x v="1"/>
    <n v="0.7"/>
    <n v="0.5"/>
    <n v="0"/>
    <n v="0.63"/>
    <n v="0.63"/>
  </r>
  <r>
    <x v="51"/>
    <x v="1"/>
    <n v="0.1"/>
    <n v="0.5"/>
    <n v="0"/>
    <n v="0.35"/>
    <n v="0.35"/>
  </r>
  <r>
    <x v="51"/>
    <x v="0"/>
    <n v="5.78"/>
    <n v="0.5"/>
    <n v="0"/>
    <n v="0.79"/>
    <n v="0.79"/>
  </r>
  <r>
    <x v="51"/>
    <x v="2"/>
    <n v="3.99"/>
    <n v="0.5"/>
    <n v="0"/>
    <n v="0.56000000000000005"/>
    <n v="0.56000000000000005"/>
  </r>
  <r>
    <x v="51"/>
    <x v="3"/>
    <n v="1"/>
    <n v="0.5"/>
    <n v="0"/>
    <n v="2.62"/>
    <n v="2.62"/>
  </r>
  <r>
    <x v="52"/>
    <x v="1"/>
    <n v="0.1"/>
    <n v="0.62"/>
    <n v="0"/>
    <n v="0.75"/>
    <n v="0.75"/>
  </r>
  <r>
    <x v="52"/>
    <x v="0"/>
    <n v="33.83"/>
    <n v="0.5"/>
    <n v="0"/>
    <n v="2.79"/>
    <n v="2.79"/>
  </r>
  <r>
    <x v="52"/>
    <x v="2"/>
    <n v="26.85"/>
    <n v="0.5"/>
    <n v="0"/>
    <n v="0.85"/>
    <n v="0.85"/>
  </r>
  <r>
    <x v="53"/>
    <x v="2"/>
    <n v="24.98"/>
    <n v="0.5"/>
    <n v="0"/>
    <n v="0.7"/>
    <n v="0.7"/>
  </r>
  <r>
    <x v="53"/>
    <x v="0"/>
    <n v="21.68"/>
    <n v="0.5"/>
    <n v="0"/>
    <n v="2.34"/>
    <n v="2.34"/>
  </r>
  <r>
    <x v="54"/>
    <x v="0"/>
    <n v="4.49"/>
    <n v="0.5"/>
    <n v="0"/>
    <n v="0.61"/>
    <n v="0.61"/>
  </r>
  <r>
    <x v="54"/>
    <x v="1"/>
    <n v="0.1"/>
    <n v="0.5"/>
    <n v="0"/>
    <n v="0.45"/>
    <n v="0.45"/>
  </r>
  <r>
    <x v="54"/>
    <x v="2"/>
    <n v="5.59"/>
    <n v="0.5"/>
    <n v="0"/>
    <n v="0.59"/>
    <n v="0.59"/>
  </r>
  <r>
    <x v="55"/>
    <x v="0"/>
    <n v="3.29"/>
    <n v="0.5"/>
    <n v="0"/>
    <n v="0.41"/>
    <n v="0.41"/>
  </r>
  <r>
    <x v="55"/>
    <x v="2"/>
    <n v="4.1900000000000004"/>
    <n v="0.5"/>
    <n v="0"/>
    <n v="0.6"/>
    <n v="0.6"/>
  </r>
  <r>
    <x v="55"/>
    <x v="1"/>
    <n v="0.1"/>
    <n v="0.53"/>
    <n v="0.01"/>
    <n v="0.49"/>
    <n v="0.5"/>
  </r>
  <r>
    <x v="56"/>
    <x v="0"/>
    <n v="3.9"/>
    <n v="0.5"/>
    <n v="0"/>
    <n v="2.04"/>
    <n v="2.04"/>
  </r>
  <r>
    <x v="56"/>
    <x v="2"/>
    <n v="9.59"/>
    <n v="0.5"/>
    <n v="0"/>
    <n v="0.57999999999999996"/>
    <n v="0.57999999999999996"/>
  </r>
  <r>
    <x v="56"/>
    <x v="1"/>
    <n v="0.7"/>
    <n v="0.5"/>
    <n v="0"/>
    <n v="0.64"/>
    <n v="0.64"/>
  </r>
  <r>
    <x v="57"/>
    <x v="0"/>
    <n v="5.79"/>
    <n v="0.5"/>
    <n v="0"/>
    <n v="0.56000000000000005"/>
    <n v="0.56000000000000005"/>
  </r>
  <r>
    <x v="57"/>
    <x v="3"/>
    <n v="0.5"/>
    <n v="0.5"/>
    <n v="0"/>
    <n v="1.27"/>
    <n v="1.27"/>
  </r>
  <r>
    <x v="57"/>
    <x v="1"/>
    <n v="1.5"/>
    <n v="0.5"/>
    <n v="0"/>
    <n v="1.1100000000000001"/>
    <n v="1.1100000000000001"/>
  </r>
  <r>
    <x v="57"/>
    <x v="2"/>
    <n v="17.86"/>
    <n v="0.5"/>
    <n v="0"/>
    <n v="0.68"/>
    <n v="0.68"/>
  </r>
  <r>
    <x v="57"/>
    <x v="1"/>
    <n v="0.1"/>
    <n v="0.7"/>
    <n v="0.01"/>
    <n v="0.41"/>
    <n v="0.42"/>
  </r>
  <r>
    <x v="57"/>
    <x v="3"/>
    <n v="0.1"/>
    <n v="0.5"/>
    <n v="0"/>
    <n v="0.32"/>
    <n v="0.32"/>
  </r>
  <r>
    <x v="57"/>
    <x v="2"/>
    <n v="2.4"/>
    <n v="0.5"/>
    <n v="0"/>
    <n v="0.52"/>
    <n v="0.52"/>
  </r>
  <r>
    <x v="57"/>
    <x v="0"/>
    <n v="2.7"/>
    <n v="0.5"/>
    <n v="0"/>
    <n v="0.43"/>
    <n v="0.43"/>
  </r>
  <r>
    <x v="58"/>
    <x v="0"/>
    <n v="4.09"/>
    <n v="0.5"/>
    <n v="0"/>
    <n v="0.53"/>
    <n v="0.53"/>
  </r>
  <r>
    <x v="58"/>
    <x v="2"/>
    <n v="6.49"/>
    <n v="0.5"/>
    <n v="0"/>
    <n v="0.67"/>
    <n v="0.67"/>
  </r>
  <r>
    <x v="59"/>
    <x v="2"/>
    <n v="6.58"/>
    <n v="0.5"/>
    <n v="0"/>
    <n v="0.46"/>
    <n v="0.46"/>
  </r>
  <r>
    <x v="59"/>
    <x v="1"/>
    <n v="0.1"/>
    <n v="0.56999999999999995"/>
    <n v="0.01"/>
    <n v="0.48"/>
    <n v="0.49"/>
  </r>
  <r>
    <x v="59"/>
    <x v="0"/>
    <n v="1.89"/>
    <n v="0.5"/>
    <n v="0"/>
    <n v="2.06"/>
    <n v="2.06"/>
  </r>
  <r>
    <x v="60"/>
    <x v="1"/>
    <n v="0.4"/>
    <n v="0.55000000000000004"/>
    <n v="0"/>
    <n v="2.11"/>
    <n v="2.11"/>
  </r>
  <r>
    <x v="60"/>
    <x v="0"/>
    <n v="0.1"/>
    <n v="0.5"/>
    <n v="0"/>
    <n v="0.31"/>
    <n v="0.31"/>
  </r>
  <r>
    <x v="60"/>
    <x v="2"/>
    <n v="9.2799999999999994"/>
    <n v="0.5"/>
    <n v="0"/>
    <n v="0.64"/>
    <n v="0.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2">
  <r>
    <x v="0"/>
    <x v="0"/>
    <n v="7.69"/>
    <n v="0.5"/>
    <n v="0"/>
    <n v="1.1100000000000001"/>
    <n v="1.1100000000000001"/>
  </r>
  <r>
    <x v="0"/>
    <x v="1"/>
    <n v="0.7"/>
    <n v="0.5"/>
    <n v="0"/>
    <n v="0.55000000000000004"/>
    <n v="0.55000000000000004"/>
  </r>
  <r>
    <x v="0"/>
    <x v="2"/>
    <n v="12.39"/>
    <n v="0.5"/>
    <n v="0"/>
    <n v="1.2"/>
    <n v="1.2"/>
  </r>
  <r>
    <x v="0"/>
    <x v="0"/>
    <n v="10.09"/>
    <n v="0.5"/>
    <n v="0"/>
    <n v="1.24"/>
    <n v="1.24"/>
  </r>
  <r>
    <x v="0"/>
    <x v="2"/>
    <n v="16.68"/>
    <n v="0.5"/>
    <n v="0"/>
    <n v="1.06"/>
    <n v="1.06"/>
  </r>
  <r>
    <x v="1"/>
    <x v="0"/>
    <n v="15.87"/>
    <n v="0.5"/>
    <n v="0"/>
    <n v="1.81"/>
    <n v="1.81"/>
  </r>
  <r>
    <x v="1"/>
    <x v="1"/>
    <n v="0.9"/>
    <n v="0.52"/>
    <n v="0"/>
    <n v="2.0699999999999998"/>
    <n v="2.0699999999999998"/>
  </r>
  <r>
    <x v="1"/>
    <x v="2"/>
    <n v="41.32"/>
    <n v="0.5"/>
    <n v="0"/>
    <n v="1.43"/>
    <n v="1.43"/>
  </r>
  <r>
    <x v="2"/>
    <x v="0"/>
    <n v="6.79"/>
    <n v="0.5"/>
    <n v="0"/>
    <n v="0.88"/>
    <n v="0.88"/>
  </r>
  <r>
    <x v="2"/>
    <x v="1"/>
    <n v="0.1"/>
    <n v="0.5"/>
    <n v="0"/>
    <n v="0.33"/>
    <n v="0.33"/>
  </r>
  <r>
    <x v="2"/>
    <x v="2"/>
    <n v="21.16"/>
    <n v="0.5"/>
    <n v="0"/>
    <n v="0.7"/>
    <n v="0.7"/>
  </r>
  <r>
    <x v="3"/>
    <x v="2"/>
    <n v="20.7"/>
    <n v="0.5"/>
    <n v="0"/>
    <n v="0.53"/>
    <n v="0.53"/>
  </r>
  <r>
    <x v="3"/>
    <x v="0"/>
    <n v="14.4"/>
    <n v="0.5"/>
    <n v="0"/>
    <n v="1.51"/>
    <n v="1.51"/>
  </r>
  <r>
    <x v="4"/>
    <x v="0"/>
    <n v="28.74"/>
    <n v="0.5"/>
    <n v="0"/>
    <n v="4.17"/>
    <n v="4.17"/>
  </r>
  <r>
    <x v="4"/>
    <x v="2"/>
    <n v="76.05"/>
    <n v="0.5"/>
    <n v="0"/>
    <n v="2.4500000000000002"/>
    <n v="2.4500000000000002"/>
  </r>
  <r>
    <x v="4"/>
    <x v="1"/>
    <n v="0.1"/>
    <n v="0.62"/>
    <n v="0"/>
    <n v="0.6"/>
    <n v="0.6"/>
  </r>
  <r>
    <x v="5"/>
    <x v="2"/>
    <n v="22.68"/>
    <n v="0.5"/>
    <n v="0"/>
    <n v="0.48"/>
    <n v="0.48"/>
  </r>
  <r>
    <x v="5"/>
    <x v="0"/>
    <n v="5.99"/>
    <n v="0.5"/>
    <n v="0"/>
    <n v="0.79"/>
    <n v="0.79"/>
  </r>
  <r>
    <x v="5"/>
    <x v="1"/>
    <n v="0.4"/>
    <n v="0.5"/>
    <n v="0"/>
    <n v="0.38"/>
    <n v="0.38"/>
  </r>
  <r>
    <x v="5"/>
    <x v="1"/>
    <n v="0.1"/>
    <n v="0.5"/>
    <n v="0"/>
    <n v="0.36"/>
    <n v="0.36"/>
  </r>
  <r>
    <x v="5"/>
    <x v="0"/>
    <n v="4.49"/>
    <n v="0.5"/>
    <n v="0"/>
    <n v="0.47"/>
    <n v="0.47"/>
  </r>
  <r>
    <x v="5"/>
    <x v="3"/>
    <n v="0.1"/>
    <n v="0.5"/>
    <n v="0"/>
    <n v="0.41"/>
    <n v="0.41"/>
  </r>
  <r>
    <x v="5"/>
    <x v="2"/>
    <n v="41.52"/>
    <n v="0.5"/>
    <n v="0"/>
    <n v="1.25"/>
    <n v="1.25"/>
  </r>
  <r>
    <x v="6"/>
    <x v="0"/>
    <n v="24.73"/>
    <n v="0.5"/>
    <n v="0"/>
    <n v="1.85"/>
    <n v="1.85"/>
  </r>
  <r>
    <x v="6"/>
    <x v="1"/>
    <n v="0.7"/>
    <n v="0.56999999999999995"/>
    <n v="0"/>
    <n v="1.79"/>
    <n v="1.79"/>
  </r>
  <r>
    <x v="6"/>
    <x v="2"/>
    <n v="43.07"/>
    <n v="0.5"/>
    <n v="0"/>
    <n v="0.63"/>
    <n v="0.63"/>
  </r>
  <r>
    <x v="7"/>
    <x v="0"/>
    <n v="15.67"/>
    <n v="0.5"/>
    <n v="0"/>
    <n v="1.24"/>
    <n v="1.24"/>
  </r>
  <r>
    <x v="7"/>
    <x v="1"/>
    <n v="0.1"/>
    <n v="0.5"/>
    <n v="0"/>
    <n v="0.52"/>
    <n v="0.52"/>
  </r>
  <r>
    <x v="7"/>
    <x v="2"/>
    <n v="54.99"/>
    <n v="0.5"/>
    <n v="0"/>
    <n v="1.61"/>
    <n v="1.61"/>
  </r>
  <r>
    <x v="8"/>
    <x v="2"/>
    <n v="42.06"/>
    <n v="0.5"/>
    <n v="0"/>
    <n v="0.83"/>
    <n v="0.83"/>
  </r>
  <r>
    <x v="8"/>
    <x v="1"/>
    <n v="0.1"/>
    <n v="0.5"/>
    <n v="0"/>
    <n v="0.51"/>
    <n v="0.51"/>
  </r>
  <r>
    <x v="8"/>
    <x v="0"/>
    <n v="13.09"/>
    <n v="0.5"/>
    <n v="0"/>
    <n v="0.98"/>
    <n v="0.98"/>
  </r>
  <r>
    <x v="9"/>
    <x v="2"/>
    <n v="21.1"/>
    <n v="0.5"/>
    <n v="0"/>
    <n v="0.47"/>
    <n v="0.47"/>
  </r>
  <r>
    <x v="9"/>
    <x v="0"/>
    <n v="14.8"/>
    <n v="0.5"/>
    <n v="0"/>
    <n v="1.81"/>
    <n v="1.81"/>
  </r>
  <r>
    <x v="9"/>
    <x v="1"/>
    <n v="0.1"/>
    <n v="0.53"/>
    <n v="0"/>
    <n v="0.39"/>
    <n v="0.39"/>
  </r>
  <r>
    <x v="10"/>
    <x v="2"/>
    <n v="39.46"/>
    <n v="0.5"/>
    <n v="0"/>
    <n v="1.17"/>
    <n v="1.17"/>
  </r>
  <r>
    <x v="10"/>
    <x v="1"/>
    <n v="0.5"/>
    <n v="0.5"/>
    <n v="0"/>
    <n v="0.38"/>
    <n v="0.38"/>
  </r>
  <r>
    <x v="10"/>
    <x v="0"/>
    <n v="44.96"/>
    <n v="0.5"/>
    <n v="0"/>
    <n v="4.6399999999999997"/>
    <n v="4.6399999999999997"/>
  </r>
  <r>
    <x v="10"/>
    <x v="0"/>
    <n v="7.39"/>
    <n v="0.5"/>
    <n v="0"/>
    <n v="0.93"/>
    <n v="0.93"/>
  </r>
  <r>
    <x v="10"/>
    <x v="1"/>
    <n v="0.1"/>
    <n v="0.5"/>
    <n v="0"/>
    <n v="0.41"/>
    <n v="0.41"/>
  </r>
  <r>
    <x v="10"/>
    <x v="3"/>
    <n v="1.5"/>
    <n v="0.5"/>
    <n v="0"/>
    <n v="4.08"/>
    <n v="4.08"/>
  </r>
  <r>
    <x v="10"/>
    <x v="2"/>
    <n v="13.29"/>
    <n v="0.5"/>
    <n v="0"/>
    <n v="0.51"/>
    <n v="0.51"/>
  </r>
  <r>
    <x v="11"/>
    <x v="0"/>
    <n v="7.6"/>
    <n v="0.5"/>
    <n v="0"/>
    <n v="0.79"/>
    <n v="0.79"/>
  </r>
  <r>
    <x v="11"/>
    <x v="1"/>
    <n v="0.4"/>
    <n v="0.59"/>
    <n v="0.01"/>
    <n v="0.94"/>
    <n v="0.95"/>
  </r>
  <r>
    <x v="11"/>
    <x v="2"/>
    <n v="12.9"/>
    <n v="0.5"/>
    <n v="0"/>
    <n v="0.45"/>
    <n v="0.45"/>
  </r>
  <r>
    <x v="12"/>
    <x v="1"/>
    <n v="0.1"/>
    <n v="0.5"/>
    <n v="0"/>
    <n v="0.55000000000000004"/>
    <n v="0.55000000000000004"/>
  </r>
  <r>
    <x v="12"/>
    <x v="2"/>
    <n v="16.68"/>
    <n v="0.5"/>
    <n v="0"/>
    <n v="0.6"/>
    <n v="0.6"/>
  </r>
  <r>
    <x v="12"/>
    <x v="0"/>
    <n v="14.19"/>
    <n v="0.5"/>
    <n v="0"/>
    <n v="1.38"/>
    <n v="1.38"/>
  </r>
  <r>
    <x v="13"/>
    <x v="0"/>
    <n v="15.67"/>
    <n v="0.5"/>
    <n v="0"/>
    <n v="2.02"/>
    <n v="2.02"/>
  </r>
  <r>
    <x v="13"/>
    <x v="1"/>
    <n v="0.1"/>
    <n v="0.5"/>
    <n v="0"/>
    <n v="0.49"/>
    <n v="0.49"/>
  </r>
  <r>
    <x v="13"/>
    <x v="2"/>
    <n v="11.68"/>
    <n v="0.5"/>
    <n v="0"/>
    <n v="0.5"/>
    <n v="0.5"/>
  </r>
  <r>
    <x v="14"/>
    <x v="2"/>
    <n v="15.48"/>
    <n v="0.5"/>
    <n v="0"/>
    <n v="0.66"/>
    <n v="0.66"/>
  </r>
  <r>
    <x v="14"/>
    <x v="0"/>
    <n v="9.09"/>
    <n v="0.5"/>
    <n v="0"/>
    <n v="1.1599999999999999"/>
    <n v="1.1599999999999999"/>
  </r>
  <r>
    <x v="15"/>
    <x v="0"/>
    <n v="7.61"/>
    <n v="0.5"/>
    <n v="0"/>
    <n v="1.04"/>
    <n v="1.04"/>
  </r>
  <r>
    <x v="15"/>
    <x v="1"/>
    <n v="0.7"/>
    <n v="0.5"/>
    <n v="0"/>
    <n v="0.43"/>
    <n v="0.43"/>
  </r>
  <r>
    <x v="15"/>
    <x v="2"/>
    <n v="25.63"/>
    <n v="0.5"/>
    <n v="0"/>
    <n v="0.6"/>
    <n v="0.6"/>
  </r>
  <r>
    <x v="15"/>
    <x v="2"/>
    <n v="18.78"/>
    <n v="0.5"/>
    <n v="0"/>
    <n v="0.77"/>
    <n v="0.77"/>
  </r>
  <r>
    <x v="15"/>
    <x v="0"/>
    <n v="10.79"/>
    <n v="0.5"/>
    <n v="0"/>
    <n v="1.21"/>
    <n v="1.21"/>
  </r>
  <r>
    <x v="15"/>
    <x v="1"/>
    <n v="0.3"/>
    <n v="0.5"/>
    <n v="0"/>
    <n v="1.18"/>
    <n v="1.18"/>
  </r>
  <r>
    <x v="16"/>
    <x v="0"/>
    <n v="6.29"/>
    <n v="0.5"/>
    <n v="0"/>
    <n v="0.61"/>
    <n v="0.61"/>
  </r>
  <r>
    <x v="16"/>
    <x v="2"/>
    <n v="13.49"/>
    <n v="0.5"/>
    <n v="0"/>
    <n v="0.54"/>
    <n v="0.54"/>
  </r>
  <r>
    <x v="16"/>
    <x v="1"/>
    <n v="0.2"/>
    <n v="0.56000000000000005"/>
    <n v="0"/>
    <n v="0.52"/>
    <n v="0.52"/>
  </r>
  <r>
    <x v="16"/>
    <x v="3"/>
    <n v="0.5"/>
    <n v="0.5"/>
    <n v="0"/>
    <n v="17.41"/>
    <n v="17.41"/>
  </r>
  <r>
    <x v="17"/>
    <x v="0"/>
    <n v="6.39"/>
    <n v="0.5"/>
    <n v="0"/>
    <n v="0.76"/>
    <n v="0.76"/>
  </r>
  <r>
    <x v="17"/>
    <x v="2"/>
    <n v="13.37"/>
    <n v="0.5"/>
    <n v="0"/>
    <n v="0.84"/>
    <n v="0.84"/>
  </r>
  <r>
    <x v="17"/>
    <x v="1"/>
    <n v="0.1"/>
    <n v="0.5"/>
    <n v="0"/>
    <n v="0.34"/>
    <n v="0.34"/>
  </r>
  <r>
    <x v="18"/>
    <x v="0"/>
    <n v="7.88"/>
    <n v="0.5"/>
    <n v="0"/>
    <n v="0.91"/>
    <n v="0.91"/>
  </r>
  <r>
    <x v="18"/>
    <x v="3"/>
    <n v="0.2"/>
    <n v="0.5"/>
    <n v="0"/>
    <n v="24.95"/>
    <n v="24.95"/>
  </r>
  <r>
    <x v="18"/>
    <x v="1"/>
    <n v="0.1"/>
    <n v="0.5"/>
    <n v="0"/>
    <n v="0.36"/>
    <n v="0.36"/>
  </r>
  <r>
    <x v="18"/>
    <x v="2"/>
    <n v="39.619999999999997"/>
    <n v="0.5"/>
    <n v="0"/>
    <n v="0.66"/>
    <n v="0.66"/>
  </r>
  <r>
    <x v="19"/>
    <x v="0"/>
    <n v="10.07"/>
    <n v="0.5"/>
    <n v="0"/>
    <n v="1.22"/>
    <n v="1.22"/>
  </r>
  <r>
    <x v="19"/>
    <x v="2"/>
    <n v="12.16"/>
    <n v="0.5"/>
    <n v="0"/>
    <n v="0.67"/>
    <n v="0.67"/>
  </r>
  <r>
    <x v="19"/>
    <x v="1"/>
    <n v="0.1"/>
    <n v="0.52"/>
    <n v="0"/>
    <n v="0.44"/>
    <n v="0.44"/>
  </r>
  <r>
    <x v="20"/>
    <x v="1"/>
    <n v="0.2"/>
    <n v="0.5"/>
    <n v="0"/>
    <n v="0.9"/>
    <n v="0.9"/>
  </r>
  <r>
    <x v="20"/>
    <x v="0"/>
    <n v="10.29"/>
    <n v="0.5"/>
    <n v="0"/>
    <n v="0.84"/>
    <n v="0.84"/>
  </r>
  <r>
    <x v="20"/>
    <x v="3"/>
    <n v="2.1"/>
    <n v="0.5"/>
    <n v="0"/>
    <n v="5.35"/>
    <n v="5.35"/>
  </r>
  <r>
    <x v="20"/>
    <x v="2"/>
    <n v="14.59"/>
    <n v="0.5"/>
    <n v="0"/>
    <n v="0.65"/>
    <n v="0.65"/>
  </r>
  <r>
    <x v="21"/>
    <x v="0"/>
    <n v="10.97"/>
    <n v="0.5"/>
    <n v="0"/>
    <n v="1.41"/>
    <n v="1.41"/>
  </r>
  <r>
    <x v="21"/>
    <x v="2"/>
    <n v="11.76"/>
    <n v="0.5"/>
    <n v="0"/>
    <n v="0.55000000000000004"/>
    <n v="0.55000000000000004"/>
  </r>
  <r>
    <x v="21"/>
    <x v="1"/>
    <n v="0.3"/>
    <n v="0.5"/>
    <n v="0"/>
    <n v="0.51"/>
    <n v="0.51"/>
  </r>
  <r>
    <x v="21"/>
    <x v="3"/>
    <n v="0.9"/>
    <n v="0.5"/>
    <n v="0"/>
    <n v="1.53"/>
    <n v="1.53"/>
  </r>
  <r>
    <x v="21"/>
    <x v="0"/>
    <n v="16.079999999999998"/>
    <n v="0.5"/>
    <n v="0"/>
    <n v="1.1499999999999999"/>
    <n v="1.1499999999999999"/>
  </r>
  <r>
    <x v="21"/>
    <x v="1"/>
    <n v="0.7"/>
    <n v="21.41"/>
    <n v="1.75"/>
    <n v="0.8"/>
    <n v="2.5499999999999998"/>
  </r>
  <r>
    <x v="21"/>
    <x v="2"/>
    <n v="100"/>
    <n v="0.5"/>
    <n v="0"/>
    <n v="5.08"/>
    <n v="5.08"/>
  </r>
  <r>
    <x v="21"/>
    <x v="3"/>
    <n v="0.4"/>
    <n v="0.5"/>
    <n v="0"/>
    <n v="1.41"/>
    <n v="1.41"/>
  </r>
  <r>
    <x v="22"/>
    <x v="0"/>
    <n v="26.35"/>
    <n v="0.5"/>
    <n v="0"/>
    <n v="2.13"/>
    <n v="2.13"/>
  </r>
  <r>
    <x v="22"/>
    <x v="2"/>
    <n v="100"/>
    <n v="0.5"/>
    <n v="0"/>
    <n v="3.89"/>
    <n v="3.89"/>
  </r>
  <r>
    <x v="22"/>
    <x v="1"/>
    <n v="0.1"/>
    <n v="0.5"/>
    <n v="0"/>
    <n v="0.51"/>
    <n v="0.51"/>
  </r>
  <r>
    <x v="23"/>
    <x v="0"/>
    <n v="15.5"/>
    <n v="0.5"/>
    <n v="0"/>
    <n v="1.57"/>
    <n v="1.57"/>
  </r>
  <r>
    <x v="23"/>
    <x v="1"/>
    <n v="0.7"/>
    <n v="0.5"/>
    <n v="0"/>
    <n v="0.68"/>
    <n v="0.68"/>
  </r>
  <r>
    <x v="23"/>
    <x v="2"/>
    <n v="100"/>
    <n v="0.5"/>
    <n v="0"/>
    <n v="3.34"/>
    <n v="3.34"/>
  </r>
  <r>
    <x v="24"/>
    <x v="0"/>
    <n v="22.38"/>
    <n v="0.5"/>
    <n v="0"/>
    <n v="2.15"/>
    <n v="2.15"/>
  </r>
  <r>
    <x v="24"/>
    <x v="2"/>
    <n v="94.01"/>
    <n v="0.5"/>
    <n v="0"/>
    <n v="3.65"/>
    <n v="3.65"/>
  </r>
  <r>
    <x v="24"/>
    <x v="1"/>
    <n v="0.2"/>
    <n v="0.65"/>
    <n v="0.01"/>
    <n v="1.2"/>
    <n v="1.21"/>
  </r>
  <r>
    <x v="25"/>
    <x v="0"/>
    <n v="4.8"/>
    <n v="0.5"/>
    <n v="0"/>
    <n v="0.63"/>
    <n v="0.63"/>
  </r>
  <r>
    <x v="25"/>
    <x v="2"/>
    <n v="13"/>
    <n v="0.5"/>
    <n v="0"/>
    <n v="0.67"/>
    <n v="0.67"/>
  </r>
  <r>
    <x v="26"/>
    <x v="1"/>
    <n v="0.5"/>
    <n v="0.5"/>
    <n v="0"/>
    <n v="0.41"/>
    <n v="0.41"/>
  </r>
  <r>
    <x v="26"/>
    <x v="2"/>
    <n v="14.86"/>
    <n v="0.5"/>
    <n v="0"/>
    <n v="0.62"/>
    <n v="0.62"/>
  </r>
  <r>
    <x v="26"/>
    <x v="0"/>
    <n v="4.79"/>
    <n v="0.5"/>
    <n v="0"/>
    <n v="0.63"/>
    <n v="0.63"/>
  </r>
  <r>
    <x v="26"/>
    <x v="1"/>
    <n v="0.7"/>
    <n v="0.61"/>
    <n v="0"/>
    <n v="1.52"/>
    <n v="1.52"/>
  </r>
  <r>
    <x v="26"/>
    <x v="0"/>
    <n v="12.09"/>
    <n v="0.5"/>
    <n v="0"/>
    <n v="1.18"/>
    <n v="1.18"/>
  </r>
  <r>
    <x v="26"/>
    <x v="3"/>
    <n v="0.1"/>
    <n v="0.5"/>
    <n v="0"/>
    <n v="0.51"/>
    <n v="0.51"/>
  </r>
  <r>
    <x v="26"/>
    <x v="2"/>
    <n v="16.98"/>
    <n v="0.5"/>
    <n v="0"/>
    <n v="0.76"/>
    <n v="0.76"/>
  </r>
  <r>
    <x v="27"/>
    <x v="1"/>
    <n v="0.1"/>
    <n v="0.5"/>
    <n v="0"/>
    <n v="0.39"/>
    <n v="0.39"/>
  </r>
  <r>
    <x v="27"/>
    <x v="0"/>
    <n v="9.98"/>
    <n v="0.5"/>
    <n v="0"/>
    <n v="0.92"/>
    <n v="0.92"/>
  </r>
  <r>
    <x v="27"/>
    <x v="3"/>
    <n v="0.1"/>
    <n v="0.5"/>
    <n v="0"/>
    <n v="0.55000000000000004"/>
    <n v="0.55000000000000004"/>
  </r>
  <r>
    <x v="27"/>
    <x v="2"/>
    <n v="17.37"/>
    <n v="0.5"/>
    <n v="0"/>
    <n v="1.05"/>
    <n v="1.05"/>
  </r>
  <r>
    <x v="28"/>
    <x v="0"/>
    <n v="3.9"/>
    <n v="0.5"/>
    <n v="0"/>
    <n v="0.52"/>
    <n v="0.52"/>
  </r>
  <r>
    <x v="28"/>
    <x v="2"/>
    <n v="5.09"/>
    <n v="0.5"/>
    <n v="0"/>
    <n v="0.85"/>
    <n v="0.85"/>
  </r>
  <r>
    <x v="29"/>
    <x v="2"/>
    <n v="9.19"/>
    <n v="0.5"/>
    <n v="0"/>
    <n v="0.96"/>
    <n v="0.96"/>
  </r>
  <r>
    <x v="29"/>
    <x v="1"/>
    <n v="0.1"/>
    <n v="0.5"/>
    <n v="0"/>
    <n v="0.68"/>
    <n v="0.68"/>
  </r>
  <r>
    <x v="29"/>
    <x v="0"/>
    <n v="4.5999999999999996"/>
    <n v="0.5"/>
    <n v="0"/>
    <n v="0.69"/>
    <n v="0.69"/>
  </r>
  <r>
    <x v="30"/>
    <x v="0"/>
    <n v="3.69"/>
    <n v="0.5"/>
    <n v="0"/>
    <n v="0.48"/>
    <n v="0.48"/>
  </r>
  <r>
    <x v="30"/>
    <x v="3"/>
    <n v="0.2"/>
    <n v="0.5"/>
    <n v="0"/>
    <n v="0.61"/>
    <n v="0.61"/>
  </r>
  <r>
    <x v="30"/>
    <x v="1"/>
    <n v="0.3"/>
    <n v="0.54"/>
    <n v="0"/>
    <n v="0.85"/>
    <n v="0.85"/>
  </r>
  <r>
    <x v="30"/>
    <x v="2"/>
    <n v="10.48"/>
    <n v="0.5"/>
    <n v="0"/>
    <n v="0.66"/>
    <n v="0.66"/>
  </r>
  <r>
    <x v="31"/>
    <x v="0"/>
    <n v="3.2"/>
    <n v="0.5"/>
    <n v="0"/>
    <n v="0.45"/>
    <n v="0.45"/>
  </r>
  <r>
    <x v="31"/>
    <x v="2"/>
    <n v="5.8"/>
    <n v="0.5"/>
    <n v="0"/>
    <n v="0.54"/>
    <n v="0.54"/>
  </r>
  <r>
    <x v="31"/>
    <x v="1"/>
    <n v="0.8"/>
    <n v="0.5"/>
    <n v="0"/>
    <n v="0.65"/>
    <n v="0.65"/>
  </r>
  <r>
    <x v="31"/>
    <x v="1"/>
    <n v="0.3"/>
    <n v="0.5"/>
    <n v="0"/>
    <n v="0.66"/>
    <n v="0.66"/>
  </r>
  <r>
    <x v="31"/>
    <x v="0"/>
    <n v="5.49"/>
    <n v="0.5"/>
    <n v="0"/>
    <n v="0.56000000000000005"/>
    <n v="0.56000000000000005"/>
  </r>
  <r>
    <x v="31"/>
    <x v="2"/>
    <n v="12.99"/>
    <n v="0.5"/>
    <n v="0"/>
    <n v="1.26"/>
    <n v="1.26"/>
  </r>
  <r>
    <x v="32"/>
    <x v="1"/>
    <n v="0.1"/>
    <n v="0.62"/>
    <n v="0"/>
    <n v="0.57999999999999996"/>
    <n v="0.57999999999999996"/>
  </r>
  <r>
    <x v="32"/>
    <x v="2"/>
    <n v="5"/>
    <n v="0.5"/>
    <n v="0"/>
    <n v="0.82"/>
    <n v="0.82"/>
  </r>
  <r>
    <x v="32"/>
    <x v="0"/>
    <n v="3.6"/>
    <n v="0.5"/>
    <n v="0"/>
    <n v="0.47"/>
    <n v="0.47"/>
  </r>
  <r>
    <x v="33"/>
    <x v="2"/>
    <n v="9.1999999999999993"/>
    <n v="0.5"/>
    <n v="0"/>
    <n v="0.6"/>
    <n v="0.6"/>
  </r>
  <r>
    <x v="33"/>
    <x v="0"/>
    <n v="8.6999999999999993"/>
    <n v="0.5"/>
    <n v="0"/>
    <n v="1.19"/>
    <n v="1.19"/>
  </r>
  <r>
    <x v="34"/>
    <x v="1"/>
    <n v="0.1"/>
    <n v="0.5"/>
    <n v="0"/>
    <n v="0.37"/>
    <n v="0.37"/>
  </r>
  <r>
    <x v="34"/>
    <x v="2"/>
    <n v="6.59"/>
    <n v="0.5"/>
    <n v="0"/>
    <n v="0.68"/>
    <n v="0.68"/>
  </r>
  <r>
    <x v="34"/>
    <x v="0"/>
    <n v="8.39"/>
    <n v="0.5"/>
    <n v="0"/>
    <n v="0.91"/>
    <n v="0.91"/>
  </r>
  <r>
    <x v="35"/>
    <x v="0"/>
    <n v="2.69"/>
    <n v="0.5"/>
    <n v="0"/>
    <n v="0.4"/>
    <n v="0.4"/>
  </r>
  <r>
    <x v="35"/>
    <x v="2"/>
    <n v="1.79"/>
    <n v="0.5"/>
    <n v="0"/>
    <n v="0.39"/>
    <n v="0.39"/>
  </r>
  <r>
    <x v="36"/>
    <x v="2"/>
    <n v="4.7"/>
    <n v="0.5"/>
    <n v="0"/>
    <n v="0.67"/>
    <n v="0.67"/>
  </r>
  <r>
    <x v="36"/>
    <x v="3"/>
    <n v="0.3"/>
    <n v="0.5"/>
    <n v="0"/>
    <n v="0.96"/>
    <n v="0.96"/>
  </r>
  <r>
    <x v="36"/>
    <x v="1"/>
    <n v="0.5"/>
    <n v="0.5"/>
    <n v="0"/>
    <n v="0.45"/>
    <n v="0.45"/>
  </r>
  <r>
    <x v="36"/>
    <x v="0"/>
    <n v="3.6"/>
    <n v="0.5"/>
    <n v="0"/>
    <n v="0.37"/>
    <n v="0.37"/>
  </r>
  <r>
    <x v="36"/>
    <x v="1"/>
    <n v="1.5"/>
    <n v="0.5"/>
    <n v="0"/>
    <n v="3.73"/>
    <n v="3.73"/>
  </r>
  <r>
    <x v="36"/>
    <x v="0"/>
    <n v="6.1"/>
    <n v="0.5"/>
    <n v="0"/>
    <n v="0.76"/>
    <n v="0.76"/>
  </r>
  <r>
    <x v="36"/>
    <x v="2"/>
    <n v="11.3"/>
    <n v="0.5"/>
    <n v="0"/>
    <n v="0.78"/>
    <n v="0.78"/>
  </r>
  <r>
    <x v="37"/>
    <x v="0"/>
    <n v="4.9000000000000004"/>
    <n v="0.5"/>
    <n v="0"/>
    <n v="0.65"/>
    <n v="0.65"/>
  </r>
  <r>
    <x v="37"/>
    <x v="2"/>
    <n v="8.59"/>
    <n v="0.5"/>
    <n v="0"/>
    <n v="0.73"/>
    <n v="0.73"/>
  </r>
  <r>
    <x v="37"/>
    <x v="3"/>
    <n v="0.1"/>
    <n v="0.5"/>
    <n v="0"/>
    <n v="0.24"/>
    <n v="0.24"/>
  </r>
  <r>
    <x v="37"/>
    <x v="1"/>
    <n v="0.1"/>
    <n v="0.56999999999999995"/>
    <n v="0"/>
    <n v="0.38"/>
    <n v="0.38"/>
  </r>
  <r>
    <x v="38"/>
    <x v="2"/>
    <n v="3.5"/>
    <n v="0.5"/>
    <n v="0"/>
    <n v="0.6"/>
    <n v="0.6"/>
  </r>
  <r>
    <x v="38"/>
    <x v="0"/>
    <n v="4.7"/>
    <n v="0.5"/>
    <n v="0"/>
    <n v="0.64"/>
    <n v="0.64"/>
  </r>
  <r>
    <x v="39"/>
    <x v="2"/>
    <n v="3.5"/>
    <n v="0.5"/>
    <n v="0"/>
    <n v="0.72"/>
    <n v="0.72"/>
  </r>
  <r>
    <x v="39"/>
    <x v="0"/>
    <n v="2.6"/>
    <n v="0.5"/>
    <n v="0"/>
    <n v="0.37"/>
    <n v="0.37"/>
  </r>
  <r>
    <x v="39"/>
    <x v="1"/>
    <n v="0.1"/>
    <n v="0.5"/>
    <n v="0"/>
    <n v="0.31"/>
    <n v="0.31"/>
  </r>
  <r>
    <x v="40"/>
    <x v="1"/>
    <n v="0.3"/>
    <n v="0.61"/>
    <n v="0"/>
    <n v="1.22"/>
    <n v="1.22"/>
  </r>
  <r>
    <x v="40"/>
    <x v="0"/>
    <n v="6.59"/>
    <n v="0.5"/>
    <n v="0"/>
    <n v="0.71"/>
    <n v="0.71"/>
  </r>
  <r>
    <x v="40"/>
    <x v="2"/>
    <n v="22.68"/>
    <n v="0.5"/>
    <n v="0"/>
    <n v="0.89"/>
    <n v="0.89"/>
  </r>
  <r>
    <x v="41"/>
    <x v="0"/>
    <n v="2.9"/>
    <n v="0.5"/>
    <n v="0"/>
    <n v="0.43"/>
    <n v="0.43"/>
  </r>
  <r>
    <x v="41"/>
    <x v="1"/>
    <n v="0.8"/>
    <n v="0.5"/>
    <n v="0"/>
    <n v="0.56000000000000005"/>
    <n v="0.56000000000000005"/>
  </r>
  <r>
    <x v="41"/>
    <x v="2"/>
    <n v="3.5"/>
    <n v="0.5"/>
    <n v="0"/>
    <n v="0.54"/>
    <n v="0.54"/>
  </r>
  <r>
    <x v="41"/>
    <x v="1"/>
    <n v="0.2"/>
    <n v="0.5"/>
    <n v="0"/>
    <n v="1.31"/>
    <n v="1.31"/>
  </r>
  <r>
    <x v="41"/>
    <x v="3"/>
    <n v="0.1"/>
    <n v="0.5"/>
    <n v="0"/>
    <n v="0.34"/>
    <n v="0.34"/>
  </r>
  <r>
    <x v="41"/>
    <x v="2"/>
    <n v="6.2"/>
    <n v="0.5"/>
    <n v="0"/>
    <n v="0.9"/>
    <n v="0.9"/>
  </r>
  <r>
    <x v="41"/>
    <x v="0"/>
    <n v="4"/>
    <n v="0.5"/>
    <n v="0"/>
    <n v="0.56000000000000005"/>
    <n v="0.56000000000000005"/>
  </r>
  <r>
    <x v="42"/>
    <x v="1"/>
    <n v="0.1"/>
    <n v="0.55000000000000004"/>
    <n v="0"/>
    <n v="0.43"/>
    <n v="0.43"/>
  </r>
  <r>
    <x v="42"/>
    <x v="0"/>
    <n v="10.88"/>
    <n v="0.5"/>
    <n v="0"/>
    <n v="1.18"/>
    <n v="1.18"/>
  </r>
  <r>
    <x v="42"/>
    <x v="3"/>
    <n v="0.3"/>
    <n v="0.5"/>
    <n v="0"/>
    <n v="1.07"/>
    <n v="1.07"/>
  </r>
  <r>
    <x v="42"/>
    <x v="2"/>
    <n v="10.28"/>
    <n v="0.5"/>
    <n v="0"/>
    <n v="0.73"/>
    <n v="0.73"/>
  </r>
  <r>
    <x v="43"/>
    <x v="0"/>
    <n v="5.69"/>
    <n v="0.5"/>
    <n v="0"/>
    <n v="0.91"/>
    <n v="0.91"/>
  </r>
  <r>
    <x v="43"/>
    <x v="2"/>
    <n v="13.59"/>
    <n v="0.5"/>
    <n v="0"/>
    <n v="0.61"/>
    <n v="0.61"/>
  </r>
  <r>
    <x v="44"/>
    <x v="2"/>
    <n v="2.19"/>
    <n v="0.5"/>
    <n v="0"/>
    <n v="0.48"/>
    <n v="0.48"/>
  </r>
  <r>
    <x v="44"/>
    <x v="0"/>
    <n v="3.39"/>
    <n v="0.5"/>
    <n v="0"/>
    <n v="0.51"/>
    <n v="0.51"/>
  </r>
  <r>
    <x v="44"/>
    <x v="1"/>
    <n v="0.1"/>
    <n v="0.5"/>
    <n v="0"/>
    <n v="0.37"/>
    <n v="0.37"/>
  </r>
  <r>
    <x v="45"/>
    <x v="2"/>
    <n v="4.99"/>
    <n v="0.5"/>
    <n v="0"/>
    <n v="0.6"/>
    <n v="0.6"/>
  </r>
  <r>
    <x v="45"/>
    <x v="1"/>
    <n v="0.1"/>
    <n v="0.6"/>
    <n v="0.01"/>
    <n v="0.62"/>
    <n v="0.63"/>
  </r>
  <r>
    <x v="45"/>
    <x v="0"/>
    <n v="5.58"/>
    <n v="0.5"/>
    <n v="0"/>
    <n v="0.69"/>
    <n v="0.69"/>
  </r>
  <r>
    <x v="46"/>
    <x v="0"/>
    <n v="8.59"/>
    <n v="0.5"/>
    <n v="0"/>
    <n v="0.94"/>
    <n v="0.94"/>
  </r>
  <r>
    <x v="46"/>
    <x v="1"/>
    <n v="0.6"/>
    <n v="0.5"/>
    <n v="0"/>
    <n v="0.52"/>
    <n v="0.52"/>
  </r>
  <r>
    <x v="46"/>
    <x v="2"/>
    <n v="13.29"/>
    <n v="0.5"/>
    <n v="0"/>
    <n v="1.02"/>
    <n v="1.02"/>
  </r>
  <r>
    <x v="46"/>
    <x v="2"/>
    <n v="7.88"/>
    <n v="0.5"/>
    <n v="0"/>
    <n v="0.57999999999999996"/>
    <n v="0.57999999999999996"/>
  </r>
  <r>
    <x v="46"/>
    <x v="1"/>
    <n v="0.7"/>
    <n v="0.5"/>
    <n v="0"/>
    <n v="1.68"/>
    <n v="1.68"/>
  </r>
  <r>
    <x v="46"/>
    <x v="0"/>
    <n v="6.08"/>
    <n v="0.5"/>
    <n v="0"/>
    <n v="0.82"/>
    <n v="0.82"/>
  </r>
  <r>
    <x v="47"/>
    <x v="2"/>
    <n v="9.8800000000000008"/>
    <n v="0.5"/>
    <n v="0"/>
    <n v="0.98"/>
    <n v="0.98"/>
  </r>
  <r>
    <x v="47"/>
    <x v="0"/>
    <n v="7.78"/>
    <n v="0.5"/>
    <n v="0"/>
    <n v="0.76"/>
    <n v="0.76"/>
  </r>
  <r>
    <x v="48"/>
    <x v="0"/>
    <n v="5.49"/>
    <n v="0.5"/>
    <n v="0"/>
    <n v="0.99"/>
    <n v="0.99"/>
  </r>
  <r>
    <x v="48"/>
    <x v="2"/>
    <n v="3.29"/>
    <n v="0.5"/>
    <n v="0"/>
    <n v="0.59"/>
    <n v="0.59"/>
  </r>
  <r>
    <x v="49"/>
    <x v="0"/>
    <n v="3.6"/>
    <n v="0.5"/>
    <n v="0"/>
    <n v="0.54"/>
    <n v="0.54"/>
  </r>
  <r>
    <x v="49"/>
    <x v="2"/>
    <n v="5.59"/>
    <n v="0.5"/>
    <n v="0"/>
    <n v="0.63"/>
    <n v="0.63"/>
  </r>
  <r>
    <x v="50"/>
    <x v="1"/>
    <n v="0.4"/>
    <n v="0.59"/>
    <n v="0"/>
    <n v="1.44"/>
    <n v="1.44"/>
  </r>
  <r>
    <x v="50"/>
    <x v="2"/>
    <n v="16.07"/>
    <n v="0.5"/>
    <n v="0"/>
    <n v="0.56000000000000005"/>
    <n v="0.56000000000000005"/>
  </r>
  <r>
    <x v="50"/>
    <x v="0"/>
    <n v="5.29"/>
    <n v="0.5"/>
    <n v="0"/>
    <n v="0.61"/>
    <n v="0.61"/>
  </r>
  <r>
    <x v="51"/>
    <x v="0"/>
    <n v="2.4"/>
    <n v="0.5"/>
    <n v="0"/>
    <n v="1.02"/>
    <n v="1.02"/>
  </r>
  <r>
    <x v="51"/>
    <x v="2"/>
    <n v="6.59"/>
    <n v="0.5"/>
    <n v="0"/>
    <n v="0.76"/>
    <n v="0.76"/>
  </r>
  <r>
    <x v="51"/>
    <x v="1"/>
    <n v="0.7"/>
    <n v="0.5"/>
    <n v="0"/>
    <n v="0.63"/>
    <n v="0.63"/>
  </r>
  <r>
    <x v="51"/>
    <x v="1"/>
    <n v="0.1"/>
    <n v="0.5"/>
    <n v="0"/>
    <n v="0.35"/>
    <n v="0.35"/>
  </r>
  <r>
    <x v="51"/>
    <x v="0"/>
    <n v="5.78"/>
    <n v="0.5"/>
    <n v="0"/>
    <n v="0.79"/>
    <n v="0.79"/>
  </r>
  <r>
    <x v="51"/>
    <x v="2"/>
    <n v="3.99"/>
    <n v="0.5"/>
    <n v="0"/>
    <n v="0.56000000000000005"/>
    <n v="0.56000000000000005"/>
  </r>
  <r>
    <x v="51"/>
    <x v="3"/>
    <n v="1"/>
    <n v="0.5"/>
    <n v="0"/>
    <n v="2.62"/>
    <n v="2.62"/>
  </r>
  <r>
    <x v="52"/>
    <x v="1"/>
    <n v="0.1"/>
    <n v="0.62"/>
    <n v="0"/>
    <n v="0.75"/>
    <n v="0.75"/>
  </r>
  <r>
    <x v="52"/>
    <x v="0"/>
    <n v="33.83"/>
    <n v="0.5"/>
    <n v="0"/>
    <n v="2.79"/>
    <n v="2.79"/>
  </r>
  <r>
    <x v="52"/>
    <x v="2"/>
    <n v="26.85"/>
    <n v="0.5"/>
    <n v="0"/>
    <n v="0.85"/>
    <n v="0.85"/>
  </r>
  <r>
    <x v="53"/>
    <x v="2"/>
    <n v="24.98"/>
    <n v="0.5"/>
    <n v="0"/>
    <n v="0.7"/>
    <n v="0.7"/>
  </r>
  <r>
    <x v="53"/>
    <x v="0"/>
    <n v="21.68"/>
    <n v="0.5"/>
    <n v="0"/>
    <n v="2.34"/>
    <n v="2.34"/>
  </r>
  <r>
    <x v="54"/>
    <x v="0"/>
    <n v="4.49"/>
    <n v="0.5"/>
    <n v="0"/>
    <n v="0.61"/>
    <n v="0.61"/>
  </r>
  <r>
    <x v="54"/>
    <x v="1"/>
    <n v="0.1"/>
    <n v="0.5"/>
    <n v="0"/>
    <n v="0.45"/>
    <n v="0.45"/>
  </r>
  <r>
    <x v="54"/>
    <x v="2"/>
    <n v="5.59"/>
    <n v="0.5"/>
    <n v="0"/>
    <n v="0.59"/>
    <n v="0.59"/>
  </r>
  <r>
    <x v="55"/>
    <x v="0"/>
    <n v="3.29"/>
    <n v="0.5"/>
    <n v="0"/>
    <n v="0.41"/>
    <n v="0.41"/>
  </r>
  <r>
    <x v="55"/>
    <x v="2"/>
    <n v="4.1900000000000004"/>
    <n v="0.5"/>
    <n v="0"/>
    <n v="0.6"/>
    <n v="0.6"/>
  </r>
  <r>
    <x v="55"/>
    <x v="1"/>
    <n v="0.1"/>
    <n v="0.53"/>
    <n v="0.01"/>
    <n v="0.49"/>
    <n v="0.5"/>
  </r>
  <r>
    <x v="56"/>
    <x v="0"/>
    <n v="3.9"/>
    <n v="0.5"/>
    <n v="0"/>
    <n v="2.04"/>
    <n v="2.04"/>
  </r>
  <r>
    <x v="56"/>
    <x v="2"/>
    <n v="9.59"/>
    <n v="0.5"/>
    <n v="0"/>
    <n v="0.57999999999999996"/>
    <n v="0.57999999999999996"/>
  </r>
  <r>
    <x v="56"/>
    <x v="1"/>
    <n v="0.7"/>
    <n v="0.5"/>
    <n v="0"/>
    <n v="0.64"/>
    <n v="0.64"/>
  </r>
  <r>
    <x v="57"/>
    <x v="0"/>
    <n v="5.79"/>
    <n v="0.5"/>
    <n v="0"/>
    <n v="0.56000000000000005"/>
    <n v="0.56000000000000005"/>
  </r>
  <r>
    <x v="57"/>
    <x v="3"/>
    <n v="0.5"/>
    <n v="0.5"/>
    <n v="0"/>
    <n v="1.27"/>
    <n v="1.27"/>
  </r>
  <r>
    <x v="57"/>
    <x v="1"/>
    <n v="1.5"/>
    <n v="0.5"/>
    <n v="0"/>
    <n v="1.1100000000000001"/>
    <n v="1.1100000000000001"/>
  </r>
  <r>
    <x v="57"/>
    <x v="2"/>
    <n v="17.86"/>
    <n v="0.5"/>
    <n v="0"/>
    <n v="0.68"/>
    <n v="0.68"/>
  </r>
  <r>
    <x v="57"/>
    <x v="1"/>
    <n v="0.1"/>
    <n v="0.7"/>
    <n v="0.01"/>
    <n v="0.41"/>
    <n v="0.42"/>
  </r>
  <r>
    <x v="57"/>
    <x v="3"/>
    <n v="0.1"/>
    <n v="0.5"/>
    <n v="0"/>
    <n v="0.32"/>
    <n v="0.32"/>
  </r>
  <r>
    <x v="57"/>
    <x v="2"/>
    <n v="2.4"/>
    <n v="0.5"/>
    <n v="0"/>
    <n v="0.52"/>
    <n v="0.52"/>
  </r>
  <r>
    <x v="57"/>
    <x v="0"/>
    <n v="2.7"/>
    <n v="0.5"/>
    <n v="0"/>
    <n v="0.43"/>
    <n v="0.43"/>
  </r>
  <r>
    <x v="58"/>
    <x v="0"/>
    <n v="4.09"/>
    <n v="0.5"/>
    <n v="0"/>
    <n v="0.53"/>
    <n v="0.53"/>
  </r>
  <r>
    <x v="58"/>
    <x v="2"/>
    <n v="6.49"/>
    <n v="0.5"/>
    <n v="0"/>
    <n v="0.67"/>
    <n v="0.67"/>
  </r>
  <r>
    <x v="59"/>
    <x v="2"/>
    <n v="6.58"/>
    <n v="0.5"/>
    <n v="0"/>
    <n v="0.46"/>
    <n v="0.46"/>
  </r>
  <r>
    <x v="59"/>
    <x v="1"/>
    <n v="0.1"/>
    <n v="0.56999999999999995"/>
    <n v="0.01"/>
    <n v="0.48"/>
    <n v="0.49"/>
  </r>
  <r>
    <x v="59"/>
    <x v="0"/>
    <n v="1.89"/>
    <n v="0.5"/>
    <n v="0"/>
    <n v="2.06"/>
    <n v="2.06"/>
  </r>
  <r>
    <x v="60"/>
    <x v="1"/>
    <n v="0.4"/>
    <n v="0.55000000000000004"/>
    <n v="0"/>
    <n v="2.11"/>
    <n v="2.11"/>
  </r>
  <r>
    <x v="60"/>
    <x v="0"/>
    <n v="0.1"/>
    <n v="0.5"/>
    <n v="0"/>
    <n v="0.31"/>
    <n v="0.31"/>
  </r>
  <r>
    <x v="60"/>
    <x v="2"/>
    <n v="9.2799999999999994"/>
    <n v="0.5"/>
    <n v="0"/>
    <n v="0.64"/>
    <n v="0.6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3">
  <r>
    <x v="0"/>
    <n v="48"/>
    <n v="0"/>
    <n v="0"/>
    <n v="49"/>
  </r>
  <r>
    <x v="1"/>
    <n v="46"/>
    <n v="1"/>
    <n v="3"/>
    <n v="50"/>
  </r>
  <r>
    <x v="2"/>
    <n v="45"/>
    <n v="1"/>
    <n v="1"/>
    <n v="47"/>
  </r>
  <r>
    <x v="2"/>
    <n v="52"/>
    <n v="1"/>
    <n v="2"/>
    <n v="54"/>
  </r>
  <r>
    <x v="3"/>
    <n v="47"/>
    <n v="1"/>
    <n v="1"/>
    <n v="49"/>
  </r>
  <r>
    <x v="4"/>
    <n v="48"/>
    <n v="1"/>
    <n v="1"/>
    <n v="50"/>
  </r>
  <r>
    <x v="5"/>
    <n v="44"/>
    <n v="1"/>
    <n v="1"/>
    <n v="46"/>
  </r>
  <r>
    <x v="6"/>
    <n v="45"/>
    <n v="1"/>
    <n v="4"/>
    <n v="50"/>
  </r>
  <r>
    <x v="7"/>
    <n v="49"/>
    <n v="1"/>
    <n v="2"/>
    <n v="51"/>
  </r>
  <r>
    <x v="7"/>
    <n v="60"/>
    <n v="1"/>
    <n v="4"/>
    <n v="65"/>
  </r>
  <r>
    <x v="8"/>
    <n v="37"/>
    <n v="1"/>
    <n v="1"/>
    <n v="39"/>
  </r>
  <r>
    <x v="9"/>
    <n v="57"/>
    <n v="1"/>
    <n v="2"/>
    <n v="60"/>
  </r>
  <r>
    <x v="10"/>
    <n v="62"/>
    <n v="1"/>
    <n v="1"/>
    <n v="64"/>
  </r>
  <r>
    <x v="11"/>
    <n v="47"/>
    <n v="1"/>
    <n v="2"/>
    <n v="50"/>
  </r>
  <r>
    <x v="12"/>
    <n v="62"/>
    <n v="0"/>
    <n v="1"/>
    <n v="63"/>
  </r>
  <r>
    <x v="12"/>
    <n v="61"/>
    <n v="1"/>
    <n v="2"/>
    <n v="63"/>
  </r>
  <r>
    <x v="13"/>
    <n v="46"/>
    <n v="1"/>
    <n v="6"/>
    <n v="53"/>
  </r>
  <r>
    <x v="14"/>
    <n v="49"/>
    <n v="1"/>
    <n v="1"/>
    <n v="51"/>
  </r>
  <r>
    <x v="15"/>
    <n v="59"/>
    <n v="1"/>
    <n v="2"/>
    <n v="62"/>
  </r>
  <r>
    <x v="16"/>
    <n v="31"/>
    <n v="0"/>
    <n v="2"/>
    <n v="34"/>
  </r>
  <r>
    <x v="17"/>
    <n v="61"/>
    <n v="1"/>
    <n v="1"/>
    <n v="63"/>
  </r>
  <r>
    <x v="18"/>
    <n v="63"/>
    <n v="1"/>
    <n v="1"/>
    <n v="64"/>
  </r>
  <r>
    <x v="18"/>
    <n v="63"/>
    <n v="1"/>
    <n v="1"/>
    <n v="64"/>
  </r>
  <r>
    <x v="19"/>
    <n v="45"/>
    <n v="1"/>
    <n v="1"/>
    <n v="47"/>
  </r>
  <r>
    <x v="20"/>
    <n v="57"/>
    <n v="1"/>
    <n v="1"/>
    <n v="59"/>
  </r>
  <r>
    <x v="21"/>
    <n v="55"/>
    <n v="1"/>
    <n v="2"/>
    <n v="57"/>
  </r>
  <r>
    <x v="22"/>
    <n v="48"/>
    <n v="0"/>
    <n v="6"/>
    <n v="55"/>
  </r>
  <r>
    <x v="23"/>
    <n v="68"/>
    <n v="0"/>
    <n v="3"/>
    <n v="72"/>
  </r>
  <r>
    <x v="23"/>
    <n v="55"/>
    <n v="1"/>
    <n v="5"/>
    <n v="61"/>
  </r>
  <r>
    <x v="24"/>
    <n v="59"/>
    <n v="1"/>
    <n v="5"/>
    <n v="65"/>
  </r>
  <r>
    <x v="25"/>
    <n v="58"/>
    <n v="0"/>
    <n v="1"/>
    <n v="59"/>
  </r>
  <r>
    <x v="26"/>
    <n v="49"/>
    <n v="0"/>
    <n v="1"/>
    <n v="50"/>
  </r>
  <r>
    <x v="27"/>
    <n v="74"/>
    <n v="1"/>
    <n v="1"/>
    <n v="76"/>
  </r>
  <r>
    <x v="28"/>
    <n v="37"/>
    <n v="0"/>
    <n v="1"/>
    <n v="38"/>
  </r>
  <r>
    <x v="28"/>
    <n v="34"/>
    <n v="1"/>
    <n v="2"/>
    <n v="37"/>
  </r>
  <r>
    <x v="29"/>
    <n v="64"/>
    <n v="0"/>
    <n v="1"/>
    <n v="65"/>
  </r>
  <r>
    <x v="30"/>
    <n v="39"/>
    <n v="1"/>
    <n v="0"/>
    <n v="40"/>
  </r>
  <r>
    <x v="31"/>
    <n v="46"/>
    <n v="0"/>
    <n v="1"/>
    <n v="48"/>
  </r>
  <r>
    <x v="32"/>
    <n v="50"/>
    <n v="0"/>
    <n v="0"/>
    <n v="50"/>
  </r>
  <r>
    <x v="33"/>
    <n v="62"/>
    <n v="1"/>
    <n v="1"/>
    <n v="63"/>
  </r>
  <r>
    <x v="33"/>
    <n v="46"/>
    <n v="1"/>
    <n v="1"/>
    <n v="47"/>
  </r>
  <r>
    <x v="34"/>
    <n v="38"/>
    <n v="0"/>
    <n v="1"/>
    <n v="40"/>
  </r>
  <r>
    <x v="35"/>
    <n v="64"/>
    <n v="0"/>
    <n v="0"/>
    <n v="66"/>
  </r>
  <r>
    <x v="36"/>
    <n v="36"/>
    <n v="0"/>
    <n v="0"/>
    <n v="37"/>
  </r>
  <r>
    <x v="37"/>
    <n v="44"/>
    <n v="0"/>
    <n v="0"/>
    <n v="45"/>
  </r>
  <r>
    <x v="38"/>
    <n v="27"/>
    <n v="0"/>
    <n v="1"/>
    <n v="29"/>
  </r>
  <r>
    <x v="38"/>
    <n v="31"/>
    <n v="0"/>
    <n v="1"/>
    <n v="32"/>
  </r>
  <r>
    <x v="39"/>
    <n v="46"/>
    <n v="0"/>
    <n v="1"/>
    <n v="47"/>
  </r>
  <r>
    <x v="40"/>
    <n v="57"/>
    <n v="1"/>
    <n v="1"/>
    <n v="58"/>
  </r>
  <r>
    <x v="41"/>
    <n v="50"/>
    <n v="1"/>
    <n v="1"/>
    <n v="51"/>
  </r>
  <r>
    <x v="42"/>
    <n v="52"/>
    <n v="0"/>
    <n v="1"/>
    <n v="53"/>
  </r>
  <r>
    <x v="43"/>
    <n v="26"/>
    <n v="0"/>
    <n v="0"/>
    <n v="27"/>
  </r>
  <r>
    <x v="43"/>
    <n v="61"/>
    <n v="1"/>
    <n v="1"/>
    <n v="63"/>
  </r>
  <r>
    <x v="44"/>
    <n v="47"/>
    <n v="0"/>
    <n v="1"/>
    <n v="48"/>
  </r>
  <r>
    <x v="45"/>
    <n v="39"/>
    <n v="0"/>
    <n v="0"/>
    <n v="39"/>
  </r>
  <r>
    <x v="46"/>
    <n v="34"/>
    <n v="0"/>
    <n v="0"/>
    <n v="34"/>
  </r>
  <r>
    <x v="47"/>
    <n v="38"/>
    <n v="0"/>
    <n v="1"/>
    <n v="39"/>
  </r>
  <r>
    <x v="48"/>
    <n v="30"/>
    <n v="0"/>
    <n v="1"/>
    <n v="32"/>
  </r>
  <r>
    <x v="48"/>
    <n v="28"/>
    <n v="0"/>
    <n v="0"/>
    <n v="28"/>
  </r>
  <r>
    <x v="49"/>
    <n v="59"/>
    <n v="0"/>
    <n v="0"/>
    <n v="60"/>
  </r>
  <r>
    <x v="50"/>
    <n v="41"/>
    <n v="0"/>
    <n v="1"/>
    <n v="42"/>
  </r>
  <r>
    <x v="51"/>
    <n v="53"/>
    <n v="1"/>
    <n v="1"/>
    <n v="55"/>
  </r>
  <r>
    <x v="52"/>
    <n v="42"/>
    <n v="0"/>
    <n v="0"/>
    <n v="42"/>
  </r>
  <r>
    <x v="53"/>
    <n v="47"/>
    <n v="0"/>
    <n v="2"/>
    <n v="50"/>
  </r>
  <r>
    <x v="53"/>
    <n v="48"/>
    <n v="0"/>
    <n v="0"/>
    <n v="49"/>
  </r>
  <r>
    <x v="54"/>
    <n v="56"/>
    <n v="0"/>
    <n v="0"/>
    <n v="57"/>
  </r>
  <r>
    <x v="55"/>
    <n v="55"/>
    <n v="0"/>
    <n v="1"/>
    <n v="55"/>
  </r>
  <r>
    <x v="56"/>
    <n v="28"/>
    <n v="0"/>
    <n v="0"/>
    <n v="28"/>
  </r>
  <r>
    <x v="57"/>
    <n v="21"/>
    <n v="0"/>
    <n v="0"/>
    <n v="22"/>
  </r>
  <r>
    <x v="58"/>
    <n v="60"/>
    <n v="1"/>
    <n v="1"/>
    <n v="61"/>
  </r>
  <r>
    <x v="59"/>
    <n v="23"/>
    <n v="0"/>
    <n v="0"/>
    <n v="24"/>
  </r>
  <r>
    <x v="59"/>
    <n v="44"/>
    <n v="0"/>
    <n v="0"/>
    <n v="44"/>
  </r>
  <r>
    <x v="60"/>
    <n v="43"/>
    <n v="1"/>
    <n v="1"/>
    <n v="4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14">
  <r>
    <x v="0"/>
    <x v="0"/>
    <n v="35"/>
    <n v="0"/>
    <n v="2"/>
    <n v="38"/>
  </r>
  <r>
    <x v="0"/>
    <x v="1"/>
    <n v="28"/>
    <n v="1"/>
    <n v="2"/>
    <n v="31"/>
  </r>
  <r>
    <x v="0"/>
    <x v="2"/>
    <n v="21"/>
    <n v="1"/>
    <n v="0"/>
    <n v="22"/>
  </r>
  <r>
    <x v="0"/>
    <x v="3"/>
    <n v="40"/>
    <n v="0"/>
    <n v="1"/>
    <n v="41"/>
  </r>
  <r>
    <x v="0"/>
    <x v="4"/>
    <n v="29"/>
    <n v="0"/>
    <n v="2"/>
    <n v="31"/>
  </r>
  <r>
    <x v="0"/>
    <x v="5"/>
    <n v="27"/>
    <n v="0"/>
    <n v="0"/>
    <n v="27"/>
  </r>
  <r>
    <x v="0"/>
    <x v="6"/>
    <n v="75"/>
    <n v="0"/>
    <n v="0"/>
    <n v="76"/>
  </r>
  <r>
    <x v="0"/>
    <x v="7"/>
    <n v="2"/>
    <n v="0"/>
    <n v="0"/>
    <n v="2"/>
  </r>
  <r>
    <x v="0"/>
    <x v="8"/>
    <n v="100"/>
    <n v="0"/>
    <n v="0"/>
    <n v="100"/>
  </r>
  <r>
    <x v="0"/>
    <x v="9"/>
    <n v="1"/>
    <n v="0"/>
    <n v="0"/>
    <n v="1"/>
  </r>
  <r>
    <x v="0"/>
    <x v="10"/>
    <n v="21"/>
    <n v="0"/>
    <n v="0"/>
    <n v="21"/>
  </r>
  <r>
    <x v="0"/>
    <x v="11"/>
    <n v="7"/>
    <n v="0"/>
    <n v="0"/>
    <n v="7"/>
  </r>
  <r>
    <x v="0"/>
    <x v="12"/>
    <n v="97"/>
    <n v="3"/>
    <n v="0"/>
    <n v="100"/>
  </r>
  <r>
    <x v="0"/>
    <x v="13"/>
    <n v="58"/>
    <n v="0"/>
    <n v="0"/>
    <n v="59"/>
  </r>
  <r>
    <x v="0"/>
    <x v="14"/>
    <n v="32"/>
    <n v="0"/>
    <n v="0"/>
    <n v="33"/>
  </r>
  <r>
    <x v="0"/>
    <x v="15"/>
    <n v="14"/>
    <n v="0"/>
    <n v="1"/>
    <n v="15"/>
  </r>
  <r>
    <x v="0"/>
    <x v="16"/>
    <n v="32"/>
    <n v="0"/>
    <n v="1"/>
    <n v="33"/>
  </r>
  <r>
    <x v="0"/>
    <x v="17"/>
    <n v="49"/>
    <n v="0"/>
    <n v="0"/>
    <n v="49"/>
  </r>
  <r>
    <x v="1"/>
    <x v="1"/>
    <n v="17"/>
    <n v="0"/>
    <n v="3"/>
    <n v="21"/>
  </r>
  <r>
    <x v="1"/>
    <x v="0"/>
    <n v="44"/>
    <n v="1"/>
    <n v="6"/>
    <n v="51"/>
  </r>
  <r>
    <x v="1"/>
    <x v="4"/>
    <n v="54"/>
    <n v="1"/>
    <n v="1"/>
    <n v="57"/>
  </r>
  <r>
    <x v="1"/>
    <x v="8"/>
    <n v="0"/>
    <n v="0"/>
    <n v="0"/>
    <n v="0"/>
  </r>
  <r>
    <x v="1"/>
    <x v="6"/>
    <n v="68"/>
    <n v="4"/>
    <n v="28"/>
    <n v="100"/>
  </r>
  <r>
    <x v="1"/>
    <x v="2"/>
    <n v="65"/>
    <n v="1"/>
    <n v="3"/>
    <n v="69"/>
  </r>
  <r>
    <x v="1"/>
    <x v="3"/>
    <n v="64"/>
    <n v="3"/>
    <n v="5"/>
    <n v="72"/>
  </r>
  <r>
    <x v="1"/>
    <x v="7"/>
    <n v="2"/>
    <n v="0"/>
    <n v="0"/>
    <n v="2"/>
  </r>
  <r>
    <x v="1"/>
    <x v="11"/>
    <n v="100"/>
    <n v="0"/>
    <n v="0"/>
    <n v="100"/>
  </r>
  <r>
    <x v="1"/>
    <x v="5"/>
    <n v="1"/>
    <n v="0"/>
    <n v="0"/>
    <n v="1"/>
  </r>
  <r>
    <x v="1"/>
    <x v="13"/>
    <n v="1"/>
    <n v="0"/>
    <n v="0"/>
    <n v="2"/>
  </r>
  <r>
    <x v="1"/>
    <x v="9"/>
    <n v="9"/>
    <n v="0"/>
    <n v="0"/>
    <n v="9"/>
  </r>
  <r>
    <x v="1"/>
    <x v="10"/>
    <n v="100"/>
    <n v="0"/>
    <n v="0"/>
    <n v="100"/>
  </r>
  <r>
    <x v="1"/>
    <x v="17"/>
    <n v="20"/>
    <n v="0"/>
    <n v="1"/>
    <n v="22"/>
  </r>
  <r>
    <x v="1"/>
    <x v="15"/>
    <n v="30"/>
    <n v="1"/>
    <n v="0"/>
    <n v="31"/>
  </r>
  <r>
    <x v="1"/>
    <x v="16"/>
    <n v="1"/>
    <n v="0"/>
    <n v="0"/>
    <n v="2"/>
  </r>
  <r>
    <x v="1"/>
    <x v="12"/>
    <n v="7"/>
    <n v="0"/>
    <n v="0"/>
    <n v="8"/>
  </r>
  <r>
    <x v="1"/>
    <x v="14"/>
    <n v="23"/>
    <n v="0"/>
    <n v="1"/>
    <n v="24"/>
  </r>
  <r>
    <x v="2"/>
    <x v="0"/>
    <n v="63"/>
    <n v="1"/>
    <n v="1"/>
    <n v="65"/>
  </r>
  <r>
    <x v="2"/>
    <x v="4"/>
    <n v="40"/>
    <n v="0"/>
    <n v="2"/>
    <n v="42"/>
  </r>
  <r>
    <x v="2"/>
    <x v="2"/>
    <n v="56"/>
    <n v="0"/>
    <n v="2"/>
    <n v="58"/>
  </r>
  <r>
    <x v="2"/>
    <x v="1"/>
    <n v="61"/>
    <n v="1"/>
    <n v="2"/>
    <n v="64"/>
  </r>
  <r>
    <x v="2"/>
    <x v="6"/>
    <n v="69"/>
    <n v="3"/>
    <n v="22"/>
    <n v="94"/>
  </r>
  <r>
    <x v="2"/>
    <x v="9"/>
    <n v="45"/>
    <n v="1"/>
    <n v="0"/>
    <n v="46"/>
  </r>
  <r>
    <x v="2"/>
    <x v="8"/>
    <n v="78"/>
    <n v="0"/>
    <n v="0"/>
    <n v="78"/>
  </r>
  <r>
    <x v="2"/>
    <x v="3"/>
    <n v="96"/>
    <n v="1"/>
    <n v="0"/>
    <n v="97"/>
  </r>
  <r>
    <x v="2"/>
    <x v="7"/>
    <n v="60"/>
    <n v="0"/>
    <n v="0"/>
    <n v="60"/>
  </r>
  <r>
    <x v="2"/>
    <x v="11"/>
    <n v="26"/>
    <n v="0"/>
    <n v="1"/>
    <n v="27"/>
  </r>
  <r>
    <x v="2"/>
    <x v="14"/>
    <n v="9"/>
    <n v="0"/>
    <n v="0"/>
    <n v="9"/>
  </r>
  <r>
    <x v="2"/>
    <x v="13"/>
    <n v="75"/>
    <n v="0"/>
    <n v="0"/>
    <n v="75"/>
  </r>
  <r>
    <x v="2"/>
    <x v="17"/>
    <n v="77"/>
    <n v="0"/>
    <n v="0"/>
    <n v="77"/>
  </r>
  <r>
    <x v="2"/>
    <x v="5"/>
    <n v="38"/>
    <n v="1"/>
    <n v="0"/>
    <n v="39"/>
  </r>
  <r>
    <x v="2"/>
    <x v="15"/>
    <n v="0"/>
    <n v="0"/>
    <n v="0"/>
    <n v="0"/>
  </r>
  <r>
    <x v="2"/>
    <x v="12"/>
    <n v="0"/>
    <n v="0"/>
    <n v="0"/>
    <n v="1"/>
  </r>
  <r>
    <x v="2"/>
    <x v="10"/>
    <n v="58"/>
    <n v="0"/>
    <n v="0"/>
    <n v="59"/>
  </r>
  <r>
    <x v="2"/>
    <x v="16"/>
    <n v="8"/>
    <n v="0"/>
    <n v="0"/>
    <n v="8"/>
  </r>
  <r>
    <x v="3"/>
    <x v="0"/>
    <n v="52"/>
    <n v="0"/>
    <n v="2"/>
    <n v="55"/>
  </r>
  <r>
    <x v="3"/>
    <x v="1"/>
    <n v="34"/>
    <n v="1"/>
    <n v="3"/>
    <n v="38"/>
  </r>
  <r>
    <x v="3"/>
    <x v="7"/>
    <n v="32"/>
    <n v="0"/>
    <n v="0"/>
    <n v="32"/>
  </r>
  <r>
    <x v="3"/>
    <x v="4"/>
    <n v="14"/>
    <n v="1"/>
    <n v="1"/>
    <n v="17"/>
  </r>
  <r>
    <x v="3"/>
    <x v="6"/>
    <n v="43"/>
    <n v="0"/>
    <n v="0"/>
    <n v="43"/>
  </r>
  <r>
    <x v="3"/>
    <x v="2"/>
    <n v="36"/>
    <n v="1"/>
    <n v="1"/>
    <n v="38"/>
  </r>
  <r>
    <x v="3"/>
    <x v="8"/>
    <n v="55"/>
    <n v="1"/>
    <n v="8"/>
    <n v="65"/>
  </r>
  <r>
    <x v="3"/>
    <x v="3"/>
    <n v="100"/>
    <n v="0"/>
    <n v="0"/>
    <n v="100"/>
  </r>
  <r>
    <x v="3"/>
    <x v="9"/>
    <n v="16"/>
    <n v="0"/>
    <n v="0"/>
    <n v="16"/>
  </r>
  <r>
    <x v="3"/>
    <x v="10"/>
    <n v="34"/>
    <n v="0"/>
    <n v="2"/>
    <n v="36"/>
  </r>
  <r>
    <x v="3"/>
    <x v="5"/>
    <n v="54"/>
    <n v="3"/>
    <n v="6"/>
    <n v="63"/>
  </r>
  <r>
    <x v="3"/>
    <x v="12"/>
    <n v="84"/>
    <n v="0"/>
    <n v="0"/>
    <n v="84"/>
  </r>
  <r>
    <x v="3"/>
    <x v="13"/>
    <n v="51"/>
    <n v="0"/>
    <n v="0"/>
    <n v="51"/>
  </r>
  <r>
    <x v="3"/>
    <x v="14"/>
    <n v="69"/>
    <n v="0"/>
    <n v="0"/>
    <n v="69"/>
  </r>
  <r>
    <x v="3"/>
    <x v="11"/>
    <n v="32"/>
    <n v="0"/>
    <n v="1"/>
    <n v="33"/>
  </r>
  <r>
    <x v="3"/>
    <x v="16"/>
    <n v="15"/>
    <n v="0"/>
    <n v="4"/>
    <n v="19"/>
  </r>
  <r>
    <x v="3"/>
    <x v="15"/>
    <n v="19"/>
    <n v="1"/>
    <n v="0"/>
    <n v="19"/>
  </r>
  <r>
    <x v="3"/>
    <x v="17"/>
    <n v="27"/>
    <n v="0"/>
    <n v="0"/>
    <n v="27"/>
  </r>
  <r>
    <x v="3"/>
    <x v="4"/>
    <n v="17"/>
    <n v="1"/>
    <n v="4"/>
    <n v="21"/>
  </r>
  <r>
    <x v="3"/>
    <x v="0"/>
    <n v="24"/>
    <n v="1"/>
    <n v="4"/>
    <n v="28"/>
  </r>
  <r>
    <x v="3"/>
    <x v="7"/>
    <n v="30"/>
    <n v="0"/>
    <n v="2"/>
    <n v="32"/>
  </r>
  <r>
    <x v="3"/>
    <x v="1"/>
    <n v="81"/>
    <n v="1"/>
    <n v="3"/>
    <n v="85"/>
  </r>
  <r>
    <x v="3"/>
    <x v="5"/>
    <n v="40"/>
    <n v="1"/>
    <n v="0"/>
    <n v="40"/>
  </r>
  <r>
    <x v="3"/>
    <x v="6"/>
    <n v="88"/>
    <n v="0"/>
    <n v="2"/>
    <n v="90"/>
  </r>
  <r>
    <x v="3"/>
    <x v="2"/>
    <n v="51"/>
    <n v="1"/>
    <n v="1"/>
    <n v="52"/>
  </r>
  <r>
    <x v="3"/>
    <x v="8"/>
    <n v="80"/>
    <n v="4"/>
    <n v="16"/>
    <n v="100"/>
  </r>
  <r>
    <x v="3"/>
    <x v="9"/>
    <n v="22"/>
    <n v="0"/>
    <n v="1"/>
    <n v="23"/>
  </r>
  <r>
    <x v="3"/>
    <x v="13"/>
    <n v="30"/>
    <n v="0"/>
    <n v="0"/>
    <n v="30"/>
  </r>
  <r>
    <x v="3"/>
    <x v="14"/>
    <n v="57"/>
    <n v="0"/>
    <n v="1"/>
    <n v="58"/>
  </r>
  <r>
    <x v="3"/>
    <x v="11"/>
    <n v="48"/>
    <n v="1"/>
    <n v="1"/>
    <n v="50"/>
  </r>
  <r>
    <x v="3"/>
    <x v="16"/>
    <n v="28"/>
    <n v="1"/>
    <n v="0"/>
    <n v="29"/>
  </r>
  <r>
    <x v="3"/>
    <x v="3"/>
    <n v="39"/>
    <n v="0"/>
    <n v="0"/>
    <n v="40"/>
  </r>
  <r>
    <x v="3"/>
    <x v="12"/>
    <n v="75"/>
    <n v="0"/>
    <n v="0"/>
    <n v="74"/>
  </r>
  <r>
    <x v="3"/>
    <x v="10"/>
    <n v="43"/>
    <n v="1"/>
    <n v="0"/>
    <n v="44"/>
  </r>
  <r>
    <x v="3"/>
    <x v="15"/>
    <n v="84"/>
    <n v="3"/>
    <n v="0"/>
    <n v="87"/>
  </r>
  <r>
    <x v="3"/>
    <x v="17"/>
    <n v="99"/>
    <n v="1"/>
    <n v="0"/>
    <n v="100"/>
  </r>
  <r>
    <x v="4"/>
    <x v="1"/>
    <n v="57"/>
    <n v="1"/>
    <n v="0"/>
    <n v="58"/>
  </r>
  <r>
    <x v="4"/>
    <x v="0"/>
    <n v="22"/>
    <n v="1"/>
    <n v="8"/>
    <n v="31"/>
  </r>
  <r>
    <x v="4"/>
    <x v="4"/>
    <n v="42"/>
    <n v="1"/>
    <n v="4"/>
    <n v="47"/>
  </r>
  <r>
    <x v="4"/>
    <x v="6"/>
    <n v="69"/>
    <n v="1"/>
    <n v="2"/>
    <n v="72"/>
  </r>
  <r>
    <x v="4"/>
    <x v="2"/>
    <n v="43"/>
    <n v="1"/>
    <n v="1"/>
    <n v="45"/>
  </r>
  <r>
    <x v="4"/>
    <x v="5"/>
    <n v="29"/>
    <n v="0"/>
    <n v="0"/>
    <n v="30"/>
  </r>
  <r>
    <x v="4"/>
    <x v="3"/>
    <n v="77"/>
    <n v="1"/>
    <n v="0"/>
    <n v="77"/>
  </r>
  <r>
    <x v="4"/>
    <x v="14"/>
    <n v="9"/>
    <n v="0"/>
    <n v="1"/>
    <n v="10"/>
  </r>
  <r>
    <x v="4"/>
    <x v="11"/>
    <n v="99"/>
    <n v="1"/>
    <n v="0"/>
    <n v="100"/>
  </r>
  <r>
    <x v="4"/>
    <x v="8"/>
    <n v="84"/>
    <n v="5"/>
    <n v="12"/>
    <n v="100"/>
  </r>
  <r>
    <x v="4"/>
    <x v="9"/>
    <n v="89"/>
    <n v="1"/>
    <n v="0"/>
    <n v="90"/>
  </r>
  <r>
    <x v="4"/>
    <x v="7"/>
    <n v="35"/>
    <n v="1"/>
    <n v="5"/>
    <n v="40"/>
  </r>
  <r>
    <x v="4"/>
    <x v="10"/>
    <n v="100"/>
    <n v="0"/>
    <n v="0"/>
    <n v="100"/>
  </r>
  <r>
    <x v="4"/>
    <x v="13"/>
    <n v="2"/>
    <n v="0"/>
    <n v="1"/>
    <n v="2"/>
  </r>
  <r>
    <x v="4"/>
    <x v="16"/>
    <n v="50"/>
    <n v="1"/>
    <n v="0"/>
    <n v="51"/>
  </r>
  <r>
    <x v="4"/>
    <x v="12"/>
    <n v="96"/>
    <n v="1"/>
    <n v="0"/>
    <n v="97"/>
  </r>
  <r>
    <x v="4"/>
    <x v="15"/>
    <n v="87"/>
    <n v="0"/>
    <n v="0"/>
    <n v="88"/>
  </r>
  <r>
    <x v="4"/>
    <x v="17"/>
    <n v="23"/>
    <n v="0"/>
    <n v="0"/>
    <n v="23"/>
  </r>
  <r>
    <x v="5"/>
    <x v="0"/>
    <n v="35"/>
    <n v="0"/>
    <n v="0"/>
    <n v="35"/>
  </r>
  <r>
    <x v="5"/>
    <x v="2"/>
    <n v="78"/>
    <n v="0"/>
    <n v="0"/>
    <n v="78"/>
  </r>
  <r>
    <x v="5"/>
    <x v="1"/>
    <n v="60"/>
    <n v="0"/>
    <n v="2"/>
    <n v="62"/>
  </r>
  <r>
    <x v="5"/>
    <x v="3"/>
    <n v="97"/>
    <n v="0"/>
    <n v="0"/>
    <n v="98"/>
  </r>
  <r>
    <x v="5"/>
    <x v="4"/>
    <n v="21"/>
    <n v="1"/>
    <n v="4"/>
    <n v="27"/>
  </r>
  <r>
    <x v="5"/>
    <x v="5"/>
    <n v="74"/>
    <n v="3"/>
    <n v="6"/>
    <n v="83"/>
  </r>
  <r>
    <x v="5"/>
    <x v="8"/>
    <n v="99"/>
    <n v="1"/>
    <n v="0"/>
    <n v="100"/>
  </r>
  <r>
    <x v="5"/>
    <x v="11"/>
    <n v="76"/>
    <n v="0"/>
    <n v="0"/>
    <n v="77"/>
  </r>
  <r>
    <x v="5"/>
    <x v="9"/>
    <n v="32"/>
    <n v="1"/>
    <n v="7"/>
    <n v="41"/>
  </r>
  <r>
    <x v="5"/>
    <x v="6"/>
    <n v="70"/>
    <n v="0"/>
    <n v="2"/>
    <n v="72"/>
  </r>
  <r>
    <x v="5"/>
    <x v="12"/>
    <n v="19"/>
    <n v="0"/>
    <n v="2"/>
    <n v="22"/>
  </r>
  <r>
    <x v="5"/>
    <x v="10"/>
    <n v="58"/>
    <n v="0"/>
    <n v="1"/>
    <n v="60"/>
  </r>
  <r>
    <x v="5"/>
    <x v="14"/>
    <n v="5"/>
    <n v="0"/>
    <n v="0"/>
    <n v="5"/>
  </r>
  <r>
    <x v="5"/>
    <x v="15"/>
    <n v="29"/>
    <n v="0"/>
    <n v="0"/>
    <n v="29"/>
  </r>
  <r>
    <x v="5"/>
    <x v="7"/>
    <n v="99"/>
    <n v="1"/>
    <n v="0"/>
    <n v="100"/>
  </r>
  <r>
    <x v="5"/>
    <x v="17"/>
    <n v="5"/>
    <n v="0"/>
    <n v="0"/>
    <n v="5"/>
  </r>
  <r>
    <x v="5"/>
    <x v="16"/>
    <n v="0"/>
    <n v="0"/>
    <n v="0"/>
    <n v="0"/>
  </r>
  <r>
    <x v="5"/>
    <x v="13"/>
    <n v="4"/>
    <n v="1"/>
    <n v="1"/>
    <n v="6"/>
  </r>
  <r>
    <x v="6"/>
    <x v="4"/>
    <n v="44"/>
    <n v="2"/>
    <n v="2"/>
    <n v="48"/>
  </r>
  <r>
    <x v="6"/>
    <x v="6"/>
    <n v="52"/>
    <n v="0"/>
    <n v="1"/>
    <n v="54"/>
  </r>
  <r>
    <x v="6"/>
    <x v="1"/>
    <n v="24"/>
    <n v="1"/>
    <n v="8"/>
    <n v="33"/>
  </r>
  <r>
    <x v="6"/>
    <x v="8"/>
    <n v="33"/>
    <n v="0"/>
    <n v="1"/>
    <n v="33"/>
  </r>
  <r>
    <x v="6"/>
    <x v="0"/>
    <n v="48"/>
    <n v="0"/>
    <n v="3"/>
    <n v="51"/>
  </r>
  <r>
    <x v="6"/>
    <x v="2"/>
    <n v="18"/>
    <n v="0"/>
    <n v="0"/>
    <n v="18"/>
  </r>
  <r>
    <x v="6"/>
    <x v="11"/>
    <n v="36"/>
    <n v="1"/>
    <n v="3"/>
    <n v="39"/>
  </r>
  <r>
    <x v="6"/>
    <x v="5"/>
    <n v="9"/>
    <n v="0"/>
    <n v="0"/>
    <n v="9"/>
  </r>
  <r>
    <x v="6"/>
    <x v="3"/>
    <n v="73"/>
    <n v="0"/>
    <n v="0"/>
    <n v="73"/>
  </r>
  <r>
    <x v="6"/>
    <x v="14"/>
    <n v="5"/>
    <n v="1"/>
    <n v="3"/>
    <n v="9"/>
  </r>
  <r>
    <x v="6"/>
    <x v="13"/>
    <n v="21"/>
    <n v="0"/>
    <n v="1"/>
    <n v="23"/>
  </r>
  <r>
    <x v="6"/>
    <x v="7"/>
    <n v="43"/>
    <n v="0"/>
    <n v="3"/>
    <n v="46"/>
  </r>
  <r>
    <x v="6"/>
    <x v="10"/>
    <n v="6"/>
    <n v="0"/>
    <n v="2"/>
    <n v="8"/>
  </r>
  <r>
    <x v="6"/>
    <x v="12"/>
    <n v="39"/>
    <n v="0"/>
    <n v="1"/>
    <n v="40"/>
  </r>
  <r>
    <x v="6"/>
    <x v="17"/>
    <n v="7"/>
    <n v="0"/>
    <n v="1"/>
    <n v="9"/>
  </r>
  <r>
    <x v="6"/>
    <x v="9"/>
    <n v="80"/>
    <n v="6"/>
    <n v="14"/>
    <n v="100"/>
  </r>
  <r>
    <x v="6"/>
    <x v="16"/>
    <n v="9"/>
    <n v="1"/>
    <n v="2"/>
    <n v="12"/>
  </r>
  <r>
    <x v="6"/>
    <x v="15"/>
    <n v="70"/>
    <n v="0"/>
    <n v="0"/>
    <n v="70"/>
  </r>
  <r>
    <x v="7"/>
    <x v="3"/>
    <n v="59"/>
    <n v="2"/>
    <n v="1"/>
    <n v="61"/>
  </r>
  <r>
    <x v="7"/>
    <x v="9"/>
    <n v="87"/>
    <n v="4"/>
    <n v="9"/>
    <n v="100"/>
  </r>
  <r>
    <x v="7"/>
    <x v="11"/>
    <n v="72"/>
    <n v="0"/>
    <n v="0"/>
    <n v="73"/>
  </r>
  <r>
    <x v="7"/>
    <x v="4"/>
    <n v="48"/>
    <n v="1"/>
    <n v="2"/>
    <n v="52"/>
  </r>
  <r>
    <x v="7"/>
    <x v="0"/>
    <n v="47"/>
    <n v="1"/>
    <n v="2"/>
    <n v="50"/>
  </r>
  <r>
    <x v="7"/>
    <x v="8"/>
    <n v="100"/>
    <n v="0"/>
    <n v="0"/>
    <n v="100"/>
  </r>
  <r>
    <x v="7"/>
    <x v="10"/>
    <n v="45"/>
    <n v="0"/>
    <n v="0"/>
    <n v="45"/>
  </r>
  <r>
    <x v="7"/>
    <x v="1"/>
    <n v="52"/>
    <n v="1"/>
    <n v="6"/>
    <n v="59"/>
  </r>
  <r>
    <x v="7"/>
    <x v="5"/>
    <n v="53"/>
    <n v="0"/>
    <n v="4"/>
    <n v="57"/>
  </r>
  <r>
    <x v="7"/>
    <x v="13"/>
    <n v="62"/>
    <n v="1"/>
    <n v="1"/>
    <n v="64"/>
  </r>
  <r>
    <x v="7"/>
    <x v="15"/>
    <n v="73"/>
    <n v="0"/>
    <n v="1"/>
    <n v="74"/>
  </r>
  <r>
    <x v="7"/>
    <x v="12"/>
    <n v="89"/>
    <n v="0"/>
    <n v="0"/>
    <n v="89"/>
  </r>
  <r>
    <x v="7"/>
    <x v="6"/>
    <n v="53"/>
    <n v="1"/>
    <n v="1"/>
    <n v="55"/>
  </r>
  <r>
    <x v="7"/>
    <x v="17"/>
    <n v="42"/>
    <n v="1"/>
    <n v="0"/>
    <n v="42"/>
  </r>
  <r>
    <x v="7"/>
    <x v="16"/>
    <n v="71"/>
    <n v="0"/>
    <n v="0"/>
    <n v="71"/>
  </r>
  <r>
    <x v="7"/>
    <x v="14"/>
    <n v="67"/>
    <n v="1"/>
    <n v="1"/>
    <n v="68"/>
  </r>
  <r>
    <x v="7"/>
    <x v="2"/>
    <n v="31"/>
    <n v="1"/>
    <n v="0"/>
    <n v="32"/>
  </r>
  <r>
    <x v="7"/>
    <x v="7"/>
    <n v="78"/>
    <n v="0"/>
    <n v="0"/>
    <n v="79"/>
  </r>
  <r>
    <x v="8"/>
    <x v="6"/>
    <n v="52"/>
    <n v="0"/>
    <n v="0"/>
    <n v="52"/>
  </r>
  <r>
    <x v="8"/>
    <x v="4"/>
    <n v="40"/>
    <n v="2"/>
    <n v="9"/>
    <n v="51"/>
  </r>
  <r>
    <x v="8"/>
    <x v="0"/>
    <n v="31"/>
    <n v="0"/>
    <n v="2"/>
    <n v="33"/>
  </r>
  <r>
    <x v="8"/>
    <x v="7"/>
    <n v="35"/>
    <n v="1"/>
    <n v="2"/>
    <n v="38"/>
  </r>
  <r>
    <x v="8"/>
    <x v="5"/>
    <n v="67"/>
    <n v="0"/>
    <n v="1"/>
    <n v="68"/>
  </r>
  <r>
    <x v="8"/>
    <x v="9"/>
    <n v="87"/>
    <n v="1"/>
    <n v="2"/>
    <n v="89"/>
  </r>
  <r>
    <x v="8"/>
    <x v="3"/>
    <n v="53"/>
    <n v="1"/>
    <n v="2"/>
    <n v="55"/>
  </r>
  <r>
    <x v="8"/>
    <x v="2"/>
    <n v="51"/>
    <n v="0"/>
    <n v="1"/>
    <n v="52"/>
  </r>
  <r>
    <x v="8"/>
    <x v="1"/>
    <n v="82"/>
    <n v="0"/>
    <n v="3"/>
    <n v="85"/>
  </r>
  <r>
    <x v="8"/>
    <x v="8"/>
    <n v="63"/>
    <n v="3"/>
    <n v="34"/>
    <n v="100"/>
  </r>
  <r>
    <x v="8"/>
    <x v="10"/>
    <n v="49"/>
    <n v="1"/>
    <n v="0"/>
    <n v="50"/>
  </r>
  <r>
    <x v="8"/>
    <x v="11"/>
    <n v="29"/>
    <n v="1"/>
    <n v="2"/>
    <n v="32"/>
  </r>
  <r>
    <x v="8"/>
    <x v="15"/>
    <n v="64"/>
    <n v="3"/>
    <n v="0"/>
    <n v="67"/>
  </r>
  <r>
    <x v="8"/>
    <x v="14"/>
    <n v="51"/>
    <n v="1"/>
    <n v="3"/>
    <n v="55"/>
  </r>
  <r>
    <x v="8"/>
    <x v="13"/>
    <n v="97"/>
    <n v="1"/>
    <n v="0"/>
    <n v="98"/>
  </r>
  <r>
    <x v="8"/>
    <x v="12"/>
    <n v="19"/>
    <n v="0"/>
    <n v="0"/>
    <n v="19"/>
  </r>
  <r>
    <x v="8"/>
    <x v="16"/>
    <n v="55"/>
    <n v="0"/>
    <n v="0"/>
    <n v="55"/>
  </r>
  <r>
    <x v="8"/>
    <x v="17"/>
    <n v="63"/>
    <n v="3"/>
    <n v="2"/>
    <n v="68"/>
  </r>
  <r>
    <x v="8"/>
    <x v="0"/>
    <n v="21"/>
    <n v="0"/>
    <n v="1"/>
    <n v="22"/>
  </r>
  <r>
    <x v="8"/>
    <x v="1"/>
    <n v="16"/>
    <n v="1"/>
    <n v="8"/>
    <n v="25"/>
  </r>
  <r>
    <x v="8"/>
    <x v="6"/>
    <n v="92"/>
    <n v="1"/>
    <n v="0"/>
    <n v="92"/>
  </r>
  <r>
    <x v="8"/>
    <x v="4"/>
    <n v="11"/>
    <n v="1"/>
    <n v="3"/>
    <n v="16"/>
  </r>
  <r>
    <x v="8"/>
    <x v="8"/>
    <n v="46"/>
    <n v="2"/>
    <n v="8"/>
    <n v="57"/>
  </r>
  <r>
    <x v="8"/>
    <x v="7"/>
    <n v="62"/>
    <n v="0"/>
    <n v="1"/>
    <n v="63"/>
  </r>
  <r>
    <x v="8"/>
    <x v="3"/>
    <n v="20"/>
    <n v="0"/>
    <n v="1"/>
    <n v="21"/>
  </r>
  <r>
    <x v="8"/>
    <x v="9"/>
    <n v="46"/>
    <n v="2"/>
    <n v="3"/>
    <n v="52"/>
  </r>
  <r>
    <x v="8"/>
    <x v="2"/>
    <n v="55"/>
    <n v="0"/>
    <n v="1"/>
    <n v="57"/>
  </r>
  <r>
    <x v="8"/>
    <x v="10"/>
    <n v="62"/>
    <n v="1"/>
    <n v="0"/>
    <n v="64"/>
  </r>
  <r>
    <x v="8"/>
    <x v="16"/>
    <n v="51"/>
    <n v="1"/>
    <n v="1"/>
    <n v="53"/>
  </r>
  <r>
    <x v="8"/>
    <x v="17"/>
    <n v="35"/>
    <n v="1"/>
    <n v="0"/>
    <n v="36"/>
  </r>
  <r>
    <x v="8"/>
    <x v="14"/>
    <n v="8"/>
    <n v="0"/>
    <n v="0"/>
    <n v="8"/>
  </r>
  <r>
    <x v="8"/>
    <x v="5"/>
    <n v="0"/>
    <n v="0"/>
    <n v="0"/>
    <n v="1"/>
  </r>
  <r>
    <x v="8"/>
    <x v="13"/>
    <n v="7"/>
    <n v="0"/>
    <n v="0"/>
    <n v="7"/>
  </r>
  <r>
    <x v="8"/>
    <x v="11"/>
    <n v="15"/>
    <n v="0"/>
    <n v="1"/>
    <n v="17"/>
  </r>
  <r>
    <x v="8"/>
    <x v="15"/>
    <n v="34"/>
    <n v="0"/>
    <n v="1"/>
    <n v="35"/>
  </r>
  <r>
    <x v="8"/>
    <x v="12"/>
    <n v="31"/>
    <n v="1"/>
    <n v="0"/>
    <n v="32"/>
  </r>
  <r>
    <x v="9"/>
    <x v="0"/>
    <n v="28"/>
    <n v="1"/>
    <n v="6"/>
    <n v="35"/>
  </r>
  <r>
    <x v="9"/>
    <x v="1"/>
    <n v="58"/>
    <n v="2"/>
    <n v="40"/>
    <n v="100"/>
  </r>
  <r>
    <x v="9"/>
    <x v="9"/>
    <n v="71"/>
    <n v="0"/>
    <n v="0"/>
    <n v="72"/>
  </r>
  <r>
    <x v="9"/>
    <x v="5"/>
    <n v="98"/>
    <n v="1"/>
    <n v="0"/>
    <n v="98"/>
  </r>
  <r>
    <x v="9"/>
    <x v="6"/>
    <n v="69"/>
    <n v="0"/>
    <n v="0"/>
    <n v="69"/>
  </r>
  <r>
    <x v="9"/>
    <x v="3"/>
    <n v="39"/>
    <n v="1"/>
    <n v="0"/>
    <n v="40"/>
  </r>
  <r>
    <x v="9"/>
    <x v="4"/>
    <n v="47"/>
    <n v="1"/>
    <n v="10"/>
    <n v="58"/>
  </r>
  <r>
    <x v="9"/>
    <x v="8"/>
    <n v="84"/>
    <n v="0"/>
    <n v="0"/>
    <n v="85"/>
  </r>
  <r>
    <x v="9"/>
    <x v="11"/>
    <n v="78"/>
    <n v="1"/>
    <n v="0"/>
    <n v="79"/>
  </r>
  <r>
    <x v="9"/>
    <x v="10"/>
    <n v="82"/>
    <n v="1"/>
    <n v="0"/>
    <n v="83"/>
  </r>
  <r>
    <x v="9"/>
    <x v="14"/>
    <n v="40"/>
    <n v="1"/>
    <n v="0"/>
    <n v="41"/>
  </r>
  <r>
    <x v="9"/>
    <x v="7"/>
    <n v="100"/>
    <n v="0"/>
    <n v="0"/>
    <n v="100"/>
  </r>
  <r>
    <x v="9"/>
    <x v="13"/>
    <n v="92"/>
    <n v="1"/>
    <n v="1"/>
    <n v="94"/>
  </r>
  <r>
    <x v="9"/>
    <x v="12"/>
    <n v="85"/>
    <n v="1"/>
    <n v="0"/>
    <n v="86"/>
  </r>
  <r>
    <x v="9"/>
    <x v="15"/>
    <n v="59"/>
    <n v="0"/>
    <n v="0"/>
    <n v="59"/>
  </r>
  <r>
    <x v="9"/>
    <x v="16"/>
    <n v="98"/>
    <n v="1"/>
    <n v="0"/>
    <n v="98"/>
  </r>
  <r>
    <x v="9"/>
    <x v="2"/>
    <n v="47"/>
    <n v="1"/>
    <n v="0"/>
    <n v="48"/>
  </r>
  <r>
    <x v="9"/>
    <x v="17"/>
    <n v="94"/>
    <n v="0"/>
    <n v="0"/>
    <n v="95"/>
  </r>
  <r>
    <x v="10"/>
    <x v="5"/>
    <n v="98"/>
    <n v="1"/>
    <n v="0"/>
    <n v="98"/>
  </r>
  <r>
    <x v="10"/>
    <x v="0"/>
    <n v="54"/>
    <n v="1"/>
    <n v="4"/>
    <n v="58"/>
  </r>
  <r>
    <x v="10"/>
    <x v="4"/>
    <n v="79"/>
    <n v="1"/>
    <n v="3"/>
    <n v="83"/>
  </r>
  <r>
    <x v="10"/>
    <x v="6"/>
    <n v="91"/>
    <n v="1"/>
    <n v="0"/>
    <n v="91"/>
  </r>
  <r>
    <x v="10"/>
    <x v="16"/>
    <n v="86"/>
    <n v="1"/>
    <n v="6"/>
    <n v="92"/>
  </r>
  <r>
    <x v="10"/>
    <x v="8"/>
    <n v="67"/>
    <n v="0"/>
    <n v="0"/>
    <n v="68"/>
  </r>
  <r>
    <x v="10"/>
    <x v="2"/>
    <n v="60"/>
    <n v="1"/>
    <n v="1"/>
    <n v="63"/>
  </r>
  <r>
    <x v="10"/>
    <x v="7"/>
    <n v="100"/>
    <n v="0"/>
    <n v="0"/>
    <n v="100"/>
  </r>
  <r>
    <x v="10"/>
    <x v="3"/>
    <n v="59"/>
    <n v="1"/>
    <n v="0"/>
    <n v="60"/>
  </r>
  <r>
    <x v="10"/>
    <x v="10"/>
    <n v="35"/>
    <n v="1"/>
    <n v="6"/>
    <n v="42"/>
  </r>
  <r>
    <x v="10"/>
    <x v="11"/>
    <n v="62"/>
    <n v="1"/>
    <n v="1"/>
    <n v="64"/>
  </r>
  <r>
    <x v="10"/>
    <x v="15"/>
    <n v="84"/>
    <n v="0"/>
    <n v="0"/>
    <n v="84"/>
  </r>
  <r>
    <x v="10"/>
    <x v="1"/>
    <n v="81"/>
    <n v="1"/>
    <n v="1"/>
    <n v="83"/>
  </r>
  <r>
    <x v="10"/>
    <x v="13"/>
    <n v="90"/>
    <n v="1"/>
    <n v="0"/>
    <n v="91"/>
  </r>
  <r>
    <x v="10"/>
    <x v="12"/>
    <n v="90"/>
    <n v="0"/>
    <n v="0"/>
    <n v="91"/>
  </r>
  <r>
    <x v="10"/>
    <x v="17"/>
    <n v="90"/>
    <n v="1"/>
    <n v="0"/>
    <n v="91"/>
  </r>
  <r>
    <x v="10"/>
    <x v="9"/>
    <n v="77"/>
    <n v="0"/>
    <n v="3"/>
    <n v="80"/>
  </r>
  <r>
    <x v="10"/>
    <x v="14"/>
    <n v="61"/>
    <n v="3"/>
    <n v="1"/>
    <n v="65"/>
  </r>
  <r>
    <x v="11"/>
    <x v="1"/>
    <n v="27"/>
    <n v="0"/>
    <n v="4"/>
    <n v="32"/>
  </r>
  <r>
    <x v="11"/>
    <x v="0"/>
    <n v="39"/>
    <n v="2"/>
    <n v="12"/>
    <n v="53"/>
  </r>
  <r>
    <x v="11"/>
    <x v="4"/>
    <n v="20"/>
    <n v="2"/>
    <n v="6"/>
    <n v="28"/>
  </r>
  <r>
    <x v="11"/>
    <x v="5"/>
    <n v="19"/>
    <n v="1"/>
    <n v="0"/>
    <n v="20"/>
  </r>
  <r>
    <x v="11"/>
    <x v="8"/>
    <n v="39"/>
    <n v="0"/>
    <n v="0"/>
    <n v="40"/>
  </r>
  <r>
    <x v="11"/>
    <x v="7"/>
    <n v="26"/>
    <n v="0"/>
    <n v="0"/>
    <n v="27"/>
  </r>
  <r>
    <x v="11"/>
    <x v="2"/>
    <n v="45"/>
    <n v="1"/>
    <n v="2"/>
    <n v="48"/>
  </r>
  <r>
    <x v="11"/>
    <x v="9"/>
    <n v="98"/>
    <n v="1"/>
    <n v="0"/>
    <n v="99"/>
  </r>
  <r>
    <x v="11"/>
    <x v="6"/>
    <n v="67"/>
    <n v="1"/>
    <n v="1"/>
    <n v="69"/>
  </r>
  <r>
    <x v="11"/>
    <x v="3"/>
    <n v="71"/>
    <n v="1"/>
    <n v="5"/>
    <n v="78"/>
  </r>
  <r>
    <x v="11"/>
    <x v="10"/>
    <n v="40"/>
    <n v="0"/>
    <n v="1"/>
    <n v="40"/>
  </r>
  <r>
    <x v="11"/>
    <x v="11"/>
    <n v="75"/>
    <n v="1"/>
    <n v="0"/>
    <n v="76"/>
  </r>
  <r>
    <x v="11"/>
    <x v="14"/>
    <n v="29"/>
    <n v="0"/>
    <n v="0"/>
    <n v="29"/>
  </r>
  <r>
    <x v="11"/>
    <x v="12"/>
    <n v="22"/>
    <n v="0"/>
    <n v="0"/>
    <n v="22"/>
  </r>
  <r>
    <x v="11"/>
    <x v="13"/>
    <n v="84"/>
    <n v="0"/>
    <n v="1"/>
    <n v="85"/>
  </r>
  <r>
    <x v="11"/>
    <x v="16"/>
    <n v="18"/>
    <n v="0"/>
    <n v="0"/>
    <n v="18"/>
  </r>
  <r>
    <x v="11"/>
    <x v="15"/>
    <n v="10"/>
    <n v="0"/>
    <n v="0"/>
    <n v="10"/>
  </r>
  <r>
    <x v="11"/>
    <x v="17"/>
    <n v="98"/>
    <n v="1"/>
    <n v="0"/>
    <n v="100"/>
  </r>
  <r>
    <x v="12"/>
    <x v="0"/>
    <n v="44"/>
    <n v="0"/>
    <n v="12"/>
    <n v="56"/>
  </r>
  <r>
    <x v="12"/>
    <x v="4"/>
    <n v="75"/>
    <n v="1"/>
    <n v="7"/>
    <n v="83"/>
  </r>
  <r>
    <x v="12"/>
    <x v="1"/>
    <n v="45"/>
    <n v="0"/>
    <n v="9"/>
    <n v="55"/>
  </r>
  <r>
    <x v="12"/>
    <x v="6"/>
    <n v="72"/>
    <n v="0"/>
    <n v="1"/>
    <n v="73"/>
  </r>
  <r>
    <x v="12"/>
    <x v="7"/>
    <n v="89"/>
    <n v="0"/>
    <n v="0"/>
    <n v="90"/>
  </r>
  <r>
    <x v="12"/>
    <x v="3"/>
    <n v="99"/>
    <n v="0"/>
    <n v="0"/>
    <n v="100"/>
  </r>
  <r>
    <x v="12"/>
    <x v="5"/>
    <n v="51"/>
    <n v="0"/>
    <n v="0"/>
    <n v="52"/>
  </r>
  <r>
    <x v="12"/>
    <x v="2"/>
    <n v="42"/>
    <n v="1"/>
    <n v="2"/>
    <n v="45"/>
  </r>
  <r>
    <x v="12"/>
    <x v="8"/>
    <n v="72"/>
    <n v="0"/>
    <n v="0"/>
    <n v="72"/>
  </r>
  <r>
    <x v="12"/>
    <x v="9"/>
    <n v="39"/>
    <n v="0"/>
    <n v="0"/>
    <n v="40"/>
  </r>
  <r>
    <x v="12"/>
    <x v="13"/>
    <n v="66"/>
    <n v="1"/>
    <n v="2"/>
    <n v="70"/>
  </r>
  <r>
    <x v="12"/>
    <x v="12"/>
    <n v="56"/>
    <n v="0"/>
    <n v="0"/>
    <n v="57"/>
  </r>
  <r>
    <x v="12"/>
    <x v="10"/>
    <n v="86"/>
    <n v="0"/>
    <n v="0"/>
    <n v="86"/>
  </r>
  <r>
    <x v="12"/>
    <x v="14"/>
    <n v="45"/>
    <n v="1"/>
    <n v="0"/>
    <n v="46"/>
  </r>
  <r>
    <x v="12"/>
    <x v="11"/>
    <n v="58"/>
    <n v="0"/>
    <n v="0"/>
    <n v="58"/>
  </r>
  <r>
    <x v="12"/>
    <x v="15"/>
    <n v="35"/>
    <n v="0"/>
    <n v="7"/>
    <n v="43"/>
  </r>
  <r>
    <x v="12"/>
    <x v="17"/>
    <n v="91"/>
    <n v="1"/>
    <n v="0"/>
    <n v="93"/>
  </r>
  <r>
    <x v="12"/>
    <x v="16"/>
    <n v="80"/>
    <n v="1"/>
    <n v="0"/>
    <n v="81"/>
  </r>
  <r>
    <x v="13"/>
    <x v="2"/>
    <n v="53"/>
    <n v="0"/>
    <n v="4"/>
    <n v="56"/>
  </r>
  <r>
    <x v="13"/>
    <x v="0"/>
    <n v="53"/>
    <n v="1"/>
    <n v="6"/>
    <n v="59"/>
  </r>
  <r>
    <x v="13"/>
    <x v="4"/>
    <n v="40"/>
    <n v="1"/>
    <n v="3"/>
    <n v="44"/>
  </r>
  <r>
    <x v="13"/>
    <x v="6"/>
    <n v="41"/>
    <n v="0"/>
    <n v="0"/>
    <n v="41"/>
  </r>
  <r>
    <x v="13"/>
    <x v="1"/>
    <n v="78"/>
    <n v="0"/>
    <n v="2"/>
    <n v="80"/>
  </r>
  <r>
    <x v="13"/>
    <x v="3"/>
    <n v="99"/>
    <n v="1"/>
    <n v="0"/>
    <n v="100"/>
  </r>
  <r>
    <x v="13"/>
    <x v="9"/>
    <n v="41"/>
    <n v="0"/>
    <n v="2"/>
    <n v="43"/>
  </r>
  <r>
    <x v="13"/>
    <x v="5"/>
    <n v="29"/>
    <n v="1"/>
    <n v="1"/>
    <n v="30"/>
  </r>
  <r>
    <x v="13"/>
    <x v="13"/>
    <n v="62"/>
    <n v="0"/>
    <n v="3"/>
    <n v="65"/>
  </r>
  <r>
    <x v="13"/>
    <x v="7"/>
    <n v="57"/>
    <n v="1"/>
    <n v="1"/>
    <n v="59"/>
  </r>
  <r>
    <x v="13"/>
    <x v="8"/>
    <n v="28"/>
    <n v="0"/>
    <n v="0"/>
    <n v="29"/>
  </r>
  <r>
    <x v="13"/>
    <x v="16"/>
    <n v="100"/>
    <n v="0"/>
    <n v="0"/>
    <n v="100"/>
  </r>
  <r>
    <x v="13"/>
    <x v="15"/>
    <n v="68"/>
    <n v="1"/>
    <n v="0"/>
    <n v="69"/>
  </r>
  <r>
    <x v="13"/>
    <x v="10"/>
    <n v="38"/>
    <n v="1"/>
    <n v="4"/>
    <n v="43"/>
  </r>
  <r>
    <x v="13"/>
    <x v="11"/>
    <n v="57"/>
    <n v="0"/>
    <n v="0"/>
    <n v="57"/>
  </r>
  <r>
    <x v="13"/>
    <x v="12"/>
    <n v="62"/>
    <n v="0"/>
    <n v="0"/>
    <n v="63"/>
  </r>
  <r>
    <x v="13"/>
    <x v="14"/>
    <n v="48"/>
    <n v="1"/>
    <n v="0"/>
    <n v="48"/>
  </r>
  <r>
    <x v="13"/>
    <x v="17"/>
    <n v="54"/>
    <n v="0"/>
    <n v="0"/>
    <n v="54"/>
  </r>
  <r>
    <x v="13"/>
    <x v="4"/>
    <n v="45"/>
    <n v="2"/>
    <n v="7"/>
    <n v="54"/>
  </r>
  <r>
    <x v="13"/>
    <x v="6"/>
    <n v="35"/>
    <n v="1"/>
    <n v="7"/>
    <n v="43"/>
  </r>
  <r>
    <x v="13"/>
    <x v="1"/>
    <n v="69"/>
    <n v="3"/>
    <n v="6"/>
    <n v="78"/>
  </r>
  <r>
    <x v="13"/>
    <x v="2"/>
    <n v="56"/>
    <n v="1"/>
    <n v="9"/>
    <n v="66"/>
  </r>
  <r>
    <x v="13"/>
    <x v="14"/>
    <n v="73"/>
    <n v="0"/>
    <n v="3"/>
    <n v="76"/>
  </r>
  <r>
    <x v="13"/>
    <x v="0"/>
    <n v="38"/>
    <n v="2"/>
    <n v="15"/>
    <n v="55"/>
  </r>
  <r>
    <x v="13"/>
    <x v="3"/>
    <n v="68"/>
    <n v="1"/>
    <n v="3"/>
    <n v="72"/>
  </r>
  <r>
    <x v="13"/>
    <x v="7"/>
    <n v="44"/>
    <n v="1"/>
    <n v="14"/>
    <n v="59"/>
  </r>
  <r>
    <x v="13"/>
    <x v="10"/>
    <n v="91"/>
    <n v="0"/>
    <n v="0"/>
    <n v="91"/>
  </r>
  <r>
    <x v="13"/>
    <x v="8"/>
    <n v="38"/>
    <n v="1"/>
    <n v="10"/>
    <n v="49"/>
  </r>
  <r>
    <x v="13"/>
    <x v="9"/>
    <n v="31"/>
    <n v="0"/>
    <n v="13"/>
    <n v="45"/>
  </r>
  <r>
    <x v="13"/>
    <x v="12"/>
    <n v="47"/>
    <n v="0"/>
    <n v="13"/>
    <n v="60"/>
  </r>
  <r>
    <x v="13"/>
    <x v="15"/>
    <n v="77"/>
    <n v="0"/>
    <n v="3"/>
    <n v="80"/>
  </r>
  <r>
    <x v="13"/>
    <x v="16"/>
    <n v="63"/>
    <n v="1"/>
    <n v="10"/>
    <n v="74"/>
  </r>
  <r>
    <x v="13"/>
    <x v="17"/>
    <n v="38"/>
    <n v="1"/>
    <n v="15"/>
    <n v="54"/>
  </r>
  <r>
    <x v="13"/>
    <x v="13"/>
    <n v="92"/>
    <n v="1"/>
    <n v="0"/>
    <n v="93"/>
  </r>
  <r>
    <x v="13"/>
    <x v="11"/>
    <n v="25"/>
    <n v="0"/>
    <n v="12"/>
    <n v="37"/>
  </r>
  <r>
    <x v="13"/>
    <x v="5"/>
    <n v="78"/>
    <n v="0"/>
    <n v="2"/>
    <n v="81"/>
  </r>
  <r>
    <x v="14"/>
    <x v="0"/>
    <n v="77"/>
    <n v="1"/>
    <n v="4"/>
    <n v="83"/>
  </r>
  <r>
    <x v="14"/>
    <x v="4"/>
    <n v="49"/>
    <n v="3"/>
    <n v="5"/>
    <n v="56"/>
  </r>
  <r>
    <x v="14"/>
    <x v="1"/>
    <n v="49"/>
    <n v="2"/>
    <n v="7"/>
    <n v="57"/>
  </r>
  <r>
    <x v="14"/>
    <x v="6"/>
    <n v="95"/>
    <n v="1"/>
    <n v="0"/>
    <n v="96"/>
  </r>
  <r>
    <x v="14"/>
    <x v="9"/>
    <n v="84"/>
    <n v="0"/>
    <n v="0"/>
    <n v="84"/>
  </r>
  <r>
    <x v="14"/>
    <x v="14"/>
    <n v="99"/>
    <n v="1"/>
    <n v="0"/>
    <n v="100"/>
  </r>
  <r>
    <x v="14"/>
    <x v="8"/>
    <n v="46"/>
    <n v="0"/>
    <n v="0"/>
    <n v="46"/>
  </r>
  <r>
    <x v="14"/>
    <x v="2"/>
    <n v="57"/>
    <n v="1"/>
    <n v="2"/>
    <n v="60"/>
  </r>
  <r>
    <x v="14"/>
    <x v="10"/>
    <n v="31"/>
    <n v="1"/>
    <n v="4"/>
    <n v="37"/>
  </r>
  <r>
    <x v="14"/>
    <x v="13"/>
    <n v="42"/>
    <n v="0"/>
    <n v="1"/>
    <n v="43"/>
  </r>
  <r>
    <x v="14"/>
    <x v="12"/>
    <n v="56"/>
    <n v="0"/>
    <n v="0"/>
    <n v="56"/>
  </r>
  <r>
    <x v="14"/>
    <x v="15"/>
    <n v="64"/>
    <n v="1"/>
    <n v="0"/>
    <n v="65"/>
  </r>
  <r>
    <x v="14"/>
    <x v="16"/>
    <n v="20"/>
    <n v="1"/>
    <n v="0"/>
    <n v="21"/>
  </r>
  <r>
    <x v="14"/>
    <x v="17"/>
    <n v="17"/>
    <n v="2"/>
    <n v="4"/>
    <n v="23"/>
  </r>
  <r>
    <x v="14"/>
    <x v="11"/>
    <n v="20"/>
    <n v="1"/>
    <n v="3"/>
    <n v="24"/>
  </r>
  <r>
    <x v="14"/>
    <x v="5"/>
    <n v="38"/>
    <n v="0"/>
    <n v="0"/>
    <n v="38"/>
  </r>
  <r>
    <x v="14"/>
    <x v="7"/>
    <n v="63"/>
    <n v="0"/>
    <n v="9"/>
    <n v="71"/>
  </r>
  <r>
    <x v="14"/>
    <x v="3"/>
    <n v="96"/>
    <n v="1"/>
    <n v="1"/>
    <n v="98"/>
  </r>
  <r>
    <x v="15"/>
    <x v="4"/>
    <n v="27"/>
    <n v="1"/>
    <n v="1"/>
    <n v="29"/>
  </r>
  <r>
    <x v="15"/>
    <x v="9"/>
    <n v="11"/>
    <n v="0"/>
    <n v="0"/>
    <n v="11"/>
  </r>
  <r>
    <x v="15"/>
    <x v="0"/>
    <n v="33"/>
    <n v="1"/>
    <n v="4"/>
    <n v="39"/>
  </r>
  <r>
    <x v="15"/>
    <x v="1"/>
    <n v="29"/>
    <n v="1"/>
    <n v="6"/>
    <n v="36"/>
  </r>
  <r>
    <x v="15"/>
    <x v="6"/>
    <n v="93"/>
    <n v="1"/>
    <n v="0"/>
    <n v="94"/>
  </r>
  <r>
    <x v="15"/>
    <x v="14"/>
    <n v="48"/>
    <n v="2"/>
    <n v="1"/>
    <n v="51"/>
  </r>
  <r>
    <x v="15"/>
    <x v="3"/>
    <n v="99"/>
    <n v="0"/>
    <n v="0"/>
    <n v="100"/>
  </r>
  <r>
    <x v="15"/>
    <x v="12"/>
    <n v="55"/>
    <n v="0"/>
    <n v="0"/>
    <n v="55"/>
  </r>
  <r>
    <x v="15"/>
    <x v="16"/>
    <n v="69"/>
    <n v="1"/>
    <n v="0"/>
    <n v="70"/>
  </r>
  <r>
    <x v="15"/>
    <x v="15"/>
    <n v="93"/>
    <n v="0"/>
    <n v="0"/>
    <n v="93"/>
  </r>
  <r>
    <x v="15"/>
    <x v="8"/>
    <n v="39"/>
    <n v="0"/>
    <n v="2"/>
    <n v="42"/>
  </r>
  <r>
    <x v="15"/>
    <x v="11"/>
    <n v="55"/>
    <n v="1"/>
    <n v="3"/>
    <n v="59"/>
  </r>
  <r>
    <x v="15"/>
    <x v="10"/>
    <n v="84"/>
    <n v="1"/>
    <n v="0"/>
    <n v="85"/>
  </r>
  <r>
    <x v="15"/>
    <x v="13"/>
    <n v="21"/>
    <n v="0"/>
    <n v="0"/>
    <n v="21"/>
  </r>
  <r>
    <x v="15"/>
    <x v="7"/>
    <n v="13"/>
    <n v="0"/>
    <n v="0"/>
    <n v="13"/>
  </r>
  <r>
    <x v="15"/>
    <x v="2"/>
    <n v="20"/>
    <n v="0"/>
    <n v="0"/>
    <n v="20"/>
  </r>
  <r>
    <x v="15"/>
    <x v="5"/>
    <n v="100"/>
    <n v="0"/>
    <n v="0"/>
    <n v="100"/>
  </r>
  <r>
    <x v="15"/>
    <x v="17"/>
    <n v="66"/>
    <n v="1"/>
    <n v="0"/>
    <n v="67"/>
  </r>
  <r>
    <x v="16"/>
    <x v="4"/>
    <n v="11"/>
    <n v="1"/>
    <n v="2"/>
    <n v="14"/>
  </r>
  <r>
    <x v="16"/>
    <x v="1"/>
    <n v="17"/>
    <n v="0"/>
    <n v="8"/>
    <n v="25"/>
  </r>
  <r>
    <x v="16"/>
    <x v="6"/>
    <n v="47"/>
    <n v="0"/>
    <n v="0"/>
    <n v="47"/>
  </r>
  <r>
    <x v="16"/>
    <x v="0"/>
    <n v="26"/>
    <n v="0"/>
    <n v="4"/>
    <n v="30"/>
  </r>
  <r>
    <x v="16"/>
    <x v="2"/>
    <n v="7"/>
    <n v="0"/>
    <n v="0"/>
    <n v="7"/>
  </r>
  <r>
    <x v="16"/>
    <x v="10"/>
    <n v="73"/>
    <n v="1"/>
    <n v="0"/>
    <n v="74"/>
  </r>
  <r>
    <x v="16"/>
    <x v="7"/>
    <n v="7"/>
    <n v="1"/>
    <n v="0"/>
    <n v="8"/>
  </r>
  <r>
    <x v="16"/>
    <x v="3"/>
    <n v="71"/>
    <n v="1"/>
    <n v="0"/>
    <n v="72"/>
  </r>
  <r>
    <x v="16"/>
    <x v="13"/>
    <n v="71"/>
    <n v="0"/>
    <n v="0"/>
    <n v="71"/>
  </r>
  <r>
    <x v="16"/>
    <x v="9"/>
    <n v="89"/>
    <n v="0"/>
    <n v="0"/>
    <n v="89"/>
  </r>
  <r>
    <x v="16"/>
    <x v="12"/>
    <n v="87"/>
    <n v="0"/>
    <n v="1"/>
    <n v="89"/>
  </r>
  <r>
    <x v="16"/>
    <x v="14"/>
    <n v="63"/>
    <n v="1"/>
    <n v="1"/>
    <n v="64"/>
  </r>
  <r>
    <x v="16"/>
    <x v="11"/>
    <n v="67"/>
    <n v="0"/>
    <n v="0"/>
    <n v="66"/>
  </r>
  <r>
    <x v="16"/>
    <x v="8"/>
    <n v="4"/>
    <n v="0"/>
    <n v="0"/>
    <n v="4"/>
  </r>
  <r>
    <x v="16"/>
    <x v="16"/>
    <n v="32"/>
    <n v="0"/>
    <n v="0"/>
    <n v="32"/>
  </r>
  <r>
    <x v="16"/>
    <x v="15"/>
    <n v="46"/>
    <n v="1"/>
    <n v="1"/>
    <n v="48"/>
  </r>
  <r>
    <x v="16"/>
    <x v="5"/>
    <n v="29"/>
    <n v="1"/>
    <n v="0"/>
    <n v="30"/>
  </r>
  <r>
    <x v="16"/>
    <x v="17"/>
    <n v="99"/>
    <n v="1"/>
    <n v="0"/>
    <n v="100"/>
  </r>
  <r>
    <x v="17"/>
    <x v="4"/>
    <n v="35"/>
    <n v="1"/>
    <n v="5"/>
    <n v="41"/>
  </r>
  <r>
    <x v="17"/>
    <x v="1"/>
    <n v="90"/>
    <n v="3"/>
    <n v="1"/>
    <n v="95"/>
  </r>
  <r>
    <x v="17"/>
    <x v="6"/>
    <n v="66"/>
    <n v="1"/>
    <n v="1"/>
    <n v="67"/>
  </r>
  <r>
    <x v="17"/>
    <x v="0"/>
    <n v="57"/>
    <n v="2"/>
    <n v="3"/>
    <n v="62"/>
  </r>
  <r>
    <x v="17"/>
    <x v="2"/>
    <n v="52"/>
    <n v="1"/>
    <n v="0"/>
    <n v="53"/>
  </r>
  <r>
    <x v="17"/>
    <x v="9"/>
    <n v="8"/>
    <n v="0"/>
    <n v="0"/>
    <n v="8"/>
  </r>
  <r>
    <x v="17"/>
    <x v="5"/>
    <n v="82"/>
    <n v="2"/>
    <n v="0"/>
    <n v="84"/>
  </r>
  <r>
    <x v="17"/>
    <x v="7"/>
    <n v="64"/>
    <n v="0"/>
    <n v="0"/>
    <n v="64"/>
  </r>
  <r>
    <x v="17"/>
    <x v="8"/>
    <n v="61"/>
    <n v="1"/>
    <n v="2"/>
    <n v="64"/>
  </r>
  <r>
    <x v="17"/>
    <x v="10"/>
    <n v="60"/>
    <n v="0"/>
    <n v="0"/>
    <n v="61"/>
  </r>
  <r>
    <x v="17"/>
    <x v="3"/>
    <n v="82"/>
    <n v="1"/>
    <n v="0"/>
    <n v="83"/>
  </r>
  <r>
    <x v="17"/>
    <x v="11"/>
    <n v="82"/>
    <n v="0"/>
    <n v="2"/>
    <n v="84"/>
  </r>
  <r>
    <x v="17"/>
    <x v="14"/>
    <n v="34"/>
    <n v="0"/>
    <n v="1"/>
    <n v="35"/>
  </r>
  <r>
    <x v="17"/>
    <x v="13"/>
    <n v="24"/>
    <n v="1"/>
    <n v="1"/>
    <n v="26"/>
  </r>
  <r>
    <x v="17"/>
    <x v="17"/>
    <n v="17"/>
    <n v="1"/>
    <n v="0"/>
    <n v="18"/>
  </r>
  <r>
    <x v="17"/>
    <x v="15"/>
    <n v="9"/>
    <n v="0"/>
    <n v="0"/>
    <n v="10"/>
  </r>
  <r>
    <x v="17"/>
    <x v="16"/>
    <n v="9"/>
    <n v="0"/>
    <n v="0"/>
    <n v="10"/>
  </r>
  <r>
    <x v="17"/>
    <x v="12"/>
    <n v="39"/>
    <n v="0"/>
    <n v="3"/>
    <n v="42"/>
  </r>
  <r>
    <x v="18"/>
    <x v="1"/>
    <n v="65"/>
    <n v="0"/>
    <n v="3"/>
    <n v="69"/>
  </r>
  <r>
    <x v="18"/>
    <x v="4"/>
    <n v="38"/>
    <n v="1"/>
    <n v="6"/>
    <n v="45"/>
  </r>
  <r>
    <x v="18"/>
    <x v="2"/>
    <n v="68"/>
    <n v="0"/>
    <n v="1"/>
    <n v="70"/>
  </r>
  <r>
    <x v="18"/>
    <x v="3"/>
    <n v="77"/>
    <n v="1"/>
    <n v="0"/>
    <n v="77"/>
  </r>
  <r>
    <x v="18"/>
    <x v="0"/>
    <n v="70"/>
    <n v="1"/>
    <n v="1"/>
    <n v="73"/>
  </r>
  <r>
    <x v="18"/>
    <x v="5"/>
    <n v="99"/>
    <n v="1"/>
    <n v="0"/>
    <n v="100"/>
  </r>
  <r>
    <x v="18"/>
    <x v="8"/>
    <n v="89"/>
    <n v="2"/>
    <n v="3"/>
    <n v="94"/>
  </r>
  <r>
    <x v="18"/>
    <x v="9"/>
    <n v="27"/>
    <n v="0"/>
    <n v="3"/>
    <n v="30"/>
  </r>
  <r>
    <x v="18"/>
    <x v="14"/>
    <n v="99"/>
    <n v="1"/>
    <n v="0"/>
    <n v="100"/>
  </r>
  <r>
    <x v="18"/>
    <x v="6"/>
    <n v="89"/>
    <n v="0"/>
    <n v="0"/>
    <n v="90"/>
  </r>
  <r>
    <x v="18"/>
    <x v="7"/>
    <n v="79"/>
    <n v="1"/>
    <n v="10"/>
    <n v="90"/>
  </r>
  <r>
    <x v="18"/>
    <x v="10"/>
    <n v="21"/>
    <n v="0"/>
    <n v="0"/>
    <n v="22"/>
  </r>
  <r>
    <x v="18"/>
    <x v="11"/>
    <n v="64"/>
    <n v="1"/>
    <n v="0"/>
    <n v="65"/>
  </r>
  <r>
    <x v="18"/>
    <x v="15"/>
    <n v="68"/>
    <n v="1"/>
    <n v="0"/>
    <n v="69"/>
  </r>
  <r>
    <x v="18"/>
    <x v="17"/>
    <n v="70"/>
    <n v="1"/>
    <n v="0"/>
    <n v="71"/>
  </r>
  <r>
    <x v="18"/>
    <x v="13"/>
    <n v="100"/>
    <n v="0"/>
    <n v="0"/>
    <n v="100"/>
  </r>
  <r>
    <x v="18"/>
    <x v="16"/>
    <n v="30"/>
    <n v="1"/>
    <n v="2"/>
    <n v="32"/>
  </r>
  <r>
    <x v="18"/>
    <x v="12"/>
    <n v="35"/>
    <n v="0"/>
    <n v="0"/>
    <n v="35"/>
  </r>
  <r>
    <x v="19"/>
    <x v="1"/>
    <n v="79"/>
    <n v="1"/>
    <n v="3"/>
    <n v="83"/>
  </r>
  <r>
    <x v="19"/>
    <x v="0"/>
    <n v="23"/>
    <n v="0"/>
    <n v="8"/>
    <n v="32"/>
  </r>
  <r>
    <x v="19"/>
    <x v="4"/>
    <n v="83"/>
    <n v="1"/>
    <n v="2"/>
    <n v="86"/>
  </r>
  <r>
    <x v="19"/>
    <x v="6"/>
    <n v="55"/>
    <n v="0"/>
    <n v="0"/>
    <n v="55"/>
  </r>
  <r>
    <x v="19"/>
    <x v="3"/>
    <n v="74"/>
    <n v="0"/>
    <n v="0"/>
    <n v="74"/>
  </r>
  <r>
    <x v="19"/>
    <x v="2"/>
    <n v="37"/>
    <n v="1"/>
    <n v="0"/>
    <n v="37"/>
  </r>
  <r>
    <x v="19"/>
    <x v="13"/>
    <n v="83"/>
    <n v="0"/>
    <n v="0"/>
    <n v="84"/>
  </r>
  <r>
    <x v="19"/>
    <x v="7"/>
    <n v="39"/>
    <n v="0"/>
    <n v="0"/>
    <n v="39"/>
  </r>
  <r>
    <x v="19"/>
    <x v="10"/>
    <n v="21"/>
    <n v="1"/>
    <n v="0"/>
    <n v="22"/>
  </r>
  <r>
    <x v="19"/>
    <x v="9"/>
    <n v="27"/>
    <n v="0"/>
    <n v="0"/>
    <n v="28"/>
  </r>
  <r>
    <x v="19"/>
    <x v="17"/>
    <n v="17"/>
    <n v="0"/>
    <n v="3"/>
    <n v="20"/>
  </r>
  <r>
    <x v="19"/>
    <x v="5"/>
    <n v="8"/>
    <n v="0"/>
    <n v="0"/>
    <n v="8"/>
  </r>
  <r>
    <x v="19"/>
    <x v="8"/>
    <n v="69"/>
    <n v="0"/>
    <n v="0"/>
    <n v="70"/>
  </r>
  <r>
    <x v="19"/>
    <x v="12"/>
    <n v="56"/>
    <n v="0"/>
    <n v="0"/>
    <n v="57"/>
  </r>
  <r>
    <x v="19"/>
    <x v="14"/>
    <n v="70"/>
    <n v="0"/>
    <n v="0"/>
    <n v="70"/>
  </r>
  <r>
    <x v="19"/>
    <x v="15"/>
    <n v="89"/>
    <n v="0"/>
    <n v="0"/>
    <n v="89"/>
  </r>
  <r>
    <x v="19"/>
    <x v="11"/>
    <n v="52"/>
    <n v="1"/>
    <n v="1"/>
    <n v="54"/>
  </r>
  <r>
    <x v="19"/>
    <x v="16"/>
    <n v="35"/>
    <n v="1"/>
    <n v="1"/>
    <n v="36"/>
  </r>
  <r>
    <x v="19"/>
    <x v="4"/>
    <n v="32"/>
    <n v="1"/>
    <n v="5"/>
    <n v="38"/>
  </r>
  <r>
    <x v="19"/>
    <x v="10"/>
    <n v="28"/>
    <n v="1"/>
    <n v="0"/>
    <n v="29"/>
  </r>
  <r>
    <x v="19"/>
    <x v="0"/>
    <n v="40"/>
    <n v="0"/>
    <n v="4"/>
    <n v="45"/>
  </r>
  <r>
    <x v="19"/>
    <x v="12"/>
    <n v="48"/>
    <n v="0"/>
    <n v="0"/>
    <n v="49"/>
  </r>
  <r>
    <x v="19"/>
    <x v="6"/>
    <n v="15"/>
    <n v="0"/>
    <n v="0"/>
    <n v="15"/>
  </r>
  <r>
    <x v="19"/>
    <x v="15"/>
    <n v="25"/>
    <n v="1"/>
    <n v="4"/>
    <n v="30"/>
  </r>
  <r>
    <x v="19"/>
    <x v="5"/>
    <n v="59"/>
    <n v="0"/>
    <n v="0"/>
    <n v="60"/>
  </r>
  <r>
    <x v="19"/>
    <x v="2"/>
    <n v="12"/>
    <n v="0"/>
    <n v="2"/>
    <n v="14"/>
  </r>
  <r>
    <x v="19"/>
    <x v="17"/>
    <n v="61"/>
    <n v="1"/>
    <n v="0"/>
    <n v="62"/>
  </r>
  <r>
    <x v="19"/>
    <x v="9"/>
    <n v="78"/>
    <n v="0"/>
    <n v="0"/>
    <n v="78"/>
  </r>
  <r>
    <x v="19"/>
    <x v="16"/>
    <n v="43"/>
    <n v="1"/>
    <n v="0"/>
    <n v="44"/>
  </r>
  <r>
    <x v="19"/>
    <x v="3"/>
    <n v="91"/>
    <n v="0"/>
    <n v="0"/>
    <n v="91"/>
  </r>
  <r>
    <x v="19"/>
    <x v="13"/>
    <n v="73"/>
    <n v="0"/>
    <n v="0"/>
    <n v="73"/>
  </r>
  <r>
    <x v="19"/>
    <x v="8"/>
    <n v="50"/>
    <n v="0"/>
    <n v="0"/>
    <n v="51"/>
  </r>
  <r>
    <x v="19"/>
    <x v="7"/>
    <n v="11"/>
    <n v="0"/>
    <n v="0"/>
    <n v="11"/>
  </r>
  <r>
    <x v="19"/>
    <x v="14"/>
    <n v="64"/>
    <n v="0"/>
    <n v="1"/>
    <n v="66"/>
  </r>
  <r>
    <x v="19"/>
    <x v="1"/>
    <n v="50"/>
    <n v="1"/>
    <n v="0"/>
    <n v="50"/>
  </r>
  <r>
    <x v="19"/>
    <x v="11"/>
    <n v="99"/>
    <n v="1"/>
    <n v="0"/>
    <n v="100"/>
  </r>
  <r>
    <x v="20"/>
    <x v="6"/>
    <n v="71"/>
    <n v="3"/>
    <n v="0"/>
    <n v="75"/>
  </r>
  <r>
    <x v="20"/>
    <x v="1"/>
    <n v="36"/>
    <n v="0"/>
    <n v="3"/>
    <n v="39"/>
  </r>
  <r>
    <x v="20"/>
    <x v="0"/>
    <n v="99"/>
    <n v="0"/>
    <n v="0"/>
    <n v="100"/>
  </r>
  <r>
    <x v="20"/>
    <x v="4"/>
    <n v="50"/>
    <n v="1"/>
    <n v="5"/>
    <n v="56"/>
  </r>
  <r>
    <x v="20"/>
    <x v="3"/>
    <n v="65"/>
    <n v="1"/>
    <n v="0"/>
    <n v="66"/>
  </r>
  <r>
    <x v="20"/>
    <x v="2"/>
    <n v="51"/>
    <n v="1"/>
    <n v="0"/>
    <n v="52"/>
  </r>
  <r>
    <x v="20"/>
    <x v="5"/>
    <n v="63"/>
    <n v="1"/>
    <n v="0"/>
    <n v="64"/>
  </r>
  <r>
    <x v="20"/>
    <x v="16"/>
    <n v="60"/>
    <n v="1"/>
    <n v="0"/>
    <n v="62"/>
  </r>
  <r>
    <x v="20"/>
    <x v="14"/>
    <n v="83"/>
    <n v="1"/>
    <n v="2"/>
    <n v="86"/>
  </r>
  <r>
    <x v="20"/>
    <x v="7"/>
    <n v="66"/>
    <n v="0"/>
    <n v="0"/>
    <n v="66"/>
  </r>
  <r>
    <x v="20"/>
    <x v="8"/>
    <n v="99"/>
    <n v="1"/>
    <n v="0"/>
    <n v="100"/>
  </r>
  <r>
    <x v="20"/>
    <x v="15"/>
    <n v="27"/>
    <n v="0"/>
    <n v="0"/>
    <n v="28"/>
  </r>
  <r>
    <x v="20"/>
    <x v="11"/>
    <n v="87"/>
    <n v="0"/>
    <n v="0"/>
    <n v="87"/>
  </r>
  <r>
    <x v="20"/>
    <x v="17"/>
    <n v="54"/>
    <n v="1"/>
    <n v="0"/>
    <n v="55"/>
  </r>
  <r>
    <x v="20"/>
    <x v="13"/>
    <n v="40"/>
    <n v="1"/>
    <n v="1"/>
    <n v="42"/>
  </r>
  <r>
    <x v="20"/>
    <x v="12"/>
    <n v="60"/>
    <n v="0"/>
    <n v="1"/>
    <n v="62"/>
  </r>
  <r>
    <x v="20"/>
    <x v="9"/>
    <n v="64"/>
    <n v="0"/>
    <n v="0"/>
    <n v="64"/>
  </r>
  <r>
    <x v="20"/>
    <x v="10"/>
    <n v="21"/>
    <n v="1"/>
    <n v="1"/>
    <n v="23"/>
  </r>
  <r>
    <x v="21"/>
    <x v="4"/>
    <n v="37"/>
    <n v="2"/>
    <n v="28"/>
    <n v="67"/>
  </r>
  <r>
    <x v="21"/>
    <x v="8"/>
    <n v="79"/>
    <n v="0"/>
    <n v="0"/>
    <n v="79"/>
  </r>
  <r>
    <x v="21"/>
    <x v="1"/>
    <n v="58"/>
    <n v="1"/>
    <n v="9"/>
    <n v="68"/>
  </r>
  <r>
    <x v="21"/>
    <x v="0"/>
    <n v="64"/>
    <n v="1"/>
    <n v="3"/>
    <n v="68"/>
  </r>
  <r>
    <x v="21"/>
    <x v="6"/>
    <n v="77"/>
    <n v="1"/>
    <n v="0"/>
    <n v="78"/>
  </r>
  <r>
    <x v="21"/>
    <x v="12"/>
    <n v="97"/>
    <n v="0"/>
    <n v="0"/>
    <n v="97"/>
  </r>
  <r>
    <x v="21"/>
    <x v="5"/>
    <n v="64"/>
    <n v="1"/>
    <n v="0"/>
    <n v="66"/>
  </r>
  <r>
    <x v="21"/>
    <x v="10"/>
    <n v="70"/>
    <n v="0"/>
    <n v="2"/>
    <n v="72"/>
  </r>
  <r>
    <x v="21"/>
    <x v="3"/>
    <n v="59"/>
    <n v="1"/>
    <n v="0"/>
    <n v="60"/>
  </r>
  <r>
    <x v="21"/>
    <x v="14"/>
    <n v="36"/>
    <n v="0"/>
    <n v="4"/>
    <n v="41"/>
  </r>
  <r>
    <x v="21"/>
    <x v="15"/>
    <n v="64"/>
    <n v="0"/>
    <n v="0"/>
    <n v="64"/>
  </r>
  <r>
    <x v="21"/>
    <x v="2"/>
    <n v="80"/>
    <n v="1"/>
    <n v="0"/>
    <n v="82"/>
  </r>
  <r>
    <x v="21"/>
    <x v="9"/>
    <n v="56"/>
    <n v="1"/>
    <n v="6"/>
    <n v="63"/>
  </r>
  <r>
    <x v="21"/>
    <x v="11"/>
    <n v="66"/>
    <n v="0"/>
    <n v="1"/>
    <n v="68"/>
  </r>
  <r>
    <x v="21"/>
    <x v="16"/>
    <n v="67"/>
    <n v="0"/>
    <n v="0"/>
    <n v="67"/>
  </r>
  <r>
    <x v="21"/>
    <x v="13"/>
    <n v="99"/>
    <n v="0"/>
    <n v="0"/>
    <n v="99"/>
  </r>
  <r>
    <x v="21"/>
    <x v="7"/>
    <n v="82"/>
    <n v="1"/>
    <n v="2"/>
    <n v="85"/>
  </r>
  <r>
    <x v="21"/>
    <x v="17"/>
    <n v="90"/>
    <n v="0"/>
    <n v="1"/>
    <n v="91"/>
  </r>
  <r>
    <x v="22"/>
    <x v="0"/>
    <n v="14"/>
    <n v="0"/>
    <n v="7"/>
    <n v="20"/>
  </r>
  <r>
    <x v="22"/>
    <x v="4"/>
    <n v="19"/>
    <n v="1"/>
    <n v="80"/>
    <n v="100"/>
  </r>
  <r>
    <x v="22"/>
    <x v="1"/>
    <n v="45"/>
    <n v="1"/>
    <n v="4"/>
    <n v="50"/>
  </r>
  <r>
    <x v="22"/>
    <x v="5"/>
    <n v="98"/>
    <n v="1"/>
    <n v="0"/>
    <n v="98"/>
  </r>
  <r>
    <x v="22"/>
    <x v="8"/>
    <n v="35"/>
    <n v="1"/>
    <n v="3"/>
    <n v="38"/>
  </r>
  <r>
    <x v="22"/>
    <x v="2"/>
    <n v="41"/>
    <n v="0"/>
    <n v="0"/>
    <n v="42"/>
  </r>
  <r>
    <x v="22"/>
    <x v="11"/>
    <n v="43"/>
    <n v="0"/>
    <n v="4"/>
    <n v="47"/>
  </r>
  <r>
    <x v="22"/>
    <x v="13"/>
    <n v="33"/>
    <n v="1"/>
    <n v="3"/>
    <n v="37"/>
  </r>
  <r>
    <x v="22"/>
    <x v="3"/>
    <n v="65"/>
    <n v="1"/>
    <n v="0"/>
    <n v="66"/>
  </r>
  <r>
    <x v="22"/>
    <x v="6"/>
    <n v="91"/>
    <n v="1"/>
    <n v="1"/>
    <n v="92"/>
  </r>
  <r>
    <x v="22"/>
    <x v="9"/>
    <n v="16"/>
    <n v="0"/>
    <n v="1"/>
    <n v="17"/>
  </r>
  <r>
    <x v="22"/>
    <x v="7"/>
    <n v="13"/>
    <n v="0"/>
    <n v="1"/>
    <n v="14"/>
  </r>
  <r>
    <x v="22"/>
    <x v="14"/>
    <n v="11"/>
    <n v="0"/>
    <n v="0"/>
    <n v="11"/>
  </r>
  <r>
    <x v="22"/>
    <x v="10"/>
    <n v="19"/>
    <n v="0"/>
    <n v="0"/>
    <n v="19"/>
  </r>
  <r>
    <x v="22"/>
    <x v="12"/>
    <n v="28"/>
    <n v="0"/>
    <n v="0"/>
    <n v="29"/>
  </r>
  <r>
    <x v="22"/>
    <x v="17"/>
    <n v="72"/>
    <n v="0"/>
    <n v="0"/>
    <n v="72"/>
  </r>
  <r>
    <x v="22"/>
    <x v="15"/>
    <n v="38"/>
    <n v="0"/>
    <n v="0"/>
    <n v="38"/>
  </r>
  <r>
    <x v="22"/>
    <x v="16"/>
    <n v="0"/>
    <n v="0"/>
    <n v="0"/>
    <n v="0"/>
  </r>
  <r>
    <x v="23"/>
    <x v="1"/>
    <n v="30"/>
    <n v="1"/>
    <n v="8"/>
    <n v="39"/>
  </r>
  <r>
    <x v="23"/>
    <x v="4"/>
    <n v="65"/>
    <n v="2"/>
    <n v="4"/>
    <n v="71"/>
  </r>
  <r>
    <x v="23"/>
    <x v="0"/>
    <n v="67"/>
    <n v="2"/>
    <n v="31"/>
    <n v="100"/>
  </r>
  <r>
    <x v="23"/>
    <x v="3"/>
    <n v="65"/>
    <n v="1"/>
    <n v="2"/>
    <n v="68"/>
  </r>
  <r>
    <x v="23"/>
    <x v="2"/>
    <n v="67"/>
    <n v="1"/>
    <n v="0"/>
    <n v="68"/>
  </r>
  <r>
    <x v="23"/>
    <x v="7"/>
    <n v="69"/>
    <n v="0"/>
    <n v="1"/>
    <n v="70"/>
  </r>
  <r>
    <x v="23"/>
    <x v="6"/>
    <n v="76"/>
    <n v="0"/>
    <n v="0"/>
    <n v="77"/>
  </r>
  <r>
    <x v="23"/>
    <x v="5"/>
    <n v="83"/>
    <n v="0"/>
    <n v="1"/>
    <n v="84"/>
  </r>
  <r>
    <x v="23"/>
    <x v="13"/>
    <n v="29"/>
    <n v="0"/>
    <n v="0"/>
    <n v="29"/>
  </r>
  <r>
    <x v="23"/>
    <x v="11"/>
    <n v="17"/>
    <n v="0"/>
    <n v="1"/>
    <n v="18"/>
  </r>
  <r>
    <x v="23"/>
    <x v="10"/>
    <n v="8"/>
    <n v="0"/>
    <n v="0"/>
    <n v="8"/>
  </r>
  <r>
    <x v="23"/>
    <x v="8"/>
    <n v="58"/>
    <n v="1"/>
    <n v="2"/>
    <n v="61"/>
  </r>
  <r>
    <x v="23"/>
    <x v="9"/>
    <n v="95"/>
    <n v="0"/>
    <n v="0"/>
    <n v="95"/>
  </r>
  <r>
    <x v="23"/>
    <x v="12"/>
    <n v="65"/>
    <n v="0"/>
    <n v="0"/>
    <n v="66"/>
  </r>
  <r>
    <x v="23"/>
    <x v="14"/>
    <n v="54"/>
    <n v="1"/>
    <n v="4"/>
    <n v="59"/>
  </r>
  <r>
    <x v="23"/>
    <x v="15"/>
    <n v="23"/>
    <n v="0"/>
    <n v="9"/>
    <n v="33"/>
  </r>
  <r>
    <x v="23"/>
    <x v="17"/>
    <n v="27"/>
    <n v="0"/>
    <n v="0"/>
    <n v="27"/>
  </r>
  <r>
    <x v="23"/>
    <x v="16"/>
    <n v="38"/>
    <n v="0"/>
    <n v="0"/>
    <n v="38"/>
  </r>
  <r>
    <x v="24"/>
    <x v="1"/>
    <n v="42"/>
    <n v="1"/>
    <n v="5"/>
    <n v="47"/>
  </r>
  <r>
    <x v="24"/>
    <x v="0"/>
    <n v="19"/>
    <n v="2"/>
    <n v="39"/>
    <n v="59"/>
  </r>
  <r>
    <x v="24"/>
    <x v="6"/>
    <n v="75"/>
    <n v="1"/>
    <n v="2"/>
    <n v="77"/>
  </r>
  <r>
    <x v="24"/>
    <x v="5"/>
    <n v="73"/>
    <n v="0"/>
    <n v="0"/>
    <n v="73"/>
  </r>
  <r>
    <x v="24"/>
    <x v="8"/>
    <n v="86"/>
    <n v="0"/>
    <n v="2"/>
    <n v="88"/>
  </r>
  <r>
    <x v="24"/>
    <x v="4"/>
    <n v="26"/>
    <n v="2"/>
    <n v="50"/>
    <n v="78"/>
  </r>
  <r>
    <x v="24"/>
    <x v="10"/>
    <n v="99"/>
    <n v="1"/>
    <n v="0"/>
    <n v="100"/>
  </r>
  <r>
    <x v="24"/>
    <x v="7"/>
    <n v="42"/>
    <n v="0"/>
    <n v="0"/>
    <n v="42"/>
  </r>
  <r>
    <x v="24"/>
    <x v="13"/>
    <n v="22"/>
    <n v="0"/>
    <n v="0"/>
    <n v="22"/>
  </r>
  <r>
    <x v="24"/>
    <x v="2"/>
    <n v="61"/>
    <n v="1"/>
    <n v="1"/>
    <n v="62"/>
  </r>
  <r>
    <x v="24"/>
    <x v="3"/>
    <n v="83"/>
    <n v="1"/>
    <n v="2"/>
    <n v="85"/>
  </r>
  <r>
    <x v="24"/>
    <x v="9"/>
    <n v="100"/>
    <n v="0"/>
    <n v="0"/>
    <n v="100"/>
  </r>
  <r>
    <x v="24"/>
    <x v="11"/>
    <n v="41"/>
    <n v="0"/>
    <n v="4"/>
    <n v="46"/>
  </r>
  <r>
    <x v="24"/>
    <x v="17"/>
    <n v="59"/>
    <n v="0"/>
    <n v="1"/>
    <n v="60"/>
  </r>
  <r>
    <x v="24"/>
    <x v="15"/>
    <n v="63"/>
    <n v="1"/>
    <n v="3"/>
    <n v="66"/>
  </r>
  <r>
    <x v="24"/>
    <x v="12"/>
    <n v="86"/>
    <n v="2"/>
    <n v="3"/>
    <n v="92"/>
  </r>
  <r>
    <x v="24"/>
    <x v="14"/>
    <n v="92"/>
    <n v="0"/>
    <n v="2"/>
    <n v="94"/>
  </r>
  <r>
    <x v="24"/>
    <x v="16"/>
    <n v="53"/>
    <n v="2"/>
    <n v="1"/>
    <n v="55"/>
  </r>
  <r>
    <x v="24"/>
    <x v="1"/>
    <n v="14"/>
    <n v="1"/>
    <n v="85"/>
    <n v="100"/>
  </r>
  <r>
    <x v="24"/>
    <x v="6"/>
    <n v="50"/>
    <n v="0"/>
    <n v="2"/>
    <n v="52"/>
  </r>
  <r>
    <x v="24"/>
    <x v="3"/>
    <n v="43"/>
    <n v="0"/>
    <n v="1"/>
    <n v="44"/>
  </r>
  <r>
    <x v="24"/>
    <x v="2"/>
    <n v="65"/>
    <n v="0"/>
    <n v="0"/>
    <n v="65"/>
  </r>
  <r>
    <x v="24"/>
    <x v="5"/>
    <n v="59"/>
    <n v="1"/>
    <n v="1"/>
    <n v="61"/>
  </r>
  <r>
    <x v="24"/>
    <x v="9"/>
    <n v="57"/>
    <n v="0"/>
    <n v="1"/>
    <n v="59"/>
  </r>
  <r>
    <x v="24"/>
    <x v="0"/>
    <n v="47"/>
    <n v="1"/>
    <n v="6"/>
    <n v="54"/>
  </r>
  <r>
    <x v="24"/>
    <x v="7"/>
    <n v="53"/>
    <n v="0"/>
    <n v="0"/>
    <n v="53"/>
  </r>
  <r>
    <x v="24"/>
    <x v="4"/>
    <n v="31"/>
    <n v="1"/>
    <n v="2"/>
    <n v="34"/>
  </r>
  <r>
    <x v="24"/>
    <x v="11"/>
    <n v="64"/>
    <n v="1"/>
    <n v="0"/>
    <n v="65"/>
  </r>
  <r>
    <x v="24"/>
    <x v="8"/>
    <n v="57"/>
    <n v="0"/>
    <n v="1"/>
    <n v="58"/>
  </r>
  <r>
    <x v="24"/>
    <x v="13"/>
    <n v="93"/>
    <n v="0"/>
    <n v="0"/>
    <n v="94"/>
  </r>
  <r>
    <x v="24"/>
    <x v="14"/>
    <n v="59"/>
    <n v="0"/>
    <n v="0"/>
    <n v="59"/>
  </r>
  <r>
    <x v="24"/>
    <x v="12"/>
    <n v="53"/>
    <n v="1"/>
    <n v="3"/>
    <n v="57"/>
  </r>
  <r>
    <x v="24"/>
    <x v="10"/>
    <n v="91"/>
    <n v="4"/>
    <n v="1"/>
    <n v="96"/>
  </r>
  <r>
    <x v="24"/>
    <x v="16"/>
    <n v="86"/>
    <n v="1"/>
    <n v="0"/>
    <n v="87"/>
  </r>
  <r>
    <x v="24"/>
    <x v="15"/>
    <n v="56"/>
    <n v="1"/>
    <n v="2"/>
    <n v="59"/>
  </r>
  <r>
    <x v="24"/>
    <x v="17"/>
    <n v="62"/>
    <n v="1"/>
    <n v="0"/>
    <n v="62"/>
  </r>
  <r>
    <x v="25"/>
    <x v="4"/>
    <n v="19"/>
    <n v="1"/>
    <n v="3"/>
    <n v="22"/>
  </r>
  <r>
    <x v="25"/>
    <x v="1"/>
    <n v="45"/>
    <n v="0"/>
    <n v="1"/>
    <n v="46"/>
  </r>
  <r>
    <x v="25"/>
    <x v="0"/>
    <n v="25"/>
    <n v="0"/>
    <n v="3"/>
    <n v="28"/>
  </r>
  <r>
    <x v="25"/>
    <x v="6"/>
    <n v="46"/>
    <n v="0"/>
    <n v="0"/>
    <n v="46"/>
  </r>
  <r>
    <x v="25"/>
    <x v="3"/>
    <n v="98"/>
    <n v="1"/>
    <n v="0"/>
    <n v="99"/>
  </r>
  <r>
    <x v="25"/>
    <x v="2"/>
    <n v="66"/>
    <n v="1"/>
    <n v="0"/>
    <n v="67"/>
  </r>
  <r>
    <x v="25"/>
    <x v="5"/>
    <n v="44"/>
    <n v="0"/>
    <n v="2"/>
    <n v="45"/>
  </r>
  <r>
    <x v="25"/>
    <x v="9"/>
    <n v="20"/>
    <n v="0"/>
    <n v="1"/>
    <n v="21"/>
  </r>
  <r>
    <x v="25"/>
    <x v="7"/>
    <n v="58"/>
    <n v="1"/>
    <n v="0"/>
    <n v="58"/>
  </r>
  <r>
    <x v="25"/>
    <x v="12"/>
    <n v="91"/>
    <n v="0"/>
    <n v="0"/>
    <n v="91"/>
  </r>
  <r>
    <x v="25"/>
    <x v="11"/>
    <n v="2"/>
    <n v="0"/>
    <n v="0"/>
    <n v="2"/>
  </r>
  <r>
    <x v="25"/>
    <x v="8"/>
    <n v="69"/>
    <n v="0"/>
    <n v="0"/>
    <n v="70"/>
  </r>
  <r>
    <x v="25"/>
    <x v="14"/>
    <n v="99"/>
    <n v="1"/>
    <n v="0"/>
    <n v="100"/>
  </r>
  <r>
    <x v="25"/>
    <x v="15"/>
    <n v="42"/>
    <n v="0"/>
    <n v="1"/>
    <n v="43"/>
  </r>
  <r>
    <x v="25"/>
    <x v="13"/>
    <n v="48"/>
    <n v="1"/>
    <n v="1"/>
    <n v="49"/>
  </r>
  <r>
    <x v="25"/>
    <x v="10"/>
    <n v="36"/>
    <n v="1"/>
    <n v="0"/>
    <n v="38"/>
  </r>
  <r>
    <x v="25"/>
    <x v="16"/>
    <n v="73"/>
    <n v="1"/>
    <n v="0"/>
    <n v="74"/>
  </r>
  <r>
    <x v="25"/>
    <x v="17"/>
    <n v="51"/>
    <n v="0"/>
    <n v="0"/>
    <n v="52"/>
  </r>
  <r>
    <x v="26"/>
    <x v="0"/>
    <n v="64"/>
    <n v="0"/>
    <n v="3"/>
    <n v="67"/>
  </r>
  <r>
    <x v="26"/>
    <x v="6"/>
    <n v="29"/>
    <n v="0"/>
    <n v="1"/>
    <n v="30"/>
  </r>
  <r>
    <x v="26"/>
    <x v="2"/>
    <n v="60"/>
    <n v="0"/>
    <n v="4"/>
    <n v="65"/>
  </r>
  <r>
    <x v="26"/>
    <x v="10"/>
    <n v="34"/>
    <n v="0"/>
    <n v="0"/>
    <n v="34"/>
  </r>
  <r>
    <x v="26"/>
    <x v="14"/>
    <n v="100"/>
    <n v="0"/>
    <n v="0"/>
    <n v="100"/>
  </r>
  <r>
    <x v="26"/>
    <x v="3"/>
    <n v="39"/>
    <n v="0"/>
    <n v="1"/>
    <n v="40"/>
  </r>
  <r>
    <x v="26"/>
    <x v="4"/>
    <n v="29"/>
    <n v="1"/>
    <n v="2"/>
    <n v="33"/>
  </r>
  <r>
    <x v="26"/>
    <x v="7"/>
    <n v="94"/>
    <n v="1"/>
    <n v="1"/>
    <n v="96"/>
  </r>
  <r>
    <x v="26"/>
    <x v="8"/>
    <n v="75"/>
    <n v="0"/>
    <n v="2"/>
    <n v="77"/>
  </r>
  <r>
    <x v="26"/>
    <x v="17"/>
    <n v="60"/>
    <n v="1"/>
    <n v="0"/>
    <n v="61"/>
  </r>
  <r>
    <x v="26"/>
    <x v="5"/>
    <n v="84"/>
    <n v="0"/>
    <n v="0"/>
    <n v="84"/>
  </r>
  <r>
    <x v="26"/>
    <x v="11"/>
    <n v="99"/>
    <n v="1"/>
    <n v="0"/>
    <n v="100"/>
  </r>
  <r>
    <x v="26"/>
    <x v="9"/>
    <n v="78"/>
    <n v="0"/>
    <n v="0"/>
    <n v="79"/>
  </r>
  <r>
    <x v="26"/>
    <x v="13"/>
    <n v="63"/>
    <n v="1"/>
    <n v="0"/>
    <n v="64"/>
  </r>
  <r>
    <x v="26"/>
    <x v="1"/>
    <n v="23"/>
    <n v="0"/>
    <n v="5"/>
    <n v="28"/>
  </r>
  <r>
    <x v="26"/>
    <x v="12"/>
    <n v="97"/>
    <n v="1"/>
    <n v="0"/>
    <n v="98"/>
  </r>
  <r>
    <x v="26"/>
    <x v="15"/>
    <n v="78"/>
    <n v="0"/>
    <n v="1"/>
    <n v="79"/>
  </r>
  <r>
    <x v="26"/>
    <x v="16"/>
    <n v="88"/>
    <n v="0"/>
    <n v="0"/>
    <n v="89"/>
  </r>
  <r>
    <x v="27"/>
    <x v="4"/>
    <n v="67"/>
    <n v="1"/>
    <n v="1"/>
    <n v="69"/>
  </r>
  <r>
    <x v="27"/>
    <x v="6"/>
    <n v="99"/>
    <n v="1"/>
    <n v="0"/>
    <n v="100"/>
  </r>
  <r>
    <x v="27"/>
    <x v="3"/>
    <n v="86"/>
    <n v="0"/>
    <n v="0"/>
    <n v="86"/>
  </r>
  <r>
    <x v="27"/>
    <x v="1"/>
    <n v="33"/>
    <n v="1"/>
    <n v="5"/>
    <n v="39"/>
  </r>
  <r>
    <x v="27"/>
    <x v="5"/>
    <n v="34"/>
    <n v="0"/>
    <n v="1"/>
    <n v="35"/>
  </r>
  <r>
    <x v="27"/>
    <x v="8"/>
    <n v="8"/>
    <n v="1"/>
    <n v="2"/>
    <n v="10"/>
  </r>
  <r>
    <x v="27"/>
    <x v="0"/>
    <n v="50"/>
    <n v="1"/>
    <n v="3"/>
    <n v="54"/>
  </r>
  <r>
    <x v="27"/>
    <x v="2"/>
    <n v="66"/>
    <n v="1"/>
    <n v="1"/>
    <n v="68"/>
  </r>
  <r>
    <x v="27"/>
    <x v="9"/>
    <n v="69"/>
    <n v="1"/>
    <n v="2"/>
    <n v="72"/>
  </r>
  <r>
    <x v="27"/>
    <x v="11"/>
    <n v="37"/>
    <n v="0"/>
    <n v="1"/>
    <n v="38"/>
  </r>
  <r>
    <x v="27"/>
    <x v="10"/>
    <n v="76"/>
    <n v="0"/>
    <n v="3"/>
    <n v="79"/>
  </r>
  <r>
    <x v="27"/>
    <x v="12"/>
    <n v="87"/>
    <n v="4"/>
    <n v="0"/>
    <n v="91"/>
  </r>
  <r>
    <x v="27"/>
    <x v="7"/>
    <n v="79"/>
    <n v="0"/>
    <n v="0"/>
    <n v="79"/>
  </r>
  <r>
    <x v="27"/>
    <x v="14"/>
    <n v="49"/>
    <n v="0"/>
    <n v="0"/>
    <n v="50"/>
  </r>
  <r>
    <x v="27"/>
    <x v="17"/>
    <n v="94"/>
    <n v="0"/>
    <n v="3"/>
    <n v="97"/>
  </r>
  <r>
    <x v="27"/>
    <x v="16"/>
    <n v="47"/>
    <n v="1"/>
    <n v="2"/>
    <n v="49"/>
  </r>
  <r>
    <x v="27"/>
    <x v="15"/>
    <n v="49"/>
    <n v="0"/>
    <n v="0"/>
    <n v="50"/>
  </r>
  <r>
    <x v="27"/>
    <x v="13"/>
    <n v="50"/>
    <n v="0"/>
    <n v="1"/>
    <n v="51"/>
  </r>
  <r>
    <x v="28"/>
    <x v="0"/>
    <n v="56"/>
    <n v="0"/>
    <n v="6"/>
    <n v="63"/>
  </r>
  <r>
    <x v="28"/>
    <x v="4"/>
    <n v="19"/>
    <n v="1"/>
    <n v="1"/>
    <n v="20"/>
  </r>
  <r>
    <x v="28"/>
    <x v="2"/>
    <n v="44"/>
    <n v="0"/>
    <n v="0"/>
    <n v="45"/>
  </r>
  <r>
    <x v="28"/>
    <x v="1"/>
    <n v="15"/>
    <n v="0"/>
    <n v="1"/>
    <n v="16"/>
  </r>
  <r>
    <x v="28"/>
    <x v="8"/>
    <n v="54"/>
    <n v="0"/>
    <n v="1"/>
    <n v="56"/>
  </r>
  <r>
    <x v="28"/>
    <x v="3"/>
    <n v="91"/>
    <n v="0"/>
    <n v="0"/>
    <n v="92"/>
  </r>
  <r>
    <x v="28"/>
    <x v="7"/>
    <n v="39"/>
    <n v="0"/>
    <n v="1"/>
    <n v="41"/>
  </r>
  <r>
    <x v="28"/>
    <x v="10"/>
    <n v="46"/>
    <n v="0"/>
    <n v="0"/>
    <n v="46"/>
  </r>
  <r>
    <x v="28"/>
    <x v="6"/>
    <n v="66"/>
    <n v="0"/>
    <n v="0"/>
    <n v="66"/>
  </r>
  <r>
    <x v="28"/>
    <x v="9"/>
    <n v="47"/>
    <n v="1"/>
    <n v="0"/>
    <n v="48"/>
  </r>
  <r>
    <x v="28"/>
    <x v="5"/>
    <n v="55"/>
    <n v="1"/>
    <n v="0"/>
    <n v="55"/>
  </r>
  <r>
    <x v="28"/>
    <x v="13"/>
    <n v="4"/>
    <n v="0"/>
    <n v="0"/>
    <n v="5"/>
  </r>
  <r>
    <x v="28"/>
    <x v="16"/>
    <n v="27"/>
    <n v="0"/>
    <n v="1"/>
    <n v="28"/>
  </r>
  <r>
    <x v="28"/>
    <x v="11"/>
    <n v="9"/>
    <n v="0"/>
    <n v="0"/>
    <n v="9"/>
  </r>
  <r>
    <x v="28"/>
    <x v="14"/>
    <n v="99"/>
    <n v="1"/>
    <n v="0"/>
    <n v="100"/>
  </r>
  <r>
    <x v="28"/>
    <x v="12"/>
    <n v="3"/>
    <n v="0"/>
    <n v="0"/>
    <n v="3"/>
  </r>
  <r>
    <x v="28"/>
    <x v="15"/>
    <n v="30"/>
    <n v="0"/>
    <n v="0"/>
    <n v="31"/>
  </r>
  <r>
    <x v="28"/>
    <x v="17"/>
    <n v="93"/>
    <n v="3"/>
    <n v="1"/>
    <n v="97"/>
  </r>
  <r>
    <x v="29"/>
    <x v="0"/>
    <n v="63"/>
    <n v="0"/>
    <n v="1"/>
    <n v="65"/>
  </r>
  <r>
    <x v="29"/>
    <x v="4"/>
    <n v="59"/>
    <n v="1"/>
    <n v="2"/>
    <n v="62"/>
  </r>
  <r>
    <x v="29"/>
    <x v="2"/>
    <n v="82"/>
    <n v="0"/>
    <n v="0"/>
    <n v="82"/>
  </r>
  <r>
    <x v="29"/>
    <x v="1"/>
    <n v="31"/>
    <n v="0"/>
    <n v="1"/>
    <n v="33"/>
  </r>
  <r>
    <x v="29"/>
    <x v="6"/>
    <n v="99"/>
    <n v="1"/>
    <n v="0"/>
    <n v="100"/>
  </r>
  <r>
    <x v="29"/>
    <x v="8"/>
    <n v="92"/>
    <n v="0"/>
    <n v="0"/>
    <n v="92"/>
  </r>
  <r>
    <x v="29"/>
    <x v="5"/>
    <n v="47"/>
    <n v="0"/>
    <n v="0"/>
    <n v="47"/>
  </r>
  <r>
    <x v="29"/>
    <x v="11"/>
    <n v="7"/>
    <n v="0"/>
    <n v="0"/>
    <n v="8"/>
  </r>
  <r>
    <x v="29"/>
    <x v="9"/>
    <n v="59"/>
    <n v="0"/>
    <n v="1"/>
    <n v="61"/>
  </r>
  <r>
    <x v="29"/>
    <x v="3"/>
    <n v="28"/>
    <n v="0"/>
    <n v="0"/>
    <n v="29"/>
  </r>
  <r>
    <x v="29"/>
    <x v="10"/>
    <n v="17"/>
    <n v="0"/>
    <n v="0"/>
    <n v="18"/>
  </r>
  <r>
    <x v="29"/>
    <x v="13"/>
    <n v="33"/>
    <n v="0"/>
    <n v="0"/>
    <n v="34"/>
  </r>
  <r>
    <x v="29"/>
    <x v="14"/>
    <n v="2"/>
    <n v="0"/>
    <n v="0"/>
    <n v="2"/>
  </r>
  <r>
    <x v="29"/>
    <x v="12"/>
    <n v="24"/>
    <n v="0"/>
    <n v="0"/>
    <n v="25"/>
  </r>
  <r>
    <x v="29"/>
    <x v="7"/>
    <n v="72"/>
    <n v="0"/>
    <n v="1"/>
    <n v="73"/>
  </r>
  <r>
    <x v="29"/>
    <x v="15"/>
    <n v="2"/>
    <n v="0"/>
    <n v="0"/>
    <n v="2"/>
  </r>
  <r>
    <x v="29"/>
    <x v="16"/>
    <n v="28"/>
    <n v="1"/>
    <n v="0"/>
    <n v="29"/>
  </r>
  <r>
    <x v="29"/>
    <x v="17"/>
    <n v="1"/>
    <n v="1"/>
    <n v="0"/>
    <n v="1"/>
  </r>
  <r>
    <x v="29"/>
    <x v="0"/>
    <n v="63"/>
    <n v="0"/>
    <n v="9"/>
    <n v="73"/>
  </r>
  <r>
    <x v="29"/>
    <x v="1"/>
    <n v="33"/>
    <n v="1"/>
    <n v="16"/>
    <n v="51"/>
  </r>
  <r>
    <x v="29"/>
    <x v="2"/>
    <n v="76"/>
    <n v="1"/>
    <n v="0"/>
    <n v="77"/>
  </r>
  <r>
    <x v="29"/>
    <x v="8"/>
    <n v="74"/>
    <n v="1"/>
    <n v="1"/>
    <n v="76"/>
  </r>
  <r>
    <x v="29"/>
    <x v="7"/>
    <n v="78"/>
    <n v="0"/>
    <n v="1"/>
    <n v="79"/>
  </r>
  <r>
    <x v="29"/>
    <x v="6"/>
    <n v="100"/>
    <n v="0"/>
    <n v="0"/>
    <n v="100"/>
  </r>
  <r>
    <x v="29"/>
    <x v="3"/>
    <n v="87"/>
    <n v="1"/>
    <n v="0"/>
    <n v="88"/>
  </r>
  <r>
    <x v="29"/>
    <x v="11"/>
    <n v="0"/>
    <n v="0"/>
    <n v="0"/>
    <n v="0"/>
  </r>
  <r>
    <x v="29"/>
    <x v="14"/>
    <n v="38"/>
    <n v="0"/>
    <n v="0"/>
    <n v="38"/>
  </r>
  <r>
    <x v="29"/>
    <x v="4"/>
    <n v="74"/>
    <n v="2"/>
    <n v="7"/>
    <n v="83"/>
  </r>
  <r>
    <x v="29"/>
    <x v="9"/>
    <n v="48"/>
    <n v="1"/>
    <n v="0"/>
    <n v="48"/>
  </r>
  <r>
    <x v="29"/>
    <x v="10"/>
    <n v="100"/>
    <n v="0"/>
    <n v="0"/>
    <n v="100"/>
  </r>
  <r>
    <x v="29"/>
    <x v="13"/>
    <n v="61"/>
    <n v="0"/>
    <n v="0"/>
    <n v="61"/>
  </r>
  <r>
    <x v="29"/>
    <x v="5"/>
    <n v="48"/>
    <n v="0"/>
    <n v="0"/>
    <n v="49"/>
  </r>
  <r>
    <x v="29"/>
    <x v="15"/>
    <n v="69"/>
    <n v="1"/>
    <n v="1"/>
    <n v="71"/>
  </r>
  <r>
    <x v="29"/>
    <x v="17"/>
    <n v="81"/>
    <n v="1"/>
    <n v="1"/>
    <n v="83"/>
  </r>
  <r>
    <x v="29"/>
    <x v="12"/>
    <n v="67"/>
    <n v="0"/>
    <n v="0"/>
    <n v="67"/>
  </r>
  <r>
    <x v="29"/>
    <x v="16"/>
    <n v="61"/>
    <n v="0"/>
    <n v="0"/>
    <n v="62"/>
  </r>
  <r>
    <x v="30"/>
    <x v="0"/>
    <n v="45"/>
    <n v="1"/>
    <n v="0"/>
    <n v="47"/>
  </r>
  <r>
    <x v="30"/>
    <x v="2"/>
    <n v="99"/>
    <n v="0"/>
    <n v="0"/>
    <n v="99"/>
  </r>
  <r>
    <x v="30"/>
    <x v="1"/>
    <n v="41"/>
    <n v="1"/>
    <n v="2"/>
    <n v="44"/>
  </r>
  <r>
    <x v="30"/>
    <x v="3"/>
    <n v="12"/>
    <n v="0"/>
    <n v="0"/>
    <n v="12"/>
  </r>
  <r>
    <x v="30"/>
    <x v="6"/>
    <n v="40"/>
    <n v="1"/>
    <n v="0"/>
    <n v="41"/>
  </r>
  <r>
    <x v="30"/>
    <x v="5"/>
    <n v="6"/>
    <n v="0"/>
    <n v="2"/>
    <n v="8"/>
  </r>
  <r>
    <x v="30"/>
    <x v="11"/>
    <n v="0"/>
    <n v="0"/>
    <n v="0"/>
    <n v="0"/>
  </r>
  <r>
    <x v="30"/>
    <x v="4"/>
    <n v="74"/>
    <n v="2"/>
    <n v="2"/>
    <n v="78"/>
  </r>
  <r>
    <x v="30"/>
    <x v="9"/>
    <n v="25"/>
    <n v="0"/>
    <n v="0"/>
    <n v="25"/>
  </r>
  <r>
    <x v="30"/>
    <x v="7"/>
    <n v="32"/>
    <n v="0"/>
    <n v="0"/>
    <n v="32"/>
  </r>
  <r>
    <x v="30"/>
    <x v="14"/>
    <n v="7"/>
    <n v="0"/>
    <n v="0"/>
    <n v="7"/>
  </r>
  <r>
    <x v="30"/>
    <x v="10"/>
    <n v="21"/>
    <n v="0"/>
    <n v="0"/>
    <n v="21"/>
  </r>
  <r>
    <x v="30"/>
    <x v="8"/>
    <n v="23"/>
    <n v="0"/>
    <n v="3"/>
    <n v="26"/>
  </r>
  <r>
    <x v="30"/>
    <x v="12"/>
    <n v="5"/>
    <n v="0"/>
    <n v="0"/>
    <n v="5"/>
  </r>
  <r>
    <x v="30"/>
    <x v="13"/>
    <n v="99"/>
    <n v="1"/>
    <n v="0"/>
    <n v="100"/>
  </r>
  <r>
    <x v="30"/>
    <x v="17"/>
    <n v="7"/>
    <n v="0"/>
    <n v="0"/>
    <n v="7"/>
  </r>
  <r>
    <x v="30"/>
    <x v="15"/>
    <n v="8"/>
    <n v="0"/>
    <n v="1"/>
    <n v="9"/>
  </r>
  <r>
    <x v="30"/>
    <x v="16"/>
    <n v="98"/>
    <n v="0"/>
    <n v="0"/>
    <n v="98"/>
  </r>
  <r>
    <x v="31"/>
    <x v="1"/>
    <n v="22"/>
    <n v="0"/>
    <n v="6"/>
    <n v="28"/>
  </r>
  <r>
    <x v="31"/>
    <x v="2"/>
    <n v="58"/>
    <n v="1"/>
    <n v="0"/>
    <n v="60"/>
  </r>
  <r>
    <x v="31"/>
    <x v="0"/>
    <n v="15"/>
    <n v="1"/>
    <n v="4"/>
    <n v="20"/>
  </r>
  <r>
    <x v="31"/>
    <x v="4"/>
    <n v="22"/>
    <n v="1"/>
    <n v="1"/>
    <n v="24"/>
  </r>
  <r>
    <x v="31"/>
    <x v="3"/>
    <n v="75"/>
    <n v="2"/>
    <n v="1"/>
    <n v="78"/>
  </r>
  <r>
    <x v="31"/>
    <x v="6"/>
    <n v="100"/>
    <n v="0"/>
    <n v="0"/>
    <n v="100"/>
  </r>
  <r>
    <x v="31"/>
    <x v="5"/>
    <n v="40"/>
    <n v="1"/>
    <n v="1"/>
    <n v="41"/>
  </r>
  <r>
    <x v="31"/>
    <x v="13"/>
    <n v="0"/>
    <n v="0"/>
    <n v="0"/>
    <n v="0"/>
  </r>
  <r>
    <x v="31"/>
    <x v="8"/>
    <n v="65"/>
    <n v="0"/>
    <n v="0"/>
    <n v="65"/>
  </r>
  <r>
    <x v="31"/>
    <x v="14"/>
    <n v="65"/>
    <n v="0"/>
    <n v="0"/>
    <n v="66"/>
  </r>
  <r>
    <x v="31"/>
    <x v="9"/>
    <n v="95"/>
    <n v="0"/>
    <n v="0"/>
    <n v="95"/>
  </r>
  <r>
    <x v="31"/>
    <x v="16"/>
    <n v="26"/>
    <n v="0"/>
    <n v="0"/>
    <n v="26"/>
  </r>
  <r>
    <x v="31"/>
    <x v="15"/>
    <n v="14"/>
    <n v="0"/>
    <n v="7"/>
    <n v="20"/>
  </r>
  <r>
    <x v="31"/>
    <x v="10"/>
    <n v="11"/>
    <n v="1"/>
    <n v="0"/>
    <n v="12"/>
  </r>
  <r>
    <x v="31"/>
    <x v="7"/>
    <n v="21"/>
    <n v="0"/>
    <n v="1"/>
    <n v="23"/>
  </r>
  <r>
    <x v="31"/>
    <x v="11"/>
    <n v="2"/>
    <n v="0"/>
    <n v="0"/>
    <n v="2"/>
  </r>
  <r>
    <x v="31"/>
    <x v="12"/>
    <n v="86"/>
    <n v="0"/>
    <n v="1"/>
    <n v="87"/>
  </r>
  <r>
    <x v="31"/>
    <x v="17"/>
    <n v="99"/>
    <n v="1"/>
    <n v="0"/>
    <n v="100"/>
  </r>
  <r>
    <x v="32"/>
    <x v="4"/>
    <n v="55"/>
    <n v="1"/>
    <n v="8"/>
    <n v="64"/>
  </r>
  <r>
    <x v="32"/>
    <x v="0"/>
    <n v="11"/>
    <n v="0"/>
    <n v="5"/>
    <n v="17"/>
  </r>
  <r>
    <x v="32"/>
    <x v="1"/>
    <n v="42"/>
    <n v="1"/>
    <n v="3"/>
    <n v="45"/>
  </r>
  <r>
    <x v="32"/>
    <x v="5"/>
    <n v="43"/>
    <n v="0"/>
    <n v="1"/>
    <n v="44"/>
  </r>
  <r>
    <x v="32"/>
    <x v="8"/>
    <n v="70"/>
    <n v="0"/>
    <n v="0"/>
    <n v="70"/>
  </r>
  <r>
    <x v="32"/>
    <x v="2"/>
    <n v="74"/>
    <n v="0"/>
    <n v="0"/>
    <n v="75"/>
  </r>
  <r>
    <x v="32"/>
    <x v="9"/>
    <n v="38"/>
    <n v="0"/>
    <n v="7"/>
    <n v="45"/>
  </r>
  <r>
    <x v="32"/>
    <x v="3"/>
    <n v="61"/>
    <n v="0"/>
    <n v="8"/>
    <n v="69"/>
  </r>
  <r>
    <x v="32"/>
    <x v="6"/>
    <n v="73"/>
    <n v="0"/>
    <n v="0"/>
    <n v="73"/>
  </r>
  <r>
    <x v="32"/>
    <x v="10"/>
    <n v="31"/>
    <n v="0"/>
    <n v="5"/>
    <n v="36"/>
  </r>
  <r>
    <x v="32"/>
    <x v="14"/>
    <n v="86"/>
    <n v="0"/>
    <n v="0"/>
    <n v="86"/>
  </r>
  <r>
    <x v="32"/>
    <x v="7"/>
    <n v="40"/>
    <n v="0"/>
    <n v="1"/>
    <n v="41"/>
  </r>
  <r>
    <x v="32"/>
    <x v="12"/>
    <n v="7"/>
    <n v="0"/>
    <n v="0"/>
    <n v="7"/>
  </r>
  <r>
    <x v="32"/>
    <x v="11"/>
    <n v="33"/>
    <n v="0"/>
    <n v="0"/>
    <n v="33"/>
  </r>
  <r>
    <x v="32"/>
    <x v="15"/>
    <n v="71"/>
    <n v="1"/>
    <n v="13"/>
    <n v="85"/>
  </r>
  <r>
    <x v="32"/>
    <x v="17"/>
    <n v="100"/>
    <n v="0"/>
    <n v="0"/>
    <n v="100"/>
  </r>
  <r>
    <x v="32"/>
    <x v="16"/>
    <n v="37"/>
    <n v="0"/>
    <n v="0"/>
    <n v="37"/>
  </r>
  <r>
    <x v="32"/>
    <x v="13"/>
    <n v="44"/>
    <n v="0"/>
    <n v="8"/>
    <n v="52"/>
  </r>
  <r>
    <x v="33"/>
    <x v="4"/>
    <n v="38"/>
    <n v="1"/>
    <n v="3"/>
    <n v="42"/>
  </r>
  <r>
    <x v="33"/>
    <x v="1"/>
    <n v="84"/>
    <n v="0"/>
    <n v="1"/>
    <n v="85"/>
  </r>
  <r>
    <x v="33"/>
    <x v="2"/>
    <n v="99"/>
    <n v="1"/>
    <n v="0"/>
    <n v="100"/>
  </r>
  <r>
    <x v="33"/>
    <x v="0"/>
    <n v="36"/>
    <n v="1"/>
    <n v="2"/>
    <n v="39"/>
  </r>
  <r>
    <x v="33"/>
    <x v="6"/>
    <n v="55"/>
    <n v="0"/>
    <n v="0"/>
    <n v="55"/>
  </r>
  <r>
    <x v="33"/>
    <x v="3"/>
    <n v="66"/>
    <n v="0"/>
    <n v="0"/>
    <n v="67"/>
  </r>
  <r>
    <x v="33"/>
    <x v="8"/>
    <n v="13"/>
    <n v="0"/>
    <n v="1"/>
    <n v="15"/>
  </r>
  <r>
    <x v="33"/>
    <x v="5"/>
    <n v="31"/>
    <n v="0"/>
    <n v="1"/>
    <n v="32"/>
  </r>
  <r>
    <x v="33"/>
    <x v="9"/>
    <n v="28"/>
    <n v="1"/>
    <n v="0"/>
    <n v="28"/>
  </r>
  <r>
    <x v="33"/>
    <x v="14"/>
    <n v="100"/>
    <n v="0"/>
    <n v="0"/>
    <n v="100"/>
  </r>
  <r>
    <x v="33"/>
    <x v="11"/>
    <n v="54"/>
    <n v="0"/>
    <n v="0"/>
    <n v="54"/>
  </r>
  <r>
    <x v="33"/>
    <x v="13"/>
    <n v="57"/>
    <n v="0"/>
    <n v="0"/>
    <n v="57"/>
  </r>
  <r>
    <x v="33"/>
    <x v="7"/>
    <n v="17"/>
    <n v="0"/>
    <n v="1"/>
    <n v="18"/>
  </r>
  <r>
    <x v="33"/>
    <x v="12"/>
    <n v="92"/>
    <n v="0"/>
    <n v="2"/>
    <n v="94"/>
  </r>
  <r>
    <x v="33"/>
    <x v="10"/>
    <n v="100"/>
    <n v="0"/>
    <n v="0"/>
    <n v="100"/>
  </r>
  <r>
    <x v="33"/>
    <x v="17"/>
    <n v="20"/>
    <n v="0"/>
    <n v="0"/>
    <n v="20"/>
  </r>
  <r>
    <x v="33"/>
    <x v="15"/>
    <n v="22"/>
    <n v="0"/>
    <n v="0"/>
    <n v="23"/>
  </r>
  <r>
    <x v="33"/>
    <x v="16"/>
    <n v="99"/>
    <n v="0"/>
    <n v="0"/>
    <n v="99"/>
  </r>
  <r>
    <x v="34"/>
    <x v="6"/>
    <n v="89"/>
    <n v="0"/>
    <n v="0"/>
    <n v="89"/>
  </r>
  <r>
    <x v="34"/>
    <x v="1"/>
    <n v="25"/>
    <n v="1"/>
    <n v="1"/>
    <n v="26"/>
  </r>
  <r>
    <x v="34"/>
    <x v="0"/>
    <n v="35"/>
    <n v="0"/>
    <n v="0"/>
    <n v="36"/>
  </r>
  <r>
    <x v="34"/>
    <x v="4"/>
    <n v="45"/>
    <n v="1"/>
    <n v="2"/>
    <n v="48"/>
  </r>
  <r>
    <x v="34"/>
    <x v="10"/>
    <n v="43"/>
    <n v="0"/>
    <n v="1"/>
    <n v="44"/>
  </r>
  <r>
    <x v="34"/>
    <x v="8"/>
    <n v="39"/>
    <n v="1"/>
    <n v="1"/>
    <n v="41"/>
  </r>
  <r>
    <x v="34"/>
    <x v="2"/>
    <n v="90"/>
    <n v="0"/>
    <n v="0"/>
    <n v="91"/>
  </r>
  <r>
    <x v="34"/>
    <x v="3"/>
    <n v="60"/>
    <n v="0"/>
    <n v="0"/>
    <n v="60"/>
  </r>
  <r>
    <x v="34"/>
    <x v="7"/>
    <n v="36"/>
    <n v="0"/>
    <n v="2"/>
    <n v="37"/>
  </r>
  <r>
    <x v="34"/>
    <x v="12"/>
    <n v="99"/>
    <n v="1"/>
    <n v="0"/>
    <n v="100"/>
  </r>
  <r>
    <x v="34"/>
    <x v="11"/>
    <n v="12"/>
    <n v="0"/>
    <n v="0"/>
    <n v="13"/>
  </r>
  <r>
    <x v="34"/>
    <x v="9"/>
    <n v="75"/>
    <n v="2"/>
    <n v="0"/>
    <n v="77"/>
  </r>
  <r>
    <x v="34"/>
    <x v="16"/>
    <n v="27"/>
    <n v="0"/>
    <n v="0"/>
    <n v="27"/>
  </r>
  <r>
    <x v="34"/>
    <x v="14"/>
    <n v="100"/>
    <n v="0"/>
    <n v="0"/>
    <n v="100"/>
  </r>
  <r>
    <x v="34"/>
    <x v="13"/>
    <n v="26"/>
    <n v="0"/>
    <n v="0"/>
    <n v="27"/>
  </r>
  <r>
    <x v="34"/>
    <x v="15"/>
    <n v="44"/>
    <n v="0"/>
    <n v="0"/>
    <n v="45"/>
  </r>
  <r>
    <x v="34"/>
    <x v="5"/>
    <n v="54"/>
    <n v="2"/>
    <n v="0"/>
    <n v="56"/>
  </r>
  <r>
    <x v="34"/>
    <x v="17"/>
    <n v="8"/>
    <n v="0"/>
    <n v="0"/>
    <n v="9"/>
  </r>
  <r>
    <x v="34"/>
    <x v="2"/>
    <n v="62"/>
    <n v="0"/>
    <n v="0"/>
    <n v="63"/>
  </r>
  <r>
    <x v="34"/>
    <x v="0"/>
    <n v="32"/>
    <n v="0"/>
    <n v="0"/>
    <n v="33"/>
  </r>
  <r>
    <x v="34"/>
    <x v="4"/>
    <n v="55"/>
    <n v="1"/>
    <n v="1"/>
    <n v="57"/>
  </r>
  <r>
    <x v="34"/>
    <x v="5"/>
    <n v="39"/>
    <n v="0"/>
    <n v="0"/>
    <n v="39"/>
  </r>
  <r>
    <x v="34"/>
    <x v="1"/>
    <n v="31"/>
    <n v="0"/>
    <n v="1"/>
    <n v="32"/>
  </r>
  <r>
    <x v="34"/>
    <x v="3"/>
    <n v="92"/>
    <n v="1"/>
    <n v="0"/>
    <n v="93"/>
  </r>
  <r>
    <x v="34"/>
    <x v="11"/>
    <n v="54"/>
    <n v="0"/>
    <n v="0"/>
    <n v="54"/>
  </r>
  <r>
    <x v="34"/>
    <x v="6"/>
    <n v="44"/>
    <n v="0"/>
    <n v="0"/>
    <n v="45"/>
  </r>
  <r>
    <x v="34"/>
    <x v="9"/>
    <n v="56"/>
    <n v="3"/>
    <n v="0"/>
    <n v="59"/>
  </r>
  <r>
    <x v="34"/>
    <x v="10"/>
    <n v="0"/>
    <n v="0"/>
    <n v="0"/>
    <n v="0"/>
  </r>
  <r>
    <x v="34"/>
    <x v="7"/>
    <n v="52"/>
    <n v="1"/>
    <n v="2"/>
    <n v="55"/>
  </r>
  <r>
    <x v="34"/>
    <x v="13"/>
    <n v="49"/>
    <n v="0"/>
    <n v="1"/>
    <n v="51"/>
  </r>
  <r>
    <x v="34"/>
    <x v="14"/>
    <n v="52"/>
    <n v="1"/>
    <n v="0"/>
    <n v="54"/>
  </r>
  <r>
    <x v="34"/>
    <x v="8"/>
    <n v="13"/>
    <n v="0"/>
    <n v="2"/>
    <n v="16"/>
  </r>
  <r>
    <x v="34"/>
    <x v="16"/>
    <n v="37"/>
    <n v="1"/>
    <n v="0"/>
    <n v="38"/>
  </r>
  <r>
    <x v="34"/>
    <x v="12"/>
    <n v="59"/>
    <n v="0"/>
    <n v="1"/>
    <n v="60"/>
  </r>
  <r>
    <x v="34"/>
    <x v="15"/>
    <n v="92"/>
    <n v="0"/>
    <n v="0"/>
    <n v="92"/>
  </r>
  <r>
    <x v="34"/>
    <x v="17"/>
    <n v="62"/>
    <n v="0"/>
    <n v="1"/>
    <n v="63"/>
  </r>
  <r>
    <x v="35"/>
    <x v="4"/>
    <n v="48"/>
    <n v="1"/>
    <n v="2"/>
    <n v="51"/>
  </r>
  <r>
    <x v="35"/>
    <x v="0"/>
    <n v="20"/>
    <n v="0"/>
    <n v="2"/>
    <n v="22"/>
  </r>
  <r>
    <x v="35"/>
    <x v="2"/>
    <n v="60"/>
    <n v="0"/>
    <n v="0"/>
    <n v="60"/>
  </r>
  <r>
    <x v="35"/>
    <x v="6"/>
    <n v="43"/>
    <n v="0"/>
    <n v="0"/>
    <n v="43"/>
  </r>
  <r>
    <x v="35"/>
    <x v="1"/>
    <n v="48"/>
    <n v="1"/>
    <n v="1"/>
    <n v="49"/>
  </r>
  <r>
    <x v="35"/>
    <x v="7"/>
    <n v="97"/>
    <n v="1"/>
    <n v="0"/>
    <n v="98"/>
  </r>
  <r>
    <x v="35"/>
    <x v="10"/>
    <n v="20"/>
    <n v="0"/>
    <n v="0"/>
    <n v="21"/>
  </r>
  <r>
    <x v="35"/>
    <x v="9"/>
    <n v="65"/>
    <n v="0"/>
    <n v="0"/>
    <n v="66"/>
  </r>
  <r>
    <x v="35"/>
    <x v="3"/>
    <n v="82"/>
    <n v="1"/>
    <n v="0"/>
    <n v="83"/>
  </r>
  <r>
    <x v="35"/>
    <x v="12"/>
    <n v="54"/>
    <n v="1"/>
    <n v="0"/>
    <n v="55"/>
  </r>
  <r>
    <x v="35"/>
    <x v="5"/>
    <n v="87"/>
    <n v="0"/>
    <n v="0"/>
    <n v="88"/>
  </r>
  <r>
    <x v="35"/>
    <x v="16"/>
    <n v="44"/>
    <n v="0"/>
    <n v="0"/>
    <n v="44"/>
  </r>
  <r>
    <x v="35"/>
    <x v="17"/>
    <n v="25"/>
    <n v="0"/>
    <n v="1"/>
    <n v="26"/>
  </r>
  <r>
    <x v="35"/>
    <x v="8"/>
    <n v="38"/>
    <n v="0"/>
    <n v="2"/>
    <n v="40"/>
  </r>
  <r>
    <x v="35"/>
    <x v="14"/>
    <n v="44"/>
    <n v="0"/>
    <n v="1"/>
    <n v="45"/>
  </r>
  <r>
    <x v="35"/>
    <x v="11"/>
    <n v="99"/>
    <n v="0"/>
    <n v="0"/>
    <n v="100"/>
  </r>
  <r>
    <x v="35"/>
    <x v="13"/>
    <n v="40"/>
    <n v="0"/>
    <n v="1"/>
    <n v="41"/>
  </r>
  <r>
    <x v="35"/>
    <x v="15"/>
    <n v="40"/>
    <n v="1"/>
    <n v="1"/>
    <n v="42"/>
  </r>
  <r>
    <x v="36"/>
    <x v="0"/>
    <n v="40"/>
    <n v="0"/>
    <n v="0"/>
    <n v="40"/>
  </r>
  <r>
    <x v="36"/>
    <x v="6"/>
    <n v="46"/>
    <n v="0"/>
    <n v="0"/>
    <n v="46"/>
  </r>
  <r>
    <x v="36"/>
    <x v="4"/>
    <n v="47"/>
    <n v="0"/>
    <n v="3"/>
    <n v="51"/>
  </r>
  <r>
    <x v="36"/>
    <x v="1"/>
    <n v="43"/>
    <n v="0"/>
    <n v="0"/>
    <n v="44"/>
  </r>
  <r>
    <x v="36"/>
    <x v="9"/>
    <n v="14"/>
    <n v="0"/>
    <n v="0"/>
    <n v="14"/>
  </r>
  <r>
    <x v="36"/>
    <x v="8"/>
    <n v="14"/>
    <n v="0"/>
    <n v="0"/>
    <n v="14"/>
  </r>
  <r>
    <x v="36"/>
    <x v="3"/>
    <n v="56"/>
    <n v="0"/>
    <n v="0"/>
    <n v="56"/>
  </r>
  <r>
    <x v="36"/>
    <x v="2"/>
    <n v="51"/>
    <n v="0"/>
    <n v="0"/>
    <n v="51"/>
  </r>
  <r>
    <x v="36"/>
    <x v="5"/>
    <n v="25"/>
    <n v="0"/>
    <n v="0"/>
    <n v="25"/>
  </r>
  <r>
    <x v="36"/>
    <x v="7"/>
    <n v="12"/>
    <n v="0"/>
    <n v="0"/>
    <n v="12"/>
  </r>
  <r>
    <x v="36"/>
    <x v="10"/>
    <n v="0"/>
    <n v="0"/>
    <n v="0"/>
    <n v="0"/>
  </r>
  <r>
    <x v="36"/>
    <x v="15"/>
    <n v="10"/>
    <n v="0"/>
    <n v="1"/>
    <n v="11"/>
  </r>
  <r>
    <x v="36"/>
    <x v="14"/>
    <n v="6"/>
    <n v="0"/>
    <n v="0"/>
    <n v="6"/>
  </r>
  <r>
    <x v="36"/>
    <x v="16"/>
    <n v="58"/>
    <n v="0"/>
    <n v="0"/>
    <n v="58"/>
  </r>
  <r>
    <x v="36"/>
    <x v="13"/>
    <n v="0"/>
    <n v="0"/>
    <n v="0"/>
    <n v="0"/>
  </r>
  <r>
    <x v="36"/>
    <x v="12"/>
    <n v="54"/>
    <n v="1"/>
    <n v="1"/>
    <n v="56"/>
  </r>
  <r>
    <x v="36"/>
    <x v="17"/>
    <n v="31"/>
    <n v="0"/>
    <n v="1"/>
    <n v="33"/>
  </r>
  <r>
    <x v="36"/>
    <x v="11"/>
    <n v="1"/>
    <n v="0"/>
    <n v="0"/>
    <n v="0"/>
  </r>
  <r>
    <x v="37"/>
    <x v="0"/>
    <n v="12"/>
    <n v="0"/>
    <n v="1"/>
    <n v="14"/>
  </r>
  <r>
    <x v="37"/>
    <x v="2"/>
    <n v="1"/>
    <n v="0"/>
    <n v="0"/>
    <n v="1"/>
  </r>
  <r>
    <x v="37"/>
    <x v="4"/>
    <n v="21"/>
    <n v="1"/>
    <n v="1"/>
    <n v="24"/>
  </r>
  <r>
    <x v="37"/>
    <x v="5"/>
    <n v="92"/>
    <n v="0"/>
    <n v="0"/>
    <n v="92"/>
  </r>
  <r>
    <x v="37"/>
    <x v="1"/>
    <n v="16"/>
    <n v="0"/>
    <n v="0"/>
    <n v="17"/>
  </r>
  <r>
    <x v="37"/>
    <x v="6"/>
    <n v="1"/>
    <n v="0"/>
    <n v="0"/>
    <n v="1"/>
  </r>
  <r>
    <x v="37"/>
    <x v="8"/>
    <n v="38"/>
    <n v="0"/>
    <n v="0"/>
    <n v="38"/>
  </r>
  <r>
    <x v="37"/>
    <x v="7"/>
    <n v="53"/>
    <n v="0"/>
    <n v="0"/>
    <n v="53"/>
  </r>
  <r>
    <x v="37"/>
    <x v="3"/>
    <n v="21"/>
    <n v="0"/>
    <n v="4"/>
    <n v="25"/>
  </r>
  <r>
    <x v="37"/>
    <x v="9"/>
    <n v="73"/>
    <n v="0"/>
    <n v="0"/>
    <n v="74"/>
  </r>
  <r>
    <x v="37"/>
    <x v="13"/>
    <n v="97"/>
    <n v="3"/>
    <n v="0"/>
    <n v="100"/>
  </r>
  <r>
    <x v="37"/>
    <x v="14"/>
    <n v="0"/>
    <n v="0"/>
    <n v="0"/>
    <n v="0"/>
  </r>
  <r>
    <x v="37"/>
    <x v="12"/>
    <n v="14"/>
    <n v="0"/>
    <n v="1"/>
    <n v="16"/>
  </r>
  <r>
    <x v="37"/>
    <x v="11"/>
    <n v="63"/>
    <n v="0"/>
    <n v="0"/>
    <n v="63"/>
  </r>
  <r>
    <x v="37"/>
    <x v="15"/>
    <n v="45"/>
    <n v="0"/>
    <n v="1"/>
    <n v="46"/>
  </r>
  <r>
    <x v="37"/>
    <x v="16"/>
    <n v="11"/>
    <n v="0"/>
    <n v="0"/>
    <n v="11"/>
  </r>
  <r>
    <x v="37"/>
    <x v="17"/>
    <n v="16"/>
    <n v="0"/>
    <n v="0"/>
    <n v="16"/>
  </r>
  <r>
    <x v="37"/>
    <x v="10"/>
    <n v="99"/>
    <n v="1"/>
    <n v="0"/>
    <n v="100"/>
  </r>
  <r>
    <x v="38"/>
    <x v="4"/>
    <n v="59"/>
    <n v="1"/>
    <n v="3"/>
    <n v="62"/>
  </r>
  <r>
    <x v="38"/>
    <x v="1"/>
    <n v="37"/>
    <n v="1"/>
    <n v="2"/>
    <n v="40"/>
  </r>
  <r>
    <x v="38"/>
    <x v="0"/>
    <n v="28"/>
    <n v="1"/>
    <n v="3"/>
    <n v="32"/>
  </r>
  <r>
    <x v="38"/>
    <x v="6"/>
    <n v="41"/>
    <n v="1"/>
    <n v="0"/>
    <n v="41"/>
  </r>
  <r>
    <x v="38"/>
    <x v="3"/>
    <n v="44"/>
    <n v="0"/>
    <n v="2"/>
    <n v="47"/>
  </r>
  <r>
    <x v="38"/>
    <x v="11"/>
    <n v="31"/>
    <n v="0"/>
    <n v="0"/>
    <n v="31"/>
  </r>
  <r>
    <x v="38"/>
    <x v="13"/>
    <n v="5"/>
    <n v="0"/>
    <n v="0"/>
    <n v="5"/>
  </r>
  <r>
    <x v="38"/>
    <x v="8"/>
    <n v="60"/>
    <n v="1"/>
    <n v="0"/>
    <n v="61"/>
  </r>
  <r>
    <x v="38"/>
    <x v="10"/>
    <n v="0"/>
    <n v="0"/>
    <n v="0"/>
    <n v="0"/>
  </r>
  <r>
    <x v="38"/>
    <x v="7"/>
    <n v="52"/>
    <n v="0"/>
    <n v="0"/>
    <n v="52"/>
  </r>
  <r>
    <x v="38"/>
    <x v="2"/>
    <n v="81"/>
    <n v="1"/>
    <n v="0"/>
    <n v="81"/>
  </r>
  <r>
    <x v="38"/>
    <x v="15"/>
    <n v="38"/>
    <n v="0"/>
    <n v="1"/>
    <n v="39"/>
  </r>
  <r>
    <x v="38"/>
    <x v="12"/>
    <n v="31"/>
    <n v="0"/>
    <n v="0"/>
    <n v="31"/>
  </r>
  <r>
    <x v="38"/>
    <x v="17"/>
    <n v="72"/>
    <n v="1"/>
    <n v="0"/>
    <n v="72"/>
  </r>
  <r>
    <x v="38"/>
    <x v="16"/>
    <n v="53"/>
    <n v="0"/>
    <n v="0"/>
    <n v="53"/>
  </r>
  <r>
    <x v="38"/>
    <x v="14"/>
    <n v="64"/>
    <n v="0"/>
    <n v="0"/>
    <n v="64"/>
  </r>
  <r>
    <x v="38"/>
    <x v="9"/>
    <n v="47"/>
    <n v="1"/>
    <n v="0"/>
    <n v="49"/>
  </r>
  <r>
    <x v="38"/>
    <x v="5"/>
    <n v="64"/>
    <n v="0"/>
    <n v="0"/>
    <n v="64"/>
  </r>
  <r>
    <x v="39"/>
    <x v="4"/>
    <n v="45"/>
    <n v="0"/>
    <n v="2"/>
    <n v="47"/>
  </r>
  <r>
    <x v="39"/>
    <x v="6"/>
    <n v="36"/>
    <n v="1"/>
    <n v="0"/>
    <n v="37"/>
  </r>
  <r>
    <x v="39"/>
    <x v="0"/>
    <n v="16"/>
    <n v="0"/>
    <n v="0"/>
    <n v="17"/>
  </r>
  <r>
    <x v="39"/>
    <x v="9"/>
    <n v="18"/>
    <n v="1"/>
    <n v="0"/>
    <n v="18"/>
  </r>
  <r>
    <x v="39"/>
    <x v="2"/>
    <n v="52"/>
    <n v="1"/>
    <n v="0"/>
    <n v="53"/>
  </r>
  <r>
    <x v="39"/>
    <x v="3"/>
    <n v="85"/>
    <n v="1"/>
    <n v="0"/>
    <n v="86"/>
  </r>
  <r>
    <x v="39"/>
    <x v="7"/>
    <n v="4"/>
    <n v="0"/>
    <n v="0"/>
    <n v="5"/>
  </r>
  <r>
    <x v="39"/>
    <x v="1"/>
    <n v="41"/>
    <n v="0"/>
    <n v="2"/>
    <n v="43"/>
  </r>
  <r>
    <x v="39"/>
    <x v="13"/>
    <n v="5"/>
    <n v="0"/>
    <n v="0"/>
    <n v="6"/>
  </r>
  <r>
    <x v="39"/>
    <x v="8"/>
    <n v="24"/>
    <n v="0"/>
    <n v="0"/>
    <n v="24"/>
  </r>
  <r>
    <x v="39"/>
    <x v="5"/>
    <n v="18"/>
    <n v="0"/>
    <n v="0"/>
    <n v="18"/>
  </r>
  <r>
    <x v="39"/>
    <x v="11"/>
    <n v="14"/>
    <n v="0"/>
    <n v="0"/>
    <n v="14"/>
  </r>
  <r>
    <x v="39"/>
    <x v="17"/>
    <n v="63"/>
    <n v="1"/>
    <n v="0"/>
    <n v="64"/>
  </r>
  <r>
    <x v="39"/>
    <x v="16"/>
    <n v="74"/>
    <n v="1"/>
    <n v="0"/>
    <n v="75"/>
  </r>
  <r>
    <x v="39"/>
    <x v="15"/>
    <n v="39"/>
    <n v="0"/>
    <n v="1"/>
    <n v="40"/>
  </r>
  <r>
    <x v="39"/>
    <x v="10"/>
    <n v="99"/>
    <n v="0"/>
    <n v="0"/>
    <n v="99"/>
  </r>
  <r>
    <x v="39"/>
    <x v="14"/>
    <n v="5"/>
    <n v="0"/>
    <n v="0"/>
    <n v="5"/>
  </r>
  <r>
    <x v="39"/>
    <x v="12"/>
    <n v="43"/>
    <n v="1"/>
    <n v="0"/>
    <n v="44"/>
  </r>
  <r>
    <x v="39"/>
    <x v="4"/>
    <n v="30"/>
    <n v="1"/>
    <n v="1"/>
    <n v="32"/>
  </r>
  <r>
    <x v="39"/>
    <x v="6"/>
    <n v="33"/>
    <n v="1"/>
    <n v="0"/>
    <n v="33"/>
  </r>
  <r>
    <x v="39"/>
    <x v="2"/>
    <n v="92"/>
    <n v="1"/>
    <n v="0"/>
    <n v="93"/>
  </r>
  <r>
    <x v="39"/>
    <x v="0"/>
    <n v="14"/>
    <n v="0"/>
    <n v="0"/>
    <n v="15"/>
  </r>
  <r>
    <x v="39"/>
    <x v="3"/>
    <n v="78"/>
    <n v="1"/>
    <n v="0"/>
    <n v="79"/>
  </r>
  <r>
    <x v="39"/>
    <x v="5"/>
    <n v="17"/>
    <n v="0"/>
    <n v="0"/>
    <n v="17"/>
  </r>
  <r>
    <x v="39"/>
    <x v="9"/>
    <n v="36"/>
    <n v="0"/>
    <n v="0"/>
    <n v="36"/>
  </r>
  <r>
    <x v="39"/>
    <x v="1"/>
    <n v="38"/>
    <n v="0"/>
    <n v="1"/>
    <n v="39"/>
  </r>
  <r>
    <x v="39"/>
    <x v="11"/>
    <n v="95"/>
    <n v="0"/>
    <n v="0"/>
    <n v="95"/>
  </r>
  <r>
    <x v="39"/>
    <x v="13"/>
    <n v="57"/>
    <n v="0"/>
    <n v="0"/>
    <n v="58"/>
  </r>
  <r>
    <x v="39"/>
    <x v="7"/>
    <n v="18"/>
    <n v="0"/>
    <n v="1"/>
    <n v="19"/>
  </r>
  <r>
    <x v="39"/>
    <x v="8"/>
    <n v="73"/>
    <n v="1"/>
    <n v="0"/>
    <n v="74"/>
  </r>
  <r>
    <x v="39"/>
    <x v="14"/>
    <n v="3"/>
    <n v="0"/>
    <n v="0"/>
    <n v="3"/>
  </r>
  <r>
    <x v="39"/>
    <x v="12"/>
    <n v="22"/>
    <n v="0"/>
    <n v="0"/>
    <n v="23"/>
  </r>
  <r>
    <x v="39"/>
    <x v="17"/>
    <n v="20"/>
    <n v="0"/>
    <n v="0"/>
    <n v="21"/>
  </r>
  <r>
    <x v="39"/>
    <x v="10"/>
    <n v="99"/>
    <n v="1"/>
    <n v="0"/>
    <n v="100"/>
  </r>
  <r>
    <x v="39"/>
    <x v="15"/>
    <n v="29"/>
    <n v="1"/>
    <n v="2"/>
    <n v="32"/>
  </r>
  <r>
    <x v="39"/>
    <x v="16"/>
    <n v="11"/>
    <n v="0"/>
    <n v="0"/>
    <n v="11"/>
  </r>
  <r>
    <x v="40"/>
    <x v="4"/>
    <n v="32"/>
    <n v="1"/>
    <n v="3"/>
    <n v="37"/>
  </r>
  <r>
    <x v="40"/>
    <x v="0"/>
    <n v="36"/>
    <n v="0"/>
    <n v="1"/>
    <n v="38"/>
  </r>
  <r>
    <x v="40"/>
    <x v="1"/>
    <n v="68"/>
    <n v="0"/>
    <n v="1"/>
    <n v="70"/>
  </r>
  <r>
    <x v="40"/>
    <x v="5"/>
    <n v="56"/>
    <n v="0"/>
    <n v="0"/>
    <n v="57"/>
  </r>
  <r>
    <x v="40"/>
    <x v="3"/>
    <n v="72"/>
    <n v="0"/>
    <n v="0"/>
    <n v="73"/>
  </r>
  <r>
    <x v="40"/>
    <x v="2"/>
    <n v="45"/>
    <n v="0"/>
    <n v="0"/>
    <n v="46"/>
  </r>
  <r>
    <x v="40"/>
    <x v="6"/>
    <n v="39"/>
    <n v="1"/>
    <n v="2"/>
    <n v="42"/>
  </r>
  <r>
    <x v="40"/>
    <x v="13"/>
    <n v="0"/>
    <n v="0"/>
    <n v="0"/>
    <n v="0"/>
  </r>
  <r>
    <x v="40"/>
    <x v="9"/>
    <n v="64"/>
    <n v="1"/>
    <n v="3"/>
    <n v="68"/>
  </r>
  <r>
    <x v="40"/>
    <x v="8"/>
    <n v="31"/>
    <n v="0"/>
    <n v="0"/>
    <n v="32"/>
  </r>
  <r>
    <x v="40"/>
    <x v="10"/>
    <n v="10"/>
    <n v="0"/>
    <n v="0"/>
    <n v="10"/>
  </r>
  <r>
    <x v="40"/>
    <x v="7"/>
    <n v="96"/>
    <n v="4"/>
    <n v="0"/>
    <n v="100"/>
  </r>
  <r>
    <x v="40"/>
    <x v="16"/>
    <n v="14"/>
    <n v="1"/>
    <n v="2"/>
    <n v="17"/>
  </r>
  <r>
    <x v="40"/>
    <x v="14"/>
    <n v="99"/>
    <n v="1"/>
    <n v="0"/>
    <n v="100"/>
  </r>
  <r>
    <x v="40"/>
    <x v="15"/>
    <n v="13"/>
    <n v="0"/>
    <n v="1"/>
    <n v="15"/>
  </r>
  <r>
    <x v="40"/>
    <x v="12"/>
    <n v="17"/>
    <n v="0"/>
    <n v="1"/>
    <n v="18"/>
  </r>
  <r>
    <x v="40"/>
    <x v="11"/>
    <n v="0"/>
    <n v="0"/>
    <n v="0"/>
    <n v="1"/>
  </r>
  <r>
    <x v="40"/>
    <x v="17"/>
    <n v="19"/>
    <n v="0"/>
    <n v="0"/>
    <n v="19"/>
  </r>
  <r>
    <x v="41"/>
    <x v="4"/>
    <n v="30"/>
    <n v="0"/>
    <n v="0"/>
    <n v="31"/>
  </r>
  <r>
    <x v="41"/>
    <x v="1"/>
    <n v="18"/>
    <n v="1"/>
    <n v="3"/>
    <n v="21"/>
  </r>
  <r>
    <x v="41"/>
    <x v="6"/>
    <n v="100"/>
    <n v="0"/>
    <n v="0"/>
    <n v="100"/>
  </r>
  <r>
    <x v="41"/>
    <x v="8"/>
    <n v="99"/>
    <n v="0"/>
    <n v="1"/>
    <n v="100"/>
  </r>
  <r>
    <x v="41"/>
    <x v="0"/>
    <n v="19"/>
    <n v="0"/>
    <n v="1"/>
    <n v="20"/>
  </r>
  <r>
    <x v="41"/>
    <x v="5"/>
    <n v="70"/>
    <n v="0"/>
    <n v="0"/>
    <n v="70"/>
  </r>
  <r>
    <x v="41"/>
    <x v="3"/>
    <n v="20"/>
    <n v="0"/>
    <n v="0"/>
    <n v="20"/>
  </r>
  <r>
    <x v="41"/>
    <x v="7"/>
    <n v="99"/>
    <n v="1"/>
    <n v="0"/>
    <n v="100"/>
  </r>
  <r>
    <x v="41"/>
    <x v="2"/>
    <n v="10"/>
    <n v="0"/>
    <n v="0"/>
    <n v="10"/>
  </r>
  <r>
    <x v="41"/>
    <x v="10"/>
    <n v="87"/>
    <n v="0"/>
    <n v="1"/>
    <n v="88"/>
  </r>
  <r>
    <x v="41"/>
    <x v="9"/>
    <n v="95"/>
    <n v="0"/>
    <n v="0"/>
    <n v="96"/>
  </r>
  <r>
    <x v="41"/>
    <x v="11"/>
    <n v="2"/>
    <n v="0"/>
    <n v="0"/>
    <n v="3"/>
  </r>
  <r>
    <x v="41"/>
    <x v="15"/>
    <n v="93"/>
    <n v="0"/>
    <n v="0"/>
    <n v="93"/>
  </r>
  <r>
    <x v="41"/>
    <x v="14"/>
    <n v="33"/>
    <n v="0"/>
    <n v="0"/>
    <n v="33"/>
  </r>
  <r>
    <x v="41"/>
    <x v="16"/>
    <n v="47"/>
    <n v="0"/>
    <n v="2"/>
    <n v="50"/>
  </r>
  <r>
    <x v="41"/>
    <x v="17"/>
    <n v="83"/>
    <n v="1"/>
    <n v="10"/>
    <n v="94"/>
  </r>
  <r>
    <x v="41"/>
    <x v="12"/>
    <n v="52"/>
    <n v="0"/>
    <n v="0"/>
    <n v="53"/>
  </r>
  <r>
    <x v="41"/>
    <x v="13"/>
    <n v="76"/>
    <n v="0"/>
    <n v="0"/>
    <n v="76"/>
  </r>
  <r>
    <x v="42"/>
    <x v="6"/>
    <n v="99"/>
    <n v="1"/>
    <n v="0"/>
    <n v="100"/>
  </r>
  <r>
    <x v="42"/>
    <x v="0"/>
    <n v="37"/>
    <n v="1"/>
    <n v="0"/>
    <n v="39"/>
  </r>
  <r>
    <x v="42"/>
    <x v="2"/>
    <n v="15"/>
    <n v="0"/>
    <n v="0"/>
    <n v="15"/>
  </r>
  <r>
    <x v="42"/>
    <x v="4"/>
    <n v="73"/>
    <n v="1"/>
    <n v="0"/>
    <n v="75"/>
  </r>
  <r>
    <x v="42"/>
    <x v="1"/>
    <n v="37"/>
    <n v="0"/>
    <n v="1"/>
    <n v="38"/>
  </r>
  <r>
    <x v="42"/>
    <x v="7"/>
    <n v="33"/>
    <n v="0"/>
    <n v="0"/>
    <n v="33"/>
  </r>
  <r>
    <x v="42"/>
    <x v="9"/>
    <n v="10"/>
    <n v="0"/>
    <n v="0"/>
    <n v="10"/>
  </r>
  <r>
    <x v="42"/>
    <x v="5"/>
    <n v="0"/>
    <n v="0"/>
    <n v="0"/>
    <n v="0"/>
  </r>
  <r>
    <x v="42"/>
    <x v="10"/>
    <n v="46"/>
    <n v="0"/>
    <n v="0"/>
    <n v="47"/>
  </r>
  <r>
    <x v="42"/>
    <x v="11"/>
    <n v="0"/>
    <n v="0"/>
    <n v="0"/>
    <n v="0"/>
  </r>
  <r>
    <x v="42"/>
    <x v="14"/>
    <n v="33"/>
    <n v="1"/>
    <n v="1"/>
    <n v="35"/>
  </r>
  <r>
    <x v="42"/>
    <x v="17"/>
    <n v="44"/>
    <n v="0"/>
    <n v="0"/>
    <n v="44"/>
  </r>
  <r>
    <x v="42"/>
    <x v="13"/>
    <n v="9"/>
    <n v="0"/>
    <n v="1"/>
    <n v="10"/>
  </r>
  <r>
    <x v="42"/>
    <x v="15"/>
    <n v="55"/>
    <n v="0"/>
    <n v="1"/>
    <n v="57"/>
  </r>
  <r>
    <x v="42"/>
    <x v="8"/>
    <n v="100"/>
    <n v="0"/>
    <n v="0"/>
    <n v="100"/>
  </r>
  <r>
    <x v="42"/>
    <x v="12"/>
    <n v="24"/>
    <n v="1"/>
    <n v="1"/>
    <n v="26"/>
  </r>
  <r>
    <x v="42"/>
    <x v="3"/>
    <n v="88"/>
    <n v="1"/>
    <n v="0"/>
    <n v="88"/>
  </r>
  <r>
    <x v="42"/>
    <x v="16"/>
    <n v="9"/>
    <n v="0"/>
    <n v="1"/>
    <n v="10"/>
  </r>
  <r>
    <x v="43"/>
    <x v="0"/>
    <n v="41"/>
    <n v="1"/>
    <n v="1"/>
    <n v="43"/>
  </r>
  <r>
    <x v="43"/>
    <x v="6"/>
    <n v="27"/>
    <n v="0"/>
    <n v="0"/>
    <n v="28"/>
  </r>
  <r>
    <x v="43"/>
    <x v="1"/>
    <n v="24"/>
    <n v="0"/>
    <n v="2"/>
    <n v="26"/>
  </r>
  <r>
    <x v="43"/>
    <x v="2"/>
    <n v="2"/>
    <n v="0"/>
    <n v="0"/>
    <n v="2"/>
  </r>
  <r>
    <x v="43"/>
    <x v="3"/>
    <n v="92"/>
    <n v="1"/>
    <n v="1"/>
    <n v="94"/>
  </r>
  <r>
    <x v="43"/>
    <x v="7"/>
    <n v="12"/>
    <n v="0"/>
    <n v="1"/>
    <n v="14"/>
  </r>
  <r>
    <x v="43"/>
    <x v="5"/>
    <n v="1"/>
    <n v="0"/>
    <n v="0"/>
    <n v="1"/>
  </r>
  <r>
    <x v="43"/>
    <x v="4"/>
    <n v="15"/>
    <n v="0"/>
    <n v="2"/>
    <n v="17"/>
  </r>
  <r>
    <x v="43"/>
    <x v="11"/>
    <n v="4"/>
    <n v="0"/>
    <n v="0"/>
    <n v="4"/>
  </r>
  <r>
    <x v="43"/>
    <x v="13"/>
    <n v="21"/>
    <n v="0"/>
    <n v="0"/>
    <n v="21"/>
  </r>
  <r>
    <x v="43"/>
    <x v="9"/>
    <n v="20"/>
    <n v="0"/>
    <n v="0"/>
    <n v="20"/>
  </r>
  <r>
    <x v="43"/>
    <x v="14"/>
    <n v="26"/>
    <n v="0"/>
    <n v="0"/>
    <n v="26"/>
  </r>
  <r>
    <x v="43"/>
    <x v="16"/>
    <n v="35"/>
    <n v="1"/>
    <n v="2"/>
    <n v="38"/>
  </r>
  <r>
    <x v="43"/>
    <x v="8"/>
    <n v="24"/>
    <n v="0"/>
    <n v="0"/>
    <n v="24"/>
  </r>
  <r>
    <x v="43"/>
    <x v="12"/>
    <n v="78"/>
    <n v="0"/>
    <n v="0"/>
    <n v="78"/>
  </r>
  <r>
    <x v="43"/>
    <x v="15"/>
    <n v="66"/>
    <n v="0"/>
    <n v="1"/>
    <n v="67"/>
  </r>
  <r>
    <x v="43"/>
    <x v="17"/>
    <n v="74"/>
    <n v="1"/>
    <n v="0"/>
    <n v="75"/>
  </r>
  <r>
    <x v="43"/>
    <x v="10"/>
    <n v="20"/>
    <n v="0"/>
    <n v="1"/>
    <n v="21"/>
  </r>
  <r>
    <x v="44"/>
    <x v="6"/>
    <n v="85"/>
    <n v="0"/>
    <n v="0"/>
    <n v="85"/>
  </r>
  <r>
    <x v="44"/>
    <x v="0"/>
    <n v="45"/>
    <n v="0"/>
    <n v="1"/>
    <n v="46"/>
  </r>
  <r>
    <x v="44"/>
    <x v="1"/>
    <n v="46"/>
    <n v="1"/>
    <n v="2"/>
    <n v="49"/>
  </r>
  <r>
    <x v="44"/>
    <x v="9"/>
    <n v="95"/>
    <n v="5"/>
    <n v="0"/>
    <n v="100"/>
  </r>
  <r>
    <x v="44"/>
    <x v="3"/>
    <n v="56"/>
    <n v="0"/>
    <n v="0"/>
    <n v="57"/>
  </r>
  <r>
    <x v="44"/>
    <x v="4"/>
    <n v="54"/>
    <n v="1"/>
    <n v="2"/>
    <n v="57"/>
  </r>
  <r>
    <x v="44"/>
    <x v="13"/>
    <n v="0"/>
    <n v="0"/>
    <n v="0"/>
    <n v="0"/>
  </r>
  <r>
    <x v="44"/>
    <x v="5"/>
    <n v="99"/>
    <n v="1"/>
    <n v="0"/>
    <n v="100"/>
  </r>
  <r>
    <x v="44"/>
    <x v="2"/>
    <n v="31"/>
    <n v="0"/>
    <n v="0"/>
    <n v="32"/>
  </r>
  <r>
    <x v="44"/>
    <x v="12"/>
    <n v="40"/>
    <n v="0"/>
    <n v="0"/>
    <n v="40"/>
  </r>
  <r>
    <x v="44"/>
    <x v="15"/>
    <n v="29"/>
    <n v="0"/>
    <n v="1"/>
    <n v="31"/>
  </r>
  <r>
    <x v="44"/>
    <x v="8"/>
    <n v="69"/>
    <n v="1"/>
    <n v="0"/>
    <n v="71"/>
  </r>
  <r>
    <x v="44"/>
    <x v="7"/>
    <n v="99"/>
    <n v="1"/>
    <n v="0"/>
    <n v="100"/>
  </r>
  <r>
    <x v="44"/>
    <x v="11"/>
    <n v="20"/>
    <n v="0"/>
    <n v="3"/>
    <n v="23"/>
  </r>
  <r>
    <x v="44"/>
    <x v="17"/>
    <n v="99"/>
    <n v="1"/>
    <n v="0"/>
    <n v="100"/>
  </r>
  <r>
    <x v="44"/>
    <x v="10"/>
    <n v="19"/>
    <n v="0"/>
    <n v="0"/>
    <n v="20"/>
  </r>
  <r>
    <x v="44"/>
    <x v="14"/>
    <n v="99"/>
    <n v="1"/>
    <n v="0"/>
    <n v="100"/>
  </r>
  <r>
    <x v="44"/>
    <x v="16"/>
    <n v="41"/>
    <n v="0"/>
    <n v="1"/>
    <n v="42"/>
  </r>
  <r>
    <x v="44"/>
    <x v="1"/>
    <n v="85"/>
    <n v="0"/>
    <n v="1"/>
    <n v="86"/>
  </r>
  <r>
    <x v="44"/>
    <x v="2"/>
    <n v="35"/>
    <n v="0"/>
    <n v="0"/>
    <n v="35"/>
  </r>
  <r>
    <x v="44"/>
    <x v="4"/>
    <n v="30"/>
    <n v="0"/>
    <n v="1"/>
    <n v="31"/>
  </r>
  <r>
    <x v="44"/>
    <x v="3"/>
    <n v="54"/>
    <n v="0"/>
    <n v="0"/>
    <n v="54"/>
  </r>
  <r>
    <x v="44"/>
    <x v="6"/>
    <n v="98"/>
    <n v="2"/>
    <n v="0"/>
    <n v="100"/>
  </r>
  <r>
    <x v="44"/>
    <x v="11"/>
    <n v="85"/>
    <n v="0"/>
    <n v="0"/>
    <n v="85"/>
  </r>
  <r>
    <x v="44"/>
    <x v="8"/>
    <n v="10"/>
    <n v="0"/>
    <n v="0"/>
    <n v="10"/>
  </r>
  <r>
    <x v="44"/>
    <x v="15"/>
    <n v="10"/>
    <n v="0"/>
    <n v="2"/>
    <n v="12"/>
  </r>
  <r>
    <x v="44"/>
    <x v="12"/>
    <n v="1"/>
    <n v="1"/>
    <n v="0"/>
    <n v="2"/>
  </r>
  <r>
    <x v="44"/>
    <x v="17"/>
    <n v="26"/>
    <n v="0"/>
    <n v="0"/>
    <n v="27"/>
  </r>
  <r>
    <x v="44"/>
    <x v="0"/>
    <n v="20"/>
    <n v="1"/>
    <n v="1"/>
    <n v="22"/>
  </r>
  <r>
    <x v="44"/>
    <x v="5"/>
    <n v="38"/>
    <n v="0"/>
    <n v="8"/>
    <n v="46"/>
  </r>
  <r>
    <x v="44"/>
    <x v="10"/>
    <n v="34"/>
    <n v="0"/>
    <n v="1"/>
    <n v="35"/>
  </r>
  <r>
    <x v="44"/>
    <x v="16"/>
    <n v="2"/>
    <n v="0"/>
    <n v="0"/>
    <n v="2"/>
  </r>
  <r>
    <x v="44"/>
    <x v="7"/>
    <n v="31"/>
    <n v="0"/>
    <n v="0"/>
    <n v="31"/>
  </r>
  <r>
    <x v="44"/>
    <x v="9"/>
    <n v="6"/>
    <n v="0"/>
    <n v="0"/>
    <n v="6"/>
  </r>
  <r>
    <x v="44"/>
    <x v="13"/>
    <n v="43"/>
    <n v="0"/>
    <n v="0"/>
    <n v="43"/>
  </r>
  <r>
    <x v="44"/>
    <x v="14"/>
    <n v="3"/>
    <n v="0"/>
    <n v="0"/>
    <n v="3"/>
  </r>
  <r>
    <x v="45"/>
    <x v="0"/>
    <n v="18"/>
    <n v="0"/>
    <n v="1"/>
    <n v="19"/>
  </r>
  <r>
    <x v="45"/>
    <x v="4"/>
    <n v="14"/>
    <n v="0"/>
    <n v="2"/>
    <n v="16"/>
  </r>
  <r>
    <x v="45"/>
    <x v="6"/>
    <n v="40"/>
    <n v="0"/>
    <n v="0"/>
    <n v="41"/>
  </r>
  <r>
    <x v="45"/>
    <x v="5"/>
    <n v="0"/>
    <n v="0"/>
    <n v="0"/>
    <n v="1"/>
  </r>
  <r>
    <x v="45"/>
    <x v="3"/>
    <n v="40"/>
    <n v="0"/>
    <n v="0"/>
    <n v="41"/>
  </r>
  <r>
    <x v="45"/>
    <x v="2"/>
    <n v="32"/>
    <n v="0"/>
    <n v="0"/>
    <n v="33"/>
  </r>
  <r>
    <x v="45"/>
    <x v="1"/>
    <n v="10"/>
    <n v="0"/>
    <n v="1"/>
    <n v="10"/>
  </r>
  <r>
    <x v="45"/>
    <x v="9"/>
    <n v="78"/>
    <n v="0"/>
    <n v="0"/>
    <n v="78"/>
  </r>
  <r>
    <x v="45"/>
    <x v="7"/>
    <n v="26"/>
    <n v="0"/>
    <n v="7"/>
    <n v="33"/>
  </r>
  <r>
    <x v="45"/>
    <x v="8"/>
    <n v="2"/>
    <n v="0"/>
    <n v="0"/>
    <n v="2"/>
  </r>
  <r>
    <x v="45"/>
    <x v="12"/>
    <n v="24"/>
    <n v="0"/>
    <n v="2"/>
    <n v="26"/>
  </r>
  <r>
    <x v="45"/>
    <x v="13"/>
    <n v="6"/>
    <n v="0"/>
    <n v="0"/>
    <n v="6"/>
  </r>
  <r>
    <x v="45"/>
    <x v="10"/>
    <n v="18"/>
    <n v="0"/>
    <n v="0"/>
    <n v="18"/>
  </r>
  <r>
    <x v="45"/>
    <x v="15"/>
    <n v="99"/>
    <n v="0"/>
    <n v="0"/>
    <n v="99"/>
  </r>
  <r>
    <x v="45"/>
    <x v="14"/>
    <n v="37"/>
    <n v="0"/>
    <n v="0"/>
    <n v="37"/>
  </r>
  <r>
    <x v="45"/>
    <x v="11"/>
    <n v="2"/>
    <n v="0"/>
    <n v="0"/>
    <n v="2"/>
  </r>
  <r>
    <x v="45"/>
    <x v="17"/>
    <n v="69"/>
    <n v="0"/>
    <n v="0"/>
    <n v="69"/>
  </r>
  <r>
    <x v="45"/>
    <x v="16"/>
    <n v="36"/>
    <n v="0"/>
    <n v="1"/>
    <n v="36"/>
  </r>
  <r>
    <x v="46"/>
    <x v="1"/>
    <n v="40"/>
    <n v="0"/>
    <n v="0"/>
    <n v="40"/>
  </r>
  <r>
    <x v="46"/>
    <x v="6"/>
    <n v="100"/>
    <n v="0"/>
    <n v="0"/>
    <n v="100"/>
  </r>
  <r>
    <x v="46"/>
    <x v="0"/>
    <n v="54"/>
    <n v="1"/>
    <n v="1"/>
    <n v="56"/>
  </r>
  <r>
    <x v="46"/>
    <x v="2"/>
    <n v="81"/>
    <n v="0"/>
    <n v="0"/>
    <n v="81"/>
  </r>
  <r>
    <x v="46"/>
    <x v="7"/>
    <n v="100"/>
    <n v="0"/>
    <n v="0"/>
    <n v="100"/>
  </r>
  <r>
    <x v="46"/>
    <x v="9"/>
    <n v="34"/>
    <n v="0"/>
    <n v="0"/>
    <n v="34"/>
  </r>
  <r>
    <x v="46"/>
    <x v="3"/>
    <n v="50"/>
    <n v="0"/>
    <n v="1"/>
    <n v="51"/>
  </r>
  <r>
    <x v="46"/>
    <x v="5"/>
    <n v="11"/>
    <n v="0"/>
    <n v="0"/>
    <n v="11"/>
  </r>
  <r>
    <x v="46"/>
    <x v="11"/>
    <n v="46"/>
    <n v="1"/>
    <n v="0"/>
    <n v="47"/>
  </r>
  <r>
    <x v="46"/>
    <x v="12"/>
    <n v="21"/>
    <n v="0"/>
    <n v="0"/>
    <n v="22"/>
  </r>
  <r>
    <x v="46"/>
    <x v="4"/>
    <n v="57"/>
    <n v="0"/>
    <n v="2"/>
    <n v="60"/>
  </r>
  <r>
    <x v="46"/>
    <x v="8"/>
    <n v="38"/>
    <n v="0"/>
    <n v="0"/>
    <n v="38"/>
  </r>
  <r>
    <x v="46"/>
    <x v="13"/>
    <n v="33"/>
    <n v="0"/>
    <n v="2"/>
    <n v="36"/>
  </r>
  <r>
    <x v="46"/>
    <x v="16"/>
    <n v="45"/>
    <n v="0"/>
    <n v="1"/>
    <n v="45"/>
  </r>
  <r>
    <x v="46"/>
    <x v="10"/>
    <n v="57"/>
    <n v="1"/>
    <n v="1"/>
    <n v="59"/>
  </r>
  <r>
    <x v="46"/>
    <x v="14"/>
    <n v="85"/>
    <n v="0"/>
    <n v="0"/>
    <n v="86"/>
  </r>
  <r>
    <x v="46"/>
    <x v="15"/>
    <n v="35"/>
    <n v="1"/>
    <n v="1"/>
    <n v="37"/>
  </r>
  <r>
    <x v="46"/>
    <x v="17"/>
    <n v="11"/>
    <n v="0"/>
    <n v="0"/>
    <n v="11"/>
  </r>
  <r>
    <x v="47"/>
    <x v="0"/>
    <n v="11"/>
    <n v="1"/>
    <n v="0"/>
    <n v="12"/>
  </r>
  <r>
    <x v="47"/>
    <x v="4"/>
    <n v="22"/>
    <n v="1"/>
    <n v="2"/>
    <n v="25"/>
  </r>
  <r>
    <x v="47"/>
    <x v="6"/>
    <n v="1"/>
    <n v="0"/>
    <n v="0"/>
    <n v="1"/>
  </r>
  <r>
    <x v="47"/>
    <x v="5"/>
    <n v="10"/>
    <n v="0"/>
    <n v="0"/>
    <n v="10"/>
  </r>
  <r>
    <x v="47"/>
    <x v="8"/>
    <n v="96"/>
    <n v="4"/>
    <n v="0"/>
    <n v="100"/>
  </r>
  <r>
    <x v="47"/>
    <x v="1"/>
    <n v="4"/>
    <n v="1"/>
    <n v="0"/>
    <n v="5"/>
  </r>
  <r>
    <x v="47"/>
    <x v="2"/>
    <n v="83"/>
    <n v="0"/>
    <n v="0"/>
    <n v="84"/>
  </r>
  <r>
    <x v="47"/>
    <x v="7"/>
    <n v="99"/>
    <n v="1"/>
    <n v="0"/>
    <n v="100"/>
  </r>
  <r>
    <x v="47"/>
    <x v="9"/>
    <n v="0"/>
    <n v="0"/>
    <n v="0"/>
    <n v="0"/>
  </r>
  <r>
    <x v="47"/>
    <x v="11"/>
    <n v="4"/>
    <n v="0"/>
    <n v="0"/>
    <n v="4"/>
  </r>
  <r>
    <x v="47"/>
    <x v="3"/>
    <n v="26"/>
    <n v="0"/>
    <n v="0"/>
    <n v="26"/>
  </r>
  <r>
    <x v="47"/>
    <x v="13"/>
    <n v="0"/>
    <n v="0"/>
    <n v="0"/>
    <n v="0"/>
  </r>
  <r>
    <x v="47"/>
    <x v="17"/>
    <n v="65"/>
    <n v="0"/>
    <n v="0"/>
    <n v="65"/>
  </r>
  <r>
    <x v="47"/>
    <x v="14"/>
    <n v="0"/>
    <n v="0"/>
    <n v="0"/>
    <n v="0"/>
  </r>
  <r>
    <x v="47"/>
    <x v="12"/>
    <n v="20"/>
    <n v="0"/>
    <n v="0"/>
    <n v="21"/>
  </r>
  <r>
    <x v="47"/>
    <x v="15"/>
    <n v="30"/>
    <n v="1"/>
    <n v="1"/>
    <n v="31"/>
  </r>
  <r>
    <x v="47"/>
    <x v="10"/>
    <n v="3"/>
    <n v="0"/>
    <n v="0"/>
    <n v="3"/>
  </r>
  <r>
    <x v="47"/>
    <x v="16"/>
    <n v="0"/>
    <n v="0"/>
    <n v="0"/>
    <n v="0"/>
  </r>
  <r>
    <x v="48"/>
    <x v="4"/>
    <n v="53"/>
    <n v="1"/>
    <n v="2"/>
    <n v="56"/>
  </r>
  <r>
    <x v="48"/>
    <x v="1"/>
    <n v="32"/>
    <n v="0"/>
    <n v="0"/>
    <n v="33"/>
  </r>
  <r>
    <x v="48"/>
    <x v="0"/>
    <n v="15"/>
    <n v="1"/>
    <n v="3"/>
    <n v="19"/>
  </r>
  <r>
    <x v="48"/>
    <x v="5"/>
    <n v="21"/>
    <n v="0"/>
    <n v="0"/>
    <n v="21"/>
  </r>
  <r>
    <x v="48"/>
    <x v="6"/>
    <n v="96"/>
    <n v="1"/>
    <n v="0"/>
    <n v="98"/>
  </r>
  <r>
    <x v="48"/>
    <x v="2"/>
    <n v="3"/>
    <n v="0"/>
    <n v="0"/>
    <n v="3"/>
  </r>
  <r>
    <x v="48"/>
    <x v="11"/>
    <n v="0"/>
    <n v="0"/>
    <n v="0"/>
    <n v="1"/>
  </r>
  <r>
    <x v="48"/>
    <x v="13"/>
    <n v="0"/>
    <n v="0"/>
    <n v="0"/>
    <n v="0"/>
  </r>
  <r>
    <x v="48"/>
    <x v="3"/>
    <n v="99"/>
    <n v="1"/>
    <n v="0"/>
    <n v="100"/>
  </r>
  <r>
    <x v="48"/>
    <x v="14"/>
    <n v="0"/>
    <n v="0"/>
    <n v="0"/>
    <n v="0"/>
  </r>
  <r>
    <x v="48"/>
    <x v="10"/>
    <n v="19"/>
    <n v="0"/>
    <n v="0"/>
    <n v="19"/>
  </r>
  <r>
    <x v="48"/>
    <x v="7"/>
    <n v="69"/>
    <n v="0"/>
    <n v="0"/>
    <n v="70"/>
  </r>
  <r>
    <x v="48"/>
    <x v="9"/>
    <n v="40"/>
    <n v="1"/>
    <n v="2"/>
    <n v="43"/>
  </r>
  <r>
    <x v="48"/>
    <x v="15"/>
    <n v="27"/>
    <n v="0"/>
    <n v="0"/>
    <n v="27"/>
  </r>
  <r>
    <x v="48"/>
    <x v="16"/>
    <n v="13"/>
    <n v="0"/>
    <n v="0"/>
    <n v="13"/>
  </r>
  <r>
    <x v="48"/>
    <x v="8"/>
    <n v="54"/>
    <n v="2"/>
    <n v="2"/>
    <n v="59"/>
  </r>
  <r>
    <x v="48"/>
    <x v="12"/>
    <n v="20"/>
    <n v="0"/>
    <n v="0"/>
    <n v="20"/>
  </r>
  <r>
    <x v="48"/>
    <x v="17"/>
    <n v="11"/>
    <n v="1"/>
    <n v="0"/>
    <n v="11"/>
  </r>
  <r>
    <x v="49"/>
    <x v="4"/>
    <n v="37"/>
    <n v="1"/>
    <n v="1"/>
    <n v="39"/>
  </r>
  <r>
    <x v="49"/>
    <x v="1"/>
    <n v="13"/>
    <n v="0"/>
    <n v="0"/>
    <n v="13"/>
  </r>
  <r>
    <x v="49"/>
    <x v="6"/>
    <n v="73"/>
    <n v="1"/>
    <n v="1"/>
    <n v="75"/>
  </r>
  <r>
    <x v="49"/>
    <x v="0"/>
    <n v="25"/>
    <n v="0"/>
    <n v="1"/>
    <n v="26"/>
  </r>
  <r>
    <x v="49"/>
    <x v="3"/>
    <n v="29"/>
    <n v="0"/>
    <n v="0"/>
    <n v="29"/>
  </r>
  <r>
    <x v="49"/>
    <x v="8"/>
    <n v="13"/>
    <n v="0"/>
    <n v="0"/>
    <n v="14"/>
  </r>
  <r>
    <x v="49"/>
    <x v="9"/>
    <n v="18"/>
    <n v="0"/>
    <n v="1"/>
    <n v="19"/>
  </r>
  <r>
    <x v="49"/>
    <x v="2"/>
    <n v="0"/>
    <n v="0"/>
    <n v="0"/>
    <n v="1"/>
  </r>
  <r>
    <x v="49"/>
    <x v="7"/>
    <n v="5"/>
    <n v="0"/>
    <n v="3"/>
    <n v="8"/>
  </r>
  <r>
    <x v="49"/>
    <x v="11"/>
    <n v="36"/>
    <n v="0"/>
    <n v="0"/>
    <n v="36"/>
  </r>
  <r>
    <x v="49"/>
    <x v="5"/>
    <n v="0"/>
    <n v="0"/>
    <n v="0"/>
    <n v="1"/>
  </r>
  <r>
    <x v="49"/>
    <x v="10"/>
    <n v="31"/>
    <n v="0"/>
    <n v="0"/>
    <n v="32"/>
  </r>
  <r>
    <x v="49"/>
    <x v="14"/>
    <n v="64"/>
    <n v="1"/>
    <n v="0"/>
    <n v="65"/>
  </r>
  <r>
    <x v="49"/>
    <x v="17"/>
    <n v="12"/>
    <n v="0"/>
    <n v="0"/>
    <n v="13"/>
  </r>
  <r>
    <x v="49"/>
    <x v="13"/>
    <n v="99"/>
    <n v="1"/>
    <n v="0"/>
    <n v="100"/>
  </r>
  <r>
    <x v="49"/>
    <x v="12"/>
    <n v="0"/>
    <n v="0"/>
    <n v="0"/>
    <n v="1"/>
  </r>
  <r>
    <x v="49"/>
    <x v="15"/>
    <n v="96"/>
    <n v="1"/>
    <n v="0"/>
    <n v="97"/>
  </r>
  <r>
    <x v="49"/>
    <x v="16"/>
    <n v="0"/>
    <n v="0"/>
    <n v="0"/>
    <n v="0"/>
  </r>
  <r>
    <x v="49"/>
    <x v="0"/>
    <n v="54"/>
    <n v="1"/>
    <n v="1"/>
    <n v="56"/>
  </r>
  <r>
    <x v="49"/>
    <x v="3"/>
    <n v="74"/>
    <n v="1"/>
    <n v="0"/>
    <n v="75"/>
  </r>
  <r>
    <x v="49"/>
    <x v="4"/>
    <n v="44"/>
    <n v="1"/>
    <n v="39"/>
    <n v="85"/>
  </r>
  <r>
    <x v="49"/>
    <x v="6"/>
    <n v="83"/>
    <n v="0"/>
    <n v="1"/>
    <n v="85"/>
  </r>
  <r>
    <x v="49"/>
    <x v="1"/>
    <n v="29"/>
    <n v="0"/>
    <n v="1"/>
    <n v="30"/>
  </r>
  <r>
    <x v="49"/>
    <x v="9"/>
    <n v="85"/>
    <n v="0"/>
    <n v="0"/>
    <n v="85"/>
  </r>
  <r>
    <x v="49"/>
    <x v="8"/>
    <n v="51"/>
    <n v="0"/>
    <n v="0"/>
    <n v="51"/>
  </r>
  <r>
    <x v="49"/>
    <x v="2"/>
    <n v="55"/>
    <n v="1"/>
    <n v="0"/>
    <n v="56"/>
  </r>
  <r>
    <x v="49"/>
    <x v="16"/>
    <n v="76"/>
    <n v="1"/>
    <n v="0"/>
    <n v="77"/>
  </r>
  <r>
    <x v="49"/>
    <x v="5"/>
    <n v="75"/>
    <n v="0"/>
    <n v="0"/>
    <n v="75"/>
  </r>
  <r>
    <x v="49"/>
    <x v="11"/>
    <n v="66"/>
    <n v="0"/>
    <n v="0"/>
    <n v="66"/>
  </r>
  <r>
    <x v="49"/>
    <x v="13"/>
    <n v="58"/>
    <n v="0"/>
    <n v="0"/>
    <n v="58"/>
  </r>
  <r>
    <x v="49"/>
    <x v="14"/>
    <n v="63"/>
    <n v="0"/>
    <n v="1"/>
    <n v="64"/>
  </r>
  <r>
    <x v="49"/>
    <x v="17"/>
    <n v="28"/>
    <n v="1"/>
    <n v="0"/>
    <n v="28"/>
  </r>
  <r>
    <x v="49"/>
    <x v="12"/>
    <n v="34"/>
    <n v="0"/>
    <n v="1"/>
    <n v="35"/>
  </r>
  <r>
    <x v="49"/>
    <x v="7"/>
    <n v="34"/>
    <n v="0"/>
    <n v="1"/>
    <n v="35"/>
  </r>
  <r>
    <x v="49"/>
    <x v="15"/>
    <n v="100"/>
    <n v="1"/>
    <n v="0"/>
    <n v="100"/>
  </r>
  <r>
    <x v="49"/>
    <x v="10"/>
    <n v="100"/>
    <n v="0"/>
    <n v="0"/>
    <n v="100"/>
  </r>
  <r>
    <x v="50"/>
    <x v="0"/>
    <n v="21"/>
    <n v="0"/>
    <n v="2"/>
    <n v="24"/>
  </r>
  <r>
    <x v="50"/>
    <x v="2"/>
    <n v="6"/>
    <n v="0"/>
    <n v="0"/>
    <n v="7"/>
  </r>
  <r>
    <x v="50"/>
    <x v="4"/>
    <n v="26"/>
    <n v="0"/>
    <n v="2"/>
    <n v="29"/>
  </r>
  <r>
    <x v="50"/>
    <x v="5"/>
    <n v="67"/>
    <n v="4"/>
    <n v="0"/>
    <n v="71"/>
  </r>
  <r>
    <x v="50"/>
    <x v="3"/>
    <n v="95"/>
    <n v="0"/>
    <n v="0"/>
    <n v="95"/>
  </r>
  <r>
    <x v="50"/>
    <x v="1"/>
    <n v="10"/>
    <n v="1"/>
    <n v="0"/>
    <n v="11"/>
  </r>
  <r>
    <x v="50"/>
    <x v="6"/>
    <n v="25"/>
    <n v="0"/>
    <n v="0"/>
    <n v="26"/>
  </r>
  <r>
    <x v="50"/>
    <x v="8"/>
    <n v="50"/>
    <n v="1"/>
    <n v="1"/>
    <n v="52"/>
  </r>
  <r>
    <x v="50"/>
    <x v="7"/>
    <n v="96"/>
    <n v="1"/>
    <n v="0"/>
    <n v="97"/>
  </r>
  <r>
    <x v="50"/>
    <x v="10"/>
    <n v="46"/>
    <n v="0"/>
    <n v="0"/>
    <n v="46"/>
  </r>
  <r>
    <x v="50"/>
    <x v="11"/>
    <n v="15"/>
    <n v="0"/>
    <n v="0"/>
    <n v="16"/>
  </r>
  <r>
    <x v="50"/>
    <x v="13"/>
    <n v="73"/>
    <n v="0"/>
    <n v="1"/>
    <n v="75"/>
  </r>
  <r>
    <x v="50"/>
    <x v="9"/>
    <n v="36"/>
    <n v="1"/>
    <n v="1"/>
    <n v="38"/>
  </r>
  <r>
    <x v="50"/>
    <x v="15"/>
    <n v="11"/>
    <n v="0"/>
    <n v="0"/>
    <n v="12"/>
  </r>
  <r>
    <x v="50"/>
    <x v="12"/>
    <n v="7"/>
    <n v="1"/>
    <n v="0"/>
    <n v="8"/>
  </r>
  <r>
    <x v="50"/>
    <x v="14"/>
    <n v="88"/>
    <n v="0"/>
    <n v="1"/>
    <n v="89"/>
  </r>
  <r>
    <x v="50"/>
    <x v="16"/>
    <n v="88"/>
    <n v="0"/>
    <n v="1"/>
    <n v="89"/>
  </r>
  <r>
    <x v="50"/>
    <x v="17"/>
    <n v="1"/>
    <n v="0"/>
    <n v="0"/>
    <n v="1"/>
  </r>
  <r>
    <x v="51"/>
    <x v="4"/>
    <n v="19"/>
    <n v="1"/>
    <n v="0"/>
    <n v="20"/>
  </r>
  <r>
    <x v="51"/>
    <x v="6"/>
    <n v="99"/>
    <n v="1"/>
    <n v="0"/>
    <n v="100"/>
  </r>
  <r>
    <x v="51"/>
    <x v="0"/>
    <n v="36"/>
    <n v="1"/>
    <n v="4"/>
    <n v="41"/>
  </r>
  <r>
    <x v="51"/>
    <x v="1"/>
    <n v="35"/>
    <n v="0"/>
    <n v="6"/>
    <n v="41"/>
  </r>
  <r>
    <x v="51"/>
    <x v="3"/>
    <n v="65"/>
    <n v="0"/>
    <n v="0"/>
    <n v="65"/>
  </r>
  <r>
    <x v="51"/>
    <x v="10"/>
    <n v="85"/>
    <n v="0"/>
    <n v="0"/>
    <n v="85"/>
  </r>
  <r>
    <x v="51"/>
    <x v="7"/>
    <n v="75"/>
    <n v="1"/>
    <n v="6"/>
    <n v="81"/>
  </r>
  <r>
    <x v="51"/>
    <x v="2"/>
    <n v="53"/>
    <n v="0"/>
    <n v="0"/>
    <n v="54"/>
  </r>
  <r>
    <x v="51"/>
    <x v="5"/>
    <n v="27"/>
    <n v="0"/>
    <n v="1"/>
    <n v="28"/>
  </r>
  <r>
    <x v="51"/>
    <x v="15"/>
    <n v="2"/>
    <n v="0"/>
    <n v="0"/>
    <n v="2"/>
  </r>
  <r>
    <x v="51"/>
    <x v="8"/>
    <n v="61"/>
    <n v="0"/>
    <n v="0"/>
    <n v="61"/>
  </r>
  <r>
    <x v="51"/>
    <x v="12"/>
    <n v="14"/>
    <n v="0"/>
    <n v="0"/>
    <n v="15"/>
  </r>
  <r>
    <x v="51"/>
    <x v="14"/>
    <n v="45"/>
    <n v="0"/>
    <n v="1"/>
    <n v="47"/>
  </r>
  <r>
    <x v="51"/>
    <x v="16"/>
    <n v="3"/>
    <n v="0"/>
    <n v="0"/>
    <n v="3"/>
  </r>
  <r>
    <x v="51"/>
    <x v="11"/>
    <n v="99"/>
    <n v="1"/>
    <n v="0"/>
    <n v="100"/>
  </r>
  <r>
    <x v="51"/>
    <x v="13"/>
    <n v="38"/>
    <n v="0"/>
    <n v="0"/>
    <n v="39"/>
  </r>
  <r>
    <x v="51"/>
    <x v="9"/>
    <n v="100"/>
    <n v="0"/>
    <n v="0"/>
    <n v="100"/>
  </r>
  <r>
    <x v="51"/>
    <x v="17"/>
    <n v="81"/>
    <n v="1"/>
    <n v="0"/>
    <n v="82"/>
  </r>
  <r>
    <x v="52"/>
    <x v="4"/>
    <n v="42"/>
    <n v="1"/>
    <n v="1"/>
    <n v="44"/>
  </r>
  <r>
    <x v="52"/>
    <x v="1"/>
    <n v="69"/>
    <n v="1"/>
    <n v="1"/>
    <n v="71"/>
  </r>
  <r>
    <x v="52"/>
    <x v="3"/>
    <n v="21"/>
    <n v="0"/>
    <n v="0"/>
    <n v="21"/>
  </r>
  <r>
    <x v="52"/>
    <x v="0"/>
    <n v="33"/>
    <n v="0"/>
    <n v="3"/>
    <n v="36"/>
  </r>
  <r>
    <x v="52"/>
    <x v="6"/>
    <n v="99"/>
    <n v="1"/>
    <n v="0"/>
    <n v="100"/>
  </r>
  <r>
    <x v="52"/>
    <x v="11"/>
    <n v="99"/>
    <n v="1"/>
    <n v="0"/>
    <n v="100"/>
  </r>
  <r>
    <x v="52"/>
    <x v="8"/>
    <n v="87"/>
    <n v="0"/>
    <n v="0"/>
    <n v="87"/>
  </r>
  <r>
    <x v="52"/>
    <x v="7"/>
    <n v="88"/>
    <n v="1"/>
    <n v="0"/>
    <n v="89"/>
  </r>
  <r>
    <x v="52"/>
    <x v="10"/>
    <n v="0"/>
    <n v="0"/>
    <n v="0"/>
    <n v="0"/>
  </r>
  <r>
    <x v="52"/>
    <x v="13"/>
    <n v="21"/>
    <n v="0"/>
    <n v="1"/>
    <n v="23"/>
  </r>
  <r>
    <x v="52"/>
    <x v="2"/>
    <n v="20"/>
    <n v="0"/>
    <n v="0"/>
    <n v="20"/>
  </r>
  <r>
    <x v="52"/>
    <x v="5"/>
    <n v="29"/>
    <n v="0"/>
    <n v="1"/>
    <n v="31"/>
  </r>
  <r>
    <x v="52"/>
    <x v="9"/>
    <n v="80"/>
    <n v="1"/>
    <n v="0"/>
    <n v="81"/>
  </r>
  <r>
    <x v="52"/>
    <x v="14"/>
    <n v="51"/>
    <n v="0"/>
    <n v="0"/>
    <n v="52"/>
  </r>
  <r>
    <x v="52"/>
    <x v="15"/>
    <n v="75"/>
    <n v="0"/>
    <n v="2"/>
    <n v="78"/>
  </r>
  <r>
    <x v="52"/>
    <x v="17"/>
    <n v="31"/>
    <n v="0"/>
    <n v="1"/>
    <n v="32"/>
  </r>
  <r>
    <x v="52"/>
    <x v="12"/>
    <n v="13"/>
    <n v="0"/>
    <n v="0"/>
    <n v="13"/>
  </r>
  <r>
    <x v="52"/>
    <x v="16"/>
    <n v="33"/>
    <n v="0"/>
    <n v="1"/>
    <n v="35"/>
  </r>
  <r>
    <x v="53"/>
    <x v="4"/>
    <n v="30"/>
    <n v="1"/>
    <n v="2"/>
    <n v="33"/>
  </r>
  <r>
    <x v="53"/>
    <x v="1"/>
    <n v="30"/>
    <n v="0"/>
    <n v="2"/>
    <n v="32"/>
  </r>
  <r>
    <x v="53"/>
    <x v="0"/>
    <n v="40"/>
    <n v="0"/>
    <n v="4"/>
    <n v="44"/>
  </r>
  <r>
    <x v="53"/>
    <x v="5"/>
    <n v="3"/>
    <n v="0"/>
    <n v="0"/>
    <n v="3"/>
  </r>
  <r>
    <x v="53"/>
    <x v="9"/>
    <n v="32"/>
    <n v="1"/>
    <n v="1"/>
    <n v="34"/>
  </r>
  <r>
    <x v="53"/>
    <x v="8"/>
    <n v="72"/>
    <n v="2"/>
    <n v="26"/>
    <n v="100"/>
  </r>
  <r>
    <x v="53"/>
    <x v="3"/>
    <n v="95"/>
    <n v="1"/>
    <n v="0"/>
    <n v="96"/>
  </r>
  <r>
    <x v="53"/>
    <x v="2"/>
    <n v="15"/>
    <n v="0"/>
    <n v="0"/>
    <n v="15"/>
  </r>
  <r>
    <x v="53"/>
    <x v="13"/>
    <n v="26"/>
    <n v="0"/>
    <n v="0"/>
    <n v="26"/>
  </r>
  <r>
    <x v="53"/>
    <x v="7"/>
    <n v="99"/>
    <n v="1"/>
    <n v="0"/>
    <n v="100"/>
  </r>
  <r>
    <x v="53"/>
    <x v="6"/>
    <n v="83"/>
    <n v="0"/>
    <n v="1"/>
    <n v="85"/>
  </r>
  <r>
    <x v="53"/>
    <x v="10"/>
    <n v="0"/>
    <n v="0"/>
    <n v="0"/>
    <n v="1"/>
  </r>
  <r>
    <x v="53"/>
    <x v="11"/>
    <n v="34"/>
    <n v="0"/>
    <n v="0"/>
    <n v="35"/>
  </r>
  <r>
    <x v="53"/>
    <x v="15"/>
    <n v="30"/>
    <n v="0"/>
    <n v="0"/>
    <n v="30"/>
  </r>
  <r>
    <x v="53"/>
    <x v="14"/>
    <n v="76"/>
    <n v="0"/>
    <n v="0"/>
    <n v="76"/>
  </r>
  <r>
    <x v="53"/>
    <x v="12"/>
    <n v="8"/>
    <n v="0"/>
    <n v="0"/>
    <n v="8"/>
  </r>
  <r>
    <x v="53"/>
    <x v="17"/>
    <n v="91"/>
    <n v="1"/>
    <n v="0"/>
    <n v="92"/>
  </r>
  <r>
    <x v="53"/>
    <x v="16"/>
    <n v="0"/>
    <n v="0"/>
    <n v="0"/>
    <n v="0"/>
  </r>
  <r>
    <x v="54"/>
    <x v="4"/>
    <n v="23"/>
    <n v="0"/>
    <n v="1"/>
    <n v="24"/>
  </r>
  <r>
    <x v="54"/>
    <x v="1"/>
    <n v="23"/>
    <n v="1"/>
    <n v="2"/>
    <n v="26"/>
  </r>
  <r>
    <x v="54"/>
    <x v="5"/>
    <n v="17"/>
    <n v="0"/>
    <n v="0"/>
    <n v="17"/>
  </r>
  <r>
    <x v="54"/>
    <x v="0"/>
    <n v="16"/>
    <n v="0"/>
    <n v="5"/>
    <n v="22"/>
  </r>
  <r>
    <x v="54"/>
    <x v="2"/>
    <n v="11"/>
    <n v="1"/>
    <n v="1"/>
    <n v="13"/>
  </r>
  <r>
    <x v="54"/>
    <x v="9"/>
    <n v="96"/>
    <n v="3"/>
    <n v="1"/>
    <n v="100"/>
  </r>
  <r>
    <x v="54"/>
    <x v="8"/>
    <n v="9"/>
    <n v="0"/>
    <n v="0"/>
    <n v="10"/>
  </r>
  <r>
    <x v="54"/>
    <x v="3"/>
    <n v="94"/>
    <n v="0"/>
    <n v="0"/>
    <n v="94"/>
  </r>
  <r>
    <x v="54"/>
    <x v="6"/>
    <n v="100"/>
    <n v="0"/>
    <n v="0"/>
    <n v="100"/>
  </r>
  <r>
    <x v="54"/>
    <x v="7"/>
    <n v="21"/>
    <n v="0"/>
    <n v="0"/>
    <n v="22"/>
  </r>
  <r>
    <x v="54"/>
    <x v="11"/>
    <n v="84"/>
    <n v="0"/>
    <n v="0"/>
    <n v="85"/>
  </r>
  <r>
    <x v="54"/>
    <x v="17"/>
    <n v="16"/>
    <n v="1"/>
    <n v="0"/>
    <n v="17"/>
  </r>
  <r>
    <x v="54"/>
    <x v="16"/>
    <n v="28"/>
    <n v="0"/>
    <n v="0"/>
    <n v="29"/>
  </r>
  <r>
    <x v="54"/>
    <x v="13"/>
    <n v="16"/>
    <n v="0"/>
    <n v="0"/>
    <n v="16"/>
  </r>
  <r>
    <x v="54"/>
    <x v="10"/>
    <n v="27"/>
    <n v="0"/>
    <n v="0"/>
    <n v="27"/>
  </r>
  <r>
    <x v="54"/>
    <x v="14"/>
    <n v="83"/>
    <n v="0"/>
    <n v="0"/>
    <n v="83"/>
  </r>
  <r>
    <x v="54"/>
    <x v="15"/>
    <n v="24"/>
    <n v="0"/>
    <n v="0"/>
    <n v="24"/>
  </r>
  <r>
    <x v="54"/>
    <x v="12"/>
    <n v="28"/>
    <n v="0"/>
    <n v="0"/>
    <n v="28"/>
  </r>
  <r>
    <x v="54"/>
    <x v="0"/>
    <n v="40"/>
    <n v="0"/>
    <n v="2"/>
    <n v="42"/>
  </r>
  <r>
    <x v="54"/>
    <x v="6"/>
    <n v="29"/>
    <n v="0"/>
    <n v="0"/>
    <n v="29"/>
  </r>
  <r>
    <x v="54"/>
    <x v="3"/>
    <n v="99"/>
    <n v="1"/>
    <n v="0"/>
    <n v="100"/>
  </r>
  <r>
    <x v="54"/>
    <x v="9"/>
    <n v="17"/>
    <n v="0"/>
    <n v="0"/>
    <n v="17"/>
  </r>
  <r>
    <x v="54"/>
    <x v="4"/>
    <n v="34"/>
    <n v="1"/>
    <n v="1"/>
    <n v="35"/>
  </r>
  <r>
    <x v="54"/>
    <x v="2"/>
    <n v="21"/>
    <n v="0"/>
    <n v="0"/>
    <n v="21"/>
  </r>
  <r>
    <x v="54"/>
    <x v="15"/>
    <n v="29"/>
    <n v="0"/>
    <n v="0"/>
    <n v="29"/>
  </r>
  <r>
    <x v="54"/>
    <x v="10"/>
    <n v="87"/>
    <n v="1"/>
    <n v="0"/>
    <n v="89"/>
  </r>
  <r>
    <x v="54"/>
    <x v="1"/>
    <n v="41"/>
    <n v="1"/>
    <n v="1"/>
    <n v="43"/>
  </r>
  <r>
    <x v="54"/>
    <x v="8"/>
    <n v="18"/>
    <n v="0"/>
    <n v="1"/>
    <n v="20"/>
  </r>
  <r>
    <x v="54"/>
    <x v="7"/>
    <n v="82"/>
    <n v="0"/>
    <n v="0"/>
    <n v="82"/>
  </r>
  <r>
    <x v="54"/>
    <x v="5"/>
    <n v="1"/>
    <n v="0"/>
    <n v="0"/>
    <n v="1"/>
  </r>
  <r>
    <x v="54"/>
    <x v="11"/>
    <n v="99"/>
    <n v="1"/>
    <n v="0"/>
    <n v="100"/>
  </r>
  <r>
    <x v="54"/>
    <x v="12"/>
    <n v="45"/>
    <n v="0"/>
    <n v="0"/>
    <n v="46"/>
  </r>
  <r>
    <x v="54"/>
    <x v="13"/>
    <n v="99"/>
    <n v="1"/>
    <n v="0"/>
    <n v="100"/>
  </r>
  <r>
    <x v="54"/>
    <x v="16"/>
    <n v="20"/>
    <n v="0"/>
    <n v="1"/>
    <n v="21"/>
  </r>
  <r>
    <x v="54"/>
    <x v="14"/>
    <n v="27"/>
    <n v="0"/>
    <n v="0"/>
    <n v="28"/>
  </r>
  <r>
    <x v="54"/>
    <x v="17"/>
    <n v="97"/>
    <n v="1"/>
    <n v="0"/>
    <n v="98"/>
  </r>
  <r>
    <x v="55"/>
    <x v="4"/>
    <n v="18"/>
    <n v="0"/>
    <n v="3"/>
    <n v="21"/>
  </r>
  <r>
    <x v="55"/>
    <x v="1"/>
    <n v="14"/>
    <n v="0"/>
    <n v="0"/>
    <n v="14"/>
  </r>
  <r>
    <x v="55"/>
    <x v="2"/>
    <n v="3"/>
    <n v="0"/>
    <n v="0"/>
    <n v="3"/>
  </r>
  <r>
    <x v="55"/>
    <x v="0"/>
    <n v="1"/>
    <n v="1"/>
    <n v="1"/>
    <n v="3"/>
  </r>
  <r>
    <x v="55"/>
    <x v="5"/>
    <n v="1"/>
    <n v="0"/>
    <n v="0"/>
    <n v="0"/>
  </r>
  <r>
    <x v="55"/>
    <x v="3"/>
    <n v="43"/>
    <n v="0"/>
    <n v="0"/>
    <n v="44"/>
  </r>
  <r>
    <x v="55"/>
    <x v="7"/>
    <n v="1"/>
    <n v="0"/>
    <n v="0"/>
    <n v="0"/>
  </r>
  <r>
    <x v="55"/>
    <x v="6"/>
    <n v="98"/>
    <n v="0"/>
    <n v="0"/>
    <n v="98"/>
  </r>
  <r>
    <x v="55"/>
    <x v="8"/>
    <n v="3"/>
    <n v="0"/>
    <n v="0"/>
    <n v="3"/>
  </r>
  <r>
    <x v="55"/>
    <x v="9"/>
    <n v="99"/>
    <n v="1"/>
    <n v="0"/>
    <n v="100"/>
  </r>
  <r>
    <x v="55"/>
    <x v="11"/>
    <n v="7"/>
    <n v="0"/>
    <n v="1"/>
    <n v="8"/>
  </r>
  <r>
    <x v="55"/>
    <x v="14"/>
    <n v="81"/>
    <n v="0"/>
    <n v="0"/>
    <n v="81"/>
  </r>
  <r>
    <x v="55"/>
    <x v="13"/>
    <n v="19"/>
    <n v="0"/>
    <n v="0"/>
    <n v="19"/>
  </r>
  <r>
    <x v="55"/>
    <x v="17"/>
    <n v="7"/>
    <n v="1"/>
    <n v="1"/>
    <n v="8"/>
  </r>
  <r>
    <x v="55"/>
    <x v="12"/>
    <n v="3"/>
    <n v="0"/>
    <n v="0"/>
    <n v="4"/>
  </r>
  <r>
    <x v="55"/>
    <x v="15"/>
    <n v="27"/>
    <n v="0"/>
    <n v="1"/>
    <n v="29"/>
  </r>
  <r>
    <x v="55"/>
    <x v="10"/>
    <n v="1"/>
    <n v="0"/>
    <n v="0"/>
    <n v="1"/>
  </r>
  <r>
    <x v="55"/>
    <x v="16"/>
    <n v="0"/>
    <n v="0"/>
    <n v="0"/>
    <n v="0"/>
  </r>
  <r>
    <x v="56"/>
    <x v="0"/>
    <n v="27"/>
    <n v="1"/>
    <n v="1"/>
    <n v="28"/>
  </r>
  <r>
    <x v="56"/>
    <x v="2"/>
    <n v="46"/>
    <n v="0"/>
    <n v="0"/>
    <n v="46"/>
  </r>
  <r>
    <x v="56"/>
    <x v="1"/>
    <n v="25"/>
    <n v="0"/>
    <n v="2"/>
    <n v="27"/>
  </r>
  <r>
    <x v="56"/>
    <x v="4"/>
    <n v="41"/>
    <n v="0"/>
    <n v="2"/>
    <n v="43"/>
  </r>
  <r>
    <x v="56"/>
    <x v="8"/>
    <n v="24"/>
    <n v="0"/>
    <n v="0"/>
    <n v="24"/>
  </r>
  <r>
    <x v="56"/>
    <x v="9"/>
    <n v="1"/>
    <n v="0"/>
    <n v="0"/>
    <n v="1"/>
  </r>
  <r>
    <x v="56"/>
    <x v="5"/>
    <n v="0"/>
    <n v="0"/>
    <n v="0"/>
    <n v="1"/>
  </r>
  <r>
    <x v="56"/>
    <x v="6"/>
    <n v="82"/>
    <n v="0"/>
    <n v="0"/>
    <n v="82"/>
  </r>
  <r>
    <x v="56"/>
    <x v="11"/>
    <n v="56"/>
    <n v="0"/>
    <n v="0"/>
    <n v="56"/>
  </r>
  <r>
    <x v="56"/>
    <x v="3"/>
    <n v="52"/>
    <n v="0"/>
    <n v="0"/>
    <n v="52"/>
  </r>
  <r>
    <x v="56"/>
    <x v="14"/>
    <n v="0"/>
    <n v="0"/>
    <n v="0"/>
    <n v="0"/>
  </r>
  <r>
    <x v="56"/>
    <x v="10"/>
    <n v="0"/>
    <n v="0"/>
    <n v="0"/>
    <n v="0"/>
  </r>
  <r>
    <x v="56"/>
    <x v="7"/>
    <n v="2"/>
    <n v="0"/>
    <n v="0"/>
    <n v="2"/>
  </r>
  <r>
    <x v="56"/>
    <x v="13"/>
    <n v="7"/>
    <n v="0"/>
    <n v="0"/>
    <n v="7"/>
  </r>
  <r>
    <x v="56"/>
    <x v="15"/>
    <n v="45"/>
    <n v="0"/>
    <n v="0"/>
    <n v="46"/>
  </r>
  <r>
    <x v="56"/>
    <x v="12"/>
    <n v="45"/>
    <n v="0"/>
    <n v="2"/>
    <n v="47"/>
  </r>
  <r>
    <x v="56"/>
    <x v="16"/>
    <n v="21"/>
    <n v="0"/>
    <n v="0"/>
    <n v="21"/>
  </r>
  <r>
    <x v="56"/>
    <x v="17"/>
    <n v="59"/>
    <n v="0"/>
    <n v="1"/>
    <n v="60"/>
  </r>
  <r>
    <x v="57"/>
    <x v="0"/>
    <n v="14"/>
    <n v="0"/>
    <n v="0"/>
    <n v="14"/>
  </r>
  <r>
    <x v="57"/>
    <x v="3"/>
    <n v="18"/>
    <n v="0"/>
    <n v="1"/>
    <n v="18"/>
  </r>
  <r>
    <x v="57"/>
    <x v="4"/>
    <n v="16"/>
    <n v="0"/>
    <n v="1"/>
    <n v="17"/>
  </r>
  <r>
    <x v="57"/>
    <x v="1"/>
    <n v="12"/>
    <n v="0"/>
    <n v="1"/>
    <n v="13"/>
  </r>
  <r>
    <x v="57"/>
    <x v="2"/>
    <n v="17"/>
    <n v="0"/>
    <n v="0"/>
    <n v="18"/>
  </r>
  <r>
    <x v="57"/>
    <x v="6"/>
    <n v="22"/>
    <n v="0"/>
    <n v="1"/>
    <n v="23"/>
  </r>
  <r>
    <x v="57"/>
    <x v="5"/>
    <n v="23"/>
    <n v="0"/>
    <n v="1"/>
    <n v="24"/>
  </r>
  <r>
    <x v="57"/>
    <x v="13"/>
    <n v="25"/>
    <n v="0"/>
    <n v="0"/>
    <n v="25"/>
  </r>
  <r>
    <x v="57"/>
    <x v="9"/>
    <n v="0"/>
    <n v="0"/>
    <n v="0"/>
    <n v="0"/>
  </r>
  <r>
    <x v="57"/>
    <x v="11"/>
    <n v="13"/>
    <n v="0"/>
    <n v="0"/>
    <n v="14"/>
  </r>
  <r>
    <x v="57"/>
    <x v="8"/>
    <n v="7"/>
    <n v="0"/>
    <n v="0"/>
    <n v="7"/>
  </r>
  <r>
    <x v="57"/>
    <x v="17"/>
    <n v="0"/>
    <n v="0"/>
    <n v="0"/>
    <n v="0"/>
  </r>
  <r>
    <x v="57"/>
    <x v="15"/>
    <n v="0"/>
    <n v="0"/>
    <n v="0"/>
    <n v="0"/>
  </r>
  <r>
    <x v="57"/>
    <x v="10"/>
    <n v="96"/>
    <n v="1"/>
    <n v="0"/>
    <n v="97"/>
  </r>
  <r>
    <x v="57"/>
    <x v="12"/>
    <n v="25"/>
    <n v="1"/>
    <n v="0"/>
    <n v="26"/>
  </r>
  <r>
    <x v="57"/>
    <x v="7"/>
    <n v="35"/>
    <n v="0"/>
    <n v="0"/>
    <n v="36"/>
  </r>
  <r>
    <x v="57"/>
    <x v="14"/>
    <n v="96"/>
    <n v="4"/>
    <n v="0"/>
    <n v="100"/>
  </r>
  <r>
    <x v="57"/>
    <x v="16"/>
    <n v="30"/>
    <n v="0"/>
    <n v="0"/>
    <n v="30"/>
  </r>
  <r>
    <x v="58"/>
    <x v="0"/>
    <n v="70"/>
    <n v="1"/>
    <n v="3"/>
    <n v="74"/>
  </r>
  <r>
    <x v="58"/>
    <x v="3"/>
    <n v="90"/>
    <n v="0"/>
    <n v="0"/>
    <n v="90"/>
  </r>
  <r>
    <x v="58"/>
    <x v="5"/>
    <n v="22"/>
    <n v="0"/>
    <n v="0"/>
    <n v="22"/>
  </r>
  <r>
    <x v="58"/>
    <x v="4"/>
    <n v="68"/>
    <n v="1"/>
    <n v="0"/>
    <n v="69"/>
  </r>
  <r>
    <x v="58"/>
    <x v="2"/>
    <n v="33"/>
    <n v="0"/>
    <n v="0"/>
    <n v="34"/>
  </r>
  <r>
    <x v="58"/>
    <x v="6"/>
    <n v="66"/>
    <n v="0"/>
    <n v="5"/>
    <n v="71"/>
  </r>
  <r>
    <x v="58"/>
    <x v="8"/>
    <n v="99"/>
    <n v="1"/>
    <n v="0"/>
    <n v="100"/>
  </r>
  <r>
    <x v="58"/>
    <x v="7"/>
    <n v="61"/>
    <n v="0"/>
    <n v="0"/>
    <n v="61"/>
  </r>
  <r>
    <x v="58"/>
    <x v="14"/>
    <n v="69"/>
    <n v="1"/>
    <n v="0"/>
    <n v="70"/>
  </r>
  <r>
    <x v="58"/>
    <x v="10"/>
    <n v="87"/>
    <n v="1"/>
    <n v="0"/>
    <n v="88"/>
  </r>
  <r>
    <x v="58"/>
    <x v="11"/>
    <n v="57"/>
    <n v="0"/>
    <n v="0"/>
    <n v="58"/>
  </r>
  <r>
    <x v="58"/>
    <x v="1"/>
    <n v="32"/>
    <n v="0"/>
    <n v="3"/>
    <n v="35"/>
  </r>
  <r>
    <x v="58"/>
    <x v="12"/>
    <n v="62"/>
    <n v="1"/>
    <n v="0"/>
    <n v="63"/>
  </r>
  <r>
    <x v="58"/>
    <x v="15"/>
    <n v="99"/>
    <n v="1"/>
    <n v="0"/>
    <n v="100"/>
  </r>
  <r>
    <x v="58"/>
    <x v="9"/>
    <n v="43"/>
    <n v="0"/>
    <n v="0"/>
    <n v="43"/>
  </r>
  <r>
    <x v="58"/>
    <x v="17"/>
    <n v="26"/>
    <n v="1"/>
    <n v="0"/>
    <n v="26"/>
  </r>
  <r>
    <x v="58"/>
    <x v="13"/>
    <n v="75"/>
    <n v="1"/>
    <n v="0"/>
    <n v="76"/>
  </r>
  <r>
    <x v="58"/>
    <x v="16"/>
    <n v="75"/>
    <n v="0"/>
    <n v="0"/>
    <n v="75"/>
  </r>
  <r>
    <x v="59"/>
    <x v="1"/>
    <n v="17"/>
    <n v="0"/>
    <n v="0"/>
    <n v="18"/>
  </r>
  <r>
    <x v="59"/>
    <x v="2"/>
    <n v="10"/>
    <n v="0"/>
    <n v="0"/>
    <n v="11"/>
  </r>
  <r>
    <x v="59"/>
    <x v="4"/>
    <n v="37"/>
    <n v="0"/>
    <n v="0"/>
    <n v="37"/>
  </r>
  <r>
    <x v="59"/>
    <x v="5"/>
    <n v="0"/>
    <n v="0"/>
    <n v="0"/>
    <n v="0"/>
  </r>
  <r>
    <x v="59"/>
    <x v="0"/>
    <n v="80"/>
    <n v="0"/>
    <n v="0"/>
    <n v="80"/>
  </r>
  <r>
    <x v="59"/>
    <x v="3"/>
    <n v="3"/>
    <n v="0"/>
    <n v="0"/>
    <n v="3"/>
  </r>
  <r>
    <x v="59"/>
    <x v="7"/>
    <n v="10"/>
    <n v="0"/>
    <n v="0"/>
    <n v="10"/>
  </r>
  <r>
    <x v="59"/>
    <x v="8"/>
    <n v="17"/>
    <n v="0"/>
    <n v="0"/>
    <n v="17"/>
  </r>
  <r>
    <x v="59"/>
    <x v="11"/>
    <n v="77"/>
    <n v="1"/>
    <n v="0"/>
    <n v="78"/>
  </r>
  <r>
    <x v="59"/>
    <x v="13"/>
    <n v="26"/>
    <n v="0"/>
    <n v="0"/>
    <n v="27"/>
  </r>
  <r>
    <x v="59"/>
    <x v="16"/>
    <n v="32"/>
    <n v="0"/>
    <n v="0"/>
    <n v="33"/>
  </r>
  <r>
    <x v="59"/>
    <x v="9"/>
    <n v="25"/>
    <n v="1"/>
    <n v="0"/>
    <n v="26"/>
  </r>
  <r>
    <x v="59"/>
    <x v="10"/>
    <n v="99"/>
    <n v="1"/>
    <n v="0"/>
    <n v="100"/>
  </r>
  <r>
    <x v="59"/>
    <x v="12"/>
    <n v="29"/>
    <n v="0"/>
    <n v="0"/>
    <n v="29"/>
  </r>
  <r>
    <x v="59"/>
    <x v="15"/>
    <n v="4"/>
    <n v="0"/>
    <n v="0"/>
    <n v="4"/>
  </r>
  <r>
    <x v="59"/>
    <x v="6"/>
    <n v="27"/>
    <n v="0"/>
    <n v="0"/>
    <n v="27"/>
  </r>
  <r>
    <x v="59"/>
    <x v="17"/>
    <n v="0"/>
    <n v="0"/>
    <n v="0"/>
    <n v="0"/>
  </r>
  <r>
    <x v="59"/>
    <x v="14"/>
    <n v="100"/>
    <n v="0"/>
    <n v="0"/>
    <n v="100"/>
  </r>
  <r>
    <x v="60"/>
    <x v="6"/>
    <n v="90"/>
    <n v="0"/>
    <n v="0"/>
    <n v="91"/>
  </r>
  <r>
    <x v="60"/>
    <x v="2"/>
    <n v="64"/>
    <n v="1"/>
    <n v="0"/>
    <n v="64"/>
  </r>
  <r>
    <x v="60"/>
    <x v="0"/>
    <n v="69"/>
    <n v="1"/>
    <n v="1"/>
    <n v="71"/>
  </r>
  <r>
    <x v="60"/>
    <x v="8"/>
    <n v="86"/>
    <n v="2"/>
    <n v="0"/>
    <n v="88"/>
  </r>
  <r>
    <x v="60"/>
    <x v="5"/>
    <n v="67"/>
    <n v="0"/>
    <n v="0"/>
    <n v="67"/>
  </r>
  <r>
    <x v="60"/>
    <x v="4"/>
    <n v="54"/>
    <n v="1"/>
    <n v="0"/>
    <n v="55"/>
  </r>
  <r>
    <x v="60"/>
    <x v="1"/>
    <n v="45"/>
    <n v="1"/>
    <n v="1"/>
    <n v="46"/>
  </r>
  <r>
    <x v="60"/>
    <x v="14"/>
    <n v="68"/>
    <n v="0"/>
    <n v="1"/>
    <n v="69"/>
  </r>
  <r>
    <x v="60"/>
    <x v="7"/>
    <n v="72"/>
    <n v="0"/>
    <n v="0"/>
    <n v="72"/>
  </r>
  <r>
    <x v="60"/>
    <x v="11"/>
    <n v="1"/>
    <n v="0"/>
    <n v="0"/>
    <n v="1"/>
  </r>
  <r>
    <x v="60"/>
    <x v="10"/>
    <n v="73"/>
    <n v="0"/>
    <n v="0"/>
    <n v="74"/>
  </r>
  <r>
    <x v="60"/>
    <x v="3"/>
    <n v="86"/>
    <n v="0"/>
    <n v="0"/>
    <n v="87"/>
  </r>
  <r>
    <x v="60"/>
    <x v="13"/>
    <n v="47"/>
    <n v="1"/>
    <n v="0"/>
    <n v="48"/>
  </r>
  <r>
    <x v="60"/>
    <x v="15"/>
    <n v="95"/>
    <n v="0"/>
    <n v="0"/>
    <n v="95"/>
  </r>
  <r>
    <x v="60"/>
    <x v="16"/>
    <n v="2"/>
    <n v="0"/>
    <n v="0"/>
    <n v="2"/>
  </r>
  <r>
    <x v="60"/>
    <x v="17"/>
    <n v="62"/>
    <n v="0"/>
    <n v="0"/>
    <n v="62"/>
  </r>
  <r>
    <x v="60"/>
    <x v="12"/>
    <n v="11"/>
    <n v="0"/>
    <n v="0"/>
    <n v="12"/>
  </r>
  <r>
    <x v="60"/>
    <x v="9"/>
    <n v="73"/>
    <n v="0"/>
    <n v="0"/>
    <n v="73"/>
  </r>
  <r>
    <x v="60"/>
    <x v="0"/>
    <n v="13"/>
    <n v="0"/>
    <n v="1"/>
    <n v="14"/>
  </r>
  <r>
    <x v="60"/>
    <x v="4"/>
    <n v="11"/>
    <n v="0"/>
    <n v="0"/>
    <n v="12"/>
  </r>
  <r>
    <x v="60"/>
    <x v="1"/>
    <n v="4"/>
    <n v="0"/>
    <n v="0"/>
    <n v="4"/>
  </r>
  <r>
    <x v="60"/>
    <x v="3"/>
    <n v="38"/>
    <n v="1"/>
    <n v="1"/>
    <n v="39"/>
  </r>
  <r>
    <x v="60"/>
    <x v="2"/>
    <n v="5"/>
    <n v="0"/>
    <n v="0"/>
    <n v="5"/>
  </r>
  <r>
    <x v="60"/>
    <x v="6"/>
    <n v="2"/>
    <n v="0"/>
    <n v="0"/>
    <n v="2"/>
  </r>
  <r>
    <x v="60"/>
    <x v="5"/>
    <n v="0"/>
    <n v="0"/>
    <n v="0"/>
    <n v="0"/>
  </r>
  <r>
    <x v="60"/>
    <x v="10"/>
    <n v="0"/>
    <n v="0"/>
    <n v="0"/>
    <n v="0"/>
  </r>
  <r>
    <x v="60"/>
    <x v="9"/>
    <n v="6"/>
    <n v="0"/>
    <n v="0"/>
    <n v="6"/>
  </r>
  <r>
    <x v="60"/>
    <x v="11"/>
    <n v="33"/>
    <n v="0"/>
    <n v="0"/>
    <n v="34"/>
  </r>
  <r>
    <x v="60"/>
    <x v="8"/>
    <n v="99"/>
    <n v="1"/>
    <n v="0"/>
    <n v="100"/>
  </r>
  <r>
    <x v="60"/>
    <x v="13"/>
    <n v="17"/>
    <n v="0"/>
    <n v="0"/>
    <n v="17"/>
  </r>
  <r>
    <x v="60"/>
    <x v="12"/>
    <n v="0"/>
    <n v="0"/>
    <n v="0"/>
    <n v="0"/>
  </r>
  <r>
    <x v="60"/>
    <x v="14"/>
    <n v="99"/>
    <n v="1"/>
    <n v="0"/>
    <n v="100"/>
  </r>
  <r>
    <x v="60"/>
    <x v="15"/>
    <n v="97"/>
    <n v="3"/>
    <n v="0"/>
    <n v="100"/>
  </r>
  <r>
    <x v="60"/>
    <x v="7"/>
    <n v="95"/>
    <n v="0"/>
    <n v="0"/>
    <n v="95"/>
  </r>
  <r>
    <x v="60"/>
    <x v="17"/>
    <n v="73"/>
    <n v="0"/>
    <n v="0"/>
    <n v="74"/>
  </r>
  <r>
    <x v="60"/>
    <x v="16"/>
    <n v="16"/>
    <n v="1"/>
    <n v="0"/>
    <n v="1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3">
  <r>
    <x v="0"/>
    <n v="70586"/>
    <n v="94986"/>
    <n v="43"/>
  </r>
  <r>
    <x v="1"/>
    <n v="70661"/>
    <n v="94911"/>
    <n v="43"/>
  </r>
  <r>
    <x v="1"/>
    <n v="70641"/>
    <n v="94931"/>
    <n v="43"/>
  </r>
  <r>
    <x v="2"/>
    <n v="70739"/>
    <n v="94833"/>
    <n v="43"/>
  </r>
  <r>
    <x v="3"/>
    <n v="70691"/>
    <n v="94881"/>
    <n v="43"/>
  </r>
  <r>
    <x v="4"/>
    <n v="70812"/>
    <n v="94760"/>
    <n v="43"/>
  </r>
  <r>
    <x v="5"/>
    <n v="70851"/>
    <n v="94721"/>
    <n v="43"/>
  </r>
  <r>
    <x v="6"/>
    <n v="71061"/>
    <n v="94511"/>
    <n v="43"/>
  </r>
  <r>
    <x v="6"/>
    <n v="71536"/>
    <n v="94036"/>
    <n v="43"/>
  </r>
  <r>
    <x v="7"/>
    <n v="71487"/>
    <n v="94085"/>
    <n v="43"/>
  </r>
  <r>
    <x v="8"/>
    <n v="71505"/>
    <n v="94067"/>
    <n v="43"/>
  </r>
  <r>
    <x v="9"/>
    <n v="71535"/>
    <n v="94037"/>
    <n v="43"/>
  </r>
  <r>
    <x v="10"/>
    <n v="71512"/>
    <n v="94060"/>
    <n v="43"/>
  </r>
  <r>
    <x v="11"/>
    <n v="71552"/>
    <n v="94020"/>
    <n v="43"/>
  </r>
  <r>
    <x v="11"/>
    <n v="71457"/>
    <n v="94115"/>
    <n v="43"/>
  </r>
  <r>
    <x v="12"/>
    <n v="71529"/>
    <n v="94043"/>
    <n v="43"/>
  </r>
  <r>
    <x v="13"/>
    <n v="71478"/>
    <n v="94094"/>
    <n v="43"/>
  </r>
  <r>
    <x v="14"/>
    <n v="71525"/>
    <n v="94047"/>
    <n v="43"/>
  </r>
  <r>
    <x v="15"/>
    <n v="71891"/>
    <n v="93681"/>
    <n v="43"/>
  </r>
  <r>
    <x v="16"/>
    <n v="71599"/>
    <n v="93973"/>
    <n v="43"/>
  </r>
  <r>
    <x v="16"/>
    <n v="71270"/>
    <n v="94302"/>
    <n v="43"/>
  </r>
  <r>
    <x v="17"/>
    <n v="71403"/>
    <n v="94169"/>
    <n v="43"/>
  </r>
  <r>
    <x v="18"/>
    <n v="71321"/>
    <n v="94251"/>
    <n v="43"/>
  </r>
  <r>
    <x v="19"/>
    <n v="71431"/>
    <n v="94141"/>
    <n v="43"/>
  </r>
  <r>
    <x v="20"/>
    <n v="71538"/>
    <n v="94034"/>
    <n v="43"/>
  </r>
  <r>
    <x v="21"/>
    <n v="71669"/>
    <n v="93903"/>
    <n v="43"/>
  </r>
  <r>
    <x v="22"/>
    <n v="71693"/>
    <n v="93879"/>
    <n v="43"/>
  </r>
  <r>
    <x v="22"/>
    <n v="71768"/>
    <n v="93804"/>
    <n v="43"/>
  </r>
  <r>
    <x v="23"/>
    <n v="71917"/>
    <n v="93655"/>
    <n v="43"/>
  </r>
  <r>
    <x v="24"/>
    <n v="71987"/>
    <n v="93585"/>
    <n v="43"/>
  </r>
  <r>
    <x v="25"/>
    <n v="71829"/>
    <n v="93743"/>
    <n v="43"/>
  </r>
  <r>
    <x v="26"/>
    <n v="71951"/>
    <n v="93621"/>
    <n v="43"/>
  </r>
  <r>
    <x v="27"/>
    <n v="72027"/>
    <n v="93545"/>
    <n v="44"/>
  </r>
  <r>
    <x v="27"/>
    <n v="71745"/>
    <n v="93827"/>
    <n v="43"/>
  </r>
  <r>
    <x v="28"/>
    <n v="71636"/>
    <n v="93936"/>
    <n v="43"/>
  </r>
  <r>
    <x v="29"/>
    <n v="71973"/>
    <n v="93599"/>
    <n v="43"/>
  </r>
  <r>
    <x v="30"/>
    <n v="71970"/>
    <n v="93602"/>
    <n v="43"/>
  </r>
  <r>
    <x v="31"/>
    <n v="71788"/>
    <n v="93784"/>
    <n v="43"/>
  </r>
  <r>
    <x v="32"/>
    <n v="71572"/>
    <n v="94000"/>
    <n v="43"/>
  </r>
  <r>
    <x v="32"/>
    <n v="71724"/>
    <n v="93848"/>
    <n v="43"/>
  </r>
  <r>
    <x v="33"/>
    <n v="71754"/>
    <n v="93818"/>
    <n v="43"/>
  </r>
  <r>
    <x v="34"/>
    <n v="71478"/>
    <n v="94094"/>
    <n v="43"/>
  </r>
  <r>
    <x v="35"/>
    <n v="71574"/>
    <n v="93998"/>
    <n v="43"/>
  </r>
  <r>
    <x v="36"/>
    <n v="71660"/>
    <n v="93912"/>
    <n v="43"/>
  </r>
  <r>
    <x v="37"/>
    <n v="71446"/>
    <n v="94126"/>
    <n v="43"/>
  </r>
  <r>
    <x v="37"/>
    <n v="71329"/>
    <n v="94243"/>
    <n v="43"/>
  </r>
  <r>
    <x v="38"/>
    <n v="71384"/>
    <n v="94188"/>
    <n v="43"/>
  </r>
  <r>
    <x v="39"/>
    <n v="71451"/>
    <n v="94121"/>
    <n v="43"/>
  </r>
  <r>
    <x v="40"/>
    <n v="71142"/>
    <n v="94430"/>
    <n v="43"/>
  </r>
  <r>
    <x v="41"/>
    <n v="71103"/>
    <n v="94469"/>
    <n v="43"/>
  </r>
  <r>
    <x v="42"/>
    <n v="71232"/>
    <n v="94340"/>
    <n v="43"/>
  </r>
  <r>
    <x v="42"/>
    <n v="71301"/>
    <n v="94271"/>
    <n v="43"/>
  </r>
  <r>
    <x v="43"/>
    <n v="71253"/>
    <n v="94319"/>
    <n v="43"/>
  </r>
  <r>
    <x v="44"/>
    <n v="71215"/>
    <n v="94357"/>
    <n v="43"/>
  </r>
  <r>
    <x v="45"/>
    <n v="71196"/>
    <n v="94376"/>
    <n v="43"/>
  </r>
  <r>
    <x v="46"/>
    <n v="71218"/>
    <n v="94354"/>
    <n v="43"/>
  </r>
  <r>
    <x v="47"/>
    <n v="71234"/>
    <n v="94338"/>
    <n v="43"/>
  </r>
  <r>
    <x v="47"/>
    <n v="71065"/>
    <n v="94507"/>
    <n v="43"/>
  </r>
  <r>
    <x v="48"/>
    <n v="71053"/>
    <n v="94519"/>
    <n v="43"/>
  </r>
  <r>
    <x v="49"/>
    <n v="71127"/>
    <n v="94445"/>
    <n v="43"/>
  </r>
  <r>
    <x v="50"/>
    <n v="71001"/>
    <n v="94571"/>
    <n v="43"/>
  </r>
  <r>
    <x v="51"/>
    <n v="71023"/>
    <n v="94549"/>
    <n v="43"/>
  </r>
  <r>
    <x v="52"/>
    <n v="71078"/>
    <n v="94494"/>
    <n v="43"/>
  </r>
  <r>
    <x v="52"/>
    <n v="71228"/>
    <n v="94344"/>
    <n v="43"/>
  </r>
  <r>
    <x v="53"/>
    <n v="71227"/>
    <n v="94345"/>
    <n v="43"/>
  </r>
  <r>
    <x v="54"/>
    <n v="71265"/>
    <n v="94307"/>
    <n v="43"/>
  </r>
  <r>
    <x v="55"/>
    <n v="71219"/>
    <n v="94353"/>
    <n v="43"/>
  </r>
  <r>
    <x v="56"/>
    <n v="71235"/>
    <n v="94337"/>
    <n v="43"/>
  </r>
  <r>
    <x v="57"/>
    <n v="70951"/>
    <n v="94621"/>
    <n v="43"/>
  </r>
  <r>
    <x v="58"/>
    <n v="71190"/>
    <n v="94382"/>
    <n v="43"/>
  </r>
  <r>
    <x v="58"/>
    <n v="71193"/>
    <n v="94379"/>
    <n v="43"/>
  </r>
  <r>
    <x v="59"/>
    <n v="71070"/>
    <n v="94502"/>
    <n v="43"/>
  </r>
  <r>
    <x v="60"/>
    <n v="70739"/>
    <n v="94833"/>
    <n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pivot (db CMS)pflb-mem2013.03.12_22.2" cacheId="22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4" indent="0" compact="0" compactData="0" gridDropZones="1">
  <location ref="A1:B64" firstHeaderRow="2" firstDataRow="2" firstDataCol="1"/>
  <pivotFields count="4"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/>
    <pivotField showAll="0"/>
    <pivotField dataField="1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UsedMem%" fld="3" subtotal="average" baseField="0" baseItem="0"/>
  </dataField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pivot (db CMS)sar-cpu_all2013.03.12_2" cacheId="19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4" indent="0" compact="0" compactData="0" gridDropZones="1">
  <location ref="A1:T64" firstHeaderRow="1" firstDataRow="2" firstDataCol="1"/>
  <pivotFields count="6"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#cpu" axis="axisCol" showAll="0" sortType="ascending">
      <items count="19">
        <item x="0"/>
        <item x="4"/>
        <item x="1"/>
        <item x="6"/>
        <item x="2"/>
        <item x="3"/>
        <item x="5"/>
        <item x="8"/>
        <item x="7"/>
        <item x="9"/>
        <item x="11"/>
        <item x="10"/>
        <item x="13"/>
        <item x="14"/>
        <item x="12"/>
        <item x="15"/>
        <item x="17"/>
        <item x="16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%load" fld="5" subtotal="average" baseField="0" baseItem="0"/>
  </dataFields>
  <pivotTableStyleInfo name="PivotStyleMedium9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 pivot (db CMS)sar-cpu2013.03.12_22.29" cacheId="15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4" indent="0" compact="0" compactData="0" gridDropZones="1">
  <location ref="A1:E64" firstHeaderRow="1" firstDataRow="2" firstDataCol="1"/>
  <pivotFields count="5"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%usr" fld="1" subtotal="average" baseField="0" baseItem="0"/>
    <dataField name="%sys" fld="2" subtotal="average" baseField="0" baseItem="0"/>
    <dataField name="%wio" fld="3" subtotal="average" baseField="0" baseItem="0"/>
    <dataField name="%load" fld="4" subtotal="average" baseField="0" baseItem="0"/>
  </dataFields>
  <pivotTableStyleInfo name="PivotStyleMedium9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 pivot (db CMS)sar-disk2013.03.12_22.2" cacheId="12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4" indent="0" compact="0" compactData="0" gridDropZones="1">
  <location ref="A1:F64" firstHeaderRow="1" firstDataRow="2" firstDataCol="1"/>
  <pivotFields count="7"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evice" axis="axisCol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%busy" fld="2" subtotal="average" baseField="0" baseItem="0"/>
  </dataFields>
  <pivotTableStyleInfo name="PivotStyleMedium9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 pivot (db cms) disk_io" cacheId="8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4" indent="0" compact="0" compactData="0" gridDropZones="1">
  <location ref="A1:F64" firstHeaderRow="1" firstDataRow="2" firstDataCol="1"/>
  <pivotFields count="7"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evice"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iotime" fld="6" subtotal="average" baseField="0" baseItem="0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/>
  </sheetViews>
  <sheetFormatPr defaultRowHeight="15" x14ac:dyDescent="0.25"/>
  <cols>
    <col min="1" max="1" width="19" style="1" customWidth="1"/>
    <col min="2" max="2" width="11.28515625" style="1" customWidth="1"/>
    <col min="3" max="3" width="33.5703125" style="1" customWidth="1"/>
    <col min="4" max="4" width="59.140625" style="1" customWidth="1"/>
    <col min="5" max="5" width="9.140625" style="1" customWidth="1"/>
    <col min="6" max="6" width="34" style="1" customWidth="1"/>
    <col min="7" max="7" width="9.140625" style="1" customWidth="1"/>
    <col min="8" max="16384" width="9.140625" style="1"/>
  </cols>
  <sheetData>
    <row r="1" spans="1:6" x14ac:dyDescent="0.25">
      <c r="A1" s="11" t="s">
        <v>0</v>
      </c>
      <c r="B1" s="11" t="s">
        <v>1</v>
      </c>
    </row>
    <row r="2" spans="1:6" x14ac:dyDescent="0.25">
      <c r="A2" s="11" t="s">
        <v>2</v>
      </c>
      <c r="B2" s="11" t="s">
        <v>3</v>
      </c>
    </row>
    <row r="3" spans="1:6" x14ac:dyDescent="0.25">
      <c r="A3" s="11" t="s">
        <v>4</v>
      </c>
      <c r="B3" s="12" t="s">
        <v>5</v>
      </c>
    </row>
    <row r="4" spans="1:6" x14ac:dyDescent="0.25">
      <c r="A4" s="11" t="s">
        <v>6</v>
      </c>
      <c r="B4" s="12" t="s">
        <v>7</v>
      </c>
    </row>
    <row r="6" spans="1:6" x14ac:dyDescent="0.25">
      <c r="D6" s="13" t="s">
        <v>8</v>
      </c>
      <c r="F6" s="18" t="s">
        <v>9</v>
      </c>
    </row>
    <row r="7" spans="1:6" x14ac:dyDescent="0.25">
      <c r="C7" s="14" t="s">
        <v>10</v>
      </c>
      <c r="D7" s="11" t="s">
        <v>11</v>
      </c>
    </row>
    <row r="8" spans="1:6" x14ac:dyDescent="0.25">
      <c r="C8" s="14" t="s">
        <v>12</v>
      </c>
      <c r="D8" s="11" t="s">
        <v>13</v>
      </c>
    </row>
    <row r="10" spans="1:6" x14ac:dyDescent="0.25">
      <c r="D10" s="13" t="s">
        <v>14</v>
      </c>
      <c r="F10" s="18" t="s">
        <v>15</v>
      </c>
    </row>
    <row r="11" spans="1:6" x14ac:dyDescent="0.25">
      <c r="C11" s="14" t="s">
        <v>16</v>
      </c>
      <c r="D11" s="11" t="s">
        <v>17</v>
      </c>
    </row>
    <row r="12" spans="1:6" x14ac:dyDescent="0.25">
      <c r="C12" s="14" t="s">
        <v>18</v>
      </c>
      <c r="D12" s="11" t="s">
        <v>19</v>
      </c>
    </row>
    <row r="13" spans="1:6" x14ac:dyDescent="0.25">
      <c r="C13" s="14" t="s">
        <v>20</v>
      </c>
      <c r="D13" s="16">
        <f>CPU!H3</f>
        <v>49.739726027397261</v>
      </c>
    </row>
    <row r="15" spans="1:6" x14ac:dyDescent="0.25">
      <c r="D15" s="13" t="s">
        <v>21</v>
      </c>
      <c r="F15" s="18" t="s">
        <v>22</v>
      </c>
    </row>
    <row r="16" spans="1:6" x14ac:dyDescent="0.25">
      <c r="C16" s="14" t="s">
        <v>23</v>
      </c>
      <c r="D16" s="11">
        <v>174072</v>
      </c>
    </row>
    <row r="17" spans="3:6" x14ac:dyDescent="0.25">
      <c r="C17" s="14" t="s">
        <v>24</v>
      </c>
      <c r="D17" s="16">
        <f>Mem!E3</f>
        <v>43.008196721311478</v>
      </c>
    </row>
    <row r="18" spans="3:6" x14ac:dyDescent="0.25">
      <c r="C18" s="14" t="s">
        <v>25</v>
      </c>
      <c r="D18" s="15">
        <f>D16*D19/100</f>
        <v>99206.77180327868</v>
      </c>
    </row>
    <row r="19" spans="3:6" x14ac:dyDescent="0.25">
      <c r="C19" s="14" t="s">
        <v>26</v>
      </c>
      <c r="D19" s="16">
        <f>100-D17</f>
        <v>56.991803278688522</v>
      </c>
    </row>
    <row r="21" spans="3:6" x14ac:dyDescent="0.25">
      <c r="D21" s="13" t="s">
        <v>27</v>
      </c>
      <c r="F21" s="18" t="s">
        <v>28</v>
      </c>
    </row>
    <row r="22" spans="3:6" x14ac:dyDescent="0.25">
      <c r="C22" s="17">
        <v>1</v>
      </c>
      <c r="D22" s="11" t="s">
        <v>29</v>
      </c>
      <c r="F22" s="18" t="s">
        <v>30</v>
      </c>
    </row>
    <row r="23" spans="3:6" x14ac:dyDescent="0.25">
      <c r="C23" s="17">
        <v>2</v>
      </c>
      <c r="D23" s="11" t="s">
        <v>31</v>
      </c>
    </row>
    <row r="24" spans="3:6" x14ac:dyDescent="0.25">
      <c r="C24" s="17">
        <v>3</v>
      </c>
      <c r="D24" s="11" t="s">
        <v>32</v>
      </c>
    </row>
    <row r="25" spans="3:6" x14ac:dyDescent="0.25">
      <c r="C25" s="17">
        <v>4</v>
      </c>
      <c r="D25" s="11" t="s">
        <v>33</v>
      </c>
    </row>
  </sheetData>
  <hyperlinks>
    <hyperlink ref="F6" location="CPU_All!A1" display="График загрузки по всем ядрам"/>
    <hyperlink ref="F10" location="CPU!A1" display="Данные по процессору"/>
    <hyperlink ref="F15" location="Mem!A1" display="Данные по памяти"/>
    <hyperlink ref="F21" location="Disk_use!A1" display="Данные по дискам (нагрузка)"/>
    <hyperlink ref="F22" location="Disk_io!A1" display="Данные по дискам (время отклика)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/>
  </sheetViews>
  <sheetFormatPr defaultRowHeight="15" x14ac:dyDescent="0.25"/>
  <cols>
    <col min="1" max="1" width="17.28515625" style="1" bestFit="1" customWidth="1"/>
    <col min="2" max="2" width="20.85546875" style="1" bestFit="1" customWidth="1"/>
    <col min="3" max="6" width="12" style="1" bestFit="1" customWidth="1"/>
    <col min="7" max="16384" width="9.140625" style="1"/>
  </cols>
  <sheetData>
    <row r="1" spans="1:6" x14ac:dyDescent="0.25">
      <c r="A1" s="19" t="s">
        <v>48</v>
      </c>
      <c r="B1" s="19" t="s">
        <v>71</v>
      </c>
      <c r="C1"/>
      <c r="D1"/>
      <c r="E1"/>
      <c r="F1"/>
    </row>
    <row r="2" spans="1:6" x14ac:dyDescent="0.25">
      <c r="A2" s="19" t="s">
        <v>72</v>
      </c>
      <c r="B2" s="1" t="s">
        <v>29</v>
      </c>
      <c r="C2" s="1" t="s">
        <v>31</v>
      </c>
      <c r="D2" s="1" t="s">
        <v>32</v>
      </c>
      <c r="E2" s="1" t="s">
        <v>33</v>
      </c>
      <c r="F2" s="1" t="s">
        <v>73</v>
      </c>
    </row>
    <row r="3" spans="1:6" x14ac:dyDescent="0.25">
      <c r="A3" s="20">
        <v>41345.95208333333</v>
      </c>
      <c r="B3" s="21">
        <v>1.175</v>
      </c>
      <c r="C3" s="21">
        <v>0.55000000000000004</v>
      </c>
      <c r="D3" s="21">
        <v>1.1299999999999999</v>
      </c>
      <c r="E3" s="21"/>
      <c r="F3" s="21">
        <v>1.032</v>
      </c>
    </row>
    <row r="4" spans="1:6" x14ac:dyDescent="0.25">
      <c r="A4" s="20">
        <v>41345.952777777777</v>
      </c>
      <c r="B4" s="21">
        <v>1.81</v>
      </c>
      <c r="C4" s="21">
        <v>2.0699999999999998</v>
      </c>
      <c r="D4" s="21">
        <v>1.43</v>
      </c>
      <c r="E4" s="21"/>
      <c r="F4" s="21">
        <v>1.7699999999999998</v>
      </c>
    </row>
    <row r="5" spans="1:6" x14ac:dyDescent="0.25">
      <c r="A5" s="20">
        <v>41345.953472222223</v>
      </c>
      <c r="B5" s="21">
        <v>0.88</v>
      </c>
      <c r="C5" s="21">
        <v>0.33</v>
      </c>
      <c r="D5" s="21">
        <v>0.7</v>
      </c>
      <c r="E5" s="21"/>
      <c r="F5" s="21">
        <v>0.6366666666666666</v>
      </c>
    </row>
    <row r="6" spans="1:6" x14ac:dyDescent="0.25">
      <c r="A6" s="20">
        <v>41345.95416666667</v>
      </c>
      <c r="B6" s="21">
        <v>1.51</v>
      </c>
      <c r="C6" s="21"/>
      <c r="D6" s="21">
        <v>0.53</v>
      </c>
      <c r="E6" s="21"/>
      <c r="F6" s="21">
        <v>1.02</v>
      </c>
    </row>
    <row r="7" spans="1:6" x14ac:dyDescent="0.25">
      <c r="A7" s="20">
        <v>41345.954861111109</v>
      </c>
      <c r="B7" s="21">
        <v>4.17</v>
      </c>
      <c r="C7" s="21">
        <v>0.6</v>
      </c>
      <c r="D7" s="21">
        <v>2.4500000000000002</v>
      </c>
      <c r="E7" s="21"/>
      <c r="F7" s="21">
        <v>2.4066666666666667</v>
      </c>
    </row>
    <row r="8" spans="1:6" x14ac:dyDescent="0.25">
      <c r="A8" s="20">
        <v>41345.955555555556</v>
      </c>
      <c r="B8" s="21">
        <v>0.63</v>
      </c>
      <c r="C8" s="21">
        <v>0.37</v>
      </c>
      <c r="D8" s="21">
        <v>0.86499999999999999</v>
      </c>
      <c r="E8" s="21">
        <v>0.41</v>
      </c>
      <c r="F8" s="21">
        <v>0.59142857142857141</v>
      </c>
    </row>
    <row r="9" spans="1:6" x14ac:dyDescent="0.25">
      <c r="A9" s="20">
        <v>41345.956250000003</v>
      </c>
      <c r="B9" s="21">
        <v>1.85</v>
      </c>
      <c r="C9" s="21">
        <v>1.79</v>
      </c>
      <c r="D9" s="21">
        <v>0.63</v>
      </c>
      <c r="E9" s="21"/>
      <c r="F9" s="21">
        <v>1.4233333333333336</v>
      </c>
    </row>
    <row r="10" spans="1:6" x14ac:dyDescent="0.25">
      <c r="A10" s="20">
        <v>41345.956944444442</v>
      </c>
      <c r="B10" s="21">
        <v>1.24</v>
      </c>
      <c r="C10" s="21">
        <v>0.52</v>
      </c>
      <c r="D10" s="21">
        <v>1.61</v>
      </c>
      <c r="E10" s="21"/>
      <c r="F10" s="21">
        <v>1.1233333333333333</v>
      </c>
    </row>
    <row r="11" spans="1:6" x14ac:dyDescent="0.25">
      <c r="A11" s="20">
        <v>41345.957638888889</v>
      </c>
      <c r="B11" s="21">
        <v>0.98</v>
      </c>
      <c r="C11" s="21">
        <v>0.51</v>
      </c>
      <c r="D11" s="21">
        <v>0.83</v>
      </c>
      <c r="E11" s="21"/>
      <c r="F11" s="21">
        <v>0.77333333333333332</v>
      </c>
    </row>
    <row r="12" spans="1:6" x14ac:dyDescent="0.25">
      <c r="A12" s="20">
        <v>41345.958333333336</v>
      </c>
      <c r="B12" s="21">
        <v>1.81</v>
      </c>
      <c r="C12" s="21">
        <v>0.39</v>
      </c>
      <c r="D12" s="21">
        <v>0.47</v>
      </c>
      <c r="E12" s="21"/>
      <c r="F12" s="21">
        <v>0.89</v>
      </c>
    </row>
    <row r="13" spans="1:6" x14ac:dyDescent="0.25">
      <c r="A13" s="20">
        <v>41345.959027777775</v>
      </c>
      <c r="B13" s="21">
        <v>2.7849999999999997</v>
      </c>
      <c r="C13" s="21">
        <v>0.39500000000000002</v>
      </c>
      <c r="D13" s="21">
        <v>0.84</v>
      </c>
      <c r="E13" s="21">
        <v>4.08</v>
      </c>
      <c r="F13" s="21">
        <v>1.7314285714285713</v>
      </c>
    </row>
    <row r="14" spans="1:6" x14ac:dyDescent="0.25">
      <c r="A14" s="20">
        <v>41345.959722222222</v>
      </c>
      <c r="B14" s="21">
        <v>0.79</v>
      </c>
      <c r="C14" s="21">
        <v>0.95</v>
      </c>
      <c r="D14" s="21">
        <v>0.45</v>
      </c>
      <c r="E14" s="21"/>
      <c r="F14" s="21">
        <v>0.73</v>
      </c>
    </row>
    <row r="15" spans="1:6" x14ac:dyDescent="0.25">
      <c r="A15" s="20">
        <v>41345.960416666669</v>
      </c>
      <c r="B15" s="21">
        <v>1.38</v>
      </c>
      <c r="C15" s="21">
        <v>0.55000000000000004</v>
      </c>
      <c r="D15" s="21">
        <v>0.6</v>
      </c>
      <c r="E15" s="21"/>
      <c r="F15" s="21">
        <v>0.84333333333333327</v>
      </c>
    </row>
    <row r="16" spans="1:6" x14ac:dyDescent="0.25">
      <c r="A16" s="20">
        <v>41345.961111111108</v>
      </c>
      <c r="B16" s="21">
        <v>2.02</v>
      </c>
      <c r="C16" s="21">
        <v>0.49</v>
      </c>
      <c r="D16" s="21">
        <v>0.5</v>
      </c>
      <c r="E16" s="21"/>
      <c r="F16" s="21">
        <v>1.0033333333333332</v>
      </c>
    </row>
    <row r="17" spans="1:6" x14ac:dyDescent="0.25">
      <c r="A17" s="20">
        <v>41345.961805555555</v>
      </c>
      <c r="B17" s="21">
        <v>1.1599999999999999</v>
      </c>
      <c r="C17" s="21"/>
      <c r="D17" s="21">
        <v>0.66</v>
      </c>
      <c r="E17" s="21"/>
      <c r="F17" s="21">
        <v>0.90999999999999992</v>
      </c>
    </row>
    <row r="18" spans="1:6" x14ac:dyDescent="0.25">
      <c r="A18" s="20">
        <v>41345.962500000001</v>
      </c>
      <c r="B18" s="21">
        <v>1.125</v>
      </c>
      <c r="C18" s="21">
        <v>0.80499999999999994</v>
      </c>
      <c r="D18" s="21">
        <v>0.68500000000000005</v>
      </c>
      <c r="E18" s="21"/>
      <c r="F18" s="21">
        <v>0.8716666666666667</v>
      </c>
    </row>
    <row r="19" spans="1:6" x14ac:dyDescent="0.25">
      <c r="A19" s="20">
        <v>41345.963194444441</v>
      </c>
      <c r="B19" s="21">
        <v>0.61</v>
      </c>
      <c r="C19" s="21">
        <v>0.52</v>
      </c>
      <c r="D19" s="21">
        <v>0.54</v>
      </c>
      <c r="E19" s="21">
        <v>17.41</v>
      </c>
      <c r="F19" s="21">
        <v>4.7699999999999996</v>
      </c>
    </row>
    <row r="20" spans="1:6" x14ac:dyDescent="0.25">
      <c r="A20" s="20">
        <v>41345.963888888888</v>
      </c>
      <c r="B20" s="21">
        <v>0.76</v>
      </c>
      <c r="C20" s="21">
        <v>0.34</v>
      </c>
      <c r="D20" s="21">
        <v>0.84</v>
      </c>
      <c r="E20" s="21"/>
      <c r="F20" s="21">
        <v>0.64666666666666661</v>
      </c>
    </row>
    <row r="21" spans="1:6" x14ac:dyDescent="0.25">
      <c r="A21" s="20">
        <v>41345.964583333334</v>
      </c>
      <c r="B21" s="21">
        <v>0.91</v>
      </c>
      <c r="C21" s="21">
        <v>0.36</v>
      </c>
      <c r="D21" s="21">
        <v>0.66</v>
      </c>
      <c r="E21" s="21">
        <v>24.95</v>
      </c>
      <c r="F21" s="21">
        <v>6.72</v>
      </c>
    </row>
    <row r="22" spans="1:6" x14ac:dyDescent="0.25">
      <c r="A22" s="20">
        <v>41345.965277777781</v>
      </c>
      <c r="B22" s="21">
        <v>1.22</v>
      </c>
      <c r="C22" s="21">
        <v>0.44</v>
      </c>
      <c r="D22" s="21">
        <v>0.67</v>
      </c>
      <c r="E22" s="21"/>
      <c r="F22" s="21">
        <v>0.77666666666666673</v>
      </c>
    </row>
    <row r="23" spans="1:6" x14ac:dyDescent="0.25">
      <c r="A23" s="20">
        <v>41345.96597222222</v>
      </c>
      <c r="B23" s="21">
        <v>0.84</v>
      </c>
      <c r="C23" s="21">
        <v>0.9</v>
      </c>
      <c r="D23" s="21">
        <v>0.65</v>
      </c>
      <c r="E23" s="21">
        <v>5.35</v>
      </c>
      <c r="F23" s="21">
        <v>1.9350000000000001</v>
      </c>
    </row>
    <row r="24" spans="1:6" x14ac:dyDescent="0.25">
      <c r="A24" s="20">
        <v>41345.966666666667</v>
      </c>
      <c r="B24" s="21">
        <v>1.2799999999999998</v>
      </c>
      <c r="C24" s="21">
        <v>1.5299999999999998</v>
      </c>
      <c r="D24" s="21">
        <v>2.8149999999999999</v>
      </c>
      <c r="E24" s="21">
        <v>1.47</v>
      </c>
      <c r="F24" s="21">
        <v>1.7737499999999999</v>
      </c>
    </row>
    <row r="25" spans="1:6" x14ac:dyDescent="0.25">
      <c r="A25" s="20">
        <v>41345.967361111114</v>
      </c>
      <c r="B25" s="21">
        <v>2.13</v>
      </c>
      <c r="C25" s="21">
        <v>0.51</v>
      </c>
      <c r="D25" s="21">
        <v>3.89</v>
      </c>
      <c r="E25" s="21"/>
      <c r="F25" s="21">
        <v>2.1766666666666663</v>
      </c>
    </row>
    <row r="26" spans="1:6" x14ac:dyDescent="0.25">
      <c r="A26" s="20">
        <v>41345.968055555553</v>
      </c>
      <c r="B26" s="21">
        <v>1.57</v>
      </c>
      <c r="C26" s="21">
        <v>0.68</v>
      </c>
      <c r="D26" s="21">
        <v>3.34</v>
      </c>
      <c r="E26" s="21"/>
      <c r="F26" s="21">
        <v>1.8633333333333333</v>
      </c>
    </row>
    <row r="27" spans="1:6" x14ac:dyDescent="0.25">
      <c r="A27" s="20">
        <v>41345.96875</v>
      </c>
      <c r="B27" s="21">
        <v>2.15</v>
      </c>
      <c r="C27" s="21">
        <v>1.21</v>
      </c>
      <c r="D27" s="21">
        <v>3.65</v>
      </c>
      <c r="E27" s="21"/>
      <c r="F27" s="21">
        <v>2.3366666666666664</v>
      </c>
    </row>
    <row r="28" spans="1:6" x14ac:dyDescent="0.25">
      <c r="A28" s="20">
        <v>41345.969444444447</v>
      </c>
      <c r="B28" s="21">
        <v>0.63</v>
      </c>
      <c r="C28" s="21"/>
      <c r="D28" s="21">
        <v>0.67</v>
      </c>
      <c r="E28" s="21"/>
      <c r="F28" s="21">
        <v>0.65</v>
      </c>
    </row>
    <row r="29" spans="1:6" x14ac:dyDescent="0.25">
      <c r="A29" s="20">
        <v>41345.970138888886</v>
      </c>
      <c r="B29" s="21">
        <v>0.90500000000000003</v>
      </c>
      <c r="C29" s="21">
        <v>0.96499999999999997</v>
      </c>
      <c r="D29" s="21">
        <v>0.69</v>
      </c>
      <c r="E29" s="21">
        <v>0.51</v>
      </c>
      <c r="F29" s="21">
        <v>0.80428571428571427</v>
      </c>
    </row>
    <row r="30" spans="1:6" x14ac:dyDescent="0.25">
      <c r="A30" s="20">
        <v>41345.970833333333</v>
      </c>
      <c r="B30" s="21">
        <v>0.92</v>
      </c>
      <c r="C30" s="21">
        <v>0.39</v>
      </c>
      <c r="D30" s="21">
        <v>1.05</v>
      </c>
      <c r="E30" s="21">
        <v>0.55000000000000004</v>
      </c>
      <c r="F30" s="21">
        <v>0.72750000000000004</v>
      </c>
    </row>
    <row r="31" spans="1:6" x14ac:dyDescent="0.25">
      <c r="A31" s="20">
        <v>41345.97152777778</v>
      </c>
      <c r="B31" s="21">
        <v>0.52</v>
      </c>
      <c r="C31" s="21"/>
      <c r="D31" s="21">
        <v>0.85</v>
      </c>
      <c r="E31" s="21"/>
      <c r="F31" s="21">
        <v>0.68500000000000005</v>
      </c>
    </row>
    <row r="32" spans="1:6" x14ac:dyDescent="0.25">
      <c r="A32" s="20">
        <v>41345.972222222219</v>
      </c>
      <c r="B32" s="21">
        <v>0.69</v>
      </c>
      <c r="C32" s="21">
        <v>0.68</v>
      </c>
      <c r="D32" s="21">
        <v>0.96</v>
      </c>
      <c r="E32" s="21"/>
      <c r="F32" s="21">
        <v>0.77666666666666673</v>
      </c>
    </row>
    <row r="33" spans="1:6" x14ac:dyDescent="0.25">
      <c r="A33" s="20">
        <v>41345.972916666666</v>
      </c>
      <c r="B33" s="21">
        <v>0.48</v>
      </c>
      <c r="C33" s="21">
        <v>0.85</v>
      </c>
      <c r="D33" s="21">
        <v>0.66</v>
      </c>
      <c r="E33" s="21">
        <v>0.61</v>
      </c>
      <c r="F33" s="21">
        <v>0.65</v>
      </c>
    </row>
    <row r="34" spans="1:6" x14ac:dyDescent="0.25">
      <c r="A34" s="20">
        <v>41345.973611111112</v>
      </c>
      <c r="B34" s="21">
        <v>0.505</v>
      </c>
      <c r="C34" s="21">
        <v>0.65500000000000003</v>
      </c>
      <c r="D34" s="21">
        <v>0.9</v>
      </c>
      <c r="E34" s="21"/>
      <c r="F34" s="21">
        <v>0.68666666666666665</v>
      </c>
    </row>
    <row r="35" spans="1:6" x14ac:dyDescent="0.25">
      <c r="A35" s="20">
        <v>41345.974305555559</v>
      </c>
      <c r="B35" s="21">
        <v>0.47</v>
      </c>
      <c r="C35" s="21">
        <v>0.57999999999999996</v>
      </c>
      <c r="D35" s="21">
        <v>0.82</v>
      </c>
      <c r="E35" s="21"/>
      <c r="F35" s="21">
        <v>0.62333333333333318</v>
      </c>
    </row>
    <row r="36" spans="1:6" x14ac:dyDescent="0.25">
      <c r="A36" s="20">
        <v>41345.974999999999</v>
      </c>
      <c r="B36" s="21">
        <v>1.19</v>
      </c>
      <c r="C36" s="21"/>
      <c r="D36" s="21">
        <v>0.6</v>
      </c>
      <c r="E36" s="21"/>
      <c r="F36" s="21">
        <v>0.89500000000000002</v>
      </c>
    </row>
    <row r="37" spans="1:6" x14ac:dyDescent="0.25">
      <c r="A37" s="20">
        <v>41345.975694444445</v>
      </c>
      <c r="B37" s="21">
        <v>0.91</v>
      </c>
      <c r="C37" s="21">
        <v>0.37</v>
      </c>
      <c r="D37" s="21">
        <v>0.68</v>
      </c>
      <c r="E37" s="21"/>
      <c r="F37" s="21">
        <v>0.65333333333333332</v>
      </c>
    </row>
    <row r="38" spans="1:6" x14ac:dyDescent="0.25">
      <c r="A38" s="20">
        <v>41345.976388888892</v>
      </c>
      <c r="B38" s="21">
        <v>0.4</v>
      </c>
      <c r="C38" s="21"/>
      <c r="D38" s="21">
        <v>0.39</v>
      </c>
      <c r="E38" s="21"/>
      <c r="F38" s="21">
        <v>0.39500000000000002</v>
      </c>
    </row>
    <row r="39" spans="1:6" x14ac:dyDescent="0.25">
      <c r="A39" s="20">
        <v>41345.977083333331</v>
      </c>
      <c r="B39" s="21">
        <v>0.56499999999999995</v>
      </c>
      <c r="C39" s="21">
        <v>2.09</v>
      </c>
      <c r="D39" s="21">
        <v>0.72500000000000009</v>
      </c>
      <c r="E39" s="21">
        <v>0.96</v>
      </c>
      <c r="F39" s="21">
        <v>1.1028571428571428</v>
      </c>
    </row>
    <row r="40" spans="1:6" x14ac:dyDescent="0.25">
      <c r="A40" s="20">
        <v>41345.977777777778</v>
      </c>
      <c r="B40" s="21">
        <v>0.65</v>
      </c>
      <c r="C40" s="21">
        <v>0.38</v>
      </c>
      <c r="D40" s="21">
        <v>0.73</v>
      </c>
      <c r="E40" s="21">
        <v>0.24</v>
      </c>
      <c r="F40" s="21">
        <v>0.5</v>
      </c>
    </row>
    <row r="41" spans="1:6" x14ac:dyDescent="0.25">
      <c r="A41" s="20">
        <v>41345.978472222225</v>
      </c>
      <c r="B41" s="21">
        <v>0.64</v>
      </c>
      <c r="C41" s="21"/>
      <c r="D41" s="21">
        <v>0.6</v>
      </c>
      <c r="E41" s="21"/>
      <c r="F41" s="21">
        <v>0.62</v>
      </c>
    </row>
    <row r="42" spans="1:6" x14ac:dyDescent="0.25">
      <c r="A42" s="20">
        <v>41345.979166666664</v>
      </c>
      <c r="B42" s="21">
        <v>0.37</v>
      </c>
      <c r="C42" s="21">
        <v>0.31</v>
      </c>
      <c r="D42" s="21">
        <v>0.72</v>
      </c>
      <c r="E42" s="21"/>
      <c r="F42" s="21">
        <v>0.46666666666666662</v>
      </c>
    </row>
    <row r="43" spans="1:6" x14ac:dyDescent="0.25">
      <c r="A43" s="20">
        <v>41345.979861111111</v>
      </c>
      <c r="B43" s="21">
        <v>0.71</v>
      </c>
      <c r="C43" s="21">
        <v>1.22</v>
      </c>
      <c r="D43" s="21">
        <v>0.89</v>
      </c>
      <c r="E43" s="21"/>
      <c r="F43" s="21">
        <v>0.94</v>
      </c>
    </row>
    <row r="44" spans="1:6" x14ac:dyDescent="0.25">
      <c r="A44" s="20">
        <v>41345.980555555558</v>
      </c>
      <c r="B44" s="21">
        <v>0.495</v>
      </c>
      <c r="C44" s="21">
        <v>0.93500000000000005</v>
      </c>
      <c r="D44" s="21">
        <v>0.72</v>
      </c>
      <c r="E44" s="21">
        <v>0.34</v>
      </c>
      <c r="F44" s="21">
        <v>0.66285714285714292</v>
      </c>
    </row>
    <row r="45" spans="1:6" x14ac:dyDescent="0.25">
      <c r="A45" s="20">
        <v>41345.981249999997</v>
      </c>
      <c r="B45" s="21">
        <v>1.18</v>
      </c>
      <c r="C45" s="21">
        <v>0.43</v>
      </c>
      <c r="D45" s="21">
        <v>0.73</v>
      </c>
      <c r="E45" s="21">
        <v>1.07</v>
      </c>
      <c r="F45" s="21">
        <v>0.85250000000000004</v>
      </c>
    </row>
    <row r="46" spans="1:6" x14ac:dyDescent="0.25">
      <c r="A46" s="20">
        <v>41345.981944444444</v>
      </c>
      <c r="B46" s="21">
        <v>0.91</v>
      </c>
      <c r="C46" s="21"/>
      <c r="D46" s="21">
        <v>0.61</v>
      </c>
      <c r="E46" s="21"/>
      <c r="F46" s="21">
        <v>0.76</v>
      </c>
    </row>
    <row r="47" spans="1:6" x14ac:dyDescent="0.25">
      <c r="A47" s="20">
        <v>41345.982638888891</v>
      </c>
      <c r="B47" s="21">
        <v>0.51</v>
      </c>
      <c r="C47" s="21">
        <v>0.37</v>
      </c>
      <c r="D47" s="21">
        <v>0.48</v>
      </c>
      <c r="E47" s="21"/>
      <c r="F47" s="21">
        <v>0.45333333333333331</v>
      </c>
    </row>
    <row r="48" spans="1:6" x14ac:dyDescent="0.25">
      <c r="A48" s="20">
        <v>41345.98333333333</v>
      </c>
      <c r="B48" s="21">
        <v>0.69</v>
      </c>
      <c r="C48" s="21">
        <v>0.63</v>
      </c>
      <c r="D48" s="21">
        <v>0.6</v>
      </c>
      <c r="E48" s="21"/>
      <c r="F48" s="21">
        <v>0.64</v>
      </c>
    </row>
    <row r="49" spans="1:6" x14ac:dyDescent="0.25">
      <c r="A49" s="20">
        <v>41345.984027777777</v>
      </c>
      <c r="B49" s="21">
        <v>0.87999999999999989</v>
      </c>
      <c r="C49" s="21">
        <v>1.1000000000000001</v>
      </c>
      <c r="D49" s="21">
        <v>0.8</v>
      </c>
      <c r="E49" s="21"/>
      <c r="F49" s="21">
        <v>0.92666666666666675</v>
      </c>
    </row>
    <row r="50" spans="1:6" x14ac:dyDescent="0.25">
      <c r="A50" s="20">
        <v>41345.984722222223</v>
      </c>
      <c r="B50" s="21">
        <v>0.76</v>
      </c>
      <c r="C50" s="21"/>
      <c r="D50" s="21">
        <v>0.98</v>
      </c>
      <c r="E50" s="21"/>
      <c r="F50" s="21">
        <v>0.87</v>
      </c>
    </row>
    <row r="51" spans="1:6" x14ac:dyDescent="0.25">
      <c r="A51" s="20">
        <v>41345.98541666667</v>
      </c>
      <c r="B51" s="21">
        <v>0.99</v>
      </c>
      <c r="C51" s="21"/>
      <c r="D51" s="21">
        <v>0.59</v>
      </c>
      <c r="E51" s="21"/>
      <c r="F51" s="21">
        <v>0.79</v>
      </c>
    </row>
    <row r="52" spans="1:6" x14ac:dyDescent="0.25">
      <c r="A52" s="20">
        <v>41345.986111111109</v>
      </c>
      <c r="B52" s="21">
        <v>0.54</v>
      </c>
      <c r="C52" s="21"/>
      <c r="D52" s="21">
        <v>0.63</v>
      </c>
      <c r="E52" s="21"/>
      <c r="F52" s="21">
        <v>0.58499999999999996</v>
      </c>
    </row>
    <row r="53" spans="1:6" x14ac:dyDescent="0.25">
      <c r="A53" s="20">
        <v>41345.986805555556</v>
      </c>
      <c r="B53" s="21">
        <v>0.61</v>
      </c>
      <c r="C53" s="21">
        <v>1.44</v>
      </c>
      <c r="D53" s="21">
        <v>0.56000000000000005</v>
      </c>
      <c r="E53" s="21"/>
      <c r="F53" s="21">
        <v>0.87</v>
      </c>
    </row>
    <row r="54" spans="1:6" x14ac:dyDescent="0.25">
      <c r="A54" s="20">
        <v>41345.987500000003</v>
      </c>
      <c r="B54" s="21">
        <v>0.90500000000000003</v>
      </c>
      <c r="C54" s="21">
        <v>0.49</v>
      </c>
      <c r="D54" s="21">
        <v>0.66</v>
      </c>
      <c r="E54" s="21">
        <v>2.62</v>
      </c>
      <c r="F54" s="21">
        <v>0.96142857142857141</v>
      </c>
    </row>
    <row r="55" spans="1:6" x14ac:dyDescent="0.25">
      <c r="A55" s="20">
        <v>41345.988194444442</v>
      </c>
      <c r="B55" s="21">
        <v>2.79</v>
      </c>
      <c r="C55" s="21">
        <v>0.75</v>
      </c>
      <c r="D55" s="21">
        <v>0.85</v>
      </c>
      <c r="E55" s="21"/>
      <c r="F55" s="21">
        <v>1.4633333333333332</v>
      </c>
    </row>
    <row r="56" spans="1:6" x14ac:dyDescent="0.25">
      <c r="A56" s="20">
        <v>41345.988888888889</v>
      </c>
      <c r="B56" s="21">
        <v>2.34</v>
      </c>
      <c r="C56" s="21"/>
      <c r="D56" s="21">
        <v>0.7</v>
      </c>
      <c r="E56" s="21"/>
      <c r="F56" s="21">
        <v>1.52</v>
      </c>
    </row>
    <row r="57" spans="1:6" x14ac:dyDescent="0.25">
      <c r="A57" s="20">
        <v>41345.989583333336</v>
      </c>
      <c r="B57" s="21">
        <v>0.61</v>
      </c>
      <c r="C57" s="21">
        <v>0.45</v>
      </c>
      <c r="D57" s="21">
        <v>0.59</v>
      </c>
      <c r="E57" s="21"/>
      <c r="F57" s="21">
        <v>0.54999999999999993</v>
      </c>
    </row>
    <row r="58" spans="1:6" x14ac:dyDescent="0.25">
      <c r="A58" s="20">
        <v>41345.990277777775</v>
      </c>
      <c r="B58" s="21">
        <v>0.41</v>
      </c>
      <c r="C58" s="21">
        <v>0.5</v>
      </c>
      <c r="D58" s="21">
        <v>0.6</v>
      </c>
      <c r="E58" s="21"/>
      <c r="F58" s="21">
        <v>0.5033333333333333</v>
      </c>
    </row>
    <row r="59" spans="1:6" x14ac:dyDescent="0.25">
      <c r="A59" s="20">
        <v>41345.990972222222</v>
      </c>
      <c r="B59" s="21">
        <v>2.04</v>
      </c>
      <c r="C59" s="21">
        <v>0.64</v>
      </c>
      <c r="D59" s="21">
        <v>0.57999999999999996</v>
      </c>
      <c r="E59" s="21"/>
      <c r="F59" s="21">
        <v>1.0866666666666667</v>
      </c>
    </row>
    <row r="60" spans="1:6" x14ac:dyDescent="0.25">
      <c r="A60" s="20">
        <v>41345.991666666669</v>
      </c>
      <c r="B60" s="21">
        <v>0.495</v>
      </c>
      <c r="C60" s="21">
        <v>0.76500000000000001</v>
      </c>
      <c r="D60" s="21">
        <v>0.60000000000000009</v>
      </c>
      <c r="E60" s="21">
        <v>0.79500000000000004</v>
      </c>
      <c r="F60" s="21">
        <v>0.66375000000000006</v>
      </c>
    </row>
    <row r="61" spans="1:6" x14ac:dyDescent="0.25">
      <c r="A61" s="20">
        <v>41345.992361111108</v>
      </c>
      <c r="B61" s="21">
        <v>0.53</v>
      </c>
      <c r="C61" s="21"/>
      <c r="D61" s="21">
        <v>0.67</v>
      </c>
      <c r="E61" s="21"/>
      <c r="F61" s="21">
        <v>0.60000000000000009</v>
      </c>
    </row>
    <row r="62" spans="1:6" x14ac:dyDescent="0.25">
      <c r="A62" s="20">
        <v>41345.993055555555</v>
      </c>
      <c r="B62" s="21">
        <v>2.06</v>
      </c>
      <c r="C62" s="21">
        <v>0.49</v>
      </c>
      <c r="D62" s="21">
        <v>0.46</v>
      </c>
      <c r="E62" s="21"/>
      <c r="F62" s="21">
        <v>1.0033333333333332</v>
      </c>
    </row>
    <row r="63" spans="1:6" x14ac:dyDescent="0.25">
      <c r="A63" s="20">
        <v>41345.993750000001</v>
      </c>
      <c r="B63" s="21">
        <v>0.31</v>
      </c>
      <c r="C63" s="21">
        <v>2.11</v>
      </c>
      <c r="D63" s="21">
        <v>0.64</v>
      </c>
      <c r="E63" s="21"/>
      <c r="F63" s="21">
        <v>1.02</v>
      </c>
    </row>
    <row r="64" spans="1:6" x14ac:dyDescent="0.25">
      <c r="A64" s="22" t="s">
        <v>73</v>
      </c>
      <c r="B64" s="21">
        <v>1.0841095890410959</v>
      </c>
      <c r="C64" s="21">
        <v>0.78813559322033921</v>
      </c>
      <c r="D64" s="21">
        <v>0.92945205479452042</v>
      </c>
      <c r="E64" s="21">
        <v>3.742941176470588</v>
      </c>
      <c r="F64" s="21">
        <v>1.1581981981981979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workbookViewId="0"/>
  </sheetViews>
  <sheetFormatPr defaultColWidth="9.140625" defaultRowHeight="11.25" x14ac:dyDescent="0.2"/>
  <cols>
    <col min="1" max="1" width="9.140625" style="3" customWidth="1"/>
    <col min="2" max="2" width="9.140625" style="4" customWidth="1"/>
    <col min="3" max="22" width="9.140625" style="5" customWidth="1"/>
    <col min="23" max="16384" width="9.140625" style="5"/>
  </cols>
  <sheetData>
    <row r="1" spans="1:20" x14ac:dyDescent="0.2">
      <c r="A1" s="6"/>
      <c r="B1" s="8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x14ac:dyDescent="0.2">
      <c r="A2" s="7" t="s">
        <v>34</v>
      </c>
      <c r="B2" s="8" t="s">
        <v>49</v>
      </c>
      <c r="C2" s="6" t="s">
        <v>50</v>
      </c>
      <c r="D2" s="6" t="s">
        <v>51</v>
      </c>
      <c r="E2" s="6" t="s">
        <v>52</v>
      </c>
      <c r="F2" s="6" t="s">
        <v>53</v>
      </c>
      <c r="G2" s="6" t="s">
        <v>54</v>
      </c>
      <c r="H2" s="6" t="s">
        <v>55</v>
      </c>
      <c r="I2" s="6" t="s">
        <v>56</v>
      </c>
      <c r="J2" s="6" t="s">
        <v>57</v>
      </c>
      <c r="K2" s="6" t="s">
        <v>58</v>
      </c>
      <c r="L2" s="6" t="s">
        <v>59</v>
      </c>
      <c r="M2" s="6" t="s">
        <v>60</v>
      </c>
      <c r="N2" s="6" t="s">
        <v>61</v>
      </c>
      <c r="O2" s="6" t="s">
        <v>62</v>
      </c>
      <c r="P2" s="6" t="s">
        <v>63</v>
      </c>
      <c r="Q2" s="6" t="s">
        <v>64</v>
      </c>
      <c r="R2" s="6" t="s">
        <v>65</v>
      </c>
      <c r="S2" s="6" t="s">
        <v>66</v>
      </c>
      <c r="T2" s="6" t="s">
        <v>67</v>
      </c>
    </row>
    <row r="3" spans="1:20" x14ac:dyDescent="0.2">
      <c r="A3" s="7">
        <f>'pivot (db CMS)sar-cpu_all2013.0'!A3</f>
        <v>41345.95208333333</v>
      </c>
      <c r="B3" s="8">
        <f>A3-A3</f>
        <v>0</v>
      </c>
      <c r="C3" s="6">
        <f>'pivot (db CMS)sar-cpu_all2013.0'!B3</f>
        <v>38</v>
      </c>
      <c r="D3" s="6">
        <f>'pivot (db CMS)sar-cpu_all2013.0'!C3</f>
        <v>31</v>
      </c>
      <c r="E3" s="6">
        <f>'pivot (db CMS)sar-cpu_all2013.0'!D3</f>
        <v>31</v>
      </c>
      <c r="F3" s="6">
        <f>'pivot (db CMS)sar-cpu_all2013.0'!E3</f>
        <v>76</v>
      </c>
      <c r="G3" s="6">
        <f>'pivot (db CMS)sar-cpu_all2013.0'!F3</f>
        <v>22</v>
      </c>
      <c r="H3" s="6">
        <f>'pivot (db CMS)sar-cpu_all2013.0'!G3</f>
        <v>41</v>
      </c>
      <c r="I3" s="6">
        <f>'pivot (db CMS)sar-cpu_all2013.0'!H3</f>
        <v>27</v>
      </c>
      <c r="J3" s="6">
        <f>'pivot (db CMS)sar-cpu_all2013.0'!I3</f>
        <v>100</v>
      </c>
      <c r="K3" s="6">
        <f>'pivot (db CMS)sar-cpu_all2013.0'!J3</f>
        <v>2</v>
      </c>
      <c r="L3" s="6">
        <f>'pivot (db CMS)sar-cpu_all2013.0'!K3</f>
        <v>1</v>
      </c>
      <c r="M3" s="6">
        <f>'pivot (db CMS)sar-cpu_all2013.0'!L3</f>
        <v>7</v>
      </c>
      <c r="N3" s="6">
        <f>'pivot (db CMS)sar-cpu_all2013.0'!M3</f>
        <v>21</v>
      </c>
      <c r="O3" s="6">
        <f>'pivot (db CMS)sar-cpu_all2013.0'!N3</f>
        <v>59</v>
      </c>
      <c r="P3" s="6">
        <f>'pivot (db CMS)sar-cpu_all2013.0'!O3</f>
        <v>33</v>
      </c>
      <c r="Q3" s="6">
        <f>'pivot (db CMS)sar-cpu_all2013.0'!P3</f>
        <v>100</v>
      </c>
      <c r="R3" s="6">
        <f>'pivot (db CMS)sar-cpu_all2013.0'!Q3</f>
        <v>15</v>
      </c>
      <c r="S3" s="6">
        <f>'pivot (db CMS)sar-cpu_all2013.0'!R3</f>
        <v>49</v>
      </c>
      <c r="T3" s="6">
        <f>'pivot (db CMS)sar-cpu_all2013.0'!S3</f>
        <v>33</v>
      </c>
    </row>
    <row r="4" spans="1:20" x14ac:dyDescent="0.2">
      <c r="A4" s="7">
        <f>'pivot (db CMS)sar-cpu_all2013.0'!A4</f>
        <v>41345.952777777777</v>
      </c>
      <c r="B4" s="8">
        <f>A4-A3</f>
        <v>6.944444467080757E-4</v>
      </c>
      <c r="C4" s="6">
        <f>'pivot (db CMS)sar-cpu_all2013.0'!B4</f>
        <v>51</v>
      </c>
      <c r="D4" s="6">
        <f>'pivot (db CMS)sar-cpu_all2013.0'!C4</f>
        <v>57</v>
      </c>
      <c r="E4" s="6">
        <f>'pivot (db CMS)sar-cpu_all2013.0'!D4</f>
        <v>21</v>
      </c>
      <c r="F4" s="6">
        <f>'pivot (db CMS)sar-cpu_all2013.0'!E4</f>
        <v>100</v>
      </c>
      <c r="G4" s="6">
        <f>'pivot (db CMS)sar-cpu_all2013.0'!F4</f>
        <v>69</v>
      </c>
      <c r="H4" s="6">
        <f>'pivot (db CMS)sar-cpu_all2013.0'!G4</f>
        <v>72</v>
      </c>
      <c r="I4" s="6">
        <f>'pivot (db CMS)sar-cpu_all2013.0'!H4</f>
        <v>1</v>
      </c>
      <c r="J4" s="6">
        <f>'pivot (db CMS)sar-cpu_all2013.0'!I4</f>
        <v>0</v>
      </c>
      <c r="K4" s="6">
        <f>'pivot (db CMS)sar-cpu_all2013.0'!J4</f>
        <v>2</v>
      </c>
      <c r="L4" s="6">
        <f>'pivot (db CMS)sar-cpu_all2013.0'!K4</f>
        <v>9</v>
      </c>
      <c r="M4" s="6">
        <f>'pivot (db CMS)sar-cpu_all2013.0'!L4</f>
        <v>100</v>
      </c>
      <c r="N4" s="6">
        <f>'pivot (db CMS)sar-cpu_all2013.0'!M4</f>
        <v>100</v>
      </c>
      <c r="O4" s="6">
        <f>'pivot (db CMS)sar-cpu_all2013.0'!N4</f>
        <v>2</v>
      </c>
      <c r="P4" s="6">
        <f>'pivot (db CMS)sar-cpu_all2013.0'!O4</f>
        <v>24</v>
      </c>
      <c r="Q4" s="6">
        <f>'pivot (db CMS)sar-cpu_all2013.0'!P4</f>
        <v>8</v>
      </c>
      <c r="R4" s="6">
        <f>'pivot (db CMS)sar-cpu_all2013.0'!Q4</f>
        <v>31</v>
      </c>
      <c r="S4" s="6">
        <f>'pivot (db CMS)sar-cpu_all2013.0'!R4</f>
        <v>22</v>
      </c>
      <c r="T4" s="6">
        <f>'pivot (db CMS)sar-cpu_all2013.0'!S4</f>
        <v>2</v>
      </c>
    </row>
    <row r="5" spans="1:20" x14ac:dyDescent="0.2">
      <c r="A5" s="7">
        <f>'pivot (db CMS)sar-cpu_all2013.0'!A5</f>
        <v>41345.953472222223</v>
      </c>
      <c r="B5" s="8">
        <f>A5-A3</f>
        <v>1.3888888934161514E-3</v>
      </c>
      <c r="C5" s="6">
        <f>'pivot (db CMS)sar-cpu_all2013.0'!B5</f>
        <v>65</v>
      </c>
      <c r="D5" s="6">
        <f>'pivot (db CMS)sar-cpu_all2013.0'!C5</f>
        <v>42</v>
      </c>
      <c r="E5" s="6">
        <f>'pivot (db CMS)sar-cpu_all2013.0'!D5</f>
        <v>64</v>
      </c>
      <c r="F5" s="6">
        <f>'pivot (db CMS)sar-cpu_all2013.0'!E5</f>
        <v>94</v>
      </c>
      <c r="G5" s="6">
        <f>'pivot (db CMS)sar-cpu_all2013.0'!F5</f>
        <v>58</v>
      </c>
      <c r="H5" s="6">
        <f>'pivot (db CMS)sar-cpu_all2013.0'!G5</f>
        <v>97</v>
      </c>
      <c r="I5" s="6">
        <f>'pivot (db CMS)sar-cpu_all2013.0'!H5</f>
        <v>39</v>
      </c>
      <c r="J5" s="6">
        <f>'pivot (db CMS)sar-cpu_all2013.0'!I5</f>
        <v>78</v>
      </c>
      <c r="K5" s="6">
        <f>'pivot (db CMS)sar-cpu_all2013.0'!J5</f>
        <v>60</v>
      </c>
      <c r="L5" s="6">
        <f>'pivot (db CMS)sar-cpu_all2013.0'!K5</f>
        <v>46</v>
      </c>
      <c r="M5" s="6">
        <f>'pivot (db CMS)sar-cpu_all2013.0'!L5</f>
        <v>27</v>
      </c>
      <c r="N5" s="6">
        <f>'pivot (db CMS)sar-cpu_all2013.0'!M5</f>
        <v>59</v>
      </c>
      <c r="O5" s="6">
        <f>'pivot (db CMS)sar-cpu_all2013.0'!N5</f>
        <v>75</v>
      </c>
      <c r="P5" s="6">
        <f>'pivot (db CMS)sar-cpu_all2013.0'!O5</f>
        <v>9</v>
      </c>
      <c r="Q5" s="6">
        <f>'pivot (db CMS)sar-cpu_all2013.0'!P5</f>
        <v>1</v>
      </c>
      <c r="R5" s="6">
        <f>'pivot (db CMS)sar-cpu_all2013.0'!Q5</f>
        <v>0</v>
      </c>
      <c r="S5" s="6">
        <f>'pivot (db CMS)sar-cpu_all2013.0'!R5</f>
        <v>77</v>
      </c>
      <c r="T5" s="6">
        <f>'pivot (db CMS)sar-cpu_all2013.0'!S5</f>
        <v>8</v>
      </c>
    </row>
    <row r="6" spans="1:20" x14ac:dyDescent="0.2">
      <c r="A6" s="7">
        <f>'pivot (db CMS)sar-cpu_all2013.0'!A6</f>
        <v>41345.95416666667</v>
      </c>
      <c r="B6" s="8">
        <f>A6-A3</f>
        <v>2.0833333401242271E-3</v>
      </c>
      <c r="C6" s="6">
        <f>'pivot (db CMS)sar-cpu_all2013.0'!B6</f>
        <v>41.5</v>
      </c>
      <c r="D6" s="6">
        <f>'pivot (db CMS)sar-cpu_all2013.0'!C6</f>
        <v>19</v>
      </c>
      <c r="E6" s="6">
        <f>'pivot (db CMS)sar-cpu_all2013.0'!D6</f>
        <v>61.5</v>
      </c>
      <c r="F6" s="6">
        <f>'pivot (db CMS)sar-cpu_all2013.0'!E6</f>
        <v>66.5</v>
      </c>
      <c r="G6" s="6">
        <f>'pivot (db CMS)sar-cpu_all2013.0'!F6</f>
        <v>45</v>
      </c>
      <c r="H6" s="6">
        <f>'pivot (db CMS)sar-cpu_all2013.0'!G6</f>
        <v>70</v>
      </c>
      <c r="I6" s="6">
        <f>'pivot (db CMS)sar-cpu_all2013.0'!H6</f>
        <v>51.5</v>
      </c>
      <c r="J6" s="6">
        <f>'pivot (db CMS)sar-cpu_all2013.0'!I6</f>
        <v>82.5</v>
      </c>
      <c r="K6" s="6">
        <f>'pivot (db CMS)sar-cpu_all2013.0'!J6</f>
        <v>32</v>
      </c>
      <c r="L6" s="6">
        <f>'pivot (db CMS)sar-cpu_all2013.0'!K6</f>
        <v>19.5</v>
      </c>
      <c r="M6" s="6">
        <f>'pivot (db CMS)sar-cpu_all2013.0'!L6</f>
        <v>41.5</v>
      </c>
      <c r="N6" s="6">
        <f>'pivot (db CMS)sar-cpu_all2013.0'!M6</f>
        <v>40</v>
      </c>
      <c r="O6" s="6">
        <f>'pivot (db CMS)sar-cpu_all2013.0'!N6</f>
        <v>40.5</v>
      </c>
      <c r="P6" s="6">
        <f>'pivot (db CMS)sar-cpu_all2013.0'!O6</f>
        <v>63.5</v>
      </c>
      <c r="Q6" s="6">
        <f>'pivot (db CMS)sar-cpu_all2013.0'!P6</f>
        <v>79</v>
      </c>
      <c r="R6" s="6">
        <f>'pivot (db CMS)sar-cpu_all2013.0'!Q6</f>
        <v>53</v>
      </c>
      <c r="S6" s="6">
        <f>'pivot (db CMS)sar-cpu_all2013.0'!R6</f>
        <v>63.5</v>
      </c>
      <c r="T6" s="6">
        <f>'pivot (db CMS)sar-cpu_all2013.0'!S6</f>
        <v>24</v>
      </c>
    </row>
    <row r="7" spans="1:20" x14ac:dyDescent="0.2">
      <c r="A7" s="7">
        <f>'pivot (db CMS)sar-cpu_all2013.0'!A7</f>
        <v>41345.954861111109</v>
      </c>
      <c r="B7" s="8">
        <f>A7-A3</f>
        <v>2.7777777795563452E-3</v>
      </c>
      <c r="C7" s="6">
        <f>'pivot (db CMS)sar-cpu_all2013.0'!B7</f>
        <v>31</v>
      </c>
      <c r="D7" s="6">
        <f>'pivot (db CMS)sar-cpu_all2013.0'!C7</f>
        <v>47</v>
      </c>
      <c r="E7" s="6">
        <f>'pivot (db CMS)sar-cpu_all2013.0'!D7</f>
        <v>58</v>
      </c>
      <c r="F7" s="6">
        <f>'pivot (db CMS)sar-cpu_all2013.0'!E7</f>
        <v>72</v>
      </c>
      <c r="G7" s="6">
        <f>'pivot (db CMS)sar-cpu_all2013.0'!F7</f>
        <v>45</v>
      </c>
      <c r="H7" s="6">
        <f>'pivot (db CMS)sar-cpu_all2013.0'!G7</f>
        <v>77</v>
      </c>
      <c r="I7" s="6">
        <f>'pivot (db CMS)sar-cpu_all2013.0'!H7</f>
        <v>30</v>
      </c>
      <c r="J7" s="6">
        <f>'pivot (db CMS)sar-cpu_all2013.0'!I7</f>
        <v>100</v>
      </c>
      <c r="K7" s="6">
        <f>'pivot (db CMS)sar-cpu_all2013.0'!J7</f>
        <v>40</v>
      </c>
      <c r="L7" s="6">
        <f>'pivot (db CMS)sar-cpu_all2013.0'!K7</f>
        <v>90</v>
      </c>
      <c r="M7" s="6">
        <f>'pivot (db CMS)sar-cpu_all2013.0'!L7</f>
        <v>100</v>
      </c>
      <c r="N7" s="6">
        <f>'pivot (db CMS)sar-cpu_all2013.0'!M7</f>
        <v>100</v>
      </c>
      <c r="O7" s="6">
        <f>'pivot (db CMS)sar-cpu_all2013.0'!N7</f>
        <v>2</v>
      </c>
      <c r="P7" s="6">
        <f>'pivot (db CMS)sar-cpu_all2013.0'!O7</f>
        <v>10</v>
      </c>
      <c r="Q7" s="6">
        <f>'pivot (db CMS)sar-cpu_all2013.0'!P7</f>
        <v>97</v>
      </c>
      <c r="R7" s="6">
        <f>'pivot (db CMS)sar-cpu_all2013.0'!Q7</f>
        <v>88</v>
      </c>
      <c r="S7" s="6">
        <f>'pivot (db CMS)sar-cpu_all2013.0'!R7</f>
        <v>23</v>
      </c>
      <c r="T7" s="6">
        <f>'pivot (db CMS)sar-cpu_all2013.0'!S7</f>
        <v>51</v>
      </c>
    </row>
    <row r="8" spans="1:20" x14ac:dyDescent="0.2">
      <c r="A8" s="7">
        <f>'pivot (db CMS)sar-cpu_all2013.0'!A8</f>
        <v>41345.955555555556</v>
      </c>
      <c r="B8" s="8">
        <f>A8-A3</f>
        <v>3.4722222262644209E-3</v>
      </c>
      <c r="C8" s="6">
        <f>'pivot (db CMS)sar-cpu_all2013.0'!B8</f>
        <v>35</v>
      </c>
      <c r="D8" s="6">
        <f>'pivot (db CMS)sar-cpu_all2013.0'!C8</f>
        <v>27</v>
      </c>
      <c r="E8" s="6">
        <f>'pivot (db CMS)sar-cpu_all2013.0'!D8</f>
        <v>62</v>
      </c>
      <c r="F8" s="6">
        <f>'pivot (db CMS)sar-cpu_all2013.0'!E8</f>
        <v>72</v>
      </c>
      <c r="G8" s="6">
        <f>'pivot (db CMS)sar-cpu_all2013.0'!F8</f>
        <v>78</v>
      </c>
      <c r="H8" s="6">
        <f>'pivot (db CMS)sar-cpu_all2013.0'!G8</f>
        <v>98</v>
      </c>
      <c r="I8" s="6">
        <f>'pivot (db CMS)sar-cpu_all2013.0'!H8</f>
        <v>83</v>
      </c>
      <c r="J8" s="6">
        <f>'pivot (db CMS)sar-cpu_all2013.0'!I8</f>
        <v>100</v>
      </c>
      <c r="K8" s="6">
        <f>'pivot (db CMS)sar-cpu_all2013.0'!J8</f>
        <v>100</v>
      </c>
      <c r="L8" s="6">
        <f>'pivot (db CMS)sar-cpu_all2013.0'!K8</f>
        <v>41</v>
      </c>
      <c r="M8" s="6">
        <f>'pivot (db CMS)sar-cpu_all2013.0'!L8</f>
        <v>77</v>
      </c>
      <c r="N8" s="6">
        <f>'pivot (db CMS)sar-cpu_all2013.0'!M8</f>
        <v>60</v>
      </c>
      <c r="O8" s="6">
        <f>'pivot (db CMS)sar-cpu_all2013.0'!N8</f>
        <v>6</v>
      </c>
      <c r="P8" s="6">
        <f>'pivot (db CMS)sar-cpu_all2013.0'!O8</f>
        <v>5</v>
      </c>
      <c r="Q8" s="6">
        <f>'pivot (db CMS)sar-cpu_all2013.0'!P8</f>
        <v>22</v>
      </c>
      <c r="R8" s="6">
        <f>'pivot (db CMS)sar-cpu_all2013.0'!Q8</f>
        <v>29</v>
      </c>
      <c r="S8" s="6">
        <f>'pivot (db CMS)sar-cpu_all2013.0'!R8</f>
        <v>5</v>
      </c>
      <c r="T8" s="6">
        <f>'pivot (db CMS)sar-cpu_all2013.0'!S8</f>
        <v>0</v>
      </c>
    </row>
    <row r="9" spans="1:20" x14ac:dyDescent="0.2">
      <c r="A9" s="7">
        <f>'pivot (db CMS)sar-cpu_all2013.0'!A9</f>
        <v>41345.956250000003</v>
      </c>
      <c r="B9" s="8">
        <f>A9-A3</f>
        <v>4.1666666729724966E-3</v>
      </c>
      <c r="C9" s="6">
        <f>'pivot (db CMS)sar-cpu_all2013.0'!B9</f>
        <v>51</v>
      </c>
      <c r="D9" s="6">
        <f>'pivot (db CMS)sar-cpu_all2013.0'!C9</f>
        <v>48</v>
      </c>
      <c r="E9" s="6">
        <f>'pivot (db CMS)sar-cpu_all2013.0'!D9</f>
        <v>33</v>
      </c>
      <c r="F9" s="6">
        <f>'pivot (db CMS)sar-cpu_all2013.0'!E9</f>
        <v>54</v>
      </c>
      <c r="G9" s="6">
        <f>'pivot (db CMS)sar-cpu_all2013.0'!F9</f>
        <v>18</v>
      </c>
      <c r="H9" s="6">
        <f>'pivot (db CMS)sar-cpu_all2013.0'!G9</f>
        <v>73</v>
      </c>
      <c r="I9" s="6">
        <f>'pivot (db CMS)sar-cpu_all2013.0'!H9</f>
        <v>9</v>
      </c>
      <c r="J9" s="6">
        <f>'pivot (db CMS)sar-cpu_all2013.0'!I9</f>
        <v>33</v>
      </c>
      <c r="K9" s="6">
        <f>'pivot (db CMS)sar-cpu_all2013.0'!J9</f>
        <v>46</v>
      </c>
      <c r="L9" s="6">
        <f>'pivot (db CMS)sar-cpu_all2013.0'!K9</f>
        <v>100</v>
      </c>
      <c r="M9" s="6">
        <f>'pivot (db CMS)sar-cpu_all2013.0'!L9</f>
        <v>39</v>
      </c>
      <c r="N9" s="6">
        <f>'pivot (db CMS)sar-cpu_all2013.0'!M9</f>
        <v>8</v>
      </c>
      <c r="O9" s="6">
        <f>'pivot (db CMS)sar-cpu_all2013.0'!N9</f>
        <v>23</v>
      </c>
      <c r="P9" s="6">
        <f>'pivot (db CMS)sar-cpu_all2013.0'!O9</f>
        <v>9</v>
      </c>
      <c r="Q9" s="6">
        <f>'pivot (db CMS)sar-cpu_all2013.0'!P9</f>
        <v>40</v>
      </c>
      <c r="R9" s="6">
        <f>'pivot (db CMS)sar-cpu_all2013.0'!Q9</f>
        <v>70</v>
      </c>
      <c r="S9" s="6">
        <f>'pivot (db CMS)sar-cpu_all2013.0'!R9</f>
        <v>9</v>
      </c>
      <c r="T9" s="6">
        <f>'pivot (db CMS)sar-cpu_all2013.0'!S9</f>
        <v>12</v>
      </c>
    </row>
    <row r="10" spans="1:20" x14ac:dyDescent="0.2">
      <c r="A10" s="7">
        <f>'pivot (db CMS)sar-cpu_all2013.0'!A10</f>
        <v>41345.956944444442</v>
      </c>
      <c r="B10" s="8">
        <f>A10-A3</f>
        <v>4.8611111124046147E-3</v>
      </c>
      <c r="C10" s="6">
        <f>'pivot (db CMS)sar-cpu_all2013.0'!B10</f>
        <v>50</v>
      </c>
      <c r="D10" s="6">
        <f>'pivot (db CMS)sar-cpu_all2013.0'!C10</f>
        <v>52</v>
      </c>
      <c r="E10" s="6">
        <f>'pivot (db CMS)sar-cpu_all2013.0'!D10</f>
        <v>59</v>
      </c>
      <c r="F10" s="6">
        <f>'pivot (db CMS)sar-cpu_all2013.0'!E10</f>
        <v>55</v>
      </c>
      <c r="G10" s="6">
        <f>'pivot (db CMS)sar-cpu_all2013.0'!F10</f>
        <v>32</v>
      </c>
      <c r="H10" s="6">
        <f>'pivot (db CMS)sar-cpu_all2013.0'!G10</f>
        <v>61</v>
      </c>
      <c r="I10" s="6">
        <f>'pivot (db CMS)sar-cpu_all2013.0'!H10</f>
        <v>57</v>
      </c>
      <c r="J10" s="6">
        <f>'pivot (db CMS)sar-cpu_all2013.0'!I10</f>
        <v>100</v>
      </c>
      <c r="K10" s="6">
        <f>'pivot (db CMS)sar-cpu_all2013.0'!J10</f>
        <v>79</v>
      </c>
      <c r="L10" s="6">
        <f>'pivot (db CMS)sar-cpu_all2013.0'!K10</f>
        <v>100</v>
      </c>
      <c r="M10" s="6">
        <f>'pivot (db CMS)sar-cpu_all2013.0'!L10</f>
        <v>73</v>
      </c>
      <c r="N10" s="6">
        <f>'pivot (db CMS)sar-cpu_all2013.0'!M10</f>
        <v>45</v>
      </c>
      <c r="O10" s="6">
        <f>'pivot (db CMS)sar-cpu_all2013.0'!N10</f>
        <v>64</v>
      </c>
      <c r="P10" s="6">
        <f>'pivot (db CMS)sar-cpu_all2013.0'!O10</f>
        <v>68</v>
      </c>
      <c r="Q10" s="6">
        <f>'pivot (db CMS)sar-cpu_all2013.0'!P10</f>
        <v>89</v>
      </c>
      <c r="R10" s="6">
        <f>'pivot (db CMS)sar-cpu_all2013.0'!Q10</f>
        <v>74</v>
      </c>
      <c r="S10" s="6">
        <f>'pivot (db CMS)sar-cpu_all2013.0'!R10</f>
        <v>42</v>
      </c>
      <c r="T10" s="6">
        <f>'pivot (db CMS)sar-cpu_all2013.0'!S10</f>
        <v>71</v>
      </c>
    </row>
    <row r="11" spans="1:20" x14ac:dyDescent="0.2">
      <c r="A11" s="7">
        <f>'pivot (db CMS)sar-cpu_all2013.0'!A11</f>
        <v>41345.957638888889</v>
      </c>
      <c r="B11" s="8">
        <f>A11-A3</f>
        <v>5.5555555591126904E-3</v>
      </c>
      <c r="C11" s="6">
        <f>'pivot (db CMS)sar-cpu_all2013.0'!B11</f>
        <v>27.5</v>
      </c>
      <c r="D11" s="6">
        <f>'pivot (db CMS)sar-cpu_all2013.0'!C11</f>
        <v>33.5</v>
      </c>
      <c r="E11" s="6">
        <f>'pivot (db CMS)sar-cpu_all2013.0'!D11</f>
        <v>55</v>
      </c>
      <c r="F11" s="6">
        <f>'pivot (db CMS)sar-cpu_all2013.0'!E11</f>
        <v>72</v>
      </c>
      <c r="G11" s="6">
        <f>'pivot (db CMS)sar-cpu_all2013.0'!F11</f>
        <v>54.5</v>
      </c>
      <c r="H11" s="6">
        <f>'pivot (db CMS)sar-cpu_all2013.0'!G11</f>
        <v>38</v>
      </c>
      <c r="I11" s="6">
        <f>'pivot (db CMS)sar-cpu_all2013.0'!H11</f>
        <v>34.5</v>
      </c>
      <c r="J11" s="6">
        <f>'pivot (db CMS)sar-cpu_all2013.0'!I11</f>
        <v>78.5</v>
      </c>
      <c r="K11" s="6">
        <f>'pivot (db CMS)sar-cpu_all2013.0'!J11</f>
        <v>50.5</v>
      </c>
      <c r="L11" s="6">
        <f>'pivot (db CMS)sar-cpu_all2013.0'!K11</f>
        <v>70.5</v>
      </c>
      <c r="M11" s="6">
        <f>'pivot (db CMS)sar-cpu_all2013.0'!L11</f>
        <v>24.5</v>
      </c>
      <c r="N11" s="6">
        <f>'pivot (db CMS)sar-cpu_all2013.0'!M11</f>
        <v>57</v>
      </c>
      <c r="O11" s="6">
        <f>'pivot (db CMS)sar-cpu_all2013.0'!N11</f>
        <v>52.5</v>
      </c>
      <c r="P11" s="6">
        <f>'pivot (db CMS)sar-cpu_all2013.0'!O11</f>
        <v>31.5</v>
      </c>
      <c r="Q11" s="6">
        <f>'pivot (db CMS)sar-cpu_all2013.0'!P11</f>
        <v>25.5</v>
      </c>
      <c r="R11" s="6">
        <f>'pivot (db CMS)sar-cpu_all2013.0'!Q11</f>
        <v>51</v>
      </c>
      <c r="S11" s="6">
        <f>'pivot (db CMS)sar-cpu_all2013.0'!R11</f>
        <v>52</v>
      </c>
      <c r="T11" s="6">
        <f>'pivot (db CMS)sar-cpu_all2013.0'!S11</f>
        <v>54</v>
      </c>
    </row>
    <row r="12" spans="1:20" x14ac:dyDescent="0.2">
      <c r="A12" s="7">
        <f>'pivot (db CMS)sar-cpu_all2013.0'!A12</f>
        <v>41345.958333333336</v>
      </c>
      <c r="B12" s="8">
        <f>A12-A3</f>
        <v>6.2500000058207661E-3</v>
      </c>
      <c r="C12" s="6">
        <f>'pivot (db CMS)sar-cpu_all2013.0'!B12</f>
        <v>35</v>
      </c>
      <c r="D12" s="6">
        <f>'pivot (db CMS)sar-cpu_all2013.0'!C12</f>
        <v>58</v>
      </c>
      <c r="E12" s="6">
        <f>'pivot (db CMS)sar-cpu_all2013.0'!D12</f>
        <v>100</v>
      </c>
      <c r="F12" s="6">
        <f>'pivot (db CMS)sar-cpu_all2013.0'!E12</f>
        <v>69</v>
      </c>
      <c r="G12" s="6">
        <f>'pivot (db CMS)sar-cpu_all2013.0'!F12</f>
        <v>48</v>
      </c>
      <c r="H12" s="6">
        <f>'pivot (db CMS)sar-cpu_all2013.0'!G12</f>
        <v>40</v>
      </c>
      <c r="I12" s="6">
        <f>'pivot (db CMS)sar-cpu_all2013.0'!H12</f>
        <v>98</v>
      </c>
      <c r="J12" s="6">
        <f>'pivot (db CMS)sar-cpu_all2013.0'!I12</f>
        <v>85</v>
      </c>
      <c r="K12" s="6">
        <f>'pivot (db CMS)sar-cpu_all2013.0'!J12</f>
        <v>100</v>
      </c>
      <c r="L12" s="6">
        <f>'pivot (db CMS)sar-cpu_all2013.0'!K12</f>
        <v>72</v>
      </c>
      <c r="M12" s="6">
        <f>'pivot (db CMS)sar-cpu_all2013.0'!L12</f>
        <v>79</v>
      </c>
      <c r="N12" s="6">
        <f>'pivot (db CMS)sar-cpu_all2013.0'!M12</f>
        <v>83</v>
      </c>
      <c r="O12" s="6">
        <f>'pivot (db CMS)sar-cpu_all2013.0'!N12</f>
        <v>94</v>
      </c>
      <c r="P12" s="6">
        <f>'pivot (db CMS)sar-cpu_all2013.0'!O12</f>
        <v>41</v>
      </c>
      <c r="Q12" s="6">
        <f>'pivot (db CMS)sar-cpu_all2013.0'!P12</f>
        <v>86</v>
      </c>
      <c r="R12" s="6">
        <f>'pivot (db CMS)sar-cpu_all2013.0'!Q12</f>
        <v>59</v>
      </c>
      <c r="S12" s="6">
        <f>'pivot (db CMS)sar-cpu_all2013.0'!R12</f>
        <v>95</v>
      </c>
      <c r="T12" s="6">
        <f>'pivot (db CMS)sar-cpu_all2013.0'!S12</f>
        <v>98</v>
      </c>
    </row>
    <row r="13" spans="1:20" x14ac:dyDescent="0.2">
      <c r="A13" s="7">
        <f>'pivot (db CMS)sar-cpu_all2013.0'!A13</f>
        <v>41345.959027777775</v>
      </c>
      <c r="B13" s="8">
        <f>A13-A3</f>
        <v>6.9444444452528842E-3</v>
      </c>
      <c r="C13" s="6">
        <f>'pivot (db CMS)sar-cpu_all2013.0'!B13</f>
        <v>58</v>
      </c>
      <c r="D13" s="6">
        <f>'pivot (db CMS)sar-cpu_all2013.0'!C13</f>
        <v>83</v>
      </c>
      <c r="E13" s="6">
        <f>'pivot (db CMS)sar-cpu_all2013.0'!D13</f>
        <v>83</v>
      </c>
      <c r="F13" s="6">
        <f>'pivot (db CMS)sar-cpu_all2013.0'!E13</f>
        <v>91</v>
      </c>
      <c r="G13" s="6">
        <f>'pivot (db CMS)sar-cpu_all2013.0'!F13</f>
        <v>63</v>
      </c>
      <c r="H13" s="6">
        <f>'pivot (db CMS)sar-cpu_all2013.0'!G13</f>
        <v>60</v>
      </c>
      <c r="I13" s="6">
        <f>'pivot (db CMS)sar-cpu_all2013.0'!H13</f>
        <v>98</v>
      </c>
      <c r="J13" s="6">
        <f>'pivot (db CMS)sar-cpu_all2013.0'!I13</f>
        <v>68</v>
      </c>
      <c r="K13" s="6">
        <f>'pivot (db CMS)sar-cpu_all2013.0'!J13</f>
        <v>100</v>
      </c>
      <c r="L13" s="6">
        <f>'pivot (db CMS)sar-cpu_all2013.0'!K13</f>
        <v>80</v>
      </c>
      <c r="M13" s="6">
        <f>'pivot (db CMS)sar-cpu_all2013.0'!L13</f>
        <v>64</v>
      </c>
      <c r="N13" s="6">
        <f>'pivot (db CMS)sar-cpu_all2013.0'!M13</f>
        <v>42</v>
      </c>
      <c r="O13" s="6">
        <f>'pivot (db CMS)sar-cpu_all2013.0'!N13</f>
        <v>91</v>
      </c>
      <c r="P13" s="6">
        <f>'pivot (db CMS)sar-cpu_all2013.0'!O13</f>
        <v>65</v>
      </c>
      <c r="Q13" s="6">
        <f>'pivot (db CMS)sar-cpu_all2013.0'!P13</f>
        <v>91</v>
      </c>
      <c r="R13" s="6">
        <f>'pivot (db CMS)sar-cpu_all2013.0'!Q13</f>
        <v>84</v>
      </c>
      <c r="S13" s="6">
        <f>'pivot (db CMS)sar-cpu_all2013.0'!R13</f>
        <v>91</v>
      </c>
      <c r="T13" s="6">
        <f>'pivot (db CMS)sar-cpu_all2013.0'!S13</f>
        <v>92</v>
      </c>
    </row>
    <row r="14" spans="1:20" x14ac:dyDescent="0.2">
      <c r="A14" s="7">
        <f>'pivot (db CMS)sar-cpu_all2013.0'!A14</f>
        <v>41345.959722222222</v>
      </c>
      <c r="B14" s="8">
        <f>A14-A3</f>
        <v>7.6388888919609599E-3</v>
      </c>
      <c r="C14" s="6">
        <f>'pivot (db CMS)sar-cpu_all2013.0'!B14</f>
        <v>53</v>
      </c>
      <c r="D14" s="6">
        <f>'pivot (db CMS)sar-cpu_all2013.0'!C14</f>
        <v>28</v>
      </c>
      <c r="E14" s="6">
        <f>'pivot (db CMS)sar-cpu_all2013.0'!D14</f>
        <v>32</v>
      </c>
      <c r="F14" s="6">
        <f>'pivot (db CMS)sar-cpu_all2013.0'!E14</f>
        <v>69</v>
      </c>
      <c r="G14" s="6">
        <f>'pivot (db CMS)sar-cpu_all2013.0'!F14</f>
        <v>48</v>
      </c>
      <c r="H14" s="6">
        <f>'pivot (db CMS)sar-cpu_all2013.0'!G14</f>
        <v>78</v>
      </c>
      <c r="I14" s="6">
        <f>'pivot (db CMS)sar-cpu_all2013.0'!H14</f>
        <v>20</v>
      </c>
      <c r="J14" s="6">
        <f>'pivot (db CMS)sar-cpu_all2013.0'!I14</f>
        <v>40</v>
      </c>
      <c r="K14" s="6">
        <f>'pivot (db CMS)sar-cpu_all2013.0'!J14</f>
        <v>27</v>
      </c>
      <c r="L14" s="6">
        <f>'pivot (db CMS)sar-cpu_all2013.0'!K14</f>
        <v>99</v>
      </c>
      <c r="M14" s="6">
        <f>'pivot (db CMS)sar-cpu_all2013.0'!L14</f>
        <v>76</v>
      </c>
      <c r="N14" s="6">
        <f>'pivot (db CMS)sar-cpu_all2013.0'!M14</f>
        <v>40</v>
      </c>
      <c r="O14" s="6">
        <f>'pivot (db CMS)sar-cpu_all2013.0'!N14</f>
        <v>85</v>
      </c>
      <c r="P14" s="6">
        <f>'pivot (db CMS)sar-cpu_all2013.0'!O14</f>
        <v>29</v>
      </c>
      <c r="Q14" s="6">
        <f>'pivot (db CMS)sar-cpu_all2013.0'!P14</f>
        <v>22</v>
      </c>
      <c r="R14" s="6">
        <f>'pivot (db CMS)sar-cpu_all2013.0'!Q14</f>
        <v>10</v>
      </c>
      <c r="S14" s="6">
        <f>'pivot (db CMS)sar-cpu_all2013.0'!R14</f>
        <v>100</v>
      </c>
      <c r="T14" s="6">
        <f>'pivot (db CMS)sar-cpu_all2013.0'!S14</f>
        <v>18</v>
      </c>
    </row>
    <row r="15" spans="1:20" x14ac:dyDescent="0.2">
      <c r="A15" s="7">
        <f>'pivot (db CMS)sar-cpu_all2013.0'!A15</f>
        <v>41345.960416666669</v>
      </c>
      <c r="B15" s="8">
        <f>A15-A3</f>
        <v>8.3333333386690356E-3</v>
      </c>
      <c r="C15" s="6">
        <f>'pivot (db CMS)sar-cpu_all2013.0'!B15</f>
        <v>56</v>
      </c>
      <c r="D15" s="6">
        <f>'pivot (db CMS)sar-cpu_all2013.0'!C15</f>
        <v>83</v>
      </c>
      <c r="E15" s="6">
        <f>'pivot (db CMS)sar-cpu_all2013.0'!D15</f>
        <v>55</v>
      </c>
      <c r="F15" s="6">
        <f>'pivot (db CMS)sar-cpu_all2013.0'!E15</f>
        <v>73</v>
      </c>
      <c r="G15" s="6">
        <f>'pivot (db CMS)sar-cpu_all2013.0'!F15</f>
        <v>45</v>
      </c>
      <c r="H15" s="6">
        <f>'pivot (db CMS)sar-cpu_all2013.0'!G15</f>
        <v>100</v>
      </c>
      <c r="I15" s="6">
        <f>'pivot (db CMS)sar-cpu_all2013.0'!H15</f>
        <v>52</v>
      </c>
      <c r="J15" s="6">
        <f>'pivot (db CMS)sar-cpu_all2013.0'!I15</f>
        <v>72</v>
      </c>
      <c r="K15" s="6">
        <f>'pivot (db CMS)sar-cpu_all2013.0'!J15</f>
        <v>90</v>
      </c>
      <c r="L15" s="6">
        <f>'pivot (db CMS)sar-cpu_all2013.0'!K15</f>
        <v>40</v>
      </c>
      <c r="M15" s="6">
        <f>'pivot (db CMS)sar-cpu_all2013.0'!L15</f>
        <v>58</v>
      </c>
      <c r="N15" s="6">
        <f>'pivot (db CMS)sar-cpu_all2013.0'!M15</f>
        <v>86</v>
      </c>
      <c r="O15" s="6">
        <f>'pivot (db CMS)sar-cpu_all2013.0'!N15</f>
        <v>70</v>
      </c>
      <c r="P15" s="6">
        <f>'pivot (db CMS)sar-cpu_all2013.0'!O15</f>
        <v>46</v>
      </c>
      <c r="Q15" s="6">
        <f>'pivot (db CMS)sar-cpu_all2013.0'!P15</f>
        <v>57</v>
      </c>
      <c r="R15" s="6">
        <f>'pivot (db CMS)sar-cpu_all2013.0'!Q15</f>
        <v>43</v>
      </c>
      <c r="S15" s="6">
        <f>'pivot (db CMS)sar-cpu_all2013.0'!R15</f>
        <v>93</v>
      </c>
      <c r="T15" s="6">
        <f>'pivot (db CMS)sar-cpu_all2013.0'!S15</f>
        <v>81</v>
      </c>
    </row>
    <row r="16" spans="1:20" x14ac:dyDescent="0.2">
      <c r="A16" s="7">
        <f>'pivot (db CMS)sar-cpu_all2013.0'!A16</f>
        <v>41345.961111111108</v>
      </c>
      <c r="B16" s="8">
        <f>A16-A3</f>
        <v>9.0277777781011537E-3</v>
      </c>
      <c r="C16" s="6">
        <f>'pivot (db CMS)sar-cpu_all2013.0'!B16</f>
        <v>57</v>
      </c>
      <c r="D16" s="6">
        <f>'pivot (db CMS)sar-cpu_all2013.0'!C16</f>
        <v>49</v>
      </c>
      <c r="E16" s="6">
        <f>'pivot (db CMS)sar-cpu_all2013.0'!D16</f>
        <v>79</v>
      </c>
      <c r="F16" s="6">
        <f>'pivot (db CMS)sar-cpu_all2013.0'!E16</f>
        <v>42</v>
      </c>
      <c r="G16" s="6">
        <f>'pivot (db CMS)sar-cpu_all2013.0'!F16</f>
        <v>61</v>
      </c>
      <c r="H16" s="6">
        <f>'pivot (db CMS)sar-cpu_all2013.0'!G16</f>
        <v>86</v>
      </c>
      <c r="I16" s="6">
        <f>'pivot (db CMS)sar-cpu_all2013.0'!H16</f>
        <v>55.5</v>
      </c>
      <c r="J16" s="6">
        <f>'pivot (db CMS)sar-cpu_all2013.0'!I16</f>
        <v>39</v>
      </c>
      <c r="K16" s="6">
        <f>'pivot (db CMS)sar-cpu_all2013.0'!J16</f>
        <v>59</v>
      </c>
      <c r="L16" s="6">
        <f>'pivot (db CMS)sar-cpu_all2013.0'!K16</f>
        <v>44</v>
      </c>
      <c r="M16" s="6">
        <f>'pivot (db CMS)sar-cpu_all2013.0'!L16</f>
        <v>47</v>
      </c>
      <c r="N16" s="6">
        <f>'pivot (db CMS)sar-cpu_all2013.0'!M16</f>
        <v>67</v>
      </c>
      <c r="O16" s="6">
        <f>'pivot (db CMS)sar-cpu_all2013.0'!N16</f>
        <v>79</v>
      </c>
      <c r="P16" s="6">
        <f>'pivot (db CMS)sar-cpu_all2013.0'!O16</f>
        <v>62</v>
      </c>
      <c r="Q16" s="6">
        <f>'pivot (db CMS)sar-cpu_all2013.0'!P16</f>
        <v>61.5</v>
      </c>
      <c r="R16" s="6">
        <f>'pivot (db CMS)sar-cpu_all2013.0'!Q16</f>
        <v>74.5</v>
      </c>
      <c r="S16" s="6">
        <f>'pivot (db CMS)sar-cpu_all2013.0'!R16</f>
        <v>54</v>
      </c>
      <c r="T16" s="6">
        <f>'pivot (db CMS)sar-cpu_all2013.0'!S16</f>
        <v>87</v>
      </c>
    </row>
    <row r="17" spans="1:20" x14ac:dyDescent="0.2">
      <c r="A17" s="7">
        <f>'pivot (db CMS)sar-cpu_all2013.0'!A17</f>
        <v>41345.961805555555</v>
      </c>
      <c r="B17" s="8">
        <f>A17-A3</f>
        <v>9.7222222248092294E-3</v>
      </c>
      <c r="C17" s="6">
        <f>'pivot (db CMS)sar-cpu_all2013.0'!B17</f>
        <v>83</v>
      </c>
      <c r="D17" s="6">
        <f>'pivot (db CMS)sar-cpu_all2013.0'!C17</f>
        <v>56</v>
      </c>
      <c r="E17" s="6">
        <f>'pivot (db CMS)sar-cpu_all2013.0'!D17</f>
        <v>57</v>
      </c>
      <c r="F17" s="6">
        <f>'pivot (db CMS)sar-cpu_all2013.0'!E17</f>
        <v>96</v>
      </c>
      <c r="G17" s="6">
        <f>'pivot (db CMS)sar-cpu_all2013.0'!F17</f>
        <v>60</v>
      </c>
      <c r="H17" s="6">
        <f>'pivot (db CMS)sar-cpu_all2013.0'!G17</f>
        <v>98</v>
      </c>
      <c r="I17" s="6">
        <f>'pivot (db CMS)sar-cpu_all2013.0'!H17</f>
        <v>38</v>
      </c>
      <c r="J17" s="6">
        <f>'pivot (db CMS)sar-cpu_all2013.0'!I17</f>
        <v>46</v>
      </c>
      <c r="K17" s="6">
        <f>'pivot (db CMS)sar-cpu_all2013.0'!J17</f>
        <v>71</v>
      </c>
      <c r="L17" s="6">
        <f>'pivot (db CMS)sar-cpu_all2013.0'!K17</f>
        <v>84</v>
      </c>
      <c r="M17" s="6">
        <f>'pivot (db CMS)sar-cpu_all2013.0'!L17</f>
        <v>24</v>
      </c>
      <c r="N17" s="6">
        <f>'pivot (db CMS)sar-cpu_all2013.0'!M17</f>
        <v>37</v>
      </c>
      <c r="O17" s="6">
        <f>'pivot (db CMS)sar-cpu_all2013.0'!N17</f>
        <v>43</v>
      </c>
      <c r="P17" s="6">
        <f>'pivot (db CMS)sar-cpu_all2013.0'!O17</f>
        <v>100</v>
      </c>
      <c r="Q17" s="6">
        <f>'pivot (db CMS)sar-cpu_all2013.0'!P17</f>
        <v>56</v>
      </c>
      <c r="R17" s="6">
        <f>'pivot (db CMS)sar-cpu_all2013.0'!Q17</f>
        <v>65</v>
      </c>
      <c r="S17" s="6">
        <f>'pivot (db CMS)sar-cpu_all2013.0'!R17</f>
        <v>23</v>
      </c>
      <c r="T17" s="6">
        <f>'pivot (db CMS)sar-cpu_all2013.0'!S17</f>
        <v>21</v>
      </c>
    </row>
    <row r="18" spans="1:20" x14ac:dyDescent="0.2">
      <c r="A18" s="7">
        <f>'pivot (db CMS)sar-cpu_all2013.0'!A18</f>
        <v>41345.962500000001</v>
      </c>
      <c r="B18" s="8">
        <f>A18-A3</f>
        <v>1.0416666671517305E-2</v>
      </c>
      <c r="C18" s="6">
        <f>'pivot (db CMS)sar-cpu_all2013.0'!B18</f>
        <v>39</v>
      </c>
      <c r="D18" s="6">
        <f>'pivot (db CMS)sar-cpu_all2013.0'!C18</f>
        <v>29</v>
      </c>
      <c r="E18" s="6">
        <f>'pivot (db CMS)sar-cpu_all2013.0'!D18</f>
        <v>36</v>
      </c>
      <c r="F18" s="6">
        <f>'pivot (db CMS)sar-cpu_all2013.0'!E18</f>
        <v>94</v>
      </c>
      <c r="G18" s="6">
        <f>'pivot (db CMS)sar-cpu_all2013.0'!F18</f>
        <v>20</v>
      </c>
      <c r="H18" s="6">
        <f>'pivot (db CMS)sar-cpu_all2013.0'!G18</f>
        <v>100</v>
      </c>
      <c r="I18" s="6">
        <f>'pivot (db CMS)sar-cpu_all2013.0'!H18</f>
        <v>100</v>
      </c>
      <c r="J18" s="6">
        <f>'pivot (db CMS)sar-cpu_all2013.0'!I18</f>
        <v>42</v>
      </c>
      <c r="K18" s="6">
        <f>'pivot (db CMS)sar-cpu_all2013.0'!J18</f>
        <v>13</v>
      </c>
      <c r="L18" s="6">
        <f>'pivot (db CMS)sar-cpu_all2013.0'!K18</f>
        <v>11</v>
      </c>
      <c r="M18" s="6">
        <f>'pivot (db CMS)sar-cpu_all2013.0'!L18</f>
        <v>59</v>
      </c>
      <c r="N18" s="6">
        <f>'pivot (db CMS)sar-cpu_all2013.0'!M18</f>
        <v>85</v>
      </c>
      <c r="O18" s="6">
        <f>'pivot (db CMS)sar-cpu_all2013.0'!N18</f>
        <v>21</v>
      </c>
      <c r="P18" s="6">
        <f>'pivot (db CMS)sar-cpu_all2013.0'!O18</f>
        <v>51</v>
      </c>
      <c r="Q18" s="6">
        <f>'pivot (db CMS)sar-cpu_all2013.0'!P18</f>
        <v>55</v>
      </c>
      <c r="R18" s="6">
        <f>'pivot (db CMS)sar-cpu_all2013.0'!Q18</f>
        <v>93</v>
      </c>
      <c r="S18" s="6">
        <f>'pivot (db CMS)sar-cpu_all2013.0'!R18</f>
        <v>67</v>
      </c>
      <c r="T18" s="6">
        <f>'pivot (db CMS)sar-cpu_all2013.0'!S18</f>
        <v>70</v>
      </c>
    </row>
    <row r="19" spans="1:20" x14ac:dyDescent="0.2">
      <c r="A19" s="7">
        <f>'pivot (db CMS)sar-cpu_all2013.0'!A19</f>
        <v>41345.963194444441</v>
      </c>
      <c r="B19" s="8">
        <f>A19-A3</f>
        <v>1.1111111110949423E-2</v>
      </c>
      <c r="C19" s="6">
        <f>'pivot (db CMS)sar-cpu_all2013.0'!B19</f>
        <v>30</v>
      </c>
      <c r="D19" s="6">
        <f>'pivot (db CMS)sar-cpu_all2013.0'!C19</f>
        <v>14</v>
      </c>
      <c r="E19" s="6">
        <f>'pivot (db CMS)sar-cpu_all2013.0'!D19</f>
        <v>25</v>
      </c>
      <c r="F19" s="6">
        <f>'pivot (db CMS)sar-cpu_all2013.0'!E19</f>
        <v>47</v>
      </c>
      <c r="G19" s="6">
        <f>'pivot (db CMS)sar-cpu_all2013.0'!F19</f>
        <v>7</v>
      </c>
      <c r="H19" s="6">
        <f>'pivot (db CMS)sar-cpu_all2013.0'!G19</f>
        <v>72</v>
      </c>
      <c r="I19" s="6">
        <f>'pivot (db CMS)sar-cpu_all2013.0'!H19</f>
        <v>30</v>
      </c>
      <c r="J19" s="6">
        <f>'pivot (db CMS)sar-cpu_all2013.0'!I19</f>
        <v>4</v>
      </c>
      <c r="K19" s="6">
        <f>'pivot (db CMS)sar-cpu_all2013.0'!J19</f>
        <v>8</v>
      </c>
      <c r="L19" s="6">
        <f>'pivot (db CMS)sar-cpu_all2013.0'!K19</f>
        <v>89</v>
      </c>
      <c r="M19" s="6">
        <f>'pivot (db CMS)sar-cpu_all2013.0'!L19</f>
        <v>66</v>
      </c>
      <c r="N19" s="6">
        <f>'pivot (db CMS)sar-cpu_all2013.0'!M19</f>
        <v>74</v>
      </c>
      <c r="O19" s="6">
        <f>'pivot (db CMS)sar-cpu_all2013.0'!N19</f>
        <v>71</v>
      </c>
      <c r="P19" s="6">
        <f>'pivot (db CMS)sar-cpu_all2013.0'!O19</f>
        <v>64</v>
      </c>
      <c r="Q19" s="6">
        <f>'pivot (db CMS)sar-cpu_all2013.0'!P19</f>
        <v>89</v>
      </c>
      <c r="R19" s="6">
        <f>'pivot (db CMS)sar-cpu_all2013.0'!Q19</f>
        <v>48</v>
      </c>
      <c r="S19" s="6">
        <f>'pivot (db CMS)sar-cpu_all2013.0'!R19</f>
        <v>100</v>
      </c>
      <c r="T19" s="6">
        <f>'pivot (db CMS)sar-cpu_all2013.0'!S19</f>
        <v>32</v>
      </c>
    </row>
    <row r="20" spans="1:20" x14ac:dyDescent="0.2">
      <c r="A20" s="7">
        <f>'pivot (db CMS)sar-cpu_all2013.0'!A20</f>
        <v>41345.963888888888</v>
      </c>
      <c r="B20" s="8">
        <f>A20-A3</f>
        <v>1.1805555557657499E-2</v>
      </c>
      <c r="C20" s="6">
        <f>'pivot (db CMS)sar-cpu_all2013.0'!B20</f>
        <v>62</v>
      </c>
      <c r="D20" s="6">
        <f>'pivot (db CMS)sar-cpu_all2013.0'!C20</f>
        <v>41</v>
      </c>
      <c r="E20" s="6">
        <f>'pivot (db CMS)sar-cpu_all2013.0'!D20</f>
        <v>95</v>
      </c>
      <c r="F20" s="6">
        <f>'pivot (db CMS)sar-cpu_all2013.0'!E20</f>
        <v>67</v>
      </c>
      <c r="G20" s="6">
        <f>'pivot (db CMS)sar-cpu_all2013.0'!F20</f>
        <v>53</v>
      </c>
      <c r="H20" s="6">
        <f>'pivot (db CMS)sar-cpu_all2013.0'!G20</f>
        <v>83</v>
      </c>
      <c r="I20" s="6">
        <f>'pivot (db CMS)sar-cpu_all2013.0'!H20</f>
        <v>84</v>
      </c>
      <c r="J20" s="6">
        <f>'pivot (db CMS)sar-cpu_all2013.0'!I20</f>
        <v>64</v>
      </c>
      <c r="K20" s="6">
        <f>'pivot (db CMS)sar-cpu_all2013.0'!J20</f>
        <v>64</v>
      </c>
      <c r="L20" s="6">
        <f>'pivot (db CMS)sar-cpu_all2013.0'!K20</f>
        <v>8</v>
      </c>
      <c r="M20" s="6">
        <f>'pivot (db CMS)sar-cpu_all2013.0'!L20</f>
        <v>84</v>
      </c>
      <c r="N20" s="6">
        <f>'pivot (db CMS)sar-cpu_all2013.0'!M20</f>
        <v>61</v>
      </c>
      <c r="O20" s="6">
        <f>'pivot (db CMS)sar-cpu_all2013.0'!N20</f>
        <v>26</v>
      </c>
      <c r="P20" s="6">
        <f>'pivot (db CMS)sar-cpu_all2013.0'!O20</f>
        <v>35</v>
      </c>
      <c r="Q20" s="6">
        <f>'pivot (db CMS)sar-cpu_all2013.0'!P20</f>
        <v>42</v>
      </c>
      <c r="R20" s="6">
        <f>'pivot (db CMS)sar-cpu_all2013.0'!Q20</f>
        <v>10</v>
      </c>
      <c r="S20" s="6">
        <f>'pivot (db CMS)sar-cpu_all2013.0'!R20</f>
        <v>18</v>
      </c>
      <c r="T20" s="6">
        <f>'pivot (db CMS)sar-cpu_all2013.0'!S20</f>
        <v>10</v>
      </c>
    </row>
    <row r="21" spans="1:20" x14ac:dyDescent="0.2">
      <c r="A21" s="7">
        <f>'pivot (db CMS)sar-cpu_all2013.0'!A21</f>
        <v>41345.964583333334</v>
      </c>
      <c r="B21" s="8">
        <f>A21-A3</f>
        <v>1.2500000004365575E-2</v>
      </c>
      <c r="C21" s="6">
        <f>'pivot (db CMS)sar-cpu_all2013.0'!B21</f>
        <v>73</v>
      </c>
      <c r="D21" s="6">
        <f>'pivot (db CMS)sar-cpu_all2013.0'!C21</f>
        <v>45</v>
      </c>
      <c r="E21" s="6">
        <f>'pivot (db CMS)sar-cpu_all2013.0'!D21</f>
        <v>69</v>
      </c>
      <c r="F21" s="6">
        <f>'pivot (db CMS)sar-cpu_all2013.0'!E21</f>
        <v>90</v>
      </c>
      <c r="G21" s="6">
        <f>'pivot (db CMS)sar-cpu_all2013.0'!F21</f>
        <v>70</v>
      </c>
      <c r="H21" s="6">
        <f>'pivot (db CMS)sar-cpu_all2013.0'!G21</f>
        <v>77</v>
      </c>
      <c r="I21" s="6">
        <f>'pivot (db CMS)sar-cpu_all2013.0'!H21</f>
        <v>100</v>
      </c>
      <c r="J21" s="6">
        <f>'pivot (db CMS)sar-cpu_all2013.0'!I21</f>
        <v>94</v>
      </c>
      <c r="K21" s="6">
        <f>'pivot (db CMS)sar-cpu_all2013.0'!J21</f>
        <v>90</v>
      </c>
      <c r="L21" s="6">
        <f>'pivot (db CMS)sar-cpu_all2013.0'!K21</f>
        <v>30</v>
      </c>
      <c r="M21" s="6">
        <f>'pivot (db CMS)sar-cpu_all2013.0'!L21</f>
        <v>65</v>
      </c>
      <c r="N21" s="6">
        <f>'pivot (db CMS)sar-cpu_all2013.0'!M21</f>
        <v>22</v>
      </c>
      <c r="O21" s="6">
        <f>'pivot (db CMS)sar-cpu_all2013.0'!N21</f>
        <v>100</v>
      </c>
      <c r="P21" s="6">
        <f>'pivot (db CMS)sar-cpu_all2013.0'!O21</f>
        <v>100</v>
      </c>
      <c r="Q21" s="6">
        <f>'pivot (db CMS)sar-cpu_all2013.0'!P21</f>
        <v>35</v>
      </c>
      <c r="R21" s="6">
        <f>'pivot (db CMS)sar-cpu_all2013.0'!Q21</f>
        <v>69</v>
      </c>
      <c r="S21" s="6">
        <f>'pivot (db CMS)sar-cpu_all2013.0'!R21</f>
        <v>71</v>
      </c>
      <c r="T21" s="6">
        <f>'pivot (db CMS)sar-cpu_all2013.0'!S21</f>
        <v>32</v>
      </c>
    </row>
    <row r="22" spans="1:20" x14ac:dyDescent="0.2">
      <c r="A22" s="7">
        <f>'pivot (db CMS)sar-cpu_all2013.0'!A22</f>
        <v>41345.965277777781</v>
      </c>
      <c r="B22" s="8">
        <f>A22-A3</f>
        <v>1.319444445107365E-2</v>
      </c>
      <c r="C22" s="6">
        <f>'pivot (db CMS)sar-cpu_all2013.0'!B22</f>
        <v>38.5</v>
      </c>
      <c r="D22" s="6">
        <f>'pivot (db CMS)sar-cpu_all2013.0'!C22</f>
        <v>62</v>
      </c>
      <c r="E22" s="6">
        <f>'pivot (db CMS)sar-cpu_all2013.0'!D22</f>
        <v>66.5</v>
      </c>
      <c r="F22" s="6">
        <f>'pivot (db CMS)sar-cpu_all2013.0'!E22</f>
        <v>35</v>
      </c>
      <c r="G22" s="6">
        <f>'pivot (db CMS)sar-cpu_all2013.0'!F22</f>
        <v>25.5</v>
      </c>
      <c r="H22" s="6">
        <f>'pivot (db CMS)sar-cpu_all2013.0'!G22</f>
        <v>82.5</v>
      </c>
      <c r="I22" s="6">
        <f>'pivot (db CMS)sar-cpu_all2013.0'!H22</f>
        <v>34</v>
      </c>
      <c r="J22" s="6">
        <f>'pivot (db CMS)sar-cpu_all2013.0'!I22</f>
        <v>60.5</v>
      </c>
      <c r="K22" s="6">
        <f>'pivot (db CMS)sar-cpu_all2013.0'!J22</f>
        <v>25</v>
      </c>
      <c r="L22" s="6">
        <f>'pivot (db CMS)sar-cpu_all2013.0'!K22</f>
        <v>53</v>
      </c>
      <c r="M22" s="6">
        <f>'pivot (db CMS)sar-cpu_all2013.0'!L22</f>
        <v>77</v>
      </c>
      <c r="N22" s="6">
        <f>'pivot (db CMS)sar-cpu_all2013.0'!M22</f>
        <v>25.5</v>
      </c>
      <c r="O22" s="6">
        <f>'pivot (db CMS)sar-cpu_all2013.0'!N22</f>
        <v>78.5</v>
      </c>
      <c r="P22" s="6">
        <f>'pivot (db CMS)sar-cpu_all2013.0'!O22</f>
        <v>68</v>
      </c>
      <c r="Q22" s="6">
        <f>'pivot (db CMS)sar-cpu_all2013.0'!P22</f>
        <v>53</v>
      </c>
      <c r="R22" s="6">
        <f>'pivot (db CMS)sar-cpu_all2013.0'!Q22</f>
        <v>59.5</v>
      </c>
      <c r="S22" s="6">
        <f>'pivot (db CMS)sar-cpu_all2013.0'!R22</f>
        <v>41</v>
      </c>
      <c r="T22" s="6">
        <f>'pivot (db CMS)sar-cpu_all2013.0'!S22</f>
        <v>40</v>
      </c>
    </row>
    <row r="23" spans="1:20" x14ac:dyDescent="0.2">
      <c r="A23" s="7">
        <f>'pivot (db CMS)sar-cpu_all2013.0'!A23</f>
        <v>41345.96597222222</v>
      </c>
      <c r="B23" s="8">
        <f>A23-A3</f>
        <v>1.3888888890505768E-2</v>
      </c>
      <c r="C23" s="6">
        <f>'pivot (db CMS)sar-cpu_all2013.0'!B23</f>
        <v>100</v>
      </c>
      <c r="D23" s="6">
        <f>'pivot (db CMS)sar-cpu_all2013.0'!C23</f>
        <v>56</v>
      </c>
      <c r="E23" s="6">
        <f>'pivot (db CMS)sar-cpu_all2013.0'!D23</f>
        <v>39</v>
      </c>
      <c r="F23" s="6">
        <f>'pivot (db CMS)sar-cpu_all2013.0'!E23</f>
        <v>75</v>
      </c>
      <c r="G23" s="6">
        <f>'pivot (db CMS)sar-cpu_all2013.0'!F23</f>
        <v>52</v>
      </c>
      <c r="H23" s="6">
        <f>'pivot (db CMS)sar-cpu_all2013.0'!G23</f>
        <v>66</v>
      </c>
      <c r="I23" s="6">
        <f>'pivot (db CMS)sar-cpu_all2013.0'!H23</f>
        <v>64</v>
      </c>
      <c r="J23" s="6">
        <f>'pivot (db CMS)sar-cpu_all2013.0'!I23</f>
        <v>100</v>
      </c>
      <c r="K23" s="6">
        <f>'pivot (db CMS)sar-cpu_all2013.0'!J23</f>
        <v>66</v>
      </c>
      <c r="L23" s="6">
        <f>'pivot (db CMS)sar-cpu_all2013.0'!K23</f>
        <v>64</v>
      </c>
      <c r="M23" s="6">
        <f>'pivot (db CMS)sar-cpu_all2013.0'!L23</f>
        <v>87</v>
      </c>
      <c r="N23" s="6">
        <f>'pivot (db CMS)sar-cpu_all2013.0'!M23</f>
        <v>23</v>
      </c>
      <c r="O23" s="6">
        <f>'pivot (db CMS)sar-cpu_all2013.0'!N23</f>
        <v>42</v>
      </c>
      <c r="P23" s="6">
        <f>'pivot (db CMS)sar-cpu_all2013.0'!O23</f>
        <v>86</v>
      </c>
      <c r="Q23" s="6">
        <f>'pivot (db CMS)sar-cpu_all2013.0'!P23</f>
        <v>62</v>
      </c>
      <c r="R23" s="6">
        <f>'pivot (db CMS)sar-cpu_all2013.0'!Q23</f>
        <v>28</v>
      </c>
      <c r="S23" s="6">
        <f>'pivot (db CMS)sar-cpu_all2013.0'!R23</f>
        <v>55</v>
      </c>
      <c r="T23" s="6">
        <f>'pivot (db CMS)sar-cpu_all2013.0'!S23</f>
        <v>62</v>
      </c>
    </row>
    <row r="24" spans="1:20" x14ac:dyDescent="0.2">
      <c r="A24" s="7">
        <f>'pivot (db CMS)sar-cpu_all2013.0'!A24</f>
        <v>41345.966666666667</v>
      </c>
      <c r="B24" s="8">
        <f>A24-A3</f>
        <v>1.4583333337213844E-2</v>
      </c>
      <c r="C24" s="6">
        <f>'pivot (db CMS)sar-cpu_all2013.0'!B24</f>
        <v>68</v>
      </c>
      <c r="D24" s="6">
        <f>'pivot (db CMS)sar-cpu_all2013.0'!C24</f>
        <v>67</v>
      </c>
      <c r="E24" s="6">
        <f>'pivot (db CMS)sar-cpu_all2013.0'!D24</f>
        <v>68</v>
      </c>
      <c r="F24" s="6">
        <f>'pivot (db CMS)sar-cpu_all2013.0'!E24</f>
        <v>78</v>
      </c>
      <c r="G24" s="6">
        <f>'pivot (db CMS)sar-cpu_all2013.0'!F24</f>
        <v>82</v>
      </c>
      <c r="H24" s="6">
        <f>'pivot (db CMS)sar-cpu_all2013.0'!G24</f>
        <v>60</v>
      </c>
      <c r="I24" s="6">
        <f>'pivot (db CMS)sar-cpu_all2013.0'!H24</f>
        <v>66</v>
      </c>
      <c r="J24" s="6">
        <f>'pivot (db CMS)sar-cpu_all2013.0'!I24</f>
        <v>79</v>
      </c>
      <c r="K24" s="6">
        <f>'pivot (db CMS)sar-cpu_all2013.0'!J24</f>
        <v>85</v>
      </c>
      <c r="L24" s="6">
        <f>'pivot (db CMS)sar-cpu_all2013.0'!K24</f>
        <v>63</v>
      </c>
      <c r="M24" s="6">
        <f>'pivot (db CMS)sar-cpu_all2013.0'!L24</f>
        <v>68</v>
      </c>
      <c r="N24" s="6">
        <f>'pivot (db CMS)sar-cpu_all2013.0'!M24</f>
        <v>72</v>
      </c>
      <c r="O24" s="6">
        <f>'pivot (db CMS)sar-cpu_all2013.0'!N24</f>
        <v>99</v>
      </c>
      <c r="P24" s="6">
        <f>'pivot (db CMS)sar-cpu_all2013.0'!O24</f>
        <v>41</v>
      </c>
      <c r="Q24" s="6">
        <f>'pivot (db CMS)sar-cpu_all2013.0'!P24</f>
        <v>97</v>
      </c>
      <c r="R24" s="6">
        <f>'pivot (db CMS)sar-cpu_all2013.0'!Q24</f>
        <v>64</v>
      </c>
      <c r="S24" s="6">
        <f>'pivot (db CMS)sar-cpu_all2013.0'!R24</f>
        <v>91</v>
      </c>
      <c r="T24" s="6">
        <f>'pivot (db CMS)sar-cpu_all2013.0'!S24</f>
        <v>67</v>
      </c>
    </row>
    <row r="25" spans="1:20" x14ac:dyDescent="0.2">
      <c r="A25" s="7">
        <f>'pivot (db CMS)sar-cpu_all2013.0'!A25</f>
        <v>41345.967361111114</v>
      </c>
      <c r="B25" s="8">
        <f>A25-A3</f>
        <v>1.527777778392192E-2</v>
      </c>
      <c r="C25" s="6">
        <f>'pivot (db CMS)sar-cpu_all2013.0'!B25</f>
        <v>20</v>
      </c>
      <c r="D25" s="6">
        <f>'pivot (db CMS)sar-cpu_all2013.0'!C25</f>
        <v>100</v>
      </c>
      <c r="E25" s="6">
        <f>'pivot (db CMS)sar-cpu_all2013.0'!D25</f>
        <v>50</v>
      </c>
      <c r="F25" s="6">
        <f>'pivot (db CMS)sar-cpu_all2013.0'!E25</f>
        <v>92</v>
      </c>
      <c r="G25" s="6">
        <f>'pivot (db CMS)sar-cpu_all2013.0'!F25</f>
        <v>42</v>
      </c>
      <c r="H25" s="6">
        <f>'pivot (db CMS)sar-cpu_all2013.0'!G25</f>
        <v>66</v>
      </c>
      <c r="I25" s="6">
        <f>'pivot (db CMS)sar-cpu_all2013.0'!H25</f>
        <v>98</v>
      </c>
      <c r="J25" s="6">
        <f>'pivot (db CMS)sar-cpu_all2013.0'!I25</f>
        <v>38</v>
      </c>
      <c r="K25" s="6">
        <f>'pivot (db CMS)sar-cpu_all2013.0'!J25</f>
        <v>14</v>
      </c>
      <c r="L25" s="6">
        <f>'pivot (db CMS)sar-cpu_all2013.0'!K25</f>
        <v>17</v>
      </c>
      <c r="M25" s="6">
        <f>'pivot (db CMS)sar-cpu_all2013.0'!L25</f>
        <v>47</v>
      </c>
      <c r="N25" s="6">
        <f>'pivot (db CMS)sar-cpu_all2013.0'!M25</f>
        <v>19</v>
      </c>
      <c r="O25" s="6">
        <f>'pivot (db CMS)sar-cpu_all2013.0'!N25</f>
        <v>37</v>
      </c>
      <c r="P25" s="6">
        <f>'pivot (db CMS)sar-cpu_all2013.0'!O25</f>
        <v>11</v>
      </c>
      <c r="Q25" s="6">
        <f>'pivot (db CMS)sar-cpu_all2013.0'!P25</f>
        <v>29</v>
      </c>
      <c r="R25" s="6">
        <f>'pivot (db CMS)sar-cpu_all2013.0'!Q25</f>
        <v>38</v>
      </c>
      <c r="S25" s="6">
        <f>'pivot (db CMS)sar-cpu_all2013.0'!R25</f>
        <v>72</v>
      </c>
      <c r="T25" s="6">
        <f>'pivot (db CMS)sar-cpu_all2013.0'!S25</f>
        <v>0</v>
      </c>
    </row>
    <row r="26" spans="1:20" x14ac:dyDescent="0.2">
      <c r="A26" s="7">
        <f>'pivot (db CMS)sar-cpu_all2013.0'!A26</f>
        <v>41345.968055555553</v>
      </c>
      <c r="B26" s="8">
        <f>A26-A3</f>
        <v>1.5972222223354038E-2</v>
      </c>
      <c r="C26" s="6">
        <f>'pivot (db CMS)sar-cpu_all2013.0'!B26</f>
        <v>100</v>
      </c>
      <c r="D26" s="6">
        <f>'pivot (db CMS)sar-cpu_all2013.0'!C26</f>
        <v>71</v>
      </c>
      <c r="E26" s="6">
        <f>'pivot (db CMS)sar-cpu_all2013.0'!D26</f>
        <v>39</v>
      </c>
      <c r="F26" s="6">
        <f>'pivot (db CMS)sar-cpu_all2013.0'!E26</f>
        <v>77</v>
      </c>
      <c r="G26" s="6">
        <f>'pivot (db CMS)sar-cpu_all2013.0'!F26</f>
        <v>68</v>
      </c>
      <c r="H26" s="6">
        <f>'pivot (db CMS)sar-cpu_all2013.0'!G26</f>
        <v>68</v>
      </c>
      <c r="I26" s="6">
        <f>'pivot (db CMS)sar-cpu_all2013.0'!H26</f>
        <v>84</v>
      </c>
      <c r="J26" s="6">
        <f>'pivot (db CMS)sar-cpu_all2013.0'!I26</f>
        <v>61</v>
      </c>
      <c r="K26" s="6">
        <f>'pivot (db CMS)sar-cpu_all2013.0'!J26</f>
        <v>70</v>
      </c>
      <c r="L26" s="6">
        <f>'pivot (db CMS)sar-cpu_all2013.0'!K26</f>
        <v>95</v>
      </c>
      <c r="M26" s="6">
        <f>'pivot (db CMS)sar-cpu_all2013.0'!L26</f>
        <v>18</v>
      </c>
      <c r="N26" s="6">
        <f>'pivot (db CMS)sar-cpu_all2013.0'!M26</f>
        <v>8</v>
      </c>
      <c r="O26" s="6">
        <f>'pivot (db CMS)sar-cpu_all2013.0'!N26</f>
        <v>29</v>
      </c>
      <c r="P26" s="6">
        <f>'pivot (db CMS)sar-cpu_all2013.0'!O26</f>
        <v>59</v>
      </c>
      <c r="Q26" s="6">
        <f>'pivot (db CMS)sar-cpu_all2013.0'!P26</f>
        <v>66</v>
      </c>
      <c r="R26" s="6">
        <f>'pivot (db CMS)sar-cpu_all2013.0'!Q26</f>
        <v>33</v>
      </c>
      <c r="S26" s="6">
        <f>'pivot (db CMS)sar-cpu_all2013.0'!R26</f>
        <v>27</v>
      </c>
      <c r="T26" s="6">
        <f>'pivot (db CMS)sar-cpu_all2013.0'!S26</f>
        <v>38</v>
      </c>
    </row>
    <row r="27" spans="1:20" x14ac:dyDescent="0.2">
      <c r="A27" s="7">
        <f>'pivot (db CMS)sar-cpu_all2013.0'!A27</f>
        <v>41345.96875</v>
      </c>
      <c r="B27" s="8">
        <f>A27-A3</f>
        <v>1.6666666670062114E-2</v>
      </c>
      <c r="C27" s="6">
        <f>'pivot (db CMS)sar-cpu_all2013.0'!B27</f>
        <v>56.5</v>
      </c>
      <c r="D27" s="6">
        <f>'pivot (db CMS)sar-cpu_all2013.0'!C27</f>
        <v>56</v>
      </c>
      <c r="E27" s="6">
        <f>'pivot (db CMS)sar-cpu_all2013.0'!D27</f>
        <v>73.5</v>
      </c>
      <c r="F27" s="6">
        <f>'pivot (db CMS)sar-cpu_all2013.0'!E27</f>
        <v>64.5</v>
      </c>
      <c r="G27" s="6">
        <f>'pivot (db CMS)sar-cpu_all2013.0'!F27</f>
        <v>63.5</v>
      </c>
      <c r="H27" s="6">
        <f>'pivot (db CMS)sar-cpu_all2013.0'!G27</f>
        <v>64.5</v>
      </c>
      <c r="I27" s="6">
        <f>'pivot (db CMS)sar-cpu_all2013.0'!H27</f>
        <v>67</v>
      </c>
      <c r="J27" s="6">
        <f>'pivot (db CMS)sar-cpu_all2013.0'!I27</f>
        <v>73</v>
      </c>
      <c r="K27" s="6">
        <f>'pivot (db CMS)sar-cpu_all2013.0'!J27</f>
        <v>47.5</v>
      </c>
      <c r="L27" s="6">
        <f>'pivot (db CMS)sar-cpu_all2013.0'!K27</f>
        <v>79.5</v>
      </c>
      <c r="M27" s="6">
        <f>'pivot (db CMS)sar-cpu_all2013.0'!L27</f>
        <v>55.5</v>
      </c>
      <c r="N27" s="6">
        <f>'pivot (db CMS)sar-cpu_all2013.0'!M27</f>
        <v>98</v>
      </c>
      <c r="O27" s="6">
        <f>'pivot (db CMS)sar-cpu_all2013.0'!N27</f>
        <v>58</v>
      </c>
      <c r="P27" s="6">
        <f>'pivot (db CMS)sar-cpu_all2013.0'!O27</f>
        <v>76.5</v>
      </c>
      <c r="Q27" s="6">
        <f>'pivot (db CMS)sar-cpu_all2013.0'!P27</f>
        <v>74.5</v>
      </c>
      <c r="R27" s="6">
        <f>'pivot (db CMS)sar-cpu_all2013.0'!Q27</f>
        <v>62.5</v>
      </c>
      <c r="S27" s="6">
        <f>'pivot (db CMS)sar-cpu_all2013.0'!R27</f>
        <v>61</v>
      </c>
      <c r="T27" s="6">
        <f>'pivot (db CMS)sar-cpu_all2013.0'!S27</f>
        <v>71</v>
      </c>
    </row>
    <row r="28" spans="1:20" x14ac:dyDescent="0.2">
      <c r="A28" s="7">
        <f>'pivot (db CMS)sar-cpu_all2013.0'!A28</f>
        <v>41345.969444444447</v>
      </c>
      <c r="B28" s="8">
        <f>A28-A3</f>
        <v>1.7361111116770189E-2</v>
      </c>
      <c r="C28" s="6">
        <f>'pivot (db CMS)sar-cpu_all2013.0'!B28</f>
        <v>28</v>
      </c>
      <c r="D28" s="6">
        <f>'pivot (db CMS)sar-cpu_all2013.0'!C28</f>
        <v>22</v>
      </c>
      <c r="E28" s="6">
        <f>'pivot (db CMS)sar-cpu_all2013.0'!D28</f>
        <v>46</v>
      </c>
      <c r="F28" s="6">
        <f>'pivot (db CMS)sar-cpu_all2013.0'!E28</f>
        <v>46</v>
      </c>
      <c r="G28" s="6">
        <f>'pivot (db CMS)sar-cpu_all2013.0'!F28</f>
        <v>67</v>
      </c>
      <c r="H28" s="6">
        <f>'pivot (db CMS)sar-cpu_all2013.0'!G28</f>
        <v>99</v>
      </c>
      <c r="I28" s="6">
        <f>'pivot (db CMS)sar-cpu_all2013.0'!H28</f>
        <v>45</v>
      </c>
      <c r="J28" s="6">
        <f>'pivot (db CMS)sar-cpu_all2013.0'!I28</f>
        <v>70</v>
      </c>
      <c r="K28" s="6">
        <f>'pivot (db CMS)sar-cpu_all2013.0'!J28</f>
        <v>58</v>
      </c>
      <c r="L28" s="6">
        <f>'pivot (db CMS)sar-cpu_all2013.0'!K28</f>
        <v>21</v>
      </c>
      <c r="M28" s="6">
        <f>'pivot (db CMS)sar-cpu_all2013.0'!L28</f>
        <v>2</v>
      </c>
      <c r="N28" s="6">
        <f>'pivot (db CMS)sar-cpu_all2013.0'!M28</f>
        <v>38</v>
      </c>
      <c r="O28" s="6">
        <f>'pivot (db CMS)sar-cpu_all2013.0'!N28</f>
        <v>49</v>
      </c>
      <c r="P28" s="6">
        <f>'pivot (db CMS)sar-cpu_all2013.0'!O28</f>
        <v>100</v>
      </c>
      <c r="Q28" s="6">
        <f>'pivot (db CMS)sar-cpu_all2013.0'!P28</f>
        <v>91</v>
      </c>
      <c r="R28" s="6">
        <f>'pivot (db CMS)sar-cpu_all2013.0'!Q28</f>
        <v>43</v>
      </c>
      <c r="S28" s="6">
        <f>'pivot (db CMS)sar-cpu_all2013.0'!R28</f>
        <v>52</v>
      </c>
      <c r="T28" s="6">
        <f>'pivot (db CMS)sar-cpu_all2013.0'!S28</f>
        <v>74</v>
      </c>
    </row>
    <row r="29" spans="1:20" x14ac:dyDescent="0.2">
      <c r="A29" s="7">
        <f>'pivot (db CMS)sar-cpu_all2013.0'!A29</f>
        <v>41345.970138888886</v>
      </c>
      <c r="B29" s="8">
        <f>A29-A3</f>
        <v>1.8055555556202307E-2</v>
      </c>
      <c r="C29" s="6">
        <f>'pivot (db CMS)sar-cpu_all2013.0'!B29</f>
        <v>67</v>
      </c>
      <c r="D29" s="6">
        <f>'pivot (db CMS)sar-cpu_all2013.0'!C29</f>
        <v>33</v>
      </c>
      <c r="E29" s="6">
        <f>'pivot (db CMS)sar-cpu_all2013.0'!D29</f>
        <v>28</v>
      </c>
      <c r="F29" s="6">
        <f>'pivot (db CMS)sar-cpu_all2013.0'!E29</f>
        <v>30</v>
      </c>
      <c r="G29" s="6">
        <f>'pivot (db CMS)sar-cpu_all2013.0'!F29</f>
        <v>65</v>
      </c>
      <c r="H29" s="6">
        <f>'pivot (db CMS)sar-cpu_all2013.0'!G29</f>
        <v>40</v>
      </c>
      <c r="I29" s="6">
        <f>'pivot (db CMS)sar-cpu_all2013.0'!H29</f>
        <v>84</v>
      </c>
      <c r="J29" s="6">
        <f>'pivot (db CMS)sar-cpu_all2013.0'!I29</f>
        <v>77</v>
      </c>
      <c r="K29" s="6">
        <f>'pivot (db CMS)sar-cpu_all2013.0'!J29</f>
        <v>96</v>
      </c>
      <c r="L29" s="6">
        <f>'pivot (db CMS)sar-cpu_all2013.0'!K29</f>
        <v>79</v>
      </c>
      <c r="M29" s="6">
        <f>'pivot (db CMS)sar-cpu_all2013.0'!L29</f>
        <v>100</v>
      </c>
      <c r="N29" s="6">
        <f>'pivot (db CMS)sar-cpu_all2013.0'!M29</f>
        <v>34</v>
      </c>
      <c r="O29" s="6">
        <f>'pivot (db CMS)sar-cpu_all2013.0'!N29</f>
        <v>64</v>
      </c>
      <c r="P29" s="6">
        <f>'pivot (db CMS)sar-cpu_all2013.0'!O29</f>
        <v>100</v>
      </c>
      <c r="Q29" s="6">
        <f>'pivot (db CMS)sar-cpu_all2013.0'!P29</f>
        <v>98</v>
      </c>
      <c r="R29" s="6">
        <f>'pivot (db CMS)sar-cpu_all2013.0'!Q29</f>
        <v>79</v>
      </c>
      <c r="S29" s="6">
        <f>'pivot (db CMS)sar-cpu_all2013.0'!R29</f>
        <v>61</v>
      </c>
      <c r="T29" s="6">
        <f>'pivot (db CMS)sar-cpu_all2013.0'!S29</f>
        <v>89</v>
      </c>
    </row>
    <row r="30" spans="1:20" x14ac:dyDescent="0.2">
      <c r="A30" s="7">
        <f>'pivot (db CMS)sar-cpu_all2013.0'!A30</f>
        <v>41345.970833333333</v>
      </c>
      <c r="B30" s="8">
        <f>A30-A3</f>
        <v>1.8750000002910383E-2</v>
      </c>
      <c r="C30" s="6">
        <f>'pivot (db CMS)sar-cpu_all2013.0'!B30</f>
        <v>54</v>
      </c>
      <c r="D30" s="6">
        <f>'pivot (db CMS)sar-cpu_all2013.0'!C30</f>
        <v>69</v>
      </c>
      <c r="E30" s="6">
        <f>'pivot (db CMS)sar-cpu_all2013.0'!D30</f>
        <v>39</v>
      </c>
      <c r="F30" s="6">
        <f>'pivot (db CMS)sar-cpu_all2013.0'!E30</f>
        <v>100</v>
      </c>
      <c r="G30" s="6">
        <f>'pivot (db CMS)sar-cpu_all2013.0'!F30</f>
        <v>68</v>
      </c>
      <c r="H30" s="6">
        <f>'pivot (db CMS)sar-cpu_all2013.0'!G30</f>
        <v>86</v>
      </c>
      <c r="I30" s="6">
        <f>'pivot (db CMS)sar-cpu_all2013.0'!H30</f>
        <v>35</v>
      </c>
      <c r="J30" s="6">
        <f>'pivot (db CMS)sar-cpu_all2013.0'!I30</f>
        <v>10</v>
      </c>
      <c r="K30" s="6">
        <f>'pivot (db CMS)sar-cpu_all2013.0'!J30</f>
        <v>79</v>
      </c>
      <c r="L30" s="6">
        <f>'pivot (db CMS)sar-cpu_all2013.0'!K30</f>
        <v>72</v>
      </c>
      <c r="M30" s="6">
        <f>'pivot (db CMS)sar-cpu_all2013.0'!L30</f>
        <v>38</v>
      </c>
      <c r="N30" s="6">
        <f>'pivot (db CMS)sar-cpu_all2013.0'!M30</f>
        <v>79</v>
      </c>
      <c r="O30" s="6">
        <f>'pivot (db CMS)sar-cpu_all2013.0'!N30</f>
        <v>51</v>
      </c>
      <c r="P30" s="6">
        <f>'pivot (db CMS)sar-cpu_all2013.0'!O30</f>
        <v>50</v>
      </c>
      <c r="Q30" s="6">
        <f>'pivot (db CMS)sar-cpu_all2013.0'!P30</f>
        <v>91</v>
      </c>
      <c r="R30" s="6">
        <f>'pivot (db CMS)sar-cpu_all2013.0'!Q30</f>
        <v>50</v>
      </c>
      <c r="S30" s="6">
        <f>'pivot (db CMS)sar-cpu_all2013.0'!R30</f>
        <v>97</v>
      </c>
      <c r="T30" s="6">
        <f>'pivot (db CMS)sar-cpu_all2013.0'!S30</f>
        <v>49</v>
      </c>
    </row>
    <row r="31" spans="1:20" x14ac:dyDescent="0.2">
      <c r="A31" s="7">
        <f>'pivot (db CMS)sar-cpu_all2013.0'!A31</f>
        <v>41345.97152777778</v>
      </c>
      <c r="B31" s="8">
        <f>A31-A3</f>
        <v>1.9444444449618459E-2</v>
      </c>
      <c r="C31" s="6">
        <f>'pivot (db CMS)sar-cpu_all2013.0'!B31</f>
        <v>63</v>
      </c>
      <c r="D31" s="6">
        <f>'pivot (db CMS)sar-cpu_all2013.0'!C31</f>
        <v>20</v>
      </c>
      <c r="E31" s="6">
        <f>'pivot (db CMS)sar-cpu_all2013.0'!D31</f>
        <v>16</v>
      </c>
      <c r="F31" s="6">
        <f>'pivot (db CMS)sar-cpu_all2013.0'!E31</f>
        <v>66</v>
      </c>
      <c r="G31" s="6">
        <f>'pivot (db CMS)sar-cpu_all2013.0'!F31</f>
        <v>45</v>
      </c>
      <c r="H31" s="6">
        <f>'pivot (db CMS)sar-cpu_all2013.0'!G31</f>
        <v>92</v>
      </c>
      <c r="I31" s="6">
        <f>'pivot (db CMS)sar-cpu_all2013.0'!H31</f>
        <v>55</v>
      </c>
      <c r="J31" s="6">
        <f>'pivot (db CMS)sar-cpu_all2013.0'!I31</f>
        <v>56</v>
      </c>
      <c r="K31" s="6">
        <f>'pivot (db CMS)sar-cpu_all2013.0'!J31</f>
        <v>41</v>
      </c>
      <c r="L31" s="6">
        <f>'pivot (db CMS)sar-cpu_all2013.0'!K31</f>
        <v>48</v>
      </c>
      <c r="M31" s="6">
        <f>'pivot (db CMS)sar-cpu_all2013.0'!L31</f>
        <v>9</v>
      </c>
      <c r="N31" s="6">
        <f>'pivot (db CMS)sar-cpu_all2013.0'!M31</f>
        <v>46</v>
      </c>
      <c r="O31" s="6">
        <f>'pivot (db CMS)sar-cpu_all2013.0'!N31</f>
        <v>5</v>
      </c>
      <c r="P31" s="6">
        <f>'pivot (db CMS)sar-cpu_all2013.0'!O31</f>
        <v>100</v>
      </c>
      <c r="Q31" s="6">
        <f>'pivot (db CMS)sar-cpu_all2013.0'!P31</f>
        <v>3</v>
      </c>
      <c r="R31" s="6">
        <f>'pivot (db CMS)sar-cpu_all2013.0'!Q31</f>
        <v>31</v>
      </c>
      <c r="S31" s="6">
        <f>'pivot (db CMS)sar-cpu_all2013.0'!R31</f>
        <v>97</v>
      </c>
      <c r="T31" s="6">
        <f>'pivot (db CMS)sar-cpu_all2013.0'!S31</f>
        <v>28</v>
      </c>
    </row>
    <row r="32" spans="1:20" x14ac:dyDescent="0.2">
      <c r="A32" s="7">
        <f>'pivot (db CMS)sar-cpu_all2013.0'!A32</f>
        <v>41345.972222222219</v>
      </c>
      <c r="B32" s="8">
        <f>A32-A3</f>
        <v>2.0138888889050577E-2</v>
      </c>
      <c r="C32" s="6">
        <f>'pivot (db CMS)sar-cpu_all2013.0'!B32</f>
        <v>69</v>
      </c>
      <c r="D32" s="6">
        <f>'pivot (db CMS)sar-cpu_all2013.0'!C32</f>
        <v>72.5</v>
      </c>
      <c r="E32" s="6">
        <f>'pivot (db CMS)sar-cpu_all2013.0'!D32</f>
        <v>42</v>
      </c>
      <c r="F32" s="6">
        <f>'pivot (db CMS)sar-cpu_all2013.0'!E32</f>
        <v>100</v>
      </c>
      <c r="G32" s="6">
        <f>'pivot (db CMS)sar-cpu_all2013.0'!F32</f>
        <v>79.5</v>
      </c>
      <c r="H32" s="6">
        <f>'pivot (db CMS)sar-cpu_all2013.0'!G32</f>
        <v>58.5</v>
      </c>
      <c r="I32" s="6">
        <f>'pivot (db CMS)sar-cpu_all2013.0'!H32</f>
        <v>48</v>
      </c>
      <c r="J32" s="6">
        <f>'pivot (db CMS)sar-cpu_all2013.0'!I32</f>
        <v>84</v>
      </c>
      <c r="K32" s="6">
        <f>'pivot (db CMS)sar-cpu_all2013.0'!J32</f>
        <v>76</v>
      </c>
      <c r="L32" s="6">
        <f>'pivot (db CMS)sar-cpu_all2013.0'!K32</f>
        <v>54.5</v>
      </c>
      <c r="M32" s="6">
        <f>'pivot (db CMS)sar-cpu_all2013.0'!L32</f>
        <v>4</v>
      </c>
      <c r="N32" s="6">
        <f>'pivot (db CMS)sar-cpu_all2013.0'!M32</f>
        <v>59</v>
      </c>
      <c r="O32" s="6">
        <f>'pivot (db CMS)sar-cpu_all2013.0'!N32</f>
        <v>47.5</v>
      </c>
      <c r="P32" s="6">
        <f>'pivot (db CMS)sar-cpu_all2013.0'!O32</f>
        <v>20</v>
      </c>
      <c r="Q32" s="6">
        <f>'pivot (db CMS)sar-cpu_all2013.0'!P32</f>
        <v>46</v>
      </c>
      <c r="R32" s="6">
        <f>'pivot (db CMS)sar-cpu_all2013.0'!Q32</f>
        <v>36.5</v>
      </c>
      <c r="S32" s="6">
        <f>'pivot (db CMS)sar-cpu_all2013.0'!R32</f>
        <v>42</v>
      </c>
      <c r="T32" s="6">
        <f>'pivot (db CMS)sar-cpu_all2013.0'!S32</f>
        <v>45.5</v>
      </c>
    </row>
    <row r="33" spans="1:20" x14ac:dyDescent="0.2">
      <c r="A33" s="7">
        <f>'pivot (db CMS)sar-cpu_all2013.0'!A33</f>
        <v>41345.972916666666</v>
      </c>
      <c r="B33" s="8">
        <f>A33-A3</f>
        <v>2.0833333335758653E-2</v>
      </c>
      <c r="C33" s="6">
        <f>'pivot (db CMS)sar-cpu_all2013.0'!B33</f>
        <v>47</v>
      </c>
      <c r="D33" s="6">
        <f>'pivot (db CMS)sar-cpu_all2013.0'!C33</f>
        <v>78</v>
      </c>
      <c r="E33" s="6">
        <f>'pivot (db CMS)sar-cpu_all2013.0'!D33</f>
        <v>44</v>
      </c>
      <c r="F33" s="6">
        <f>'pivot (db CMS)sar-cpu_all2013.0'!E33</f>
        <v>41</v>
      </c>
      <c r="G33" s="6">
        <f>'pivot (db CMS)sar-cpu_all2013.0'!F33</f>
        <v>99</v>
      </c>
      <c r="H33" s="6">
        <f>'pivot (db CMS)sar-cpu_all2013.0'!G33</f>
        <v>12</v>
      </c>
      <c r="I33" s="6">
        <f>'pivot (db CMS)sar-cpu_all2013.0'!H33</f>
        <v>8</v>
      </c>
      <c r="J33" s="6">
        <f>'pivot (db CMS)sar-cpu_all2013.0'!I33</f>
        <v>26</v>
      </c>
      <c r="K33" s="6">
        <f>'pivot (db CMS)sar-cpu_all2013.0'!J33</f>
        <v>32</v>
      </c>
      <c r="L33" s="6">
        <f>'pivot (db CMS)sar-cpu_all2013.0'!K33</f>
        <v>25</v>
      </c>
      <c r="M33" s="6">
        <f>'pivot (db CMS)sar-cpu_all2013.0'!L33</f>
        <v>0</v>
      </c>
      <c r="N33" s="6">
        <f>'pivot (db CMS)sar-cpu_all2013.0'!M33</f>
        <v>21</v>
      </c>
      <c r="O33" s="6">
        <f>'pivot (db CMS)sar-cpu_all2013.0'!N33</f>
        <v>100</v>
      </c>
      <c r="P33" s="6">
        <f>'pivot (db CMS)sar-cpu_all2013.0'!O33</f>
        <v>7</v>
      </c>
      <c r="Q33" s="6">
        <f>'pivot (db CMS)sar-cpu_all2013.0'!P33</f>
        <v>5</v>
      </c>
      <c r="R33" s="6">
        <f>'pivot (db CMS)sar-cpu_all2013.0'!Q33</f>
        <v>9</v>
      </c>
      <c r="S33" s="6">
        <f>'pivot (db CMS)sar-cpu_all2013.0'!R33</f>
        <v>7</v>
      </c>
      <c r="T33" s="6">
        <f>'pivot (db CMS)sar-cpu_all2013.0'!S33</f>
        <v>98</v>
      </c>
    </row>
    <row r="34" spans="1:20" x14ac:dyDescent="0.2">
      <c r="A34" s="7">
        <f>'pivot (db CMS)sar-cpu_all2013.0'!A34</f>
        <v>41345.973611111112</v>
      </c>
      <c r="B34" s="8">
        <f>A34-A3</f>
        <v>2.1527777782466728E-2</v>
      </c>
      <c r="C34" s="6">
        <f>'pivot (db CMS)sar-cpu_all2013.0'!B34</f>
        <v>20</v>
      </c>
      <c r="D34" s="6">
        <f>'pivot (db CMS)sar-cpu_all2013.0'!C34</f>
        <v>24</v>
      </c>
      <c r="E34" s="6">
        <f>'pivot (db CMS)sar-cpu_all2013.0'!D34</f>
        <v>28</v>
      </c>
      <c r="F34" s="6">
        <f>'pivot (db CMS)sar-cpu_all2013.0'!E34</f>
        <v>100</v>
      </c>
      <c r="G34" s="6">
        <f>'pivot (db CMS)sar-cpu_all2013.0'!F34</f>
        <v>60</v>
      </c>
      <c r="H34" s="6">
        <f>'pivot (db CMS)sar-cpu_all2013.0'!G34</f>
        <v>78</v>
      </c>
      <c r="I34" s="6">
        <f>'pivot (db CMS)sar-cpu_all2013.0'!H34</f>
        <v>41</v>
      </c>
      <c r="J34" s="6">
        <f>'pivot (db CMS)sar-cpu_all2013.0'!I34</f>
        <v>65</v>
      </c>
      <c r="K34" s="6">
        <f>'pivot (db CMS)sar-cpu_all2013.0'!J34</f>
        <v>23</v>
      </c>
      <c r="L34" s="6">
        <f>'pivot (db CMS)sar-cpu_all2013.0'!K34</f>
        <v>95</v>
      </c>
      <c r="M34" s="6">
        <f>'pivot (db CMS)sar-cpu_all2013.0'!L34</f>
        <v>2</v>
      </c>
      <c r="N34" s="6">
        <f>'pivot (db CMS)sar-cpu_all2013.0'!M34</f>
        <v>12</v>
      </c>
      <c r="O34" s="6">
        <f>'pivot (db CMS)sar-cpu_all2013.0'!N34</f>
        <v>0</v>
      </c>
      <c r="P34" s="6">
        <f>'pivot (db CMS)sar-cpu_all2013.0'!O34</f>
        <v>66</v>
      </c>
      <c r="Q34" s="6">
        <f>'pivot (db CMS)sar-cpu_all2013.0'!P34</f>
        <v>87</v>
      </c>
      <c r="R34" s="6">
        <f>'pivot (db CMS)sar-cpu_all2013.0'!Q34</f>
        <v>20</v>
      </c>
      <c r="S34" s="6">
        <f>'pivot (db CMS)sar-cpu_all2013.0'!R34</f>
        <v>100</v>
      </c>
      <c r="T34" s="6">
        <f>'pivot (db CMS)sar-cpu_all2013.0'!S34</f>
        <v>26</v>
      </c>
    </row>
    <row r="35" spans="1:20" x14ac:dyDescent="0.2">
      <c r="A35" s="7">
        <f>'pivot (db CMS)sar-cpu_all2013.0'!A35</f>
        <v>41345.974305555559</v>
      </c>
      <c r="B35" s="8">
        <f>A35-A3</f>
        <v>2.2222222229174804E-2</v>
      </c>
      <c r="C35" s="6">
        <f>'pivot (db CMS)sar-cpu_all2013.0'!B35</f>
        <v>17</v>
      </c>
      <c r="D35" s="6">
        <f>'pivot (db CMS)sar-cpu_all2013.0'!C35</f>
        <v>64</v>
      </c>
      <c r="E35" s="6">
        <f>'pivot (db CMS)sar-cpu_all2013.0'!D35</f>
        <v>45</v>
      </c>
      <c r="F35" s="6">
        <f>'pivot (db CMS)sar-cpu_all2013.0'!E35</f>
        <v>73</v>
      </c>
      <c r="G35" s="6">
        <f>'pivot (db CMS)sar-cpu_all2013.0'!F35</f>
        <v>75</v>
      </c>
      <c r="H35" s="6">
        <f>'pivot (db CMS)sar-cpu_all2013.0'!G35</f>
        <v>69</v>
      </c>
      <c r="I35" s="6">
        <f>'pivot (db CMS)sar-cpu_all2013.0'!H35</f>
        <v>44</v>
      </c>
      <c r="J35" s="6">
        <f>'pivot (db CMS)sar-cpu_all2013.0'!I35</f>
        <v>70</v>
      </c>
      <c r="K35" s="6">
        <f>'pivot (db CMS)sar-cpu_all2013.0'!J35</f>
        <v>41</v>
      </c>
      <c r="L35" s="6">
        <f>'pivot (db CMS)sar-cpu_all2013.0'!K35</f>
        <v>45</v>
      </c>
      <c r="M35" s="6">
        <f>'pivot (db CMS)sar-cpu_all2013.0'!L35</f>
        <v>33</v>
      </c>
      <c r="N35" s="6">
        <f>'pivot (db CMS)sar-cpu_all2013.0'!M35</f>
        <v>36</v>
      </c>
      <c r="O35" s="6">
        <f>'pivot (db CMS)sar-cpu_all2013.0'!N35</f>
        <v>52</v>
      </c>
      <c r="P35" s="6">
        <f>'pivot (db CMS)sar-cpu_all2013.0'!O35</f>
        <v>86</v>
      </c>
      <c r="Q35" s="6">
        <f>'pivot (db CMS)sar-cpu_all2013.0'!P35</f>
        <v>7</v>
      </c>
      <c r="R35" s="6">
        <f>'pivot (db CMS)sar-cpu_all2013.0'!Q35</f>
        <v>85</v>
      </c>
      <c r="S35" s="6">
        <f>'pivot (db CMS)sar-cpu_all2013.0'!R35</f>
        <v>100</v>
      </c>
      <c r="T35" s="6">
        <f>'pivot (db CMS)sar-cpu_all2013.0'!S35</f>
        <v>37</v>
      </c>
    </row>
    <row r="36" spans="1:20" x14ac:dyDescent="0.2">
      <c r="A36" s="7">
        <f>'pivot (db CMS)sar-cpu_all2013.0'!A36</f>
        <v>41345.974999999999</v>
      </c>
      <c r="B36" s="8">
        <f>A36-A3</f>
        <v>2.2916666668606922E-2</v>
      </c>
      <c r="C36" s="6">
        <f>'pivot (db CMS)sar-cpu_all2013.0'!B36</f>
        <v>39</v>
      </c>
      <c r="D36" s="6">
        <f>'pivot (db CMS)sar-cpu_all2013.0'!C36</f>
        <v>42</v>
      </c>
      <c r="E36" s="6">
        <f>'pivot (db CMS)sar-cpu_all2013.0'!D36</f>
        <v>85</v>
      </c>
      <c r="F36" s="6">
        <f>'pivot (db CMS)sar-cpu_all2013.0'!E36</f>
        <v>55</v>
      </c>
      <c r="G36" s="6">
        <f>'pivot (db CMS)sar-cpu_all2013.0'!F36</f>
        <v>100</v>
      </c>
      <c r="H36" s="6">
        <f>'pivot (db CMS)sar-cpu_all2013.0'!G36</f>
        <v>67</v>
      </c>
      <c r="I36" s="6">
        <f>'pivot (db CMS)sar-cpu_all2013.0'!H36</f>
        <v>32</v>
      </c>
      <c r="J36" s="6">
        <f>'pivot (db CMS)sar-cpu_all2013.0'!I36</f>
        <v>15</v>
      </c>
      <c r="K36" s="6">
        <f>'pivot (db CMS)sar-cpu_all2013.0'!J36</f>
        <v>18</v>
      </c>
      <c r="L36" s="6">
        <f>'pivot (db CMS)sar-cpu_all2013.0'!K36</f>
        <v>28</v>
      </c>
      <c r="M36" s="6">
        <f>'pivot (db CMS)sar-cpu_all2013.0'!L36</f>
        <v>54</v>
      </c>
      <c r="N36" s="6">
        <f>'pivot (db CMS)sar-cpu_all2013.0'!M36</f>
        <v>100</v>
      </c>
      <c r="O36" s="6">
        <f>'pivot (db CMS)sar-cpu_all2013.0'!N36</f>
        <v>57</v>
      </c>
      <c r="P36" s="6">
        <f>'pivot (db CMS)sar-cpu_all2013.0'!O36</f>
        <v>100</v>
      </c>
      <c r="Q36" s="6">
        <f>'pivot (db CMS)sar-cpu_all2013.0'!P36</f>
        <v>94</v>
      </c>
      <c r="R36" s="6">
        <f>'pivot (db CMS)sar-cpu_all2013.0'!Q36</f>
        <v>23</v>
      </c>
      <c r="S36" s="6">
        <f>'pivot (db CMS)sar-cpu_all2013.0'!R36</f>
        <v>20</v>
      </c>
      <c r="T36" s="6">
        <f>'pivot (db CMS)sar-cpu_all2013.0'!S36</f>
        <v>99</v>
      </c>
    </row>
    <row r="37" spans="1:20" x14ac:dyDescent="0.2">
      <c r="A37" s="7">
        <f>'pivot (db CMS)sar-cpu_all2013.0'!A37</f>
        <v>41345.975694444445</v>
      </c>
      <c r="B37" s="8">
        <f>A37-A3</f>
        <v>2.3611111115314998E-2</v>
      </c>
      <c r="C37" s="6">
        <f>'pivot (db CMS)sar-cpu_all2013.0'!B37</f>
        <v>34.5</v>
      </c>
      <c r="D37" s="6">
        <f>'pivot (db CMS)sar-cpu_all2013.0'!C37</f>
        <v>52.5</v>
      </c>
      <c r="E37" s="6">
        <f>'pivot (db CMS)sar-cpu_all2013.0'!D37</f>
        <v>29</v>
      </c>
      <c r="F37" s="6">
        <f>'pivot (db CMS)sar-cpu_all2013.0'!E37</f>
        <v>67</v>
      </c>
      <c r="G37" s="6">
        <f>'pivot (db CMS)sar-cpu_all2013.0'!F37</f>
        <v>77</v>
      </c>
      <c r="H37" s="6">
        <f>'pivot (db CMS)sar-cpu_all2013.0'!G37</f>
        <v>76.5</v>
      </c>
      <c r="I37" s="6">
        <f>'pivot (db CMS)sar-cpu_all2013.0'!H37</f>
        <v>47.5</v>
      </c>
      <c r="J37" s="6">
        <f>'pivot (db CMS)sar-cpu_all2013.0'!I37</f>
        <v>28.5</v>
      </c>
      <c r="K37" s="6">
        <f>'pivot (db CMS)sar-cpu_all2013.0'!J37</f>
        <v>46</v>
      </c>
      <c r="L37" s="6">
        <f>'pivot (db CMS)sar-cpu_all2013.0'!K37</f>
        <v>68</v>
      </c>
      <c r="M37" s="6">
        <f>'pivot (db CMS)sar-cpu_all2013.0'!L37</f>
        <v>33.5</v>
      </c>
      <c r="N37" s="6">
        <f>'pivot (db CMS)sar-cpu_all2013.0'!M37</f>
        <v>22</v>
      </c>
      <c r="O37" s="6">
        <f>'pivot (db CMS)sar-cpu_all2013.0'!N37</f>
        <v>39</v>
      </c>
      <c r="P37" s="6">
        <f>'pivot (db CMS)sar-cpu_all2013.0'!O37</f>
        <v>77</v>
      </c>
      <c r="Q37" s="6">
        <f>'pivot (db CMS)sar-cpu_all2013.0'!P37</f>
        <v>80</v>
      </c>
      <c r="R37" s="6">
        <f>'pivot (db CMS)sar-cpu_all2013.0'!Q37</f>
        <v>68.5</v>
      </c>
      <c r="S37" s="6">
        <f>'pivot (db CMS)sar-cpu_all2013.0'!R37</f>
        <v>36</v>
      </c>
      <c r="T37" s="6">
        <f>'pivot (db CMS)sar-cpu_all2013.0'!S37</f>
        <v>32.5</v>
      </c>
    </row>
    <row r="38" spans="1:20" x14ac:dyDescent="0.2">
      <c r="A38" s="7">
        <f>'pivot (db CMS)sar-cpu_all2013.0'!A38</f>
        <v>41345.976388888892</v>
      </c>
      <c r="B38" s="8">
        <f>A38-A3</f>
        <v>2.4305555562023073E-2</v>
      </c>
      <c r="C38" s="6">
        <f>'pivot (db CMS)sar-cpu_all2013.0'!B38</f>
        <v>22</v>
      </c>
      <c r="D38" s="6">
        <f>'pivot (db CMS)sar-cpu_all2013.0'!C38</f>
        <v>51</v>
      </c>
      <c r="E38" s="6">
        <f>'pivot (db CMS)sar-cpu_all2013.0'!D38</f>
        <v>49</v>
      </c>
      <c r="F38" s="6">
        <f>'pivot (db CMS)sar-cpu_all2013.0'!E38</f>
        <v>43</v>
      </c>
      <c r="G38" s="6">
        <f>'pivot (db CMS)sar-cpu_all2013.0'!F38</f>
        <v>60</v>
      </c>
      <c r="H38" s="6">
        <f>'pivot (db CMS)sar-cpu_all2013.0'!G38</f>
        <v>83</v>
      </c>
      <c r="I38" s="6">
        <f>'pivot (db CMS)sar-cpu_all2013.0'!H38</f>
        <v>88</v>
      </c>
      <c r="J38" s="6">
        <f>'pivot (db CMS)sar-cpu_all2013.0'!I38</f>
        <v>40</v>
      </c>
      <c r="K38" s="6">
        <f>'pivot (db CMS)sar-cpu_all2013.0'!J38</f>
        <v>98</v>
      </c>
      <c r="L38" s="6">
        <f>'pivot (db CMS)sar-cpu_all2013.0'!K38</f>
        <v>66</v>
      </c>
      <c r="M38" s="6">
        <f>'pivot (db CMS)sar-cpu_all2013.0'!L38</f>
        <v>100</v>
      </c>
      <c r="N38" s="6">
        <f>'pivot (db CMS)sar-cpu_all2013.0'!M38</f>
        <v>21</v>
      </c>
      <c r="O38" s="6">
        <f>'pivot (db CMS)sar-cpu_all2013.0'!N38</f>
        <v>41</v>
      </c>
      <c r="P38" s="6">
        <f>'pivot (db CMS)sar-cpu_all2013.0'!O38</f>
        <v>45</v>
      </c>
      <c r="Q38" s="6">
        <f>'pivot (db CMS)sar-cpu_all2013.0'!P38</f>
        <v>55</v>
      </c>
      <c r="R38" s="6">
        <f>'pivot (db CMS)sar-cpu_all2013.0'!Q38</f>
        <v>42</v>
      </c>
      <c r="S38" s="6">
        <f>'pivot (db CMS)sar-cpu_all2013.0'!R38</f>
        <v>26</v>
      </c>
      <c r="T38" s="6">
        <f>'pivot (db CMS)sar-cpu_all2013.0'!S38</f>
        <v>44</v>
      </c>
    </row>
    <row r="39" spans="1:20" x14ac:dyDescent="0.2">
      <c r="A39" s="7">
        <f>'pivot (db CMS)sar-cpu_all2013.0'!A39</f>
        <v>41345.977083333331</v>
      </c>
      <c r="B39" s="8">
        <f>A39-A3</f>
        <v>2.5000000001455192E-2</v>
      </c>
      <c r="C39" s="6">
        <f>'pivot (db CMS)sar-cpu_all2013.0'!B39</f>
        <v>40</v>
      </c>
      <c r="D39" s="6">
        <f>'pivot (db CMS)sar-cpu_all2013.0'!C39</f>
        <v>51</v>
      </c>
      <c r="E39" s="6">
        <f>'pivot (db CMS)sar-cpu_all2013.0'!D39</f>
        <v>44</v>
      </c>
      <c r="F39" s="6">
        <f>'pivot (db CMS)sar-cpu_all2013.0'!E39</f>
        <v>46</v>
      </c>
      <c r="G39" s="6">
        <f>'pivot (db CMS)sar-cpu_all2013.0'!F39</f>
        <v>51</v>
      </c>
      <c r="H39" s="6">
        <f>'pivot (db CMS)sar-cpu_all2013.0'!G39</f>
        <v>56</v>
      </c>
      <c r="I39" s="6">
        <f>'pivot (db CMS)sar-cpu_all2013.0'!H39</f>
        <v>25</v>
      </c>
      <c r="J39" s="6">
        <f>'pivot (db CMS)sar-cpu_all2013.0'!I39</f>
        <v>14</v>
      </c>
      <c r="K39" s="6">
        <f>'pivot (db CMS)sar-cpu_all2013.0'!J39</f>
        <v>12</v>
      </c>
      <c r="L39" s="6">
        <f>'pivot (db CMS)sar-cpu_all2013.0'!K39</f>
        <v>14</v>
      </c>
      <c r="M39" s="6">
        <f>'pivot (db CMS)sar-cpu_all2013.0'!L39</f>
        <v>0</v>
      </c>
      <c r="N39" s="6">
        <f>'pivot (db CMS)sar-cpu_all2013.0'!M39</f>
        <v>0</v>
      </c>
      <c r="O39" s="6">
        <f>'pivot (db CMS)sar-cpu_all2013.0'!N39</f>
        <v>0</v>
      </c>
      <c r="P39" s="6">
        <f>'pivot (db CMS)sar-cpu_all2013.0'!O39</f>
        <v>6</v>
      </c>
      <c r="Q39" s="6">
        <f>'pivot (db CMS)sar-cpu_all2013.0'!P39</f>
        <v>56</v>
      </c>
      <c r="R39" s="6">
        <f>'pivot (db CMS)sar-cpu_all2013.0'!Q39</f>
        <v>11</v>
      </c>
      <c r="S39" s="6">
        <f>'pivot (db CMS)sar-cpu_all2013.0'!R39</f>
        <v>33</v>
      </c>
      <c r="T39" s="6">
        <f>'pivot (db CMS)sar-cpu_all2013.0'!S39</f>
        <v>58</v>
      </c>
    </row>
    <row r="40" spans="1:20" x14ac:dyDescent="0.2">
      <c r="A40" s="7">
        <f>'pivot (db CMS)sar-cpu_all2013.0'!A40</f>
        <v>41345.977777777778</v>
      </c>
      <c r="B40" s="8">
        <f>A40-A3</f>
        <v>2.5694444448163267E-2</v>
      </c>
      <c r="C40" s="6">
        <f>'pivot (db CMS)sar-cpu_all2013.0'!B40</f>
        <v>14</v>
      </c>
      <c r="D40" s="6">
        <f>'pivot (db CMS)sar-cpu_all2013.0'!C40</f>
        <v>24</v>
      </c>
      <c r="E40" s="6">
        <f>'pivot (db CMS)sar-cpu_all2013.0'!D40</f>
        <v>17</v>
      </c>
      <c r="F40" s="6">
        <f>'pivot (db CMS)sar-cpu_all2013.0'!E40</f>
        <v>1</v>
      </c>
      <c r="G40" s="6">
        <f>'pivot (db CMS)sar-cpu_all2013.0'!F40</f>
        <v>1</v>
      </c>
      <c r="H40" s="6">
        <f>'pivot (db CMS)sar-cpu_all2013.0'!G40</f>
        <v>25</v>
      </c>
      <c r="I40" s="6">
        <f>'pivot (db CMS)sar-cpu_all2013.0'!H40</f>
        <v>92</v>
      </c>
      <c r="J40" s="6">
        <f>'pivot (db CMS)sar-cpu_all2013.0'!I40</f>
        <v>38</v>
      </c>
      <c r="K40" s="6">
        <f>'pivot (db CMS)sar-cpu_all2013.0'!J40</f>
        <v>53</v>
      </c>
      <c r="L40" s="6">
        <f>'pivot (db CMS)sar-cpu_all2013.0'!K40</f>
        <v>74</v>
      </c>
      <c r="M40" s="6">
        <f>'pivot (db CMS)sar-cpu_all2013.0'!L40</f>
        <v>63</v>
      </c>
      <c r="N40" s="6">
        <f>'pivot (db CMS)sar-cpu_all2013.0'!M40</f>
        <v>100</v>
      </c>
      <c r="O40" s="6">
        <f>'pivot (db CMS)sar-cpu_all2013.0'!N40</f>
        <v>100</v>
      </c>
      <c r="P40" s="6">
        <f>'pivot (db CMS)sar-cpu_all2013.0'!O40</f>
        <v>0</v>
      </c>
      <c r="Q40" s="6">
        <f>'pivot (db CMS)sar-cpu_all2013.0'!P40</f>
        <v>16</v>
      </c>
      <c r="R40" s="6">
        <f>'pivot (db CMS)sar-cpu_all2013.0'!Q40</f>
        <v>46</v>
      </c>
      <c r="S40" s="6">
        <f>'pivot (db CMS)sar-cpu_all2013.0'!R40</f>
        <v>16</v>
      </c>
      <c r="T40" s="6">
        <f>'pivot (db CMS)sar-cpu_all2013.0'!S40</f>
        <v>11</v>
      </c>
    </row>
    <row r="41" spans="1:20" x14ac:dyDescent="0.2">
      <c r="A41" s="7">
        <f>'pivot (db CMS)sar-cpu_all2013.0'!A41</f>
        <v>41345.978472222225</v>
      </c>
      <c r="B41" s="8">
        <f>A41-A3</f>
        <v>2.6388888894871343E-2</v>
      </c>
      <c r="C41" s="6">
        <f>'pivot (db CMS)sar-cpu_all2013.0'!B41</f>
        <v>32</v>
      </c>
      <c r="D41" s="6">
        <f>'pivot (db CMS)sar-cpu_all2013.0'!C41</f>
        <v>62</v>
      </c>
      <c r="E41" s="6">
        <f>'pivot (db CMS)sar-cpu_all2013.0'!D41</f>
        <v>40</v>
      </c>
      <c r="F41" s="6">
        <f>'pivot (db CMS)sar-cpu_all2013.0'!E41</f>
        <v>41</v>
      </c>
      <c r="G41" s="6">
        <f>'pivot (db CMS)sar-cpu_all2013.0'!F41</f>
        <v>81</v>
      </c>
      <c r="H41" s="6">
        <f>'pivot (db CMS)sar-cpu_all2013.0'!G41</f>
        <v>47</v>
      </c>
      <c r="I41" s="6">
        <f>'pivot (db CMS)sar-cpu_all2013.0'!H41</f>
        <v>64</v>
      </c>
      <c r="J41" s="6">
        <f>'pivot (db CMS)sar-cpu_all2013.0'!I41</f>
        <v>61</v>
      </c>
      <c r="K41" s="6">
        <f>'pivot (db CMS)sar-cpu_all2013.0'!J41</f>
        <v>52</v>
      </c>
      <c r="L41" s="6">
        <f>'pivot (db CMS)sar-cpu_all2013.0'!K41</f>
        <v>49</v>
      </c>
      <c r="M41" s="6">
        <f>'pivot (db CMS)sar-cpu_all2013.0'!L41</f>
        <v>31</v>
      </c>
      <c r="N41" s="6">
        <f>'pivot (db CMS)sar-cpu_all2013.0'!M41</f>
        <v>0</v>
      </c>
      <c r="O41" s="6">
        <f>'pivot (db CMS)sar-cpu_all2013.0'!N41</f>
        <v>5</v>
      </c>
      <c r="P41" s="6">
        <f>'pivot (db CMS)sar-cpu_all2013.0'!O41</f>
        <v>64</v>
      </c>
      <c r="Q41" s="6">
        <f>'pivot (db CMS)sar-cpu_all2013.0'!P41</f>
        <v>31</v>
      </c>
      <c r="R41" s="6">
        <f>'pivot (db CMS)sar-cpu_all2013.0'!Q41</f>
        <v>39</v>
      </c>
      <c r="S41" s="6">
        <f>'pivot (db CMS)sar-cpu_all2013.0'!R41</f>
        <v>72</v>
      </c>
      <c r="T41" s="6">
        <f>'pivot (db CMS)sar-cpu_all2013.0'!S41</f>
        <v>53</v>
      </c>
    </row>
    <row r="42" spans="1:20" x14ac:dyDescent="0.2">
      <c r="A42" s="7">
        <f>'pivot (db CMS)sar-cpu_all2013.0'!A42</f>
        <v>41345.979166666664</v>
      </c>
      <c r="B42" s="8">
        <f>A42-A3</f>
        <v>2.7083333334303461E-2</v>
      </c>
      <c r="C42" s="6">
        <f>'pivot (db CMS)sar-cpu_all2013.0'!B42</f>
        <v>16</v>
      </c>
      <c r="D42" s="6">
        <f>'pivot (db CMS)sar-cpu_all2013.0'!C42</f>
        <v>39.5</v>
      </c>
      <c r="E42" s="6">
        <f>'pivot (db CMS)sar-cpu_all2013.0'!D42</f>
        <v>41</v>
      </c>
      <c r="F42" s="6">
        <f>'pivot (db CMS)sar-cpu_all2013.0'!E42</f>
        <v>35</v>
      </c>
      <c r="G42" s="6">
        <f>'pivot (db CMS)sar-cpu_all2013.0'!F42</f>
        <v>73</v>
      </c>
      <c r="H42" s="6">
        <f>'pivot (db CMS)sar-cpu_all2013.0'!G42</f>
        <v>82.5</v>
      </c>
      <c r="I42" s="6">
        <f>'pivot (db CMS)sar-cpu_all2013.0'!H42</f>
        <v>17.5</v>
      </c>
      <c r="J42" s="6">
        <f>'pivot (db CMS)sar-cpu_all2013.0'!I42</f>
        <v>49</v>
      </c>
      <c r="K42" s="6">
        <f>'pivot (db CMS)sar-cpu_all2013.0'!J42</f>
        <v>12</v>
      </c>
      <c r="L42" s="6">
        <f>'pivot (db CMS)sar-cpu_all2013.0'!K42</f>
        <v>27</v>
      </c>
      <c r="M42" s="6">
        <f>'pivot (db CMS)sar-cpu_all2013.0'!L42</f>
        <v>54.5</v>
      </c>
      <c r="N42" s="6">
        <f>'pivot (db CMS)sar-cpu_all2013.0'!M42</f>
        <v>99.5</v>
      </c>
      <c r="O42" s="6">
        <f>'pivot (db CMS)sar-cpu_all2013.0'!N42</f>
        <v>32</v>
      </c>
      <c r="P42" s="6">
        <f>'pivot (db CMS)sar-cpu_all2013.0'!O42</f>
        <v>4</v>
      </c>
      <c r="Q42" s="6">
        <f>'pivot (db CMS)sar-cpu_all2013.0'!P42</f>
        <v>33.5</v>
      </c>
      <c r="R42" s="6">
        <f>'pivot (db CMS)sar-cpu_all2013.0'!Q42</f>
        <v>36</v>
      </c>
      <c r="S42" s="6">
        <f>'pivot (db CMS)sar-cpu_all2013.0'!R42</f>
        <v>42.5</v>
      </c>
      <c r="T42" s="6">
        <f>'pivot (db CMS)sar-cpu_all2013.0'!S42</f>
        <v>43</v>
      </c>
    </row>
    <row r="43" spans="1:20" x14ac:dyDescent="0.2">
      <c r="A43" s="7">
        <f>'pivot (db CMS)sar-cpu_all2013.0'!A43</f>
        <v>41345.979861111111</v>
      </c>
      <c r="B43" s="8">
        <f>A43-A3</f>
        <v>2.7777777781011537E-2</v>
      </c>
      <c r="C43" s="6">
        <f>'pivot (db CMS)sar-cpu_all2013.0'!B43</f>
        <v>38</v>
      </c>
      <c r="D43" s="6">
        <f>'pivot (db CMS)sar-cpu_all2013.0'!C43</f>
        <v>37</v>
      </c>
      <c r="E43" s="6">
        <f>'pivot (db CMS)sar-cpu_all2013.0'!D43</f>
        <v>70</v>
      </c>
      <c r="F43" s="6">
        <f>'pivot (db CMS)sar-cpu_all2013.0'!E43</f>
        <v>42</v>
      </c>
      <c r="G43" s="6">
        <f>'pivot (db CMS)sar-cpu_all2013.0'!F43</f>
        <v>46</v>
      </c>
      <c r="H43" s="6">
        <f>'pivot (db CMS)sar-cpu_all2013.0'!G43</f>
        <v>73</v>
      </c>
      <c r="I43" s="6">
        <f>'pivot (db CMS)sar-cpu_all2013.0'!H43</f>
        <v>57</v>
      </c>
      <c r="J43" s="6">
        <f>'pivot (db CMS)sar-cpu_all2013.0'!I43</f>
        <v>32</v>
      </c>
      <c r="K43" s="6">
        <f>'pivot (db CMS)sar-cpu_all2013.0'!J43</f>
        <v>100</v>
      </c>
      <c r="L43" s="6">
        <f>'pivot (db CMS)sar-cpu_all2013.0'!K43</f>
        <v>68</v>
      </c>
      <c r="M43" s="6">
        <f>'pivot (db CMS)sar-cpu_all2013.0'!L43</f>
        <v>1</v>
      </c>
      <c r="N43" s="6">
        <f>'pivot (db CMS)sar-cpu_all2013.0'!M43</f>
        <v>10</v>
      </c>
      <c r="O43" s="6">
        <f>'pivot (db CMS)sar-cpu_all2013.0'!N43</f>
        <v>0</v>
      </c>
      <c r="P43" s="6">
        <f>'pivot (db CMS)sar-cpu_all2013.0'!O43</f>
        <v>100</v>
      </c>
      <c r="Q43" s="6">
        <f>'pivot (db CMS)sar-cpu_all2013.0'!P43</f>
        <v>18</v>
      </c>
      <c r="R43" s="6">
        <f>'pivot (db CMS)sar-cpu_all2013.0'!Q43</f>
        <v>15</v>
      </c>
      <c r="S43" s="6">
        <f>'pivot (db CMS)sar-cpu_all2013.0'!R43</f>
        <v>19</v>
      </c>
      <c r="T43" s="6">
        <f>'pivot (db CMS)sar-cpu_all2013.0'!S43</f>
        <v>17</v>
      </c>
    </row>
    <row r="44" spans="1:20" x14ac:dyDescent="0.2">
      <c r="A44" s="7">
        <f>'pivot (db CMS)sar-cpu_all2013.0'!A44</f>
        <v>41345.980555555558</v>
      </c>
      <c r="B44" s="8">
        <f>A44-A3</f>
        <v>2.8472222227719612E-2</v>
      </c>
      <c r="C44" s="6">
        <f>'pivot (db CMS)sar-cpu_all2013.0'!B44</f>
        <v>20</v>
      </c>
      <c r="D44" s="6">
        <f>'pivot (db CMS)sar-cpu_all2013.0'!C44</f>
        <v>31</v>
      </c>
      <c r="E44" s="6">
        <f>'pivot (db CMS)sar-cpu_all2013.0'!D44</f>
        <v>21</v>
      </c>
      <c r="F44" s="6">
        <f>'pivot (db CMS)sar-cpu_all2013.0'!E44</f>
        <v>100</v>
      </c>
      <c r="G44" s="6">
        <f>'pivot (db CMS)sar-cpu_all2013.0'!F44</f>
        <v>10</v>
      </c>
      <c r="H44" s="6">
        <f>'pivot (db CMS)sar-cpu_all2013.0'!G44</f>
        <v>20</v>
      </c>
      <c r="I44" s="6">
        <f>'pivot (db CMS)sar-cpu_all2013.0'!H44</f>
        <v>70</v>
      </c>
      <c r="J44" s="6">
        <f>'pivot (db CMS)sar-cpu_all2013.0'!I44</f>
        <v>100</v>
      </c>
      <c r="K44" s="6">
        <f>'pivot (db CMS)sar-cpu_all2013.0'!J44</f>
        <v>100</v>
      </c>
      <c r="L44" s="6">
        <f>'pivot (db CMS)sar-cpu_all2013.0'!K44</f>
        <v>96</v>
      </c>
      <c r="M44" s="6">
        <f>'pivot (db CMS)sar-cpu_all2013.0'!L44</f>
        <v>3</v>
      </c>
      <c r="N44" s="6">
        <f>'pivot (db CMS)sar-cpu_all2013.0'!M44</f>
        <v>88</v>
      </c>
      <c r="O44" s="6">
        <f>'pivot (db CMS)sar-cpu_all2013.0'!N44</f>
        <v>76</v>
      </c>
      <c r="P44" s="6">
        <f>'pivot (db CMS)sar-cpu_all2013.0'!O44</f>
        <v>33</v>
      </c>
      <c r="Q44" s="6">
        <f>'pivot (db CMS)sar-cpu_all2013.0'!P44</f>
        <v>53</v>
      </c>
      <c r="R44" s="6">
        <f>'pivot (db CMS)sar-cpu_all2013.0'!Q44</f>
        <v>93</v>
      </c>
      <c r="S44" s="6">
        <f>'pivot (db CMS)sar-cpu_all2013.0'!R44</f>
        <v>94</v>
      </c>
      <c r="T44" s="6">
        <f>'pivot (db CMS)sar-cpu_all2013.0'!S44</f>
        <v>50</v>
      </c>
    </row>
    <row r="45" spans="1:20" x14ac:dyDescent="0.2">
      <c r="A45" s="7">
        <f>'pivot (db CMS)sar-cpu_all2013.0'!A45</f>
        <v>41345.981249999997</v>
      </c>
      <c r="B45" s="8">
        <f>A45-A3</f>
        <v>2.9166666667151731E-2</v>
      </c>
      <c r="C45" s="6">
        <f>'pivot (db CMS)sar-cpu_all2013.0'!B45</f>
        <v>39</v>
      </c>
      <c r="D45" s="6">
        <f>'pivot (db CMS)sar-cpu_all2013.0'!C45</f>
        <v>75</v>
      </c>
      <c r="E45" s="6">
        <f>'pivot (db CMS)sar-cpu_all2013.0'!D45</f>
        <v>38</v>
      </c>
      <c r="F45" s="6">
        <f>'pivot (db CMS)sar-cpu_all2013.0'!E45</f>
        <v>100</v>
      </c>
      <c r="G45" s="6">
        <f>'pivot (db CMS)sar-cpu_all2013.0'!F45</f>
        <v>15</v>
      </c>
      <c r="H45" s="6">
        <f>'pivot (db CMS)sar-cpu_all2013.0'!G45</f>
        <v>88</v>
      </c>
      <c r="I45" s="6">
        <f>'pivot (db CMS)sar-cpu_all2013.0'!H45</f>
        <v>0</v>
      </c>
      <c r="J45" s="6">
        <f>'pivot (db CMS)sar-cpu_all2013.0'!I45</f>
        <v>100</v>
      </c>
      <c r="K45" s="6">
        <f>'pivot (db CMS)sar-cpu_all2013.0'!J45</f>
        <v>33</v>
      </c>
      <c r="L45" s="6">
        <f>'pivot (db CMS)sar-cpu_all2013.0'!K45</f>
        <v>10</v>
      </c>
      <c r="M45" s="6">
        <f>'pivot (db CMS)sar-cpu_all2013.0'!L45</f>
        <v>0</v>
      </c>
      <c r="N45" s="6">
        <f>'pivot (db CMS)sar-cpu_all2013.0'!M45</f>
        <v>47</v>
      </c>
      <c r="O45" s="6">
        <f>'pivot (db CMS)sar-cpu_all2013.0'!N45</f>
        <v>10</v>
      </c>
      <c r="P45" s="6">
        <f>'pivot (db CMS)sar-cpu_all2013.0'!O45</f>
        <v>35</v>
      </c>
      <c r="Q45" s="6">
        <f>'pivot (db CMS)sar-cpu_all2013.0'!P45</f>
        <v>26</v>
      </c>
      <c r="R45" s="6">
        <f>'pivot (db CMS)sar-cpu_all2013.0'!Q45</f>
        <v>57</v>
      </c>
      <c r="S45" s="6">
        <f>'pivot (db CMS)sar-cpu_all2013.0'!R45</f>
        <v>44</v>
      </c>
      <c r="T45" s="6">
        <f>'pivot (db CMS)sar-cpu_all2013.0'!S45</f>
        <v>10</v>
      </c>
    </row>
    <row r="46" spans="1:20" x14ac:dyDescent="0.2">
      <c r="A46" s="7">
        <f>'pivot (db CMS)sar-cpu_all2013.0'!A46</f>
        <v>41345.981944444444</v>
      </c>
      <c r="B46" s="8">
        <f>A46-A3</f>
        <v>2.9861111113859806E-2</v>
      </c>
      <c r="C46" s="6">
        <f>'pivot (db CMS)sar-cpu_all2013.0'!B46</f>
        <v>43</v>
      </c>
      <c r="D46" s="6">
        <f>'pivot (db CMS)sar-cpu_all2013.0'!C46</f>
        <v>17</v>
      </c>
      <c r="E46" s="6">
        <f>'pivot (db CMS)sar-cpu_all2013.0'!D46</f>
        <v>26</v>
      </c>
      <c r="F46" s="6">
        <f>'pivot (db CMS)sar-cpu_all2013.0'!E46</f>
        <v>28</v>
      </c>
      <c r="G46" s="6">
        <f>'pivot (db CMS)sar-cpu_all2013.0'!F46</f>
        <v>2</v>
      </c>
      <c r="H46" s="6">
        <f>'pivot (db CMS)sar-cpu_all2013.0'!G46</f>
        <v>94</v>
      </c>
      <c r="I46" s="6">
        <f>'pivot (db CMS)sar-cpu_all2013.0'!H46</f>
        <v>1</v>
      </c>
      <c r="J46" s="6">
        <f>'pivot (db CMS)sar-cpu_all2013.0'!I46</f>
        <v>24</v>
      </c>
      <c r="K46" s="6">
        <f>'pivot (db CMS)sar-cpu_all2013.0'!J46</f>
        <v>14</v>
      </c>
      <c r="L46" s="6">
        <f>'pivot (db CMS)sar-cpu_all2013.0'!K46</f>
        <v>20</v>
      </c>
      <c r="M46" s="6">
        <f>'pivot (db CMS)sar-cpu_all2013.0'!L46</f>
        <v>4</v>
      </c>
      <c r="N46" s="6">
        <f>'pivot (db CMS)sar-cpu_all2013.0'!M46</f>
        <v>21</v>
      </c>
      <c r="O46" s="6">
        <f>'pivot (db CMS)sar-cpu_all2013.0'!N46</f>
        <v>21</v>
      </c>
      <c r="P46" s="6">
        <f>'pivot (db CMS)sar-cpu_all2013.0'!O46</f>
        <v>26</v>
      </c>
      <c r="Q46" s="6">
        <f>'pivot (db CMS)sar-cpu_all2013.0'!P46</f>
        <v>78</v>
      </c>
      <c r="R46" s="6">
        <f>'pivot (db CMS)sar-cpu_all2013.0'!Q46</f>
        <v>67</v>
      </c>
      <c r="S46" s="6">
        <f>'pivot (db CMS)sar-cpu_all2013.0'!R46</f>
        <v>75</v>
      </c>
      <c r="T46" s="6">
        <f>'pivot (db CMS)sar-cpu_all2013.0'!S46</f>
        <v>38</v>
      </c>
    </row>
    <row r="47" spans="1:20" x14ac:dyDescent="0.2">
      <c r="A47" s="7">
        <f>'pivot (db CMS)sar-cpu_all2013.0'!A47</f>
        <v>41345.982638888891</v>
      </c>
      <c r="B47" s="8">
        <f>A47-A3</f>
        <v>3.0555555560567882E-2</v>
      </c>
      <c r="C47" s="6">
        <f>'pivot (db CMS)sar-cpu_all2013.0'!B47</f>
        <v>34</v>
      </c>
      <c r="D47" s="6">
        <f>'pivot (db CMS)sar-cpu_all2013.0'!C47</f>
        <v>44</v>
      </c>
      <c r="E47" s="6">
        <f>'pivot (db CMS)sar-cpu_all2013.0'!D47</f>
        <v>67.5</v>
      </c>
      <c r="F47" s="6">
        <f>'pivot (db CMS)sar-cpu_all2013.0'!E47</f>
        <v>92.5</v>
      </c>
      <c r="G47" s="6">
        <f>'pivot (db CMS)sar-cpu_all2013.0'!F47</f>
        <v>33.5</v>
      </c>
      <c r="H47" s="6">
        <f>'pivot (db CMS)sar-cpu_all2013.0'!G47</f>
        <v>55.5</v>
      </c>
      <c r="I47" s="6">
        <f>'pivot (db CMS)sar-cpu_all2013.0'!H47</f>
        <v>73</v>
      </c>
      <c r="J47" s="6">
        <f>'pivot (db CMS)sar-cpu_all2013.0'!I47</f>
        <v>40.5</v>
      </c>
      <c r="K47" s="6">
        <f>'pivot (db CMS)sar-cpu_all2013.0'!J47</f>
        <v>65.5</v>
      </c>
      <c r="L47" s="6">
        <f>'pivot (db CMS)sar-cpu_all2013.0'!K47</f>
        <v>53</v>
      </c>
      <c r="M47" s="6">
        <f>'pivot (db CMS)sar-cpu_all2013.0'!L47</f>
        <v>54</v>
      </c>
      <c r="N47" s="6">
        <f>'pivot (db CMS)sar-cpu_all2013.0'!M47</f>
        <v>27.5</v>
      </c>
      <c r="O47" s="6">
        <f>'pivot (db CMS)sar-cpu_all2013.0'!N47</f>
        <v>21.5</v>
      </c>
      <c r="P47" s="6">
        <f>'pivot (db CMS)sar-cpu_all2013.0'!O47</f>
        <v>51.5</v>
      </c>
      <c r="Q47" s="6">
        <f>'pivot (db CMS)sar-cpu_all2013.0'!P47</f>
        <v>21</v>
      </c>
      <c r="R47" s="6">
        <f>'pivot (db CMS)sar-cpu_all2013.0'!Q47</f>
        <v>21.5</v>
      </c>
      <c r="S47" s="6">
        <f>'pivot (db CMS)sar-cpu_all2013.0'!R47</f>
        <v>63.5</v>
      </c>
      <c r="T47" s="6">
        <f>'pivot (db CMS)sar-cpu_all2013.0'!S47</f>
        <v>22</v>
      </c>
    </row>
    <row r="48" spans="1:20" x14ac:dyDescent="0.2">
      <c r="A48" s="7">
        <f>'pivot (db CMS)sar-cpu_all2013.0'!A48</f>
        <v>41345.98333333333</v>
      </c>
      <c r="B48" s="8">
        <f>A48-A3</f>
        <v>3.125E-2</v>
      </c>
      <c r="C48" s="6">
        <f>'pivot (db CMS)sar-cpu_all2013.0'!B48</f>
        <v>19</v>
      </c>
      <c r="D48" s="6">
        <f>'pivot (db CMS)sar-cpu_all2013.0'!C48</f>
        <v>16</v>
      </c>
      <c r="E48" s="6">
        <f>'pivot (db CMS)sar-cpu_all2013.0'!D48</f>
        <v>10</v>
      </c>
      <c r="F48" s="6">
        <f>'pivot (db CMS)sar-cpu_all2013.0'!E48</f>
        <v>41</v>
      </c>
      <c r="G48" s="6">
        <f>'pivot (db CMS)sar-cpu_all2013.0'!F48</f>
        <v>33</v>
      </c>
      <c r="H48" s="6">
        <f>'pivot (db CMS)sar-cpu_all2013.0'!G48</f>
        <v>41</v>
      </c>
      <c r="I48" s="6">
        <f>'pivot (db CMS)sar-cpu_all2013.0'!H48</f>
        <v>1</v>
      </c>
      <c r="J48" s="6">
        <f>'pivot (db CMS)sar-cpu_all2013.0'!I48</f>
        <v>2</v>
      </c>
      <c r="K48" s="6">
        <f>'pivot (db CMS)sar-cpu_all2013.0'!J48</f>
        <v>33</v>
      </c>
      <c r="L48" s="6">
        <f>'pivot (db CMS)sar-cpu_all2013.0'!K48</f>
        <v>78</v>
      </c>
      <c r="M48" s="6">
        <f>'pivot (db CMS)sar-cpu_all2013.0'!L48</f>
        <v>2</v>
      </c>
      <c r="N48" s="6">
        <f>'pivot (db CMS)sar-cpu_all2013.0'!M48</f>
        <v>18</v>
      </c>
      <c r="O48" s="6">
        <f>'pivot (db CMS)sar-cpu_all2013.0'!N48</f>
        <v>6</v>
      </c>
      <c r="P48" s="6">
        <f>'pivot (db CMS)sar-cpu_all2013.0'!O48</f>
        <v>37</v>
      </c>
      <c r="Q48" s="6">
        <f>'pivot (db CMS)sar-cpu_all2013.0'!P48</f>
        <v>26</v>
      </c>
      <c r="R48" s="6">
        <f>'pivot (db CMS)sar-cpu_all2013.0'!Q48</f>
        <v>99</v>
      </c>
      <c r="S48" s="6">
        <f>'pivot (db CMS)sar-cpu_all2013.0'!R48</f>
        <v>69</v>
      </c>
      <c r="T48" s="6">
        <f>'pivot (db CMS)sar-cpu_all2013.0'!S48</f>
        <v>36</v>
      </c>
    </row>
    <row r="49" spans="1:20" x14ac:dyDescent="0.2">
      <c r="A49" s="7">
        <f>'pivot (db CMS)sar-cpu_all2013.0'!A49</f>
        <v>41345.984027777777</v>
      </c>
      <c r="B49" s="8">
        <f>A49-A3</f>
        <v>3.1944444446708076E-2</v>
      </c>
      <c r="C49" s="6">
        <f>'pivot (db CMS)sar-cpu_all2013.0'!B49</f>
        <v>56</v>
      </c>
      <c r="D49" s="6">
        <f>'pivot (db CMS)sar-cpu_all2013.0'!C49</f>
        <v>60</v>
      </c>
      <c r="E49" s="6">
        <f>'pivot (db CMS)sar-cpu_all2013.0'!D49</f>
        <v>40</v>
      </c>
      <c r="F49" s="6">
        <f>'pivot (db CMS)sar-cpu_all2013.0'!E49</f>
        <v>100</v>
      </c>
      <c r="G49" s="6">
        <f>'pivot (db CMS)sar-cpu_all2013.0'!F49</f>
        <v>81</v>
      </c>
      <c r="H49" s="6">
        <f>'pivot (db CMS)sar-cpu_all2013.0'!G49</f>
        <v>51</v>
      </c>
      <c r="I49" s="6">
        <f>'pivot (db CMS)sar-cpu_all2013.0'!H49</f>
        <v>11</v>
      </c>
      <c r="J49" s="6">
        <f>'pivot (db CMS)sar-cpu_all2013.0'!I49</f>
        <v>38</v>
      </c>
      <c r="K49" s="6">
        <f>'pivot (db CMS)sar-cpu_all2013.0'!J49</f>
        <v>100</v>
      </c>
      <c r="L49" s="6">
        <f>'pivot (db CMS)sar-cpu_all2013.0'!K49</f>
        <v>34</v>
      </c>
      <c r="M49" s="6">
        <f>'pivot (db CMS)sar-cpu_all2013.0'!L49</f>
        <v>47</v>
      </c>
      <c r="N49" s="6">
        <f>'pivot (db CMS)sar-cpu_all2013.0'!M49</f>
        <v>59</v>
      </c>
      <c r="O49" s="6">
        <f>'pivot (db CMS)sar-cpu_all2013.0'!N49</f>
        <v>36</v>
      </c>
      <c r="P49" s="6">
        <f>'pivot (db CMS)sar-cpu_all2013.0'!O49</f>
        <v>86</v>
      </c>
      <c r="Q49" s="6">
        <f>'pivot (db CMS)sar-cpu_all2013.0'!P49</f>
        <v>22</v>
      </c>
      <c r="R49" s="6">
        <f>'pivot (db CMS)sar-cpu_all2013.0'!Q49</f>
        <v>37</v>
      </c>
      <c r="S49" s="6">
        <f>'pivot (db CMS)sar-cpu_all2013.0'!R49</f>
        <v>11</v>
      </c>
      <c r="T49" s="6">
        <f>'pivot (db CMS)sar-cpu_all2013.0'!S49</f>
        <v>45</v>
      </c>
    </row>
    <row r="50" spans="1:20" x14ac:dyDescent="0.2">
      <c r="A50" s="7">
        <f>'pivot (db CMS)sar-cpu_all2013.0'!A50</f>
        <v>41345.984722222223</v>
      </c>
      <c r="B50" s="8">
        <f>A50-A3</f>
        <v>3.2638888893416151E-2</v>
      </c>
      <c r="C50" s="6">
        <f>'pivot (db CMS)sar-cpu_all2013.0'!B50</f>
        <v>12</v>
      </c>
      <c r="D50" s="6">
        <f>'pivot (db CMS)sar-cpu_all2013.0'!C50</f>
        <v>25</v>
      </c>
      <c r="E50" s="6">
        <f>'pivot (db CMS)sar-cpu_all2013.0'!D50</f>
        <v>5</v>
      </c>
      <c r="F50" s="6">
        <f>'pivot (db CMS)sar-cpu_all2013.0'!E50</f>
        <v>1</v>
      </c>
      <c r="G50" s="6">
        <f>'pivot (db CMS)sar-cpu_all2013.0'!F50</f>
        <v>84</v>
      </c>
      <c r="H50" s="6">
        <f>'pivot (db CMS)sar-cpu_all2013.0'!G50</f>
        <v>26</v>
      </c>
      <c r="I50" s="6">
        <f>'pivot (db CMS)sar-cpu_all2013.0'!H50</f>
        <v>10</v>
      </c>
      <c r="J50" s="6">
        <f>'pivot (db CMS)sar-cpu_all2013.0'!I50</f>
        <v>100</v>
      </c>
      <c r="K50" s="6">
        <f>'pivot (db CMS)sar-cpu_all2013.0'!J50</f>
        <v>100</v>
      </c>
      <c r="L50" s="6">
        <f>'pivot (db CMS)sar-cpu_all2013.0'!K50</f>
        <v>0</v>
      </c>
      <c r="M50" s="6">
        <f>'pivot (db CMS)sar-cpu_all2013.0'!L50</f>
        <v>4</v>
      </c>
      <c r="N50" s="6">
        <f>'pivot (db CMS)sar-cpu_all2013.0'!M50</f>
        <v>3</v>
      </c>
      <c r="O50" s="6">
        <f>'pivot (db CMS)sar-cpu_all2013.0'!N50</f>
        <v>0</v>
      </c>
      <c r="P50" s="6">
        <f>'pivot (db CMS)sar-cpu_all2013.0'!O50</f>
        <v>0</v>
      </c>
      <c r="Q50" s="6">
        <f>'pivot (db CMS)sar-cpu_all2013.0'!P50</f>
        <v>21</v>
      </c>
      <c r="R50" s="6">
        <f>'pivot (db CMS)sar-cpu_all2013.0'!Q50</f>
        <v>31</v>
      </c>
      <c r="S50" s="6">
        <f>'pivot (db CMS)sar-cpu_all2013.0'!R50</f>
        <v>65</v>
      </c>
      <c r="T50" s="6">
        <f>'pivot (db CMS)sar-cpu_all2013.0'!S50</f>
        <v>0</v>
      </c>
    </row>
    <row r="51" spans="1:20" x14ac:dyDescent="0.2">
      <c r="A51" s="7">
        <f>'pivot (db CMS)sar-cpu_all2013.0'!A51</f>
        <v>41345.98541666667</v>
      </c>
      <c r="B51" s="8">
        <f>A51-A3</f>
        <v>3.3333333340124227E-2</v>
      </c>
      <c r="C51" s="6">
        <f>'pivot (db CMS)sar-cpu_all2013.0'!B51</f>
        <v>19</v>
      </c>
      <c r="D51" s="6">
        <f>'pivot (db CMS)sar-cpu_all2013.0'!C51</f>
        <v>56</v>
      </c>
      <c r="E51" s="6">
        <f>'pivot (db CMS)sar-cpu_all2013.0'!D51</f>
        <v>33</v>
      </c>
      <c r="F51" s="6">
        <f>'pivot (db CMS)sar-cpu_all2013.0'!E51</f>
        <v>98</v>
      </c>
      <c r="G51" s="6">
        <f>'pivot (db CMS)sar-cpu_all2013.0'!F51</f>
        <v>3</v>
      </c>
      <c r="H51" s="6">
        <f>'pivot (db CMS)sar-cpu_all2013.0'!G51</f>
        <v>100</v>
      </c>
      <c r="I51" s="6">
        <f>'pivot (db CMS)sar-cpu_all2013.0'!H51</f>
        <v>21</v>
      </c>
      <c r="J51" s="6">
        <f>'pivot (db CMS)sar-cpu_all2013.0'!I51</f>
        <v>59</v>
      </c>
      <c r="K51" s="6">
        <f>'pivot (db CMS)sar-cpu_all2013.0'!J51</f>
        <v>70</v>
      </c>
      <c r="L51" s="6">
        <f>'pivot (db CMS)sar-cpu_all2013.0'!K51</f>
        <v>43</v>
      </c>
      <c r="M51" s="6">
        <f>'pivot (db CMS)sar-cpu_all2013.0'!L51</f>
        <v>1</v>
      </c>
      <c r="N51" s="6">
        <f>'pivot (db CMS)sar-cpu_all2013.0'!M51</f>
        <v>19</v>
      </c>
      <c r="O51" s="6">
        <f>'pivot (db CMS)sar-cpu_all2013.0'!N51</f>
        <v>0</v>
      </c>
      <c r="P51" s="6">
        <f>'pivot (db CMS)sar-cpu_all2013.0'!O51</f>
        <v>0</v>
      </c>
      <c r="Q51" s="6">
        <f>'pivot (db CMS)sar-cpu_all2013.0'!P51</f>
        <v>20</v>
      </c>
      <c r="R51" s="6">
        <f>'pivot (db CMS)sar-cpu_all2013.0'!Q51</f>
        <v>27</v>
      </c>
      <c r="S51" s="6">
        <f>'pivot (db CMS)sar-cpu_all2013.0'!R51</f>
        <v>11</v>
      </c>
      <c r="T51" s="6">
        <f>'pivot (db CMS)sar-cpu_all2013.0'!S51</f>
        <v>13</v>
      </c>
    </row>
    <row r="52" spans="1:20" x14ac:dyDescent="0.2">
      <c r="A52" s="7">
        <f>'pivot (db CMS)sar-cpu_all2013.0'!A52</f>
        <v>41345.986111111109</v>
      </c>
      <c r="B52" s="8">
        <f>A52-A3</f>
        <v>3.4027777779556345E-2</v>
      </c>
      <c r="C52" s="6">
        <f>'pivot (db CMS)sar-cpu_all2013.0'!B52</f>
        <v>41</v>
      </c>
      <c r="D52" s="6">
        <f>'pivot (db CMS)sar-cpu_all2013.0'!C52</f>
        <v>62</v>
      </c>
      <c r="E52" s="6">
        <f>'pivot (db CMS)sar-cpu_all2013.0'!D52</f>
        <v>21.5</v>
      </c>
      <c r="F52" s="6">
        <f>'pivot (db CMS)sar-cpu_all2013.0'!E52</f>
        <v>80</v>
      </c>
      <c r="G52" s="6">
        <f>'pivot (db CMS)sar-cpu_all2013.0'!F52</f>
        <v>28.5</v>
      </c>
      <c r="H52" s="6">
        <f>'pivot (db CMS)sar-cpu_all2013.0'!G52</f>
        <v>52</v>
      </c>
      <c r="I52" s="6">
        <f>'pivot (db CMS)sar-cpu_all2013.0'!H52</f>
        <v>38</v>
      </c>
      <c r="J52" s="6">
        <f>'pivot (db CMS)sar-cpu_all2013.0'!I52</f>
        <v>32.5</v>
      </c>
      <c r="K52" s="6">
        <f>'pivot (db CMS)sar-cpu_all2013.0'!J52</f>
        <v>21.5</v>
      </c>
      <c r="L52" s="6">
        <f>'pivot (db CMS)sar-cpu_all2013.0'!K52</f>
        <v>52</v>
      </c>
      <c r="M52" s="6">
        <f>'pivot (db CMS)sar-cpu_all2013.0'!L52</f>
        <v>51</v>
      </c>
      <c r="N52" s="6">
        <f>'pivot (db CMS)sar-cpu_all2013.0'!M52</f>
        <v>66</v>
      </c>
      <c r="O52" s="6">
        <f>'pivot (db CMS)sar-cpu_all2013.0'!N52</f>
        <v>79</v>
      </c>
      <c r="P52" s="6">
        <f>'pivot (db CMS)sar-cpu_all2013.0'!O52</f>
        <v>64.5</v>
      </c>
      <c r="Q52" s="6">
        <f>'pivot (db CMS)sar-cpu_all2013.0'!P52</f>
        <v>18</v>
      </c>
      <c r="R52" s="6">
        <f>'pivot (db CMS)sar-cpu_all2013.0'!Q52</f>
        <v>98.5</v>
      </c>
      <c r="S52" s="6">
        <f>'pivot (db CMS)sar-cpu_all2013.0'!R52</f>
        <v>20.5</v>
      </c>
      <c r="T52" s="6">
        <f>'pivot (db CMS)sar-cpu_all2013.0'!S52</f>
        <v>38.5</v>
      </c>
    </row>
    <row r="53" spans="1:20" x14ac:dyDescent="0.2">
      <c r="A53" s="7">
        <f>'pivot (db CMS)sar-cpu_all2013.0'!A53</f>
        <v>41345.986805555556</v>
      </c>
      <c r="B53" s="8">
        <f>A53-A3</f>
        <v>3.4722222226264421E-2</v>
      </c>
      <c r="C53" s="6">
        <f>'pivot (db CMS)sar-cpu_all2013.0'!B53</f>
        <v>24</v>
      </c>
      <c r="D53" s="6">
        <f>'pivot (db CMS)sar-cpu_all2013.0'!C53</f>
        <v>29</v>
      </c>
      <c r="E53" s="6">
        <f>'pivot (db CMS)sar-cpu_all2013.0'!D53</f>
        <v>11</v>
      </c>
      <c r="F53" s="6">
        <f>'pivot (db CMS)sar-cpu_all2013.0'!E53</f>
        <v>26</v>
      </c>
      <c r="G53" s="6">
        <f>'pivot (db CMS)sar-cpu_all2013.0'!F53</f>
        <v>7</v>
      </c>
      <c r="H53" s="6">
        <f>'pivot (db CMS)sar-cpu_all2013.0'!G53</f>
        <v>95</v>
      </c>
      <c r="I53" s="6">
        <f>'pivot (db CMS)sar-cpu_all2013.0'!H53</f>
        <v>71</v>
      </c>
      <c r="J53" s="6">
        <f>'pivot (db CMS)sar-cpu_all2013.0'!I53</f>
        <v>52</v>
      </c>
      <c r="K53" s="6">
        <f>'pivot (db CMS)sar-cpu_all2013.0'!J53</f>
        <v>97</v>
      </c>
      <c r="L53" s="6">
        <f>'pivot (db CMS)sar-cpu_all2013.0'!K53</f>
        <v>38</v>
      </c>
      <c r="M53" s="6">
        <f>'pivot (db CMS)sar-cpu_all2013.0'!L53</f>
        <v>16</v>
      </c>
      <c r="N53" s="6">
        <f>'pivot (db CMS)sar-cpu_all2013.0'!M53</f>
        <v>46</v>
      </c>
      <c r="O53" s="6">
        <f>'pivot (db CMS)sar-cpu_all2013.0'!N53</f>
        <v>75</v>
      </c>
      <c r="P53" s="6">
        <f>'pivot (db CMS)sar-cpu_all2013.0'!O53</f>
        <v>89</v>
      </c>
      <c r="Q53" s="6">
        <f>'pivot (db CMS)sar-cpu_all2013.0'!P53</f>
        <v>8</v>
      </c>
      <c r="R53" s="6">
        <f>'pivot (db CMS)sar-cpu_all2013.0'!Q53</f>
        <v>12</v>
      </c>
      <c r="S53" s="6">
        <f>'pivot (db CMS)sar-cpu_all2013.0'!R53</f>
        <v>1</v>
      </c>
      <c r="T53" s="6">
        <f>'pivot (db CMS)sar-cpu_all2013.0'!S53</f>
        <v>89</v>
      </c>
    </row>
    <row r="54" spans="1:20" x14ac:dyDescent="0.2">
      <c r="A54" s="7">
        <f>'pivot (db CMS)sar-cpu_all2013.0'!A54</f>
        <v>41345.987500000003</v>
      </c>
      <c r="B54" s="8">
        <f>A54-A3</f>
        <v>3.5416666672972497E-2</v>
      </c>
      <c r="C54" s="6">
        <f>'pivot (db CMS)sar-cpu_all2013.0'!B54</f>
        <v>41</v>
      </c>
      <c r="D54" s="6">
        <f>'pivot (db CMS)sar-cpu_all2013.0'!C54</f>
        <v>20</v>
      </c>
      <c r="E54" s="6">
        <f>'pivot (db CMS)sar-cpu_all2013.0'!D54</f>
        <v>41</v>
      </c>
      <c r="F54" s="6">
        <f>'pivot (db CMS)sar-cpu_all2013.0'!E54</f>
        <v>100</v>
      </c>
      <c r="G54" s="6">
        <f>'pivot (db CMS)sar-cpu_all2013.0'!F54</f>
        <v>54</v>
      </c>
      <c r="H54" s="6">
        <f>'pivot (db CMS)sar-cpu_all2013.0'!G54</f>
        <v>65</v>
      </c>
      <c r="I54" s="6">
        <f>'pivot (db CMS)sar-cpu_all2013.0'!H54</f>
        <v>28</v>
      </c>
      <c r="J54" s="6">
        <f>'pivot (db CMS)sar-cpu_all2013.0'!I54</f>
        <v>61</v>
      </c>
      <c r="K54" s="6">
        <f>'pivot (db CMS)sar-cpu_all2013.0'!J54</f>
        <v>81</v>
      </c>
      <c r="L54" s="6">
        <f>'pivot (db CMS)sar-cpu_all2013.0'!K54</f>
        <v>100</v>
      </c>
      <c r="M54" s="6">
        <f>'pivot (db CMS)sar-cpu_all2013.0'!L54</f>
        <v>100</v>
      </c>
      <c r="N54" s="6">
        <f>'pivot (db CMS)sar-cpu_all2013.0'!M54</f>
        <v>85</v>
      </c>
      <c r="O54" s="6">
        <f>'pivot (db CMS)sar-cpu_all2013.0'!N54</f>
        <v>39</v>
      </c>
      <c r="P54" s="6">
        <f>'pivot (db CMS)sar-cpu_all2013.0'!O54</f>
        <v>47</v>
      </c>
      <c r="Q54" s="6">
        <f>'pivot (db CMS)sar-cpu_all2013.0'!P54</f>
        <v>15</v>
      </c>
      <c r="R54" s="6">
        <f>'pivot (db CMS)sar-cpu_all2013.0'!Q54</f>
        <v>2</v>
      </c>
      <c r="S54" s="6">
        <f>'pivot (db CMS)sar-cpu_all2013.0'!R54</f>
        <v>82</v>
      </c>
      <c r="T54" s="6">
        <f>'pivot (db CMS)sar-cpu_all2013.0'!S54</f>
        <v>3</v>
      </c>
    </row>
    <row r="55" spans="1:20" x14ac:dyDescent="0.2">
      <c r="A55" s="7">
        <f>'pivot (db CMS)sar-cpu_all2013.0'!A55</f>
        <v>41345.988194444442</v>
      </c>
      <c r="B55" s="8">
        <f>A55-A3</f>
        <v>3.6111111112404615E-2</v>
      </c>
      <c r="C55" s="6">
        <f>'pivot (db CMS)sar-cpu_all2013.0'!B55</f>
        <v>36</v>
      </c>
      <c r="D55" s="6">
        <f>'pivot (db CMS)sar-cpu_all2013.0'!C55</f>
        <v>44</v>
      </c>
      <c r="E55" s="6">
        <f>'pivot (db CMS)sar-cpu_all2013.0'!D55</f>
        <v>71</v>
      </c>
      <c r="F55" s="6">
        <f>'pivot (db CMS)sar-cpu_all2013.0'!E55</f>
        <v>100</v>
      </c>
      <c r="G55" s="6">
        <f>'pivot (db CMS)sar-cpu_all2013.0'!F55</f>
        <v>20</v>
      </c>
      <c r="H55" s="6">
        <f>'pivot (db CMS)sar-cpu_all2013.0'!G55</f>
        <v>21</v>
      </c>
      <c r="I55" s="6">
        <f>'pivot (db CMS)sar-cpu_all2013.0'!H55</f>
        <v>31</v>
      </c>
      <c r="J55" s="6">
        <f>'pivot (db CMS)sar-cpu_all2013.0'!I55</f>
        <v>87</v>
      </c>
      <c r="K55" s="6">
        <f>'pivot (db CMS)sar-cpu_all2013.0'!J55</f>
        <v>89</v>
      </c>
      <c r="L55" s="6">
        <f>'pivot (db CMS)sar-cpu_all2013.0'!K55</f>
        <v>81</v>
      </c>
      <c r="M55" s="6">
        <f>'pivot (db CMS)sar-cpu_all2013.0'!L55</f>
        <v>100</v>
      </c>
      <c r="N55" s="6">
        <f>'pivot (db CMS)sar-cpu_all2013.0'!M55</f>
        <v>0</v>
      </c>
      <c r="O55" s="6">
        <f>'pivot (db CMS)sar-cpu_all2013.0'!N55</f>
        <v>23</v>
      </c>
      <c r="P55" s="6">
        <f>'pivot (db CMS)sar-cpu_all2013.0'!O55</f>
        <v>52</v>
      </c>
      <c r="Q55" s="6">
        <f>'pivot (db CMS)sar-cpu_all2013.0'!P55</f>
        <v>13</v>
      </c>
      <c r="R55" s="6">
        <f>'pivot (db CMS)sar-cpu_all2013.0'!Q55</f>
        <v>78</v>
      </c>
      <c r="S55" s="6">
        <f>'pivot (db CMS)sar-cpu_all2013.0'!R55</f>
        <v>32</v>
      </c>
      <c r="T55" s="6">
        <f>'pivot (db CMS)sar-cpu_all2013.0'!S55</f>
        <v>35</v>
      </c>
    </row>
    <row r="56" spans="1:20" x14ac:dyDescent="0.2">
      <c r="A56" s="7">
        <f>'pivot (db CMS)sar-cpu_all2013.0'!A56</f>
        <v>41345.988888888889</v>
      </c>
      <c r="B56" s="8">
        <f>A56-A3</f>
        <v>3.680555555911269E-2</v>
      </c>
      <c r="C56" s="6">
        <f>'pivot (db CMS)sar-cpu_all2013.0'!B56</f>
        <v>44</v>
      </c>
      <c r="D56" s="6">
        <f>'pivot (db CMS)sar-cpu_all2013.0'!C56</f>
        <v>33</v>
      </c>
      <c r="E56" s="6">
        <f>'pivot (db CMS)sar-cpu_all2013.0'!D56</f>
        <v>32</v>
      </c>
      <c r="F56" s="6">
        <f>'pivot (db CMS)sar-cpu_all2013.0'!E56</f>
        <v>85</v>
      </c>
      <c r="G56" s="6">
        <f>'pivot (db CMS)sar-cpu_all2013.0'!F56</f>
        <v>15</v>
      </c>
      <c r="H56" s="6">
        <f>'pivot (db CMS)sar-cpu_all2013.0'!G56</f>
        <v>96</v>
      </c>
      <c r="I56" s="6">
        <f>'pivot (db CMS)sar-cpu_all2013.0'!H56</f>
        <v>3</v>
      </c>
      <c r="J56" s="6">
        <f>'pivot (db CMS)sar-cpu_all2013.0'!I56</f>
        <v>100</v>
      </c>
      <c r="K56" s="6">
        <f>'pivot (db CMS)sar-cpu_all2013.0'!J56</f>
        <v>100</v>
      </c>
      <c r="L56" s="6">
        <f>'pivot (db CMS)sar-cpu_all2013.0'!K56</f>
        <v>34</v>
      </c>
      <c r="M56" s="6">
        <f>'pivot (db CMS)sar-cpu_all2013.0'!L56</f>
        <v>35</v>
      </c>
      <c r="N56" s="6">
        <f>'pivot (db CMS)sar-cpu_all2013.0'!M56</f>
        <v>1</v>
      </c>
      <c r="O56" s="6">
        <f>'pivot (db CMS)sar-cpu_all2013.0'!N56</f>
        <v>26</v>
      </c>
      <c r="P56" s="6">
        <f>'pivot (db CMS)sar-cpu_all2013.0'!O56</f>
        <v>76</v>
      </c>
      <c r="Q56" s="6">
        <f>'pivot (db CMS)sar-cpu_all2013.0'!P56</f>
        <v>8</v>
      </c>
      <c r="R56" s="6">
        <f>'pivot (db CMS)sar-cpu_all2013.0'!Q56</f>
        <v>30</v>
      </c>
      <c r="S56" s="6">
        <f>'pivot (db CMS)sar-cpu_all2013.0'!R56</f>
        <v>92</v>
      </c>
      <c r="T56" s="6">
        <f>'pivot (db CMS)sar-cpu_all2013.0'!S56</f>
        <v>0</v>
      </c>
    </row>
    <row r="57" spans="1:20" x14ac:dyDescent="0.2">
      <c r="A57" s="7">
        <f>'pivot (db CMS)sar-cpu_all2013.0'!A57</f>
        <v>41345.989583333336</v>
      </c>
      <c r="B57" s="8">
        <f>A57-A3</f>
        <v>3.7500000005820766E-2</v>
      </c>
      <c r="C57" s="6">
        <f>'pivot (db CMS)sar-cpu_all2013.0'!B57</f>
        <v>32</v>
      </c>
      <c r="D57" s="6">
        <f>'pivot (db CMS)sar-cpu_all2013.0'!C57</f>
        <v>29.5</v>
      </c>
      <c r="E57" s="6">
        <f>'pivot (db CMS)sar-cpu_all2013.0'!D57</f>
        <v>34.5</v>
      </c>
      <c r="F57" s="6">
        <f>'pivot (db CMS)sar-cpu_all2013.0'!E57</f>
        <v>64.5</v>
      </c>
      <c r="G57" s="6">
        <f>'pivot (db CMS)sar-cpu_all2013.0'!F57</f>
        <v>17</v>
      </c>
      <c r="H57" s="6">
        <f>'pivot (db CMS)sar-cpu_all2013.0'!G57</f>
        <v>97</v>
      </c>
      <c r="I57" s="6">
        <f>'pivot (db CMS)sar-cpu_all2013.0'!H57</f>
        <v>9</v>
      </c>
      <c r="J57" s="6">
        <f>'pivot (db CMS)sar-cpu_all2013.0'!I57</f>
        <v>15</v>
      </c>
      <c r="K57" s="6">
        <f>'pivot (db CMS)sar-cpu_all2013.0'!J57</f>
        <v>52</v>
      </c>
      <c r="L57" s="6">
        <f>'pivot (db CMS)sar-cpu_all2013.0'!K57</f>
        <v>58.5</v>
      </c>
      <c r="M57" s="6">
        <f>'pivot (db CMS)sar-cpu_all2013.0'!L57</f>
        <v>92.5</v>
      </c>
      <c r="N57" s="6">
        <f>'pivot (db CMS)sar-cpu_all2013.0'!M57</f>
        <v>58</v>
      </c>
      <c r="O57" s="6">
        <f>'pivot (db CMS)sar-cpu_all2013.0'!N57</f>
        <v>58</v>
      </c>
      <c r="P57" s="6">
        <f>'pivot (db CMS)sar-cpu_all2013.0'!O57</f>
        <v>55.5</v>
      </c>
      <c r="Q57" s="6">
        <f>'pivot (db CMS)sar-cpu_all2013.0'!P57</f>
        <v>37</v>
      </c>
      <c r="R57" s="6">
        <f>'pivot (db CMS)sar-cpu_all2013.0'!Q57</f>
        <v>26.5</v>
      </c>
      <c r="S57" s="6">
        <f>'pivot (db CMS)sar-cpu_all2013.0'!R57</f>
        <v>57.5</v>
      </c>
      <c r="T57" s="6">
        <f>'pivot (db CMS)sar-cpu_all2013.0'!S57</f>
        <v>25</v>
      </c>
    </row>
    <row r="58" spans="1:20" x14ac:dyDescent="0.2">
      <c r="A58" s="7">
        <f>'pivot (db CMS)sar-cpu_all2013.0'!A58</f>
        <v>41345.990277777775</v>
      </c>
      <c r="B58" s="8">
        <f>A58-A3</f>
        <v>3.8194444445252884E-2</v>
      </c>
      <c r="C58" s="6">
        <f>'pivot (db CMS)sar-cpu_all2013.0'!B58</f>
        <v>3</v>
      </c>
      <c r="D58" s="6">
        <f>'pivot (db CMS)sar-cpu_all2013.0'!C58</f>
        <v>21</v>
      </c>
      <c r="E58" s="6">
        <f>'pivot (db CMS)sar-cpu_all2013.0'!D58</f>
        <v>14</v>
      </c>
      <c r="F58" s="6">
        <f>'pivot (db CMS)sar-cpu_all2013.0'!E58</f>
        <v>98</v>
      </c>
      <c r="G58" s="6">
        <f>'pivot (db CMS)sar-cpu_all2013.0'!F58</f>
        <v>3</v>
      </c>
      <c r="H58" s="6">
        <f>'pivot (db CMS)sar-cpu_all2013.0'!G58</f>
        <v>44</v>
      </c>
      <c r="I58" s="6">
        <f>'pivot (db CMS)sar-cpu_all2013.0'!H58</f>
        <v>0</v>
      </c>
      <c r="J58" s="6">
        <f>'pivot (db CMS)sar-cpu_all2013.0'!I58</f>
        <v>3</v>
      </c>
      <c r="K58" s="6">
        <f>'pivot (db CMS)sar-cpu_all2013.0'!J58</f>
        <v>0</v>
      </c>
      <c r="L58" s="6">
        <f>'pivot (db CMS)sar-cpu_all2013.0'!K58</f>
        <v>100</v>
      </c>
      <c r="M58" s="6">
        <f>'pivot (db CMS)sar-cpu_all2013.0'!L58</f>
        <v>8</v>
      </c>
      <c r="N58" s="6">
        <f>'pivot (db CMS)sar-cpu_all2013.0'!M58</f>
        <v>1</v>
      </c>
      <c r="O58" s="6">
        <f>'pivot (db CMS)sar-cpu_all2013.0'!N58</f>
        <v>19</v>
      </c>
      <c r="P58" s="6">
        <f>'pivot (db CMS)sar-cpu_all2013.0'!O58</f>
        <v>81</v>
      </c>
      <c r="Q58" s="6">
        <f>'pivot (db CMS)sar-cpu_all2013.0'!P58</f>
        <v>4</v>
      </c>
      <c r="R58" s="6">
        <f>'pivot (db CMS)sar-cpu_all2013.0'!Q58</f>
        <v>29</v>
      </c>
      <c r="S58" s="6">
        <f>'pivot (db CMS)sar-cpu_all2013.0'!R58</f>
        <v>8</v>
      </c>
      <c r="T58" s="6">
        <f>'pivot (db CMS)sar-cpu_all2013.0'!S58</f>
        <v>0</v>
      </c>
    </row>
    <row r="59" spans="1:20" x14ac:dyDescent="0.2">
      <c r="A59" s="7">
        <f>'pivot (db CMS)sar-cpu_all2013.0'!A59</f>
        <v>41345.990972222222</v>
      </c>
      <c r="B59" s="8">
        <f>A59-A3</f>
        <v>3.888888889196096E-2</v>
      </c>
      <c r="C59" s="6">
        <f>'pivot (db CMS)sar-cpu_all2013.0'!B59</f>
        <v>28</v>
      </c>
      <c r="D59" s="6">
        <f>'pivot (db CMS)sar-cpu_all2013.0'!C59</f>
        <v>43</v>
      </c>
      <c r="E59" s="6">
        <f>'pivot (db CMS)sar-cpu_all2013.0'!D59</f>
        <v>27</v>
      </c>
      <c r="F59" s="6">
        <f>'pivot (db CMS)sar-cpu_all2013.0'!E59</f>
        <v>82</v>
      </c>
      <c r="G59" s="6">
        <f>'pivot (db CMS)sar-cpu_all2013.0'!F59</f>
        <v>46</v>
      </c>
      <c r="H59" s="6">
        <f>'pivot (db CMS)sar-cpu_all2013.0'!G59</f>
        <v>52</v>
      </c>
      <c r="I59" s="6">
        <f>'pivot (db CMS)sar-cpu_all2013.0'!H59</f>
        <v>1</v>
      </c>
      <c r="J59" s="6">
        <f>'pivot (db CMS)sar-cpu_all2013.0'!I59</f>
        <v>24</v>
      </c>
      <c r="K59" s="6">
        <f>'pivot (db CMS)sar-cpu_all2013.0'!J59</f>
        <v>2</v>
      </c>
      <c r="L59" s="6">
        <f>'pivot (db CMS)sar-cpu_all2013.0'!K59</f>
        <v>1</v>
      </c>
      <c r="M59" s="6">
        <f>'pivot (db CMS)sar-cpu_all2013.0'!L59</f>
        <v>56</v>
      </c>
      <c r="N59" s="6">
        <f>'pivot (db CMS)sar-cpu_all2013.0'!M59</f>
        <v>0</v>
      </c>
      <c r="O59" s="6">
        <f>'pivot (db CMS)sar-cpu_all2013.0'!N59</f>
        <v>7</v>
      </c>
      <c r="P59" s="6">
        <f>'pivot (db CMS)sar-cpu_all2013.0'!O59</f>
        <v>0</v>
      </c>
      <c r="Q59" s="6">
        <f>'pivot (db CMS)sar-cpu_all2013.0'!P59</f>
        <v>47</v>
      </c>
      <c r="R59" s="6">
        <f>'pivot (db CMS)sar-cpu_all2013.0'!Q59</f>
        <v>46</v>
      </c>
      <c r="S59" s="6">
        <f>'pivot (db CMS)sar-cpu_all2013.0'!R59</f>
        <v>60</v>
      </c>
      <c r="T59" s="6">
        <f>'pivot (db CMS)sar-cpu_all2013.0'!S59</f>
        <v>21</v>
      </c>
    </row>
    <row r="60" spans="1:20" x14ac:dyDescent="0.2">
      <c r="A60" s="7">
        <f>'pivot (db CMS)sar-cpu_all2013.0'!A60</f>
        <v>41345.991666666669</v>
      </c>
      <c r="B60" s="8">
        <f>A60-A3</f>
        <v>3.9583333338669036E-2</v>
      </c>
      <c r="C60" s="6">
        <f>'pivot (db CMS)sar-cpu_all2013.0'!B60</f>
        <v>14</v>
      </c>
      <c r="D60" s="6">
        <f>'pivot (db CMS)sar-cpu_all2013.0'!C60</f>
        <v>17</v>
      </c>
      <c r="E60" s="6">
        <f>'pivot (db CMS)sar-cpu_all2013.0'!D60</f>
        <v>13</v>
      </c>
      <c r="F60" s="6">
        <f>'pivot (db CMS)sar-cpu_all2013.0'!E60</f>
        <v>23</v>
      </c>
      <c r="G60" s="6">
        <f>'pivot (db CMS)sar-cpu_all2013.0'!F60</f>
        <v>18</v>
      </c>
      <c r="H60" s="6">
        <f>'pivot (db CMS)sar-cpu_all2013.0'!G60</f>
        <v>18</v>
      </c>
      <c r="I60" s="6">
        <f>'pivot (db CMS)sar-cpu_all2013.0'!H60</f>
        <v>24</v>
      </c>
      <c r="J60" s="6">
        <f>'pivot (db CMS)sar-cpu_all2013.0'!I60</f>
        <v>7</v>
      </c>
      <c r="K60" s="6">
        <f>'pivot (db CMS)sar-cpu_all2013.0'!J60</f>
        <v>36</v>
      </c>
      <c r="L60" s="6">
        <f>'pivot (db CMS)sar-cpu_all2013.0'!K60</f>
        <v>0</v>
      </c>
      <c r="M60" s="6">
        <f>'pivot (db CMS)sar-cpu_all2013.0'!L60</f>
        <v>14</v>
      </c>
      <c r="N60" s="6">
        <f>'pivot (db CMS)sar-cpu_all2013.0'!M60</f>
        <v>97</v>
      </c>
      <c r="O60" s="6">
        <f>'pivot (db CMS)sar-cpu_all2013.0'!N60</f>
        <v>25</v>
      </c>
      <c r="P60" s="6">
        <f>'pivot (db CMS)sar-cpu_all2013.0'!O60</f>
        <v>100</v>
      </c>
      <c r="Q60" s="6">
        <f>'pivot (db CMS)sar-cpu_all2013.0'!P60</f>
        <v>26</v>
      </c>
      <c r="R60" s="6">
        <f>'pivot (db CMS)sar-cpu_all2013.0'!Q60</f>
        <v>0</v>
      </c>
      <c r="S60" s="6">
        <f>'pivot (db CMS)sar-cpu_all2013.0'!R60</f>
        <v>0</v>
      </c>
      <c r="T60" s="6">
        <f>'pivot (db CMS)sar-cpu_all2013.0'!S60</f>
        <v>30</v>
      </c>
    </row>
    <row r="61" spans="1:20" x14ac:dyDescent="0.2">
      <c r="A61" s="7">
        <f>'pivot (db CMS)sar-cpu_all2013.0'!A61</f>
        <v>41345.992361111108</v>
      </c>
      <c r="B61" s="8">
        <f>A61-A3</f>
        <v>4.0277777778101154E-2</v>
      </c>
      <c r="C61" s="6">
        <f>'pivot (db CMS)sar-cpu_all2013.0'!B61</f>
        <v>74</v>
      </c>
      <c r="D61" s="6">
        <f>'pivot (db CMS)sar-cpu_all2013.0'!C61</f>
        <v>69</v>
      </c>
      <c r="E61" s="6">
        <f>'pivot (db CMS)sar-cpu_all2013.0'!D61</f>
        <v>35</v>
      </c>
      <c r="F61" s="6">
        <f>'pivot (db CMS)sar-cpu_all2013.0'!E61</f>
        <v>71</v>
      </c>
      <c r="G61" s="6">
        <f>'pivot (db CMS)sar-cpu_all2013.0'!F61</f>
        <v>34</v>
      </c>
      <c r="H61" s="6">
        <f>'pivot (db CMS)sar-cpu_all2013.0'!G61</f>
        <v>90</v>
      </c>
      <c r="I61" s="6">
        <f>'pivot (db CMS)sar-cpu_all2013.0'!H61</f>
        <v>22</v>
      </c>
      <c r="J61" s="6">
        <f>'pivot (db CMS)sar-cpu_all2013.0'!I61</f>
        <v>100</v>
      </c>
      <c r="K61" s="6">
        <f>'pivot (db CMS)sar-cpu_all2013.0'!J61</f>
        <v>61</v>
      </c>
      <c r="L61" s="6">
        <f>'pivot (db CMS)sar-cpu_all2013.0'!K61</f>
        <v>43</v>
      </c>
      <c r="M61" s="6">
        <f>'pivot (db CMS)sar-cpu_all2013.0'!L61</f>
        <v>58</v>
      </c>
      <c r="N61" s="6">
        <f>'pivot (db CMS)sar-cpu_all2013.0'!M61</f>
        <v>88</v>
      </c>
      <c r="O61" s="6">
        <f>'pivot (db CMS)sar-cpu_all2013.0'!N61</f>
        <v>76</v>
      </c>
      <c r="P61" s="6">
        <f>'pivot (db CMS)sar-cpu_all2013.0'!O61</f>
        <v>70</v>
      </c>
      <c r="Q61" s="6">
        <f>'pivot (db CMS)sar-cpu_all2013.0'!P61</f>
        <v>63</v>
      </c>
      <c r="R61" s="6">
        <f>'pivot (db CMS)sar-cpu_all2013.0'!Q61</f>
        <v>100</v>
      </c>
      <c r="S61" s="6">
        <f>'pivot (db CMS)sar-cpu_all2013.0'!R61</f>
        <v>26</v>
      </c>
      <c r="T61" s="6">
        <f>'pivot (db CMS)sar-cpu_all2013.0'!S61</f>
        <v>75</v>
      </c>
    </row>
    <row r="62" spans="1:20" x14ac:dyDescent="0.2">
      <c r="A62" s="7">
        <f>'pivot (db CMS)sar-cpu_all2013.0'!A62</f>
        <v>41345.993055555555</v>
      </c>
      <c r="B62" s="8">
        <f>A62-A3</f>
        <v>4.0972222224809229E-2</v>
      </c>
      <c r="C62" s="6">
        <f>'pivot (db CMS)sar-cpu_all2013.0'!B62</f>
        <v>80</v>
      </c>
      <c r="D62" s="6">
        <f>'pivot (db CMS)sar-cpu_all2013.0'!C62</f>
        <v>37</v>
      </c>
      <c r="E62" s="6">
        <f>'pivot (db CMS)sar-cpu_all2013.0'!D62</f>
        <v>18</v>
      </c>
      <c r="F62" s="6">
        <f>'pivot (db CMS)sar-cpu_all2013.0'!E62</f>
        <v>27</v>
      </c>
      <c r="G62" s="6">
        <f>'pivot (db CMS)sar-cpu_all2013.0'!F62</f>
        <v>11</v>
      </c>
      <c r="H62" s="6">
        <f>'pivot (db CMS)sar-cpu_all2013.0'!G62</f>
        <v>3</v>
      </c>
      <c r="I62" s="6">
        <f>'pivot (db CMS)sar-cpu_all2013.0'!H62</f>
        <v>0</v>
      </c>
      <c r="J62" s="6">
        <f>'pivot (db CMS)sar-cpu_all2013.0'!I62</f>
        <v>17</v>
      </c>
      <c r="K62" s="6">
        <f>'pivot (db CMS)sar-cpu_all2013.0'!J62</f>
        <v>10</v>
      </c>
      <c r="L62" s="6">
        <f>'pivot (db CMS)sar-cpu_all2013.0'!K62</f>
        <v>26</v>
      </c>
      <c r="M62" s="6">
        <f>'pivot (db CMS)sar-cpu_all2013.0'!L62</f>
        <v>78</v>
      </c>
      <c r="N62" s="6">
        <f>'pivot (db CMS)sar-cpu_all2013.0'!M62</f>
        <v>100</v>
      </c>
      <c r="O62" s="6">
        <f>'pivot (db CMS)sar-cpu_all2013.0'!N62</f>
        <v>27</v>
      </c>
      <c r="P62" s="6">
        <f>'pivot (db CMS)sar-cpu_all2013.0'!O62</f>
        <v>100</v>
      </c>
      <c r="Q62" s="6">
        <f>'pivot (db CMS)sar-cpu_all2013.0'!P62</f>
        <v>29</v>
      </c>
      <c r="R62" s="6">
        <f>'pivot (db CMS)sar-cpu_all2013.0'!Q62</f>
        <v>4</v>
      </c>
      <c r="S62" s="6">
        <f>'pivot (db CMS)sar-cpu_all2013.0'!R62</f>
        <v>0</v>
      </c>
      <c r="T62" s="6">
        <f>'pivot (db CMS)sar-cpu_all2013.0'!S62</f>
        <v>33</v>
      </c>
    </row>
    <row r="63" spans="1:20" x14ac:dyDescent="0.2">
      <c r="A63" s="7">
        <f>'pivot (db CMS)sar-cpu_all2013.0'!A63</f>
        <v>41345.993750000001</v>
      </c>
      <c r="B63" s="8">
        <f>A63-A3</f>
        <v>4.1666666671517305E-2</v>
      </c>
      <c r="C63" s="6">
        <f>'pivot (db CMS)sar-cpu_all2013.0'!B63</f>
        <v>42.5</v>
      </c>
      <c r="D63" s="6">
        <f>'pivot (db CMS)sar-cpu_all2013.0'!C63</f>
        <v>33.5</v>
      </c>
      <c r="E63" s="6">
        <f>'pivot (db CMS)sar-cpu_all2013.0'!D63</f>
        <v>25</v>
      </c>
      <c r="F63" s="6">
        <f>'pivot (db CMS)sar-cpu_all2013.0'!E63</f>
        <v>46.5</v>
      </c>
      <c r="G63" s="6">
        <f>'pivot (db CMS)sar-cpu_all2013.0'!F63</f>
        <v>34.5</v>
      </c>
      <c r="H63" s="6">
        <f>'pivot (db CMS)sar-cpu_all2013.0'!G63</f>
        <v>63</v>
      </c>
      <c r="I63" s="6">
        <f>'pivot (db CMS)sar-cpu_all2013.0'!H63</f>
        <v>33.5</v>
      </c>
      <c r="J63" s="6">
        <f>'pivot (db CMS)sar-cpu_all2013.0'!I63</f>
        <v>94</v>
      </c>
      <c r="K63" s="6">
        <f>'pivot (db CMS)sar-cpu_all2013.0'!J63</f>
        <v>83.5</v>
      </c>
      <c r="L63" s="6">
        <f>'pivot (db CMS)sar-cpu_all2013.0'!K63</f>
        <v>39.5</v>
      </c>
      <c r="M63" s="6">
        <f>'pivot (db CMS)sar-cpu_all2013.0'!L63</f>
        <v>17.5</v>
      </c>
      <c r="N63" s="6">
        <f>'pivot (db CMS)sar-cpu_all2013.0'!M63</f>
        <v>37</v>
      </c>
      <c r="O63" s="6">
        <f>'pivot (db CMS)sar-cpu_all2013.0'!N63</f>
        <v>32.5</v>
      </c>
      <c r="P63" s="6">
        <f>'pivot (db CMS)sar-cpu_all2013.0'!O63</f>
        <v>84.5</v>
      </c>
      <c r="Q63" s="6">
        <f>'pivot (db CMS)sar-cpu_all2013.0'!P63</f>
        <v>6</v>
      </c>
      <c r="R63" s="6">
        <f>'pivot (db CMS)sar-cpu_all2013.0'!Q63</f>
        <v>97.5</v>
      </c>
      <c r="S63" s="6">
        <f>'pivot (db CMS)sar-cpu_all2013.0'!R63</f>
        <v>68</v>
      </c>
      <c r="T63" s="6">
        <f>'pivot (db CMS)sar-cpu_all2013.0'!S63</f>
        <v>9.5</v>
      </c>
    </row>
    <row r="64" spans="1:20" x14ac:dyDescent="0.2">
      <c r="A64" s="7" t="str">
        <f>'pivot (db CMS)sar-cpu_all2013.0'!A64</f>
        <v>Общий итог</v>
      </c>
      <c r="B64" s="8"/>
      <c r="C64" s="6">
        <f>'pivot (db CMS)sar-cpu_all2013.0'!B64</f>
        <v>42.61643835616438</v>
      </c>
      <c r="D64" s="6">
        <f>'pivot (db CMS)sar-cpu_all2013.0'!C64</f>
        <v>45.356164383561641</v>
      </c>
      <c r="E64" s="6">
        <f>'pivot (db CMS)sar-cpu_all2013.0'!D64</f>
        <v>44.575342465753423</v>
      </c>
      <c r="F64" s="6">
        <f>'pivot (db CMS)sar-cpu_all2013.0'!E64</f>
        <v>66.246575342465746</v>
      </c>
      <c r="G64" s="6">
        <f>'pivot (db CMS)sar-cpu_all2013.0'!F64</f>
        <v>46.835616438356162</v>
      </c>
      <c r="H64" s="6">
        <f>'pivot (db CMS)sar-cpu_all2013.0'!G64</f>
        <v>66.712328767123282</v>
      </c>
      <c r="I64" s="6">
        <f>'pivot (db CMS)sar-cpu_all2013.0'!H64</f>
        <v>43.287671232876711</v>
      </c>
      <c r="J64" s="6">
        <f>'pivot (db CMS)sar-cpu_all2013.0'!I64</f>
        <v>56.246575342465754</v>
      </c>
      <c r="K64" s="6">
        <f>'pivot (db CMS)sar-cpu_all2013.0'!J64</f>
        <v>53.38356164383562</v>
      </c>
      <c r="L64" s="6">
        <f>'pivot (db CMS)sar-cpu_all2013.0'!K64</f>
        <v>51.575342465753423</v>
      </c>
      <c r="M64" s="6">
        <f>'pivot (db CMS)sar-cpu_all2013.0'!L64</f>
        <v>44.958904109589042</v>
      </c>
      <c r="N64" s="6">
        <f>'pivot (db CMS)sar-cpu_all2013.0'!M64</f>
        <v>48.328767123287669</v>
      </c>
      <c r="O64" s="6">
        <f>'pivot (db CMS)sar-cpu_all2013.0'!N64</f>
        <v>44.726027397260275</v>
      </c>
      <c r="P64" s="6">
        <f>'pivot (db CMS)sar-cpu_all2013.0'!O64</f>
        <v>52.863013698630134</v>
      </c>
      <c r="Q64" s="6">
        <f>'pivot (db CMS)sar-cpu_all2013.0'!P64</f>
        <v>45.547945205479451</v>
      </c>
      <c r="R64" s="6">
        <f>'pivot (db CMS)sar-cpu_all2013.0'!Q64</f>
        <v>48.315068493150683</v>
      </c>
      <c r="S64" s="6">
        <f>'pivot (db CMS)sar-cpu_all2013.0'!R64</f>
        <v>50.726027397260275</v>
      </c>
      <c r="T64" s="6">
        <f>'pivot (db CMS)sar-cpu_all2013.0'!S64</f>
        <v>40.315068493150683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H3" sqref="H3"/>
    </sheetView>
  </sheetViews>
  <sheetFormatPr defaultColWidth="9.140625" defaultRowHeight="11.25" x14ac:dyDescent="0.2"/>
  <cols>
    <col min="1" max="1" width="9.140625" style="3" customWidth="1"/>
    <col min="2" max="2" width="9.140625" style="4" customWidth="1"/>
    <col min="3" max="22" width="9.140625" style="5" customWidth="1"/>
    <col min="23" max="16384" width="9.140625" style="5"/>
  </cols>
  <sheetData>
    <row r="1" spans="1:8" x14ac:dyDescent="0.2">
      <c r="A1" s="6"/>
      <c r="B1" s="8"/>
      <c r="C1" s="6"/>
      <c r="D1" s="6"/>
      <c r="E1" s="6"/>
      <c r="F1" s="6"/>
    </row>
    <row r="2" spans="1:8" x14ac:dyDescent="0.2">
      <c r="A2" s="7" t="s">
        <v>34</v>
      </c>
      <c r="B2" s="8" t="s">
        <v>49</v>
      </c>
      <c r="C2" s="6" t="s">
        <v>39</v>
      </c>
      <c r="D2" s="6" t="s">
        <v>40</v>
      </c>
      <c r="E2" s="6" t="s">
        <v>41</v>
      </c>
      <c r="F2" s="6" t="s">
        <v>68</v>
      </c>
      <c r="H2" s="6" t="s">
        <v>69</v>
      </c>
    </row>
    <row r="3" spans="1:8" x14ac:dyDescent="0.2">
      <c r="A3" s="7">
        <f>'pivot (db CMS)sar-cpu2013.03.12'!A3</f>
        <v>41345.95208333333</v>
      </c>
      <c r="B3" s="8">
        <f>A3-A3</f>
        <v>0</v>
      </c>
      <c r="C3" s="6">
        <f>'pivot (db CMS)sar-cpu2013.03.12'!B3</f>
        <v>48</v>
      </c>
      <c r="D3" s="6">
        <f>'pivot (db CMS)sar-cpu2013.03.12'!C3</f>
        <v>0</v>
      </c>
      <c r="E3" s="6">
        <f>'pivot (db CMS)sar-cpu2013.03.12'!D3</f>
        <v>0</v>
      </c>
      <c r="F3" s="6">
        <f>'pivot (db CMS)sar-cpu2013.03.12'!E3</f>
        <v>49</v>
      </c>
      <c r="H3" s="6">
        <f>CPU!F64</f>
        <v>49.739726027397261</v>
      </c>
    </row>
    <row r="4" spans="1:8" x14ac:dyDescent="0.2">
      <c r="A4" s="7">
        <f>'pivot (db CMS)sar-cpu2013.03.12'!A4</f>
        <v>41345.952777777777</v>
      </c>
      <c r="B4" s="8">
        <f>A4-A3</f>
        <v>6.944444467080757E-4</v>
      </c>
      <c r="C4" s="6">
        <f>'pivot (db CMS)sar-cpu2013.03.12'!B4</f>
        <v>46</v>
      </c>
      <c r="D4" s="6">
        <f>'pivot (db CMS)sar-cpu2013.03.12'!C4</f>
        <v>1</v>
      </c>
      <c r="E4" s="6">
        <f>'pivot (db CMS)sar-cpu2013.03.12'!D4</f>
        <v>3</v>
      </c>
      <c r="F4" s="6">
        <f>'pivot (db CMS)sar-cpu2013.03.12'!E4</f>
        <v>50</v>
      </c>
    </row>
    <row r="5" spans="1:8" x14ac:dyDescent="0.2">
      <c r="A5" s="7">
        <f>'pivot (db CMS)sar-cpu2013.03.12'!A5</f>
        <v>41345.953472222223</v>
      </c>
      <c r="B5" s="8">
        <f>A5-A3</f>
        <v>1.3888888934161514E-3</v>
      </c>
      <c r="C5" s="6">
        <f>'pivot (db CMS)sar-cpu2013.03.12'!B5</f>
        <v>48.5</v>
      </c>
      <c r="D5" s="6">
        <f>'pivot (db CMS)sar-cpu2013.03.12'!C5</f>
        <v>1</v>
      </c>
      <c r="E5" s="6">
        <f>'pivot (db CMS)sar-cpu2013.03.12'!D5</f>
        <v>1.5</v>
      </c>
      <c r="F5" s="6">
        <f>'pivot (db CMS)sar-cpu2013.03.12'!E5</f>
        <v>50.5</v>
      </c>
    </row>
    <row r="6" spans="1:8" x14ac:dyDescent="0.2">
      <c r="A6" s="7">
        <f>'pivot (db CMS)sar-cpu2013.03.12'!A6</f>
        <v>41345.95416666667</v>
      </c>
      <c r="B6" s="8">
        <f>A6-A3</f>
        <v>2.0833333401242271E-3</v>
      </c>
      <c r="C6" s="6">
        <f>'pivot (db CMS)sar-cpu2013.03.12'!B6</f>
        <v>47</v>
      </c>
      <c r="D6" s="6">
        <f>'pivot (db CMS)sar-cpu2013.03.12'!C6</f>
        <v>1</v>
      </c>
      <c r="E6" s="6">
        <f>'pivot (db CMS)sar-cpu2013.03.12'!D6</f>
        <v>1</v>
      </c>
      <c r="F6" s="6">
        <f>'pivot (db CMS)sar-cpu2013.03.12'!E6</f>
        <v>49</v>
      </c>
    </row>
    <row r="7" spans="1:8" x14ac:dyDescent="0.2">
      <c r="A7" s="7">
        <f>'pivot (db CMS)sar-cpu2013.03.12'!A7</f>
        <v>41345.954861111109</v>
      </c>
      <c r="B7" s="8">
        <f>A7-A3</f>
        <v>2.7777777795563452E-3</v>
      </c>
      <c r="C7" s="6">
        <f>'pivot (db CMS)sar-cpu2013.03.12'!B7</f>
        <v>48</v>
      </c>
      <c r="D7" s="6">
        <f>'pivot (db CMS)sar-cpu2013.03.12'!C7</f>
        <v>1</v>
      </c>
      <c r="E7" s="6">
        <f>'pivot (db CMS)sar-cpu2013.03.12'!D7</f>
        <v>1</v>
      </c>
      <c r="F7" s="6">
        <f>'pivot (db CMS)sar-cpu2013.03.12'!E7</f>
        <v>50</v>
      </c>
    </row>
    <row r="8" spans="1:8" x14ac:dyDescent="0.2">
      <c r="A8" s="7">
        <f>'pivot (db CMS)sar-cpu2013.03.12'!A8</f>
        <v>41345.955555555556</v>
      </c>
      <c r="B8" s="8">
        <f>A8-A3</f>
        <v>3.4722222262644209E-3</v>
      </c>
      <c r="C8" s="6">
        <f>'pivot (db CMS)sar-cpu2013.03.12'!B8</f>
        <v>44</v>
      </c>
      <c r="D8" s="6">
        <f>'pivot (db CMS)sar-cpu2013.03.12'!C8</f>
        <v>1</v>
      </c>
      <c r="E8" s="6">
        <f>'pivot (db CMS)sar-cpu2013.03.12'!D8</f>
        <v>1</v>
      </c>
      <c r="F8" s="6">
        <f>'pivot (db CMS)sar-cpu2013.03.12'!E8</f>
        <v>46</v>
      </c>
    </row>
    <row r="9" spans="1:8" x14ac:dyDescent="0.2">
      <c r="A9" s="7">
        <f>'pivot (db CMS)sar-cpu2013.03.12'!A9</f>
        <v>41345.956250000003</v>
      </c>
      <c r="B9" s="8">
        <f>A9-A3</f>
        <v>4.1666666729724966E-3</v>
      </c>
      <c r="C9" s="6">
        <f>'pivot (db CMS)sar-cpu2013.03.12'!B9</f>
        <v>45</v>
      </c>
      <c r="D9" s="6">
        <f>'pivot (db CMS)sar-cpu2013.03.12'!C9</f>
        <v>1</v>
      </c>
      <c r="E9" s="6">
        <f>'pivot (db CMS)sar-cpu2013.03.12'!D9</f>
        <v>4</v>
      </c>
      <c r="F9" s="6">
        <f>'pivot (db CMS)sar-cpu2013.03.12'!E9</f>
        <v>50</v>
      </c>
    </row>
    <row r="10" spans="1:8" x14ac:dyDescent="0.2">
      <c r="A10" s="7">
        <f>'pivot (db CMS)sar-cpu2013.03.12'!A10</f>
        <v>41345.956944444442</v>
      </c>
      <c r="B10" s="8">
        <f>A10-A3</f>
        <v>4.8611111124046147E-3</v>
      </c>
      <c r="C10" s="6">
        <f>'pivot (db CMS)sar-cpu2013.03.12'!B10</f>
        <v>54.5</v>
      </c>
      <c r="D10" s="6">
        <f>'pivot (db CMS)sar-cpu2013.03.12'!C10</f>
        <v>1</v>
      </c>
      <c r="E10" s="6">
        <f>'pivot (db CMS)sar-cpu2013.03.12'!D10</f>
        <v>3</v>
      </c>
      <c r="F10" s="6">
        <f>'pivot (db CMS)sar-cpu2013.03.12'!E10</f>
        <v>58</v>
      </c>
    </row>
    <row r="11" spans="1:8" x14ac:dyDescent="0.2">
      <c r="A11" s="7">
        <f>'pivot (db CMS)sar-cpu2013.03.12'!A11</f>
        <v>41345.957638888889</v>
      </c>
      <c r="B11" s="8">
        <f>A11-A3</f>
        <v>5.5555555591126904E-3</v>
      </c>
      <c r="C11" s="6">
        <f>'pivot (db CMS)sar-cpu2013.03.12'!B11</f>
        <v>37</v>
      </c>
      <c r="D11" s="6">
        <f>'pivot (db CMS)sar-cpu2013.03.12'!C11</f>
        <v>1</v>
      </c>
      <c r="E11" s="6">
        <f>'pivot (db CMS)sar-cpu2013.03.12'!D11</f>
        <v>1</v>
      </c>
      <c r="F11" s="6">
        <f>'pivot (db CMS)sar-cpu2013.03.12'!E11</f>
        <v>39</v>
      </c>
    </row>
    <row r="12" spans="1:8" x14ac:dyDescent="0.2">
      <c r="A12" s="7">
        <f>'pivot (db CMS)sar-cpu2013.03.12'!A12</f>
        <v>41345.958333333336</v>
      </c>
      <c r="B12" s="8">
        <f>A12-A3</f>
        <v>6.2500000058207661E-3</v>
      </c>
      <c r="C12" s="6">
        <f>'pivot (db CMS)sar-cpu2013.03.12'!B12</f>
        <v>57</v>
      </c>
      <c r="D12" s="6">
        <f>'pivot (db CMS)sar-cpu2013.03.12'!C12</f>
        <v>1</v>
      </c>
      <c r="E12" s="6">
        <f>'pivot (db CMS)sar-cpu2013.03.12'!D12</f>
        <v>2</v>
      </c>
      <c r="F12" s="6">
        <f>'pivot (db CMS)sar-cpu2013.03.12'!E12</f>
        <v>60</v>
      </c>
    </row>
    <row r="13" spans="1:8" x14ac:dyDescent="0.2">
      <c r="A13" s="7">
        <f>'pivot (db CMS)sar-cpu2013.03.12'!A13</f>
        <v>41345.959027777775</v>
      </c>
      <c r="B13" s="8">
        <f>A13-A3</f>
        <v>6.9444444452528842E-3</v>
      </c>
      <c r="C13" s="6">
        <f>'pivot (db CMS)sar-cpu2013.03.12'!B13</f>
        <v>62</v>
      </c>
      <c r="D13" s="6">
        <f>'pivot (db CMS)sar-cpu2013.03.12'!C13</f>
        <v>1</v>
      </c>
      <c r="E13" s="6">
        <f>'pivot (db CMS)sar-cpu2013.03.12'!D13</f>
        <v>1</v>
      </c>
      <c r="F13" s="6">
        <f>'pivot (db CMS)sar-cpu2013.03.12'!E13</f>
        <v>64</v>
      </c>
    </row>
    <row r="14" spans="1:8" x14ac:dyDescent="0.2">
      <c r="A14" s="7">
        <f>'pivot (db CMS)sar-cpu2013.03.12'!A14</f>
        <v>41345.959722222222</v>
      </c>
      <c r="B14" s="8">
        <f>A14-A3</f>
        <v>7.6388888919609599E-3</v>
      </c>
      <c r="C14" s="6">
        <f>'pivot (db CMS)sar-cpu2013.03.12'!B14</f>
        <v>47</v>
      </c>
      <c r="D14" s="6">
        <f>'pivot (db CMS)sar-cpu2013.03.12'!C14</f>
        <v>1</v>
      </c>
      <c r="E14" s="6">
        <f>'pivot (db CMS)sar-cpu2013.03.12'!D14</f>
        <v>2</v>
      </c>
      <c r="F14" s="6">
        <f>'pivot (db CMS)sar-cpu2013.03.12'!E14</f>
        <v>50</v>
      </c>
    </row>
    <row r="15" spans="1:8" x14ac:dyDescent="0.2">
      <c r="A15" s="7">
        <f>'pivot (db CMS)sar-cpu2013.03.12'!A15</f>
        <v>41345.960416666669</v>
      </c>
      <c r="B15" s="8">
        <f>A15-A3</f>
        <v>8.3333333386690356E-3</v>
      </c>
      <c r="C15" s="6">
        <f>'pivot (db CMS)sar-cpu2013.03.12'!B15</f>
        <v>61.5</v>
      </c>
      <c r="D15" s="6">
        <f>'pivot (db CMS)sar-cpu2013.03.12'!C15</f>
        <v>0.5</v>
      </c>
      <c r="E15" s="6">
        <f>'pivot (db CMS)sar-cpu2013.03.12'!D15</f>
        <v>1.5</v>
      </c>
      <c r="F15" s="6">
        <f>'pivot (db CMS)sar-cpu2013.03.12'!E15</f>
        <v>63</v>
      </c>
    </row>
    <row r="16" spans="1:8" x14ac:dyDescent="0.2">
      <c r="A16" s="7">
        <f>'pivot (db CMS)sar-cpu2013.03.12'!A16</f>
        <v>41345.961111111108</v>
      </c>
      <c r="B16" s="8">
        <f>A16-A3</f>
        <v>9.0277777781011537E-3</v>
      </c>
      <c r="C16" s="6">
        <f>'pivot (db CMS)sar-cpu2013.03.12'!B16</f>
        <v>46</v>
      </c>
      <c r="D16" s="6">
        <f>'pivot (db CMS)sar-cpu2013.03.12'!C16</f>
        <v>1</v>
      </c>
      <c r="E16" s="6">
        <f>'pivot (db CMS)sar-cpu2013.03.12'!D16</f>
        <v>6</v>
      </c>
      <c r="F16" s="6">
        <f>'pivot (db CMS)sar-cpu2013.03.12'!E16</f>
        <v>53</v>
      </c>
    </row>
    <row r="17" spans="1:6" x14ac:dyDescent="0.2">
      <c r="A17" s="7">
        <f>'pivot (db CMS)sar-cpu2013.03.12'!A17</f>
        <v>41345.961805555555</v>
      </c>
      <c r="B17" s="8">
        <f>A17-A3</f>
        <v>9.7222222248092294E-3</v>
      </c>
      <c r="C17" s="6">
        <f>'pivot (db CMS)sar-cpu2013.03.12'!B17</f>
        <v>49</v>
      </c>
      <c r="D17" s="6">
        <f>'pivot (db CMS)sar-cpu2013.03.12'!C17</f>
        <v>1</v>
      </c>
      <c r="E17" s="6">
        <f>'pivot (db CMS)sar-cpu2013.03.12'!D17</f>
        <v>1</v>
      </c>
      <c r="F17" s="6">
        <f>'pivot (db CMS)sar-cpu2013.03.12'!E17</f>
        <v>51</v>
      </c>
    </row>
    <row r="18" spans="1:6" x14ac:dyDescent="0.2">
      <c r="A18" s="7">
        <f>'pivot (db CMS)sar-cpu2013.03.12'!A18</f>
        <v>41345.962500000001</v>
      </c>
      <c r="B18" s="8">
        <f>A18-A3</f>
        <v>1.0416666671517305E-2</v>
      </c>
      <c r="C18" s="6">
        <f>'pivot (db CMS)sar-cpu2013.03.12'!B18</f>
        <v>59</v>
      </c>
      <c r="D18" s="6">
        <f>'pivot (db CMS)sar-cpu2013.03.12'!C18</f>
        <v>1</v>
      </c>
      <c r="E18" s="6">
        <f>'pivot (db CMS)sar-cpu2013.03.12'!D18</f>
        <v>2</v>
      </c>
      <c r="F18" s="6">
        <f>'pivot (db CMS)sar-cpu2013.03.12'!E18</f>
        <v>62</v>
      </c>
    </row>
    <row r="19" spans="1:6" x14ac:dyDescent="0.2">
      <c r="A19" s="7">
        <f>'pivot (db CMS)sar-cpu2013.03.12'!A19</f>
        <v>41345.963194444441</v>
      </c>
      <c r="B19" s="8">
        <f>A19-A3</f>
        <v>1.1111111110949423E-2</v>
      </c>
      <c r="C19" s="6">
        <f>'pivot (db CMS)sar-cpu2013.03.12'!B19</f>
        <v>31</v>
      </c>
      <c r="D19" s="6">
        <f>'pivot (db CMS)sar-cpu2013.03.12'!C19</f>
        <v>0</v>
      </c>
      <c r="E19" s="6">
        <f>'pivot (db CMS)sar-cpu2013.03.12'!D19</f>
        <v>2</v>
      </c>
      <c r="F19" s="6">
        <f>'pivot (db CMS)sar-cpu2013.03.12'!E19</f>
        <v>34</v>
      </c>
    </row>
    <row r="20" spans="1:6" x14ac:dyDescent="0.2">
      <c r="A20" s="7">
        <f>'pivot (db CMS)sar-cpu2013.03.12'!A20</f>
        <v>41345.963888888888</v>
      </c>
      <c r="B20" s="8">
        <f>A20-A3</f>
        <v>1.1805555557657499E-2</v>
      </c>
      <c r="C20" s="6">
        <f>'pivot (db CMS)sar-cpu2013.03.12'!B20</f>
        <v>61</v>
      </c>
      <c r="D20" s="6">
        <f>'pivot (db CMS)sar-cpu2013.03.12'!C20</f>
        <v>1</v>
      </c>
      <c r="E20" s="6">
        <f>'pivot (db CMS)sar-cpu2013.03.12'!D20</f>
        <v>1</v>
      </c>
      <c r="F20" s="6">
        <f>'pivot (db CMS)sar-cpu2013.03.12'!E20</f>
        <v>63</v>
      </c>
    </row>
    <row r="21" spans="1:6" x14ac:dyDescent="0.2">
      <c r="A21" s="7">
        <f>'pivot (db CMS)sar-cpu2013.03.12'!A21</f>
        <v>41345.964583333334</v>
      </c>
      <c r="B21" s="8">
        <f>A21-A3</f>
        <v>1.2500000004365575E-2</v>
      </c>
      <c r="C21" s="6">
        <f>'pivot (db CMS)sar-cpu2013.03.12'!B21</f>
        <v>63</v>
      </c>
      <c r="D21" s="6">
        <f>'pivot (db CMS)sar-cpu2013.03.12'!C21</f>
        <v>1</v>
      </c>
      <c r="E21" s="6">
        <f>'pivot (db CMS)sar-cpu2013.03.12'!D21</f>
        <v>1</v>
      </c>
      <c r="F21" s="6">
        <f>'pivot (db CMS)sar-cpu2013.03.12'!E21</f>
        <v>64</v>
      </c>
    </row>
    <row r="22" spans="1:6" x14ac:dyDescent="0.2">
      <c r="A22" s="7">
        <f>'pivot (db CMS)sar-cpu2013.03.12'!A22</f>
        <v>41345.965277777781</v>
      </c>
      <c r="B22" s="8">
        <f>A22-A3</f>
        <v>1.319444445107365E-2</v>
      </c>
      <c r="C22" s="6">
        <f>'pivot (db CMS)sar-cpu2013.03.12'!B22</f>
        <v>45</v>
      </c>
      <c r="D22" s="6">
        <f>'pivot (db CMS)sar-cpu2013.03.12'!C22</f>
        <v>1</v>
      </c>
      <c r="E22" s="6">
        <f>'pivot (db CMS)sar-cpu2013.03.12'!D22</f>
        <v>1</v>
      </c>
      <c r="F22" s="6">
        <f>'pivot (db CMS)sar-cpu2013.03.12'!E22</f>
        <v>47</v>
      </c>
    </row>
    <row r="23" spans="1:6" x14ac:dyDescent="0.2">
      <c r="A23" s="7">
        <f>'pivot (db CMS)sar-cpu2013.03.12'!A23</f>
        <v>41345.96597222222</v>
      </c>
      <c r="B23" s="8">
        <f>A23-A3</f>
        <v>1.3888888890505768E-2</v>
      </c>
      <c r="C23" s="6">
        <f>'pivot (db CMS)sar-cpu2013.03.12'!B23</f>
        <v>57</v>
      </c>
      <c r="D23" s="6">
        <f>'pivot (db CMS)sar-cpu2013.03.12'!C23</f>
        <v>1</v>
      </c>
      <c r="E23" s="6">
        <f>'pivot (db CMS)sar-cpu2013.03.12'!D23</f>
        <v>1</v>
      </c>
      <c r="F23" s="6">
        <f>'pivot (db CMS)sar-cpu2013.03.12'!E23</f>
        <v>59</v>
      </c>
    </row>
    <row r="24" spans="1:6" x14ac:dyDescent="0.2">
      <c r="A24" s="7">
        <f>'pivot (db CMS)sar-cpu2013.03.12'!A24</f>
        <v>41345.966666666667</v>
      </c>
      <c r="B24" s="8">
        <f>A24-A3</f>
        <v>1.4583333337213844E-2</v>
      </c>
      <c r="C24" s="6">
        <f>'pivot (db CMS)sar-cpu2013.03.12'!B24</f>
        <v>55</v>
      </c>
      <c r="D24" s="6">
        <f>'pivot (db CMS)sar-cpu2013.03.12'!C24</f>
        <v>1</v>
      </c>
      <c r="E24" s="6">
        <f>'pivot (db CMS)sar-cpu2013.03.12'!D24</f>
        <v>2</v>
      </c>
      <c r="F24" s="6">
        <f>'pivot (db CMS)sar-cpu2013.03.12'!E24</f>
        <v>57</v>
      </c>
    </row>
    <row r="25" spans="1:6" x14ac:dyDescent="0.2">
      <c r="A25" s="7">
        <f>'pivot (db CMS)sar-cpu2013.03.12'!A25</f>
        <v>41345.967361111114</v>
      </c>
      <c r="B25" s="8">
        <f>A25-A3</f>
        <v>1.527777778392192E-2</v>
      </c>
      <c r="C25" s="6">
        <f>'pivot (db CMS)sar-cpu2013.03.12'!B25</f>
        <v>48</v>
      </c>
      <c r="D25" s="6">
        <f>'pivot (db CMS)sar-cpu2013.03.12'!C25</f>
        <v>0</v>
      </c>
      <c r="E25" s="6">
        <f>'pivot (db CMS)sar-cpu2013.03.12'!D25</f>
        <v>6</v>
      </c>
      <c r="F25" s="6">
        <f>'pivot (db CMS)sar-cpu2013.03.12'!E25</f>
        <v>55</v>
      </c>
    </row>
    <row r="26" spans="1:6" x14ac:dyDescent="0.2">
      <c r="A26" s="7">
        <f>'pivot (db CMS)sar-cpu2013.03.12'!A26</f>
        <v>41345.968055555553</v>
      </c>
      <c r="B26" s="8">
        <f>A26-A3</f>
        <v>1.5972222223354038E-2</v>
      </c>
      <c r="C26" s="6">
        <f>'pivot (db CMS)sar-cpu2013.03.12'!B26</f>
        <v>61.5</v>
      </c>
      <c r="D26" s="6">
        <f>'pivot (db CMS)sar-cpu2013.03.12'!C26</f>
        <v>0.5</v>
      </c>
      <c r="E26" s="6">
        <f>'pivot (db CMS)sar-cpu2013.03.12'!D26</f>
        <v>4</v>
      </c>
      <c r="F26" s="6">
        <f>'pivot (db CMS)sar-cpu2013.03.12'!E26</f>
        <v>66.5</v>
      </c>
    </row>
    <row r="27" spans="1:6" x14ac:dyDescent="0.2">
      <c r="A27" s="7">
        <f>'pivot (db CMS)sar-cpu2013.03.12'!A27</f>
        <v>41345.96875</v>
      </c>
      <c r="B27" s="8">
        <f>A27-A3</f>
        <v>1.6666666670062114E-2</v>
      </c>
      <c r="C27" s="6">
        <f>'pivot (db CMS)sar-cpu2013.03.12'!B27</f>
        <v>59</v>
      </c>
      <c r="D27" s="6">
        <f>'pivot (db CMS)sar-cpu2013.03.12'!C27</f>
        <v>1</v>
      </c>
      <c r="E27" s="6">
        <f>'pivot (db CMS)sar-cpu2013.03.12'!D27</f>
        <v>5</v>
      </c>
      <c r="F27" s="6">
        <f>'pivot (db CMS)sar-cpu2013.03.12'!E27</f>
        <v>65</v>
      </c>
    </row>
    <row r="28" spans="1:6" x14ac:dyDescent="0.2">
      <c r="A28" s="7">
        <f>'pivot (db CMS)sar-cpu2013.03.12'!A28</f>
        <v>41345.969444444447</v>
      </c>
      <c r="B28" s="8">
        <f>A28-A3</f>
        <v>1.7361111116770189E-2</v>
      </c>
      <c r="C28" s="6">
        <f>'pivot (db CMS)sar-cpu2013.03.12'!B28</f>
        <v>58</v>
      </c>
      <c r="D28" s="6">
        <f>'pivot (db CMS)sar-cpu2013.03.12'!C28</f>
        <v>0</v>
      </c>
      <c r="E28" s="6">
        <f>'pivot (db CMS)sar-cpu2013.03.12'!D28</f>
        <v>1</v>
      </c>
      <c r="F28" s="6">
        <f>'pivot (db CMS)sar-cpu2013.03.12'!E28</f>
        <v>59</v>
      </c>
    </row>
    <row r="29" spans="1:6" x14ac:dyDescent="0.2">
      <c r="A29" s="7">
        <f>'pivot (db CMS)sar-cpu2013.03.12'!A29</f>
        <v>41345.970138888886</v>
      </c>
      <c r="B29" s="8">
        <f>A29-A3</f>
        <v>1.8055555556202307E-2</v>
      </c>
      <c r="C29" s="6">
        <f>'pivot (db CMS)sar-cpu2013.03.12'!B29</f>
        <v>49</v>
      </c>
      <c r="D29" s="6">
        <f>'pivot (db CMS)sar-cpu2013.03.12'!C29</f>
        <v>0</v>
      </c>
      <c r="E29" s="6">
        <f>'pivot (db CMS)sar-cpu2013.03.12'!D29</f>
        <v>1</v>
      </c>
      <c r="F29" s="6">
        <f>'pivot (db CMS)sar-cpu2013.03.12'!E29</f>
        <v>50</v>
      </c>
    </row>
    <row r="30" spans="1:6" x14ac:dyDescent="0.2">
      <c r="A30" s="7">
        <f>'pivot (db CMS)sar-cpu2013.03.12'!A30</f>
        <v>41345.970833333333</v>
      </c>
      <c r="B30" s="8">
        <f>A30-A3</f>
        <v>1.8750000002910383E-2</v>
      </c>
      <c r="C30" s="6">
        <f>'pivot (db CMS)sar-cpu2013.03.12'!B30</f>
        <v>74</v>
      </c>
      <c r="D30" s="6">
        <f>'pivot (db CMS)sar-cpu2013.03.12'!C30</f>
        <v>1</v>
      </c>
      <c r="E30" s="6">
        <f>'pivot (db CMS)sar-cpu2013.03.12'!D30</f>
        <v>1</v>
      </c>
      <c r="F30" s="6">
        <f>'pivot (db CMS)sar-cpu2013.03.12'!E30</f>
        <v>76</v>
      </c>
    </row>
    <row r="31" spans="1:6" x14ac:dyDescent="0.2">
      <c r="A31" s="7">
        <f>'pivot (db CMS)sar-cpu2013.03.12'!A31</f>
        <v>41345.97152777778</v>
      </c>
      <c r="B31" s="8">
        <f>A31-A3</f>
        <v>1.9444444449618459E-2</v>
      </c>
      <c r="C31" s="6">
        <f>'pivot (db CMS)sar-cpu2013.03.12'!B31</f>
        <v>35.5</v>
      </c>
      <c r="D31" s="6">
        <f>'pivot (db CMS)sar-cpu2013.03.12'!C31</f>
        <v>0.5</v>
      </c>
      <c r="E31" s="6">
        <f>'pivot (db CMS)sar-cpu2013.03.12'!D31</f>
        <v>1.5</v>
      </c>
      <c r="F31" s="6">
        <f>'pivot (db CMS)sar-cpu2013.03.12'!E31</f>
        <v>37.5</v>
      </c>
    </row>
    <row r="32" spans="1:6" x14ac:dyDescent="0.2">
      <c r="A32" s="7">
        <f>'pivot (db CMS)sar-cpu2013.03.12'!A32</f>
        <v>41345.972222222219</v>
      </c>
      <c r="B32" s="8">
        <f>A32-A3</f>
        <v>2.0138888889050577E-2</v>
      </c>
      <c r="C32" s="6">
        <f>'pivot (db CMS)sar-cpu2013.03.12'!B32</f>
        <v>64</v>
      </c>
      <c r="D32" s="6">
        <f>'pivot (db CMS)sar-cpu2013.03.12'!C32</f>
        <v>0</v>
      </c>
      <c r="E32" s="6">
        <f>'pivot (db CMS)sar-cpu2013.03.12'!D32</f>
        <v>1</v>
      </c>
      <c r="F32" s="6">
        <f>'pivot (db CMS)sar-cpu2013.03.12'!E32</f>
        <v>65</v>
      </c>
    </row>
    <row r="33" spans="1:6" x14ac:dyDescent="0.2">
      <c r="A33" s="7">
        <f>'pivot (db CMS)sar-cpu2013.03.12'!A33</f>
        <v>41345.972916666666</v>
      </c>
      <c r="B33" s="8">
        <f>A33-A3</f>
        <v>2.0833333335758653E-2</v>
      </c>
      <c r="C33" s="6">
        <f>'pivot (db CMS)sar-cpu2013.03.12'!B33</f>
        <v>39</v>
      </c>
      <c r="D33" s="6">
        <f>'pivot (db CMS)sar-cpu2013.03.12'!C33</f>
        <v>1</v>
      </c>
      <c r="E33" s="6">
        <f>'pivot (db CMS)sar-cpu2013.03.12'!D33</f>
        <v>0</v>
      </c>
      <c r="F33" s="6">
        <f>'pivot (db CMS)sar-cpu2013.03.12'!E33</f>
        <v>40</v>
      </c>
    </row>
    <row r="34" spans="1:6" x14ac:dyDescent="0.2">
      <c r="A34" s="7">
        <f>'pivot (db CMS)sar-cpu2013.03.12'!A34</f>
        <v>41345.973611111112</v>
      </c>
      <c r="B34" s="8">
        <f>A34-A3</f>
        <v>2.1527777782466728E-2</v>
      </c>
      <c r="C34" s="6">
        <f>'pivot (db CMS)sar-cpu2013.03.12'!B34</f>
        <v>46</v>
      </c>
      <c r="D34" s="6">
        <f>'pivot (db CMS)sar-cpu2013.03.12'!C34</f>
        <v>0</v>
      </c>
      <c r="E34" s="6">
        <f>'pivot (db CMS)sar-cpu2013.03.12'!D34</f>
        <v>1</v>
      </c>
      <c r="F34" s="6">
        <f>'pivot (db CMS)sar-cpu2013.03.12'!E34</f>
        <v>48</v>
      </c>
    </row>
    <row r="35" spans="1:6" x14ac:dyDescent="0.2">
      <c r="A35" s="7">
        <f>'pivot (db CMS)sar-cpu2013.03.12'!A35</f>
        <v>41345.974305555559</v>
      </c>
      <c r="B35" s="8">
        <f>A35-A3</f>
        <v>2.2222222229174804E-2</v>
      </c>
      <c r="C35" s="6">
        <f>'pivot (db CMS)sar-cpu2013.03.12'!B35</f>
        <v>50</v>
      </c>
      <c r="D35" s="6">
        <f>'pivot (db CMS)sar-cpu2013.03.12'!C35</f>
        <v>0</v>
      </c>
      <c r="E35" s="6">
        <f>'pivot (db CMS)sar-cpu2013.03.12'!D35</f>
        <v>0</v>
      </c>
      <c r="F35" s="6">
        <f>'pivot (db CMS)sar-cpu2013.03.12'!E35</f>
        <v>50</v>
      </c>
    </row>
    <row r="36" spans="1:6" x14ac:dyDescent="0.2">
      <c r="A36" s="7">
        <f>'pivot (db CMS)sar-cpu2013.03.12'!A36</f>
        <v>41345.974999999999</v>
      </c>
      <c r="B36" s="8">
        <f>A36-A3</f>
        <v>2.2916666668606922E-2</v>
      </c>
      <c r="C36" s="6">
        <f>'pivot (db CMS)sar-cpu2013.03.12'!B36</f>
        <v>54</v>
      </c>
      <c r="D36" s="6">
        <f>'pivot (db CMS)sar-cpu2013.03.12'!C36</f>
        <v>1</v>
      </c>
      <c r="E36" s="6">
        <f>'pivot (db CMS)sar-cpu2013.03.12'!D36</f>
        <v>1</v>
      </c>
      <c r="F36" s="6">
        <f>'pivot (db CMS)sar-cpu2013.03.12'!E36</f>
        <v>55</v>
      </c>
    </row>
    <row r="37" spans="1:6" x14ac:dyDescent="0.2">
      <c r="A37" s="7">
        <f>'pivot (db CMS)sar-cpu2013.03.12'!A37</f>
        <v>41345.975694444445</v>
      </c>
      <c r="B37" s="8">
        <f>A37-A3</f>
        <v>2.3611111115314998E-2</v>
      </c>
      <c r="C37" s="6">
        <f>'pivot (db CMS)sar-cpu2013.03.12'!B37</f>
        <v>38</v>
      </c>
      <c r="D37" s="6">
        <f>'pivot (db CMS)sar-cpu2013.03.12'!C37</f>
        <v>0</v>
      </c>
      <c r="E37" s="6">
        <f>'pivot (db CMS)sar-cpu2013.03.12'!D37</f>
        <v>1</v>
      </c>
      <c r="F37" s="6">
        <f>'pivot (db CMS)sar-cpu2013.03.12'!E37</f>
        <v>40</v>
      </c>
    </row>
    <row r="38" spans="1:6" x14ac:dyDescent="0.2">
      <c r="A38" s="7">
        <f>'pivot (db CMS)sar-cpu2013.03.12'!A38</f>
        <v>41345.976388888892</v>
      </c>
      <c r="B38" s="8">
        <f>A38-A3</f>
        <v>2.4305555562023073E-2</v>
      </c>
      <c r="C38" s="6">
        <f>'pivot (db CMS)sar-cpu2013.03.12'!B38</f>
        <v>64</v>
      </c>
      <c r="D38" s="6">
        <f>'pivot (db CMS)sar-cpu2013.03.12'!C38</f>
        <v>0</v>
      </c>
      <c r="E38" s="6">
        <f>'pivot (db CMS)sar-cpu2013.03.12'!D38</f>
        <v>0</v>
      </c>
      <c r="F38" s="6">
        <f>'pivot (db CMS)sar-cpu2013.03.12'!E38</f>
        <v>66</v>
      </c>
    </row>
    <row r="39" spans="1:6" x14ac:dyDescent="0.2">
      <c r="A39" s="7">
        <f>'pivot (db CMS)sar-cpu2013.03.12'!A39</f>
        <v>41345.977083333331</v>
      </c>
      <c r="B39" s="8">
        <f>A39-A3</f>
        <v>2.5000000001455192E-2</v>
      </c>
      <c r="C39" s="6">
        <f>'pivot (db CMS)sar-cpu2013.03.12'!B39</f>
        <v>36</v>
      </c>
      <c r="D39" s="6">
        <f>'pivot (db CMS)sar-cpu2013.03.12'!C39</f>
        <v>0</v>
      </c>
      <c r="E39" s="6">
        <f>'pivot (db CMS)sar-cpu2013.03.12'!D39</f>
        <v>0</v>
      </c>
      <c r="F39" s="6">
        <f>'pivot (db CMS)sar-cpu2013.03.12'!E39</f>
        <v>37</v>
      </c>
    </row>
    <row r="40" spans="1:6" x14ac:dyDescent="0.2">
      <c r="A40" s="7">
        <f>'pivot (db CMS)sar-cpu2013.03.12'!A40</f>
        <v>41345.977777777778</v>
      </c>
      <c r="B40" s="8">
        <f>A40-A3</f>
        <v>2.5694444448163267E-2</v>
      </c>
      <c r="C40" s="6">
        <f>'pivot (db CMS)sar-cpu2013.03.12'!B40</f>
        <v>44</v>
      </c>
      <c r="D40" s="6">
        <f>'pivot (db CMS)sar-cpu2013.03.12'!C40</f>
        <v>0</v>
      </c>
      <c r="E40" s="6">
        <f>'pivot (db CMS)sar-cpu2013.03.12'!D40</f>
        <v>0</v>
      </c>
      <c r="F40" s="6">
        <f>'pivot (db CMS)sar-cpu2013.03.12'!E40</f>
        <v>45</v>
      </c>
    </row>
    <row r="41" spans="1:6" x14ac:dyDescent="0.2">
      <c r="A41" s="7">
        <f>'pivot (db CMS)sar-cpu2013.03.12'!A41</f>
        <v>41345.978472222225</v>
      </c>
      <c r="B41" s="8">
        <f>A41-A3</f>
        <v>2.6388888894871343E-2</v>
      </c>
      <c r="C41" s="6">
        <f>'pivot (db CMS)sar-cpu2013.03.12'!B41</f>
        <v>29</v>
      </c>
      <c r="D41" s="6">
        <f>'pivot (db CMS)sar-cpu2013.03.12'!C41</f>
        <v>0</v>
      </c>
      <c r="E41" s="6">
        <f>'pivot (db CMS)sar-cpu2013.03.12'!D41</f>
        <v>1</v>
      </c>
      <c r="F41" s="6">
        <f>'pivot (db CMS)sar-cpu2013.03.12'!E41</f>
        <v>30.5</v>
      </c>
    </row>
    <row r="42" spans="1:6" x14ac:dyDescent="0.2">
      <c r="A42" s="7">
        <f>'pivot (db CMS)sar-cpu2013.03.12'!A42</f>
        <v>41345.979166666664</v>
      </c>
      <c r="B42" s="8">
        <f>A42-A3</f>
        <v>2.7083333334303461E-2</v>
      </c>
      <c r="C42" s="6">
        <f>'pivot (db CMS)sar-cpu2013.03.12'!B42</f>
        <v>46</v>
      </c>
      <c r="D42" s="6">
        <f>'pivot (db CMS)sar-cpu2013.03.12'!C42</f>
        <v>0</v>
      </c>
      <c r="E42" s="6">
        <f>'pivot (db CMS)sar-cpu2013.03.12'!D42</f>
        <v>1</v>
      </c>
      <c r="F42" s="6">
        <f>'pivot (db CMS)sar-cpu2013.03.12'!E42</f>
        <v>47</v>
      </c>
    </row>
    <row r="43" spans="1:6" x14ac:dyDescent="0.2">
      <c r="A43" s="7">
        <f>'pivot (db CMS)sar-cpu2013.03.12'!A43</f>
        <v>41345.979861111111</v>
      </c>
      <c r="B43" s="8">
        <f>A43-A3</f>
        <v>2.7777777781011537E-2</v>
      </c>
      <c r="C43" s="6">
        <f>'pivot (db CMS)sar-cpu2013.03.12'!B43</f>
        <v>57</v>
      </c>
      <c r="D43" s="6">
        <f>'pivot (db CMS)sar-cpu2013.03.12'!C43</f>
        <v>1</v>
      </c>
      <c r="E43" s="6">
        <f>'pivot (db CMS)sar-cpu2013.03.12'!D43</f>
        <v>1</v>
      </c>
      <c r="F43" s="6">
        <f>'pivot (db CMS)sar-cpu2013.03.12'!E43</f>
        <v>58</v>
      </c>
    </row>
    <row r="44" spans="1:6" x14ac:dyDescent="0.2">
      <c r="A44" s="7">
        <f>'pivot (db CMS)sar-cpu2013.03.12'!A44</f>
        <v>41345.980555555558</v>
      </c>
      <c r="B44" s="8">
        <f>A44-A3</f>
        <v>2.8472222227719612E-2</v>
      </c>
      <c r="C44" s="6">
        <f>'pivot (db CMS)sar-cpu2013.03.12'!B44</f>
        <v>50</v>
      </c>
      <c r="D44" s="6">
        <f>'pivot (db CMS)sar-cpu2013.03.12'!C44</f>
        <v>1</v>
      </c>
      <c r="E44" s="6">
        <f>'pivot (db CMS)sar-cpu2013.03.12'!D44</f>
        <v>1</v>
      </c>
      <c r="F44" s="6">
        <f>'pivot (db CMS)sar-cpu2013.03.12'!E44</f>
        <v>51</v>
      </c>
    </row>
    <row r="45" spans="1:6" x14ac:dyDescent="0.2">
      <c r="A45" s="7">
        <f>'pivot (db CMS)sar-cpu2013.03.12'!A45</f>
        <v>41345.981249999997</v>
      </c>
      <c r="B45" s="8">
        <f>A45-A3</f>
        <v>2.9166666667151731E-2</v>
      </c>
      <c r="C45" s="6">
        <f>'pivot (db CMS)sar-cpu2013.03.12'!B45</f>
        <v>52</v>
      </c>
      <c r="D45" s="6">
        <f>'pivot (db CMS)sar-cpu2013.03.12'!C45</f>
        <v>0</v>
      </c>
      <c r="E45" s="6">
        <f>'pivot (db CMS)sar-cpu2013.03.12'!D45</f>
        <v>1</v>
      </c>
      <c r="F45" s="6">
        <f>'pivot (db CMS)sar-cpu2013.03.12'!E45</f>
        <v>53</v>
      </c>
    </row>
    <row r="46" spans="1:6" x14ac:dyDescent="0.2">
      <c r="A46" s="7">
        <f>'pivot (db CMS)sar-cpu2013.03.12'!A46</f>
        <v>41345.981944444444</v>
      </c>
      <c r="B46" s="8">
        <f>A46-A3</f>
        <v>2.9861111113859806E-2</v>
      </c>
      <c r="C46" s="6">
        <f>'pivot (db CMS)sar-cpu2013.03.12'!B46</f>
        <v>43.5</v>
      </c>
      <c r="D46" s="6">
        <f>'pivot (db CMS)sar-cpu2013.03.12'!C46</f>
        <v>0.5</v>
      </c>
      <c r="E46" s="6">
        <f>'pivot (db CMS)sar-cpu2013.03.12'!D46</f>
        <v>0.5</v>
      </c>
      <c r="F46" s="6">
        <f>'pivot (db CMS)sar-cpu2013.03.12'!E46</f>
        <v>45</v>
      </c>
    </row>
    <row r="47" spans="1:6" x14ac:dyDescent="0.2">
      <c r="A47" s="7">
        <f>'pivot (db CMS)sar-cpu2013.03.12'!A47</f>
        <v>41345.982638888891</v>
      </c>
      <c r="B47" s="8">
        <f>A47-A3</f>
        <v>3.0555555560567882E-2</v>
      </c>
      <c r="C47" s="6">
        <f>'pivot (db CMS)sar-cpu2013.03.12'!B47</f>
        <v>47</v>
      </c>
      <c r="D47" s="6">
        <f>'pivot (db CMS)sar-cpu2013.03.12'!C47</f>
        <v>0</v>
      </c>
      <c r="E47" s="6">
        <f>'pivot (db CMS)sar-cpu2013.03.12'!D47</f>
        <v>1</v>
      </c>
      <c r="F47" s="6">
        <f>'pivot (db CMS)sar-cpu2013.03.12'!E47</f>
        <v>48</v>
      </c>
    </row>
    <row r="48" spans="1:6" x14ac:dyDescent="0.2">
      <c r="A48" s="7">
        <f>'pivot (db CMS)sar-cpu2013.03.12'!A48</f>
        <v>41345.98333333333</v>
      </c>
      <c r="B48" s="8">
        <f>A48-A3</f>
        <v>3.125E-2</v>
      </c>
      <c r="C48" s="6">
        <f>'pivot (db CMS)sar-cpu2013.03.12'!B48</f>
        <v>39</v>
      </c>
      <c r="D48" s="6">
        <f>'pivot (db CMS)sar-cpu2013.03.12'!C48</f>
        <v>0</v>
      </c>
      <c r="E48" s="6">
        <f>'pivot (db CMS)sar-cpu2013.03.12'!D48</f>
        <v>0</v>
      </c>
      <c r="F48" s="6">
        <f>'pivot (db CMS)sar-cpu2013.03.12'!E48</f>
        <v>39</v>
      </c>
    </row>
    <row r="49" spans="1:6" x14ac:dyDescent="0.2">
      <c r="A49" s="7">
        <f>'pivot (db CMS)sar-cpu2013.03.12'!A49</f>
        <v>41345.984027777777</v>
      </c>
      <c r="B49" s="8">
        <f>A49-A3</f>
        <v>3.1944444446708076E-2</v>
      </c>
      <c r="C49" s="6">
        <f>'pivot (db CMS)sar-cpu2013.03.12'!B49</f>
        <v>34</v>
      </c>
      <c r="D49" s="6">
        <f>'pivot (db CMS)sar-cpu2013.03.12'!C49</f>
        <v>0</v>
      </c>
      <c r="E49" s="6">
        <f>'pivot (db CMS)sar-cpu2013.03.12'!D49</f>
        <v>0</v>
      </c>
      <c r="F49" s="6">
        <f>'pivot (db CMS)sar-cpu2013.03.12'!E49</f>
        <v>34</v>
      </c>
    </row>
    <row r="50" spans="1:6" x14ac:dyDescent="0.2">
      <c r="A50" s="7">
        <f>'pivot (db CMS)sar-cpu2013.03.12'!A50</f>
        <v>41345.984722222223</v>
      </c>
      <c r="B50" s="8">
        <f>A50-A3</f>
        <v>3.2638888893416151E-2</v>
      </c>
      <c r="C50" s="6">
        <f>'pivot (db CMS)sar-cpu2013.03.12'!B50</f>
        <v>38</v>
      </c>
      <c r="D50" s="6">
        <f>'pivot (db CMS)sar-cpu2013.03.12'!C50</f>
        <v>0</v>
      </c>
      <c r="E50" s="6">
        <f>'pivot (db CMS)sar-cpu2013.03.12'!D50</f>
        <v>1</v>
      </c>
      <c r="F50" s="6">
        <f>'pivot (db CMS)sar-cpu2013.03.12'!E50</f>
        <v>39</v>
      </c>
    </row>
    <row r="51" spans="1:6" x14ac:dyDescent="0.2">
      <c r="A51" s="7">
        <f>'pivot (db CMS)sar-cpu2013.03.12'!A51</f>
        <v>41345.98541666667</v>
      </c>
      <c r="B51" s="8">
        <f>A51-A3</f>
        <v>3.3333333340124227E-2</v>
      </c>
      <c r="C51" s="6">
        <f>'pivot (db CMS)sar-cpu2013.03.12'!B51</f>
        <v>29</v>
      </c>
      <c r="D51" s="6">
        <f>'pivot (db CMS)sar-cpu2013.03.12'!C51</f>
        <v>0</v>
      </c>
      <c r="E51" s="6">
        <f>'pivot (db CMS)sar-cpu2013.03.12'!D51</f>
        <v>0.5</v>
      </c>
      <c r="F51" s="6">
        <f>'pivot (db CMS)sar-cpu2013.03.12'!E51</f>
        <v>30</v>
      </c>
    </row>
    <row r="52" spans="1:6" x14ac:dyDescent="0.2">
      <c r="A52" s="7">
        <f>'pivot (db CMS)sar-cpu2013.03.12'!A52</f>
        <v>41345.986111111109</v>
      </c>
      <c r="B52" s="8">
        <f>A52-A3</f>
        <v>3.4027777779556345E-2</v>
      </c>
      <c r="C52" s="6">
        <f>'pivot (db CMS)sar-cpu2013.03.12'!B52</f>
        <v>59</v>
      </c>
      <c r="D52" s="6">
        <f>'pivot (db CMS)sar-cpu2013.03.12'!C52</f>
        <v>0</v>
      </c>
      <c r="E52" s="6">
        <f>'pivot (db CMS)sar-cpu2013.03.12'!D52</f>
        <v>0</v>
      </c>
      <c r="F52" s="6">
        <f>'pivot (db CMS)sar-cpu2013.03.12'!E52</f>
        <v>60</v>
      </c>
    </row>
    <row r="53" spans="1:6" x14ac:dyDescent="0.2">
      <c r="A53" s="7">
        <f>'pivot (db CMS)sar-cpu2013.03.12'!A53</f>
        <v>41345.986805555556</v>
      </c>
      <c r="B53" s="8">
        <f>A53-A3</f>
        <v>3.4722222226264421E-2</v>
      </c>
      <c r="C53" s="6">
        <f>'pivot (db CMS)sar-cpu2013.03.12'!B53</f>
        <v>41</v>
      </c>
      <c r="D53" s="6">
        <f>'pivot (db CMS)sar-cpu2013.03.12'!C53</f>
        <v>0</v>
      </c>
      <c r="E53" s="6">
        <f>'pivot (db CMS)sar-cpu2013.03.12'!D53</f>
        <v>1</v>
      </c>
      <c r="F53" s="6">
        <f>'pivot (db CMS)sar-cpu2013.03.12'!E53</f>
        <v>42</v>
      </c>
    </row>
    <row r="54" spans="1:6" x14ac:dyDescent="0.2">
      <c r="A54" s="7">
        <f>'pivot (db CMS)sar-cpu2013.03.12'!A54</f>
        <v>41345.987500000003</v>
      </c>
      <c r="B54" s="8">
        <f>A54-A3</f>
        <v>3.5416666672972497E-2</v>
      </c>
      <c r="C54" s="6">
        <f>'pivot (db CMS)sar-cpu2013.03.12'!B54</f>
        <v>53</v>
      </c>
      <c r="D54" s="6">
        <f>'pivot (db CMS)sar-cpu2013.03.12'!C54</f>
        <v>1</v>
      </c>
      <c r="E54" s="6">
        <f>'pivot (db CMS)sar-cpu2013.03.12'!D54</f>
        <v>1</v>
      </c>
      <c r="F54" s="6">
        <f>'pivot (db CMS)sar-cpu2013.03.12'!E54</f>
        <v>55</v>
      </c>
    </row>
    <row r="55" spans="1:6" x14ac:dyDescent="0.2">
      <c r="A55" s="7">
        <f>'pivot (db CMS)sar-cpu2013.03.12'!A55</f>
        <v>41345.988194444442</v>
      </c>
      <c r="B55" s="8">
        <f>A55-A3</f>
        <v>3.6111111112404615E-2</v>
      </c>
      <c r="C55" s="6">
        <f>'pivot (db CMS)sar-cpu2013.03.12'!B55</f>
        <v>42</v>
      </c>
      <c r="D55" s="6">
        <f>'pivot (db CMS)sar-cpu2013.03.12'!C55</f>
        <v>0</v>
      </c>
      <c r="E55" s="6">
        <f>'pivot (db CMS)sar-cpu2013.03.12'!D55</f>
        <v>0</v>
      </c>
      <c r="F55" s="6">
        <f>'pivot (db CMS)sar-cpu2013.03.12'!E55</f>
        <v>42</v>
      </c>
    </row>
    <row r="56" spans="1:6" x14ac:dyDescent="0.2">
      <c r="A56" s="7">
        <f>'pivot (db CMS)sar-cpu2013.03.12'!A56</f>
        <v>41345.988888888889</v>
      </c>
      <c r="B56" s="8">
        <f>A56-A3</f>
        <v>3.680555555911269E-2</v>
      </c>
      <c r="C56" s="6">
        <f>'pivot (db CMS)sar-cpu2013.03.12'!B56</f>
        <v>47.5</v>
      </c>
      <c r="D56" s="6">
        <f>'pivot (db CMS)sar-cpu2013.03.12'!C56</f>
        <v>0</v>
      </c>
      <c r="E56" s="6">
        <f>'pivot (db CMS)sar-cpu2013.03.12'!D56</f>
        <v>1</v>
      </c>
      <c r="F56" s="6">
        <f>'pivot (db CMS)sar-cpu2013.03.12'!E56</f>
        <v>49.5</v>
      </c>
    </row>
    <row r="57" spans="1:6" x14ac:dyDescent="0.2">
      <c r="A57" s="7">
        <f>'pivot (db CMS)sar-cpu2013.03.12'!A57</f>
        <v>41345.989583333336</v>
      </c>
      <c r="B57" s="8">
        <f>A57-A3</f>
        <v>3.7500000005820766E-2</v>
      </c>
      <c r="C57" s="6">
        <f>'pivot (db CMS)sar-cpu2013.03.12'!B57</f>
        <v>56</v>
      </c>
      <c r="D57" s="6">
        <f>'pivot (db CMS)sar-cpu2013.03.12'!C57</f>
        <v>0</v>
      </c>
      <c r="E57" s="6">
        <f>'pivot (db CMS)sar-cpu2013.03.12'!D57</f>
        <v>0</v>
      </c>
      <c r="F57" s="6">
        <f>'pivot (db CMS)sar-cpu2013.03.12'!E57</f>
        <v>57</v>
      </c>
    </row>
    <row r="58" spans="1:6" x14ac:dyDescent="0.2">
      <c r="A58" s="7">
        <f>'pivot (db CMS)sar-cpu2013.03.12'!A58</f>
        <v>41345.990277777775</v>
      </c>
      <c r="B58" s="8">
        <f>A58-A3</f>
        <v>3.8194444445252884E-2</v>
      </c>
      <c r="C58" s="6">
        <f>'pivot (db CMS)sar-cpu2013.03.12'!B58</f>
        <v>55</v>
      </c>
      <c r="D58" s="6">
        <f>'pivot (db CMS)sar-cpu2013.03.12'!C58</f>
        <v>0</v>
      </c>
      <c r="E58" s="6">
        <f>'pivot (db CMS)sar-cpu2013.03.12'!D58</f>
        <v>1</v>
      </c>
      <c r="F58" s="6">
        <f>'pivot (db CMS)sar-cpu2013.03.12'!E58</f>
        <v>55</v>
      </c>
    </row>
    <row r="59" spans="1:6" x14ac:dyDescent="0.2">
      <c r="A59" s="7">
        <f>'pivot (db CMS)sar-cpu2013.03.12'!A59</f>
        <v>41345.990972222222</v>
      </c>
      <c r="B59" s="8">
        <f>A59-A3</f>
        <v>3.888888889196096E-2</v>
      </c>
      <c r="C59" s="6">
        <f>'pivot (db CMS)sar-cpu2013.03.12'!B59</f>
        <v>28</v>
      </c>
      <c r="D59" s="6">
        <f>'pivot (db CMS)sar-cpu2013.03.12'!C59</f>
        <v>0</v>
      </c>
      <c r="E59" s="6">
        <f>'pivot (db CMS)sar-cpu2013.03.12'!D59</f>
        <v>0</v>
      </c>
      <c r="F59" s="6">
        <f>'pivot (db CMS)sar-cpu2013.03.12'!E59</f>
        <v>28</v>
      </c>
    </row>
    <row r="60" spans="1:6" x14ac:dyDescent="0.2">
      <c r="A60" s="7">
        <f>'pivot (db CMS)sar-cpu2013.03.12'!A60</f>
        <v>41345.991666666669</v>
      </c>
      <c r="B60" s="8">
        <f>A60-A3</f>
        <v>3.9583333338669036E-2</v>
      </c>
      <c r="C60" s="6">
        <f>'pivot (db CMS)sar-cpu2013.03.12'!B60</f>
        <v>21</v>
      </c>
      <c r="D60" s="6">
        <f>'pivot (db CMS)sar-cpu2013.03.12'!C60</f>
        <v>0</v>
      </c>
      <c r="E60" s="6">
        <f>'pivot (db CMS)sar-cpu2013.03.12'!D60</f>
        <v>0</v>
      </c>
      <c r="F60" s="6">
        <f>'pivot (db CMS)sar-cpu2013.03.12'!E60</f>
        <v>22</v>
      </c>
    </row>
    <row r="61" spans="1:6" x14ac:dyDescent="0.2">
      <c r="A61" s="7">
        <f>'pivot (db CMS)sar-cpu2013.03.12'!A61</f>
        <v>41345.992361111108</v>
      </c>
      <c r="B61" s="8">
        <f>A61-A3</f>
        <v>4.0277777778101154E-2</v>
      </c>
      <c r="C61" s="6">
        <f>'pivot (db CMS)sar-cpu2013.03.12'!B61</f>
        <v>60</v>
      </c>
      <c r="D61" s="6">
        <f>'pivot (db CMS)sar-cpu2013.03.12'!C61</f>
        <v>1</v>
      </c>
      <c r="E61" s="6">
        <f>'pivot (db CMS)sar-cpu2013.03.12'!D61</f>
        <v>1</v>
      </c>
      <c r="F61" s="6">
        <f>'pivot (db CMS)sar-cpu2013.03.12'!E61</f>
        <v>61</v>
      </c>
    </row>
    <row r="62" spans="1:6" x14ac:dyDescent="0.2">
      <c r="A62" s="7">
        <f>'pivot (db CMS)sar-cpu2013.03.12'!A62</f>
        <v>41345.993055555555</v>
      </c>
      <c r="B62" s="8">
        <f>A62-A3</f>
        <v>4.0972222224809229E-2</v>
      </c>
      <c r="C62" s="6">
        <f>'pivot (db CMS)sar-cpu2013.03.12'!B62</f>
        <v>33.5</v>
      </c>
      <c r="D62" s="6">
        <f>'pivot (db CMS)sar-cpu2013.03.12'!C62</f>
        <v>0</v>
      </c>
      <c r="E62" s="6">
        <f>'pivot (db CMS)sar-cpu2013.03.12'!D62</f>
        <v>0</v>
      </c>
      <c r="F62" s="6">
        <f>'pivot (db CMS)sar-cpu2013.03.12'!E62</f>
        <v>34</v>
      </c>
    </row>
    <row r="63" spans="1:6" x14ac:dyDescent="0.2">
      <c r="A63" s="7">
        <f>'pivot (db CMS)sar-cpu2013.03.12'!A63</f>
        <v>41345.993750000001</v>
      </c>
      <c r="B63" s="8">
        <f>A63-A3</f>
        <v>4.1666666671517305E-2</v>
      </c>
      <c r="C63" s="6">
        <f>'pivot (db CMS)sar-cpu2013.03.12'!B63</f>
        <v>43</v>
      </c>
      <c r="D63" s="6">
        <f>'pivot (db CMS)sar-cpu2013.03.12'!C63</f>
        <v>1</v>
      </c>
      <c r="E63" s="6">
        <f>'pivot (db CMS)sar-cpu2013.03.12'!D63</f>
        <v>1</v>
      </c>
      <c r="F63" s="6">
        <f>'pivot (db CMS)sar-cpu2013.03.12'!E63</f>
        <v>44</v>
      </c>
    </row>
    <row r="64" spans="1:6" x14ac:dyDescent="0.2">
      <c r="A64" s="7" t="str">
        <f>'pivot (db CMS)sar-cpu2013.03.12'!A64</f>
        <v>Общий итог</v>
      </c>
      <c r="B64" s="8"/>
      <c r="C64" s="6">
        <f>'pivot (db CMS)sar-cpu2013.03.12'!B64</f>
        <v>47.890410958904113</v>
      </c>
      <c r="D64" s="6">
        <f>'pivot (db CMS)sar-cpu2013.03.12'!C64</f>
        <v>0.49315068493150682</v>
      </c>
      <c r="E64" s="6">
        <f>'pivot (db CMS)sar-cpu2013.03.12'!D64</f>
        <v>1.273972602739726</v>
      </c>
      <c r="F64" s="6">
        <f>'pivot (db CMS)sar-cpu2013.03.12'!E64</f>
        <v>49.739726027397261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workbookViewId="0"/>
  </sheetViews>
  <sheetFormatPr defaultRowHeight="11.25" x14ac:dyDescent="0.2"/>
  <cols>
    <col min="1" max="1" width="9.140625" style="3" customWidth="1"/>
    <col min="2" max="2" width="9.140625" style="4" customWidth="1"/>
    <col min="3" max="24" width="9.140625" style="9" customWidth="1"/>
    <col min="25" max="25" width="9.140625" style="4" customWidth="1"/>
    <col min="26" max="16384" width="9.140625" style="4"/>
  </cols>
  <sheetData>
    <row r="1" spans="1:5" x14ac:dyDescent="0.2">
      <c r="A1" s="7"/>
      <c r="B1" s="8"/>
      <c r="C1" s="10"/>
    </row>
    <row r="2" spans="1:5" x14ac:dyDescent="0.2">
      <c r="A2" s="7" t="s">
        <v>34</v>
      </c>
      <c r="B2" s="8" t="s">
        <v>49</v>
      </c>
      <c r="C2" s="10" t="s">
        <v>68</v>
      </c>
      <c r="E2" s="10" t="s">
        <v>69</v>
      </c>
    </row>
    <row r="3" spans="1:5" x14ac:dyDescent="0.2">
      <c r="A3" s="7">
        <f>'pivot (db CMS)pflb-mem2013.03.1'!A3</f>
        <v>41345.95208333333</v>
      </c>
      <c r="B3" s="8">
        <f>A3-A3</f>
        <v>0</v>
      </c>
      <c r="C3" s="10">
        <f>'pivot (db CMS)pflb-mem2013.03.1'!B3</f>
        <v>43</v>
      </c>
      <c r="E3" s="10">
        <f>AVERAGE(C3:C63)</f>
        <v>43.008196721311478</v>
      </c>
    </row>
    <row r="4" spans="1:5" x14ac:dyDescent="0.2">
      <c r="A4" s="7">
        <f>'pivot (db CMS)pflb-mem2013.03.1'!A4</f>
        <v>41345.952777777777</v>
      </c>
      <c r="B4" s="8">
        <f>A4-A3</f>
        <v>6.944444467080757E-4</v>
      </c>
      <c r="C4" s="10">
        <f>'pivot (db CMS)pflb-mem2013.03.1'!B4</f>
        <v>43</v>
      </c>
    </row>
    <row r="5" spans="1:5" x14ac:dyDescent="0.2">
      <c r="A5" s="7">
        <f>'pivot (db CMS)pflb-mem2013.03.1'!A5</f>
        <v>41345.953472222223</v>
      </c>
      <c r="B5" s="8">
        <f>A5-A3</f>
        <v>1.3888888934161514E-3</v>
      </c>
      <c r="C5" s="10">
        <f>'pivot (db CMS)pflb-mem2013.03.1'!B5</f>
        <v>43</v>
      </c>
    </row>
    <row r="6" spans="1:5" x14ac:dyDescent="0.2">
      <c r="A6" s="7">
        <f>'pivot (db CMS)pflb-mem2013.03.1'!A6</f>
        <v>41345.95416666667</v>
      </c>
      <c r="B6" s="8">
        <f>A6-A3</f>
        <v>2.0833333401242271E-3</v>
      </c>
      <c r="C6" s="10">
        <f>'pivot (db CMS)pflb-mem2013.03.1'!B6</f>
        <v>43</v>
      </c>
    </row>
    <row r="7" spans="1:5" x14ac:dyDescent="0.2">
      <c r="A7" s="7">
        <f>'pivot (db CMS)pflb-mem2013.03.1'!A7</f>
        <v>41345.954861111109</v>
      </c>
      <c r="B7" s="8">
        <f>A7-A3</f>
        <v>2.7777777795563452E-3</v>
      </c>
      <c r="C7" s="10">
        <f>'pivot (db CMS)pflb-mem2013.03.1'!B7</f>
        <v>43</v>
      </c>
    </row>
    <row r="8" spans="1:5" x14ac:dyDescent="0.2">
      <c r="A8" s="7">
        <f>'pivot (db CMS)pflb-mem2013.03.1'!A8</f>
        <v>41345.955555555556</v>
      </c>
      <c r="B8" s="8">
        <f>A8-A3</f>
        <v>3.4722222262644209E-3</v>
      </c>
      <c r="C8" s="10">
        <f>'pivot (db CMS)pflb-mem2013.03.1'!B8</f>
        <v>43</v>
      </c>
    </row>
    <row r="9" spans="1:5" x14ac:dyDescent="0.2">
      <c r="A9" s="7">
        <f>'pivot (db CMS)pflb-mem2013.03.1'!A9</f>
        <v>41345.956250000003</v>
      </c>
      <c r="B9" s="8">
        <f>A9-A3</f>
        <v>4.1666666729724966E-3</v>
      </c>
      <c r="C9" s="10">
        <f>'pivot (db CMS)pflb-mem2013.03.1'!B9</f>
        <v>43</v>
      </c>
    </row>
    <row r="10" spans="1:5" x14ac:dyDescent="0.2">
      <c r="A10" s="7">
        <f>'pivot (db CMS)pflb-mem2013.03.1'!A10</f>
        <v>41345.956944444442</v>
      </c>
      <c r="B10" s="8">
        <f>A10-A3</f>
        <v>4.8611111124046147E-3</v>
      </c>
      <c r="C10" s="10">
        <f>'pivot (db CMS)pflb-mem2013.03.1'!B10</f>
        <v>43</v>
      </c>
    </row>
    <row r="11" spans="1:5" x14ac:dyDescent="0.2">
      <c r="A11" s="7">
        <f>'pivot (db CMS)pflb-mem2013.03.1'!A11</f>
        <v>41345.957638888889</v>
      </c>
      <c r="B11" s="8">
        <f>A11-A3</f>
        <v>5.5555555591126904E-3</v>
      </c>
      <c r="C11" s="10">
        <f>'pivot (db CMS)pflb-mem2013.03.1'!B11</f>
        <v>43</v>
      </c>
    </row>
    <row r="12" spans="1:5" x14ac:dyDescent="0.2">
      <c r="A12" s="7">
        <f>'pivot (db CMS)pflb-mem2013.03.1'!A12</f>
        <v>41345.958333333336</v>
      </c>
      <c r="B12" s="8">
        <f>A12-A3</f>
        <v>6.2500000058207661E-3</v>
      </c>
      <c r="C12" s="10">
        <f>'pivot (db CMS)pflb-mem2013.03.1'!B12</f>
        <v>43</v>
      </c>
    </row>
    <row r="13" spans="1:5" x14ac:dyDescent="0.2">
      <c r="A13" s="7">
        <f>'pivot (db CMS)pflb-mem2013.03.1'!A13</f>
        <v>41345.959027777775</v>
      </c>
      <c r="B13" s="8">
        <f>A13-A3</f>
        <v>6.9444444452528842E-3</v>
      </c>
      <c r="C13" s="10">
        <f>'pivot (db CMS)pflb-mem2013.03.1'!B13</f>
        <v>43</v>
      </c>
    </row>
    <row r="14" spans="1:5" x14ac:dyDescent="0.2">
      <c r="A14" s="7">
        <f>'pivot (db CMS)pflb-mem2013.03.1'!A14</f>
        <v>41345.959722222222</v>
      </c>
      <c r="B14" s="8">
        <f>A14-A3</f>
        <v>7.6388888919609599E-3</v>
      </c>
      <c r="C14" s="10">
        <f>'pivot (db CMS)pflb-mem2013.03.1'!B14</f>
        <v>43</v>
      </c>
    </row>
    <row r="15" spans="1:5" x14ac:dyDescent="0.2">
      <c r="A15" s="7">
        <f>'pivot (db CMS)pflb-mem2013.03.1'!A15</f>
        <v>41345.960416666669</v>
      </c>
      <c r="B15" s="8">
        <f>A15-A3</f>
        <v>8.3333333386690356E-3</v>
      </c>
      <c r="C15" s="10">
        <f>'pivot (db CMS)pflb-mem2013.03.1'!B15</f>
        <v>43</v>
      </c>
    </row>
    <row r="16" spans="1:5" x14ac:dyDescent="0.2">
      <c r="A16" s="7">
        <f>'pivot (db CMS)pflb-mem2013.03.1'!A16</f>
        <v>41345.961111111108</v>
      </c>
      <c r="B16" s="8">
        <f>A16-A3</f>
        <v>9.0277777781011537E-3</v>
      </c>
      <c r="C16" s="10">
        <f>'pivot (db CMS)pflb-mem2013.03.1'!B16</f>
        <v>43</v>
      </c>
    </row>
    <row r="17" spans="1:3" x14ac:dyDescent="0.2">
      <c r="A17" s="7">
        <f>'pivot (db CMS)pflb-mem2013.03.1'!A17</f>
        <v>41345.961805555555</v>
      </c>
      <c r="B17" s="8">
        <f>A17-A3</f>
        <v>9.7222222248092294E-3</v>
      </c>
      <c r="C17" s="10">
        <f>'pivot (db CMS)pflb-mem2013.03.1'!B17</f>
        <v>43</v>
      </c>
    </row>
    <row r="18" spans="1:3" x14ac:dyDescent="0.2">
      <c r="A18" s="7">
        <f>'pivot (db CMS)pflb-mem2013.03.1'!A18</f>
        <v>41345.962500000001</v>
      </c>
      <c r="B18" s="8">
        <f>A18-A3</f>
        <v>1.0416666671517305E-2</v>
      </c>
      <c r="C18" s="10">
        <f>'pivot (db CMS)pflb-mem2013.03.1'!B18</f>
        <v>43</v>
      </c>
    </row>
    <row r="19" spans="1:3" x14ac:dyDescent="0.2">
      <c r="A19" s="7">
        <f>'pivot (db CMS)pflb-mem2013.03.1'!A19</f>
        <v>41345.963194444441</v>
      </c>
      <c r="B19" s="8">
        <f>A19-A3</f>
        <v>1.1111111110949423E-2</v>
      </c>
      <c r="C19" s="10">
        <f>'pivot (db CMS)pflb-mem2013.03.1'!B19</f>
        <v>43</v>
      </c>
    </row>
    <row r="20" spans="1:3" x14ac:dyDescent="0.2">
      <c r="A20" s="7">
        <f>'pivot (db CMS)pflb-mem2013.03.1'!A20</f>
        <v>41345.963888888888</v>
      </c>
      <c r="B20" s="8">
        <f>A20-A3</f>
        <v>1.1805555557657499E-2</v>
      </c>
      <c r="C20" s="10">
        <f>'pivot (db CMS)pflb-mem2013.03.1'!B20</f>
        <v>43</v>
      </c>
    </row>
    <row r="21" spans="1:3" x14ac:dyDescent="0.2">
      <c r="A21" s="7">
        <f>'pivot (db CMS)pflb-mem2013.03.1'!A21</f>
        <v>41345.964583333334</v>
      </c>
      <c r="B21" s="8">
        <f>A21-A3</f>
        <v>1.2500000004365575E-2</v>
      </c>
      <c r="C21" s="10">
        <f>'pivot (db CMS)pflb-mem2013.03.1'!B21</f>
        <v>43</v>
      </c>
    </row>
    <row r="22" spans="1:3" x14ac:dyDescent="0.2">
      <c r="A22" s="7">
        <f>'pivot (db CMS)pflb-mem2013.03.1'!A22</f>
        <v>41345.965277777781</v>
      </c>
      <c r="B22" s="8">
        <f>A22-A3</f>
        <v>1.319444445107365E-2</v>
      </c>
      <c r="C22" s="10">
        <f>'pivot (db CMS)pflb-mem2013.03.1'!B22</f>
        <v>43</v>
      </c>
    </row>
    <row r="23" spans="1:3" x14ac:dyDescent="0.2">
      <c r="A23" s="7">
        <f>'pivot (db CMS)pflb-mem2013.03.1'!A23</f>
        <v>41345.96597222222</v>
      </c>
      <c r="B23" s="8">
        <f>A23-A3</f>
        <v>1.3888888890505768E-2</v>
      </c>
      <c r="C23" s="10">
        <f>'pivot (db CMS)pflb-mem2013.03.1'!B23</f>
        <v>43</v>
      </c>
    </row>
    <row r="24" spans="1:3" x14ac:dyDescent="0.2">
      <c r="A24" s="7">
        <f>'pivot (db CMS)pflb-mem2013.03.1'!A24</f>
        <v>41345.966666666667</v>
      </c>
      <c r="B24" s="8">
        <f>A24-A3</f>
        <v>1.4583333337213844E-2</v>
      </c>
      <c r="C24" s="10">
        <f>'pivot (db CMS)pflb-mem2013.03.1'!B24</f>
        <v>43</v>
      </c>
    </row>
    <row r="25" spans="1:3" x14ac:dyDescent="0.2">
      <c r="A25" s="7">
        <f>'pivot (db CMS)pflb-mem2013.03.1'!A25</f>
        <v>41345.967361111114</v>
      </c>
      <c r="B25" s="8">
        <f>A25-A3</f>
        <v>1.527777778392192E-2</v>
      </c>
      <c r="C25" s="10">
        <f>'pivot (db CMS)pflb-mem2013.03.1'!B25</f>
        <v>43</v>
      </c>
    </row>
    <row r="26" spans="1:3" x14ac:dyDescent="0.2">
      <c r="A26" s="7">
        <f>'pivot (db CMS)pflb-mem2013.03.1'!A26</f>
        <v>41345.968055555553</v>
      </c>
      <c r="B26" s="8">
        <f>A26-A3</f>
        <v>1.5972222223354038E-2</v>
      </c>
      <c r="C26" s="10">
        <f>'pivot (db CMS)pflb-mem2013.03.1'!B26</f>
        <v>43</v>
      </c>
    </row>
    <row r="27" spans="1:3" x14ac:dyDescent="0.2">
      <c r="A27" s="7">
        <f>'pivot (db CMS)pflb-mem2013.03.1'!A27</f>
        <v>41345.96875</v>
      </c>
      <c r="B27" s="8">
        <f>A27-A3</f>
        <v>1.6666666670062114E-2</v>
      </c>
      <c r="C27" s="10">
        <f>'pivot (db CMS)pflb-mem2013.03.1'!B27</f>
        <v>43</v>
      </c>
    </row>
    <row r="28" spans="1:3" x14ac:dyDescent="0.2">
      <c r="A28" s="7">
        <f>'pivot (db CMS)pflb-mem2013.03.1'!A28</f>
        <v>41345.969444444447</v>
      </c>
      <c r="B28" s="8">
        <f>A28-A3</f>
        <v>1.7361111116770189E-2</v>
      </c>
      <c r="C28" s="10">
        <f>'pivot (db CMS)pflb-mem2013.03.1'!B28</f>
        <v>43</v>
      </c>
    </row>
    <row r="29" spans="1:3" x14ac:dyDescent="0.2">
      <c r="A29" s="7">
        <f>'pivot (db CMS)pflb-mem2013.03.1'!A29</f>
        <v>41345.970138888886</v>
      </c>
      <c r="B29" s="8">
        <f>A29-A3</f>
        <v>1.8055555556202307E-2</v>
      </c>
      <c r="C29" s="10">
        <f>'pivot (db CMS)pflb-mem2013.03.1'!B29</f>
        <v>43</v>
      </c>
    </row>
    <row r="30" spans="1:3" x14ac:dyDescent="0.2">
      <c r="A30" s="7">
        <f>'pivot (db CMS)pflb-mem2013.03.1'!A30</f>
        <v>41345.970833333333</v>
      </c>
      <c r="B30" s="8">
        <f>A30-A3</f>
        <v>1.8750000002910383E-2</v>
      </c>
      <c r="C30" s="10">
        <f>'pivot (db CMS)pflb-mem2013.03.1'!B30</f>
        <v>43.5</v>
      </c>
    </row>
    <row r="31" spans="1:3" x14ac:dyDescent="0.2">
      <c r="A31" s="7">
        <f>'pivot (db CMS)pflb-mem2013.03.1'!A31</f>
        <v>41345.97152777778</v>
      </c>
      <c r="B31" s="8">
        <f>A31-A3</f>
        <v>1.9444444449618459E-2</v>
      </c>
      <c r="C31" s="10">
        <f>'pivot (db CMS)pflb-mem2013.03.1'!B31</f>
        <v>43</v>
      </c>
    </row>
    <row r="32" spans="1:3" x14ac:dyDescent="0.2">
      <c r="A32" s="7">
        <f>'pivot (db CMS)pflb-mem2013.03.1'!A32</f>
        <v>41345.972222222219</v>
      </c>
      <c r="B32" s="8">
        <f>A32-A3</f>
        <v>2.0138888889050577E-2</v>
      </c>
      <c r="C32" s="10">
        <f>'pivot (db CMS)pflb-mem2013.03.1'!B32</f>
        <v>43</v>
      </c>
    </row>
    <row r="33" spans="1:3" x14ac:dyDescent="0.2">
      <c r="A33" s="7">
        <f>'pivot (db CMS)pflb-mem2013.03.1'!A33</f>
        <v>41345.972916666666</v>
      </c>
      <c r="B33" s="8">
        <f>A33-A3</f>
        <v>2.0833333335758653E-2</v>
      </c>
      <c r="C33" s="10">
        <f>'pivot (db CMS)pflb-mem2013.03.1'!B33</f>
        <v>43</v>
      </c>
    </row>
    <row r="34" spans="1:3" x14ac:dyDescent="0.2">
      <c r="A34" s="7">
        <f>'pivot (db CMS)pflb-mem2013.03.1'!A34</f>
        <v>41345.973611111112</v>
      </c>
      <c r="B34" s="8">
        <f>A34-A3</f>
        <v>2.1527777782466728E-2</v>
      </c>
      <c r="C34" s="10">
        <f>'pivot (db CMS)pflb-mem2013.03.1'!B34</f>
        <v>43</v>
      </c>
    </row>
    <row r="35" spans="1:3" x14ac:dyDescent="0.2">
      <c r="A35" s="7">
        <f>'pivot (db CMS)pflb-mem2013.03.1'!A35</f>
        <v>41345.974305555559</v>
      </c>
      <c r="B35" s="8">
        <f>A35-A3</f>
        <v>2.2222222229174804E-2</v>
      </c>
      <c r="C35" s="10">
        <f>'pivot (db CMS)pflb-mem2013.03.1'!B35</f>
        <v>43</v>
      </c>
    </row>
    <row r="36" spans="1:3" x14ac:dyDescent="0.2">
      <c r="A36" s="7">
        <f>'pivot (db CMS)pflb-mem2013.03.1'!A36</f>
        <v>41345.974999999999</v>
      </c>
      <c r="B36" s="8">
        <f>A36-A3</f>
        <v>2.2916666668606922E-2</v>
      </c>
      <c r="C36" s="10">
        <f>'pivot (db CMS)pflb-mem2013.03.1'!B36</f>
        <v>43</v>
      </c>
    </row>
    <row r="37" spans="1:3" x14ac:dyDescent="0.2">
      <c r="A37" s="7">
        <f>'pivot (db CMS)pflb-mem2013.03.1'!A37</f>
        <v>41345.975694444445</v>
      </c>
      <c r="B37" s="8">
        <f>A37-A3</f>
        <v>2.3611111115314998E-2</v>
      </c>
      <c r="C37" s="10">
        <f>'pivot (db CMS)pflb-mem2013.03.1'!B37</f>
        <v>43</v>
      </c>
    </row>
    <row r="38" spans="1:3" x14ac:dyDescent="0.2">
      <c r="A38" s="7">
        <f>'pivot (db CMS)pflb-mem2013.03.1'!A38</f>
        <v>41345.976388888892</v>
      </c>
      <c r="B38" s="8">
        <f>A38-A3</f>
        <v>2.4305555562023073E-2</v>
      </c>
      <c r="C38" s="10">
        <f>'pivot (db CMS)pflb-mem2013.03.1'!B38</f>
        <v>43</v>
      </c>
    </row>
    <row r="39" spans="1:3" x14ac:dyDescent="0.2">
      <c r="A39" s="7">
        <f>'pivot (db CMS)pflb-mem2013.03.1'!A39</f>
        <v>41345.977083333331</v>
      </c>
      <c r="B39" s="8">
        <f>A39-A3</f>
        <v>2.5000000001455192E-2</v>
      </c>
      <c r="C39" s="10">
        <f>'pivot (db CMS)pflb-mem2013.03.1'!B39</f>
        <v>43</v>
      </c>
    </row>
    <row r="40" spans="1:3" x14ac:dyDescent="0.2">
      <c r="A40" s="7">
        <f>'pivot (db CMS)pflb-mem2013.03.1'!A40</f>
        <v>41345.977777777778</v>
      </c>
      <c r="B40" s="8">
        <f>A40-A3</f>
        <v>2.5694444448163267E-2</v>
      </c>
      <c r="C40" s="10">
        <f>'pivot (db CMS)pflb-mem2013.03.1'!B40</f>
        <v>43</v>
      </c>
    </row>
    <row r="41" spans="1:3" x14ac:dyDescent="0.2">
      <c r="A41" s="7">
        <f>'pivot (db CMS)pflb-mem2013.03.1'!A41</f>
        <v>41345.978472222225</v>
      </c>
      <c r="B41" s="8">
        <f>A41-A3</f>
        <v>2.6388888894871343E-2</v>
      </c>
      <c r="C41" s="10">
        <f>'pivot (db CMS)pflb-mem2013.03.1'!B41</f>
        <v>43</v>
      </c>
    </row>
    <row r="42" spans="1:3" x14ac:dyDescent="0.2">
      <c r="A42" s="7">
        <f>'pivot (db CMS)pflb-mem2013.03.1'!A42</f>
        <v>41345.979166666664</v>
      </c>
      <c r="B42" s="8">
        <f>A42-A3</f>
        <v>2.7083333334303461E-2</v>
      </c>
      <c r="C42" s="10">
        <f>'pivot (db CMS)pflb-mem2013.03.1'!B42</f>
        <v>43</v>
      </c>
    </row>
    <row r="43" spans="1:3" x14ac:dyDescent="0.2">
      <c r="A43" s="7">
        <f>'pivot (db CMS)pflb-mem2013.03.1'!A43</f>
        <v>41345.979861111111</v>
      </c>
      <c r="B43" s="8">
        <f>A43-A3</f>
        <v>2.7777777781011537E-2</v>
      </c>
      <c r="C43" s="10">
        <f>'pivot (db CMS)pflb-mem2013.03.1'!B43</f>
        <v>43</v>
      </c>
    </row>
    <row r="44" spans="1:3" x14ac:dyDescent="0.2">
      <c r="A44" s="7">
        <f>'pivot (db CMS)pflb-mem2013.03.1'!A44</f>
        <v>41345.980555555558</v>
      </c>
      <c r="B44" s="8">
        <f>A44-A3</f>
        <v>2.8472222227719612E-2</v>
      </c>
      <c r="C44" s="10">
        <f>'pivot (db CMS)pflb-mem2013.03.1'!B44</f>
        <v>43</v>
      </c>
    </row>
    <row r="45" spans="1:3" x14ac:dyDescent="0.2">
      <c r="A45" s="7">
        <f>'pivot (db CMS)pflb-mem2013.03.1'!A45</f>
        <v>41345.981249999997</v>
      </c>
      <c r="B45" s="8">
        <f>A45-A3</f>
        <v>2.9166666667151731E-2</v>
      </c>
      <c r="C45" s="10">
        <f>'pivot (db CMS)pflb-mem2013.03.1'!B45</f>
        <v>43</v>
      </c>
    </row>
    <row r="46" spans="1:3" x14ac:dyDescent="0.2">
      <c r="A46" s="7">
        <f>'pivot (db CMS)pflb-mem2013.03.1'!A46</f>
        <v>41345.981944444444</v>
      </c>
      <c r="B46" s="8">
        <f>A46-A3</f>
        <v>2.9861111113859806E-2</v>
      </c>
      <c r="C46" s="10">
        <f>'pivot (db CMS)pflb-mem2013.03.1'!B46</f>
        <v>43</v>
      </c>
    </row>
    <row r="47" spans="1:3" x14ac:dyDescent="0.2">
      <c r="A47" s="7">
        <f>'pivot (db CMS)pflb-mem2013.03.1'!A47</f>
        <v>41345.982638888891</v>
      </c>
      <c r="B47" s="8">
        <f>A47-A3</f>
        <v>3.0555555560567882E-2</v>
      </c>
      <c r="C47" s="10">
        <f>'pivot (db CMS)pflb-mem2013.03.1'!B47</f>
        <v>43</v>
      </c>
    </row>
    <row r="48" spans="1:3" x14ac:dyDescent="0.2">
      <c r="A48" s="7">
        <f>'pivot (db CMS)pflb-mem2013.03.1'!A48</f>
        <v>41345.98333333333</v>
      </c>
      <c r="B48" s="8">
        <f>A48-A3</f>
        <v>3.125E-2</v>
      </c>
      <c r="C48" s="10">
        <f>'pivot (db CMS)pflb-mem2013.03.1'!B48</f>
        <v>43</v>
      </c>
    </row>
    <row r="49" spans="1:3" x14ac:dyDescent="0.2">
      <c r="A49" s="7">
        <f>'pivot (db CMS)pflb-mem2013.03.1'!A49</f>
        <v>41345.984027777777</v>
      </c>
      <c r="B49" s="8">
        <f>A49-A3</f>
        <v>3.1944444446708076E-2</v>
      </c>
      <c r="C49" s="10">
        <f>'pivot (db CMS)pflb-mem2013.03.1'!B49</f>
        <v>43</v>
      </c>
    </row>
    <row r="50" spans="1:3" x14ac:dyDescent="0.2">
      <c r="A50" s="7">
        <f>'pivot (db CMS)pflb-mem2013.03.1'!A50</f>
        <v>41345.984722222223</v>
      </c>
      <c r="B50" s="8">
        <f>A50-A3</f>
        <v>3.2638888893416151E-2</v>
      </c>
      <c r="C50" s="10">
        <f>'pivot (db CMS)pflb-mem2013.03.1'!B50</f>
        <v>43</v>
      </c>
    </row>
    <row r="51" spans="1:3" x14ac:dyDescent="0.2">
      <c r="A51" s="7">
        <f>'pivot (db CMS)pflb-mem2013.03.1'!A51</f>
        <v>41345.98541666667</v>
      </c>
      <c r="B51" s="8">
        <f>A51-A3</f>
        <v>3.3333333340124227E-2</v>
      </c>
      <c r="C51" s="10">
        <f>'pivot (db CMS)pflb-mem2013.03.1'!B51</f>
        <v>43</v>
      </c>
    </row>
    <row r="52" spans="1:3" x14ac:dyDescent="0.2">
      <c r="A52" s="7">
        <f>'pivot (db CMS)pflb-mem2013.03.1'!A52</f>
        <v>41345.986111111109</v>
      </c>
      <c r="B52" s="8">
        <f>A52-A3</f>
        <v>3.4027777779556345E-2</v>
      </c>
      <c r="C52" s="10">
        <f>'pivot (db CMS)pflb-mem2013.03.1'!B52</f>
        <v>43</v>
      </c>
    </row>
    <row r="53" spans="1:3" x14ac:dyDescent="0.2">
      <c r="A53" s="7">
        <f>'pivot (db CMS)pflb-mem2013.03.1'!A53</f>
        <v>41345.986805555556</v>
      </c>
      <c r="B53" s="8">
        <f>A53-A3</f>
        <v>3.4722222226264421E-2</v>
      </c>
      <c r="C53" s="10">
        <f>'pivot (db CMS)pflb-mem2013.03.1'!B53</f>
        <v>43</v>
      </c>
    </row>
    <row r="54" spans="1:3" x14ac:dyDescent="0.2">
      <c r="A54" s="7">
        <f>'pivot (db CMS)pflb-mem2013.03.1'!A54</f>
        <v>41345.987500000003</v>
      </c>
      <c r="B54" s="8">
        <f>A54-A3</f>
        <v>3.5416666672972497E-2</v>
      </c>
      <c r="C54" s="10">
        <f>'pivot (db CMS)pflb-mem2013.03.1'!B54</f>
        <v>43</v>
      </c>
    </row>
    <row r="55" spans="1:3" x14ac:dyDescent="0.2">
      <c r="A55" s="7">
        <f>'pivot (db CMS)pflb-mem2013.03.1'!A55</f>
        <v>41345.988194444442</v>
      </c>
      <c r="B55" s="8">
        <f>A55-A3</f>
        <v>3.6111111112404615E-2</v>
      </c>
      <c r="C55" s="10">
        <f>'pivot (db CMS)pflb-mem2013.03.1'!B55</f>
        <v>43</v>
      </c>
    </row>
    <row r="56" spans="1:3" x14ac:dyDescent="0.2">
      <c r="A56" s="7">
        <f>'pivot (db CMS)pflb-mem2013.03.1'!A56</f>
        <v>41345.988888888889</v>
      </c>
      <c r="B56" s="8">
        <f>A56-A3</f>
        <v>3.680555555911269E-2</v>
      </c>
      <c r="C56" s="10">
        <f>'pivot (db CMS)pflb-mem2013.03.1'!B56</f>
        <v>43</v>
      </c>
    </row>
    <row r="57" spans="1:3" x14ac:dyDescent="0.2">
      <c r="A57" s="7">
        <f>'pivot (db CMS)pflb-mem2013.03.1'!A57</f>
        <v>41345.989583333336</v>
      </c>
      <c r="B57" s="8">
        <f>A57-A3</f>
        <v>3.7500000005820766E-2</v>
      </c>
      <c r="C57" s="10">
        <f>'pivot (db CMS)pflb-mem2013.03.1'!B57</f>
        <v>43</v>
      </c>
    </row>
    <row r="58" spans="1:3" x14ac:dyDescent="0.2">
      <c r="A58" s="7">
        <f>'pivot (db CMS)pflb-mem2013.03.1'!A58</f>
        <v>41345.990277777775</v>
      </c>
      <c r="B58" s="8">
        <f>A58-A3</f>
        <v>3.8194444445252884E-2</v>
      </c>
      <c r="C58" s="10">
        <f>'pivot (db CMS)pflb-mem2013.03.1'!B58</f>
        <v>43</v>
      </c>
    </row>
    <row r="59" spans="1:3" x14ac:dyDescent="0.2">
      <c r="A59" s="7">
        <f>'pivot (db CMS)pflb-mem2013.03.1'!A59</f>
        <v>41345.990972222222</v>
      </c>
      <c r="B59" s="8">
        <f>A59-A3</f>
        <v>3.888888889196096E-2</v>
      </c>
      <c r="C59" s="10">
        <f>'pivot (db CMS)pflb-mem2013.03.1'!B59</f>
        <v>43</v>
      </c>
    </row>
    <row r="60" spans="1:3" x14ac:dyDescent="0.2">
      <c r="A60" s="7">
        <f>'pivot (db CMS)pflb-mem2013.03.1'!A60</f>
        <v>41345.991666666669</v>
      </c>
      <c r="B60" s="8">
        <f>A60-A3</f>
        <v>3.9583333338669036E-2</v>
      </c>
      <c r="C60" s="10">
        <f>'pivot (db CMS)pflb-mem2013.03.1'!B60</f>
        <v>43</v>
      </c>
    </row>
    <row r="61" spans="1:3" x14ac:dyDescent="0.2">
      <c r="A61" s="7">
        <f>'pivot (db CMS)pflb-mem2013.03.1'!A61</f>
        <v>41345.992361111108</v>
      </c>
      <c r="B61" s="8">
        <f>A61-A3</f>
        <v>4.0277777778101154E-2</v>
      </c>
      <c r="C61" s="10">
        <f>'pivot (db CMS)pflb-mem2013.03.1'!B61</f>
        <v>43</v>
      </c>
    </row>
    <row r="62" spans="1:3" x14ac:dyDescent="0.2">
      <c r="A62" s="7">
        <f>'pivot (db CMS)pflb-mem2013.03.1'!A62</f>
        <v>41345.993055555555</v>
      </c>
      <c r="B62" s="8">
        <f>A62-A3</f>
        <v>4.0972222224809229E-2</v>
      </c>
      <c r="C62" s="10">
        <f>'pivot (db CMS)pflb-mem2013.03.1'!B62</f>
        <v>43</v>
      </c>
    </row>
    <row r="63" spans="1:3" x14ac:dyDescent="0.2">
      <c r="A63" s="7">
        <f>'pivot (db CMS)pflb-mem2013.03.1'!A63</f>
        <v>41345.993750000001</v>
      </c>
      <c r="B63" s="8">
        <f>A63-A3</f>
        <v>4.1666666671517305E-2</v>
      </c>
      <c r="C63" s="10">
        <f>'pivot (db CMS)pflb-mem2013.03.1'!B63</f>
        <v>43</v>
      </c>
    </row>
    <row r="64" spans="1:3" x14ac:dyDescent="0.2">
      <c r="A64" s="7" t="str">
        <f>'pivot (db CMS)pflb-mem2013.03.1'!A64</f>
        <v>Общий итог</v>
      </c>
      <c r="B64" s="8"/>
      <c r="C64" s="10">
        <f>AVERAGE(C3:C63)</f>
        <v>43.008196721311478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workbookViewId="0">
      <selection activeCell="I7" sqref="I7"/>
    </sheetView>
  </sheetViews>
  <sheetFormatPr defaultRowHeight="11.25" x14ac:dyDescent="0.2"/>
  <cols>
    <col min="1" max="1" width="9.140625" style="3" customWidth="1"/>
    <col min="2" max="2" width="9.140625" style="4" customWidth="1"/>
    <col min="3" max="24" width="9.140625" style="9" customWidth="1"/>
    <col min="25" max="25" width="9.140625" style="4" customWidth="1"/>
    <col min="26" max="16384" width="9.140625" style="4"/>
  </cols>
  <sheetData>
    <row r="1" spans="1:7" x14ac:dyDescent="0.2">
      <c r="A1" s="7"/>
      <c r="B1" s="8"/>
      <c r="C1" s="10"/>
      <c r="D1" s="10"/>
      <c r="E1" s="10"/>
      <c r="F1" s="10"/>
      <c r="G1" s="10"/>
    </row>
    <row r="2" spans="1:7" x14ac:dyDescent="0.2">
      <c r="A2" s="7" t="s">
        <v>34</v>
      </c>
      <c r="B2" s="8" t="s">
        <v>49</v>
      </c>
      <c r="C2" s="10" t="s">
        <v>29</v>
      </c>
      <c r="D2" s="10" t="s">
        <v>31</v>
      </c>
      <c r="E2" s="10" t="s">
        <v>32</v>
      </c>
      <c r="F2" s="10" t="s">
        <v>33</v>
      </c>
      <c r="G2" s="10" t="s">
        <v>70</v>
      </c>
    </row>
    <row r="3" spans="1:7" x14ac:dyDescent="0.2">
      <c r="A3" s="7">
        <f>'pivot (db cms) disk_io'!A3</f>
        <v>41345.95208333333</v>
      </c>
      <c r="B3" s="8">
        <f>A3-A3</f>
        <v>0</v>
      </c>
      <c r="C3" s="10">
        <f>'pivot (db cms) disk_io'!B3</f>
        <v>1.175</v>
      </c>
      <c r="D3" s="10">
        <f>'pivot (db cms) disk_io'!C3</f>
        <v>0.55000000000000004</v>
      </c>
      <c r="E3" s="10">
        <f>'pivot (db cms) disk_io'!D3</f>
        <v>1.1299999999999999</v>
      </c>
      <c r="F3" s="10">
        <f>'pivot (db cms) disk_io'!E3</f>
        <v>0</v>
      </c>
      <c r="G3" s="10">
        <v>20</v>
      </c>
    </row>
    <row r="4" spans="1:7" x14ac:dyDescent="0.2">
      <c r="A4" s="7">
        <f>'pivot (db cms) disk_io'!A4</f>
        <v>41345.952777777777</v>
      </c>
      <c r="B4" s="8">
        <f>A4-A3</f>
        <v>6.944444467080757E-4</v>
      </c>
      <c r="C4" s="10">
        <f>'pivot (db cms) disk_io'!B4</f>
        <v>1.81</v>
      </c>
      <c r="D4" s="10">
        <f>'pivot (db cms) disk_io'!C4</f>
        <v>2.0699999999999998</v>
      </c>
      <c r="E4" s="10">
        <f>'pivot (db cms) disk_io'!D4</f>
        <v>1.43</v>
      </c>
      <c r="F4" s="10">
        <f>'pivot (db cms) disk_io'!E4</f>
        <v>0</v>
      </c>
      <c r="G4" s="10">
        <v>20</v>
      </c>
    </row>
    <row r="5" spans="1:7" x14ac:dyDescent="0.2">
      <c r="A5" s="7">
        <f>'pivot (db cms) disk_io'!A5</f>
        <v>41345.953472222223</v>
      </c>
      <c r="B5" s="8">
        <f>A5-A3</f>
        <v>1.3888888934161514E-3</v>
      </c>
      <c r="C5" s="10">
        <f>'pivot (db cms) disk_io'!B5</f>
        <v>0.88</v>
      </c>
      <c r="D5" s="10">
        <f>'pivot (db cms) disk_io'!C5</f>
        <v>0.33</v>
      </c>
      <c r="E5" s="10">
        <f>'pivot (db cms) disk_io'!D5</f>
        <v>0.7</v>
      </c>
      <c r="F5" s="10">
        <f>'pivot (db cms) disk_io'!E5</f>
        <v>0</v>
      </c>
      <c r="G5" s="10">
        <v>20</v>
      </c>
    </row>
    <row r="6" spans="1:7" x14ac:dyDescent="0.2">
      <c r="A6" s="7">
        <f>'pivot (db cms) disk_io'!A6</f>
        <v>41345.95416666667</v>
      </c>
      <c r="B6" s="8">
        <f>A6-A3</f>
        <v>2.0833333401242271E-3</v>
      </c>
      <c r="C6" s="10">
        <f>'pivot (db cms) disk_io'!B6</f>
        <v>1.51</v>
      </c>
      <c r="D6" s="10">
        <f>'pivot (db cms) disk_io'!C6</f>
        <v>0</v>
      </c>
      <c r="E6" s="10">
        <f>'pivot (db cms) disk_io'!D6</f>
        <v>0.53</v>
      </c>
      <c r="F6" s="10">
        <f>'pivot (db cms) disk_io'!E6</f>
        <v>0</v>
      </c>
      <c r="G6" s="10">
        <v>20</v>
      </c>
    </row>
    <row r="7" spans="1:7" x14ac:dyDescent="0.2">
      <c r="A7" s="7">
        <f>'pivot (db cms) disk_io'!A7</f>
        <v>41345.954861111109</v>
      </c>
      <c r="B7" s="8">
        <f>A7-A3</f>
        <v>2.7777777795563452E-3</v>
      </c>
      <c r="C7" s="10">
        <f>'pivot (db cms) disk_io'!B7</f>
        <v>4.17</v>
      </c>
      <c r="D7" s="10">
        <f>'pivot (db cms) disk_io'!C7</f>
        <v>0.6</v>
      </c>
      <c r="E7" s="10">
        <f>'pivot (db cms) disk_io'!D7</f>
        <v>2.4500000000000002</v>
      </c>
      <c r="F7" s="10">
        <f>'pivot (db cms) disk_io'!E7</f>
        <v>0</v>
      </c>
      <c r="G7" s="10">
        <v>20</v>
      </c>
    </row>
    <row r="8" spans="1:7" x14ac:dyDescent="0.2">
      <c r="A8" s="7">
        <f>'pivot (db cms) disk_io'!A8</f>
        <v>41345.955555555556</v>
      </c>
      <c r="B8" s="8">
        <f>A8-A3</f>
        <v>3.4722222262644209E-3</v>
      </c>
      <c r="C8" s="10">
        <f>'pivot (db cms) disk_io'!B8</f>
        <v>0.63</v>
      </c>
      <c r="D8" s="10">
        <f>'pivot (db cms) disk_io'!C8</f>
        <v>0.37</v>
      </c>
      <c r="E8" s="10">
        <f>'pivot (db cms) disk_io'!D8</f>
        <v>0.86499999999999999</v>
      </c>
      <c r="F8" s="10">
        <f>'pivot (db cms) disk_io'!E8</f>
        <v>0.41</v>
      </c>
      <c r="G8" s="10">
        <v>20</v>
      </c>
    </row>
    <row r="9" spans="1:7" x14ac:dyDescent="0.2">
      <c r="A9" s="7">
        <f>'pivot (db cms) disk_io'!A9</f>
        <v>41345.956250000003</v>
      </c>
      <c r="B9" s="8">
        <f>A9-A3</f>
        <v>4.1666666729724966E-3</v>
      </c>
      <c r="C9" s="10">
        <f>'pivot (db cms) disk_io'!B9</f>
        <v>1.85</v>
      </c>
      <c r="D9" s="10">
        <f>'pivot (db cms) disk_io'!C9</f>
        <v>1.79</v>
      </c>
      <c r="E9" s="10">
        <f>'pivot (db cms) disk_io'!D9</f>
        <v>0.63</v>
      </c>
      <c r="F9" s="10">
        <f>'pivot (db cms) disk_io'!E9</f>
        <v>0</v>
      </c>
      <c r="G9" s="10">
        <v>20</v>
      </c>
    </row>
    <row r="10" spans="1:7" x14ac:dyDescent="0.2">
      <c r="A10" s="7">
        <f>'pivot (db cms) disk_io'!A10</f>
        <v>41345.956944444442</v>
      </c>
      <c r="B10" s="8">
        <f>A10-A3</f>
        <v>4.8611111124046147E-3</v>
      </c>
      <c r="C10" s="10">
        <f>'pivot (db cms) disk_io'!B10</f>
        <v>1.24</v>
      </c>
      <c r="D10" s="10">
        <f>'pivot (db cms) disk_io'!C10</f>
        <v>0.52</v>
      </c>
      <c r="E10" s="10">
        <f>'pivot (db cms) disk_io'!D10</f>
        <v>1.61</v>
      </c>
      <c r="F10" s="10">
        <f>'pivot (db cms) disk_io'!E10</f>
        <v>0</v>
      </c>
      <c r="G10" s="10">
        <v>20</v>
      </c>
    </row>
    <row r="11" spans="1:7" x14ac:dyDescent="0.2">
      <c r="A11" s="7">
        <f>'pivot (db cms) disk_io'!A11</f>
        <v>41345.957638888889</v>
      </c>
      <c r="B11" s="8">
        <f>A11-A3</f>
        <v>5.5555555591126904E-3</v>
      </c>
      <c r="C11" s="10">
        <f>'pivot (db cms) disk_io'!B11</f>
        <v>0.98</v>
      </c>
      <c r="D11" s="10">
        <f>'pivot (db cms) disk_io'!C11</f>
        <v>0.51</v>
      </c>
      <c r="E11" s="10">
        <f>'pivot (db cms) disk_io'!D11</f>
        <v>0.83</v>
      </c>
      <c r="F11" s="10">
        <f>'pivot (db cms) disk_io'!E11</f>
        <v>0</v>
      </c>
      <c r="G11" s="10">
        <v>20</v>
      </c>
    </row>
    <row r="12" spans="1:7" x14ac:dyDescent="0.2">
      <c r="A12" s="7">
        <f>'pivot (db cms) disk_io'!A12</f>
        <v>41345.958333333336</v>
      </c>
      <c r="B12" s="8">
        <f>A12-A3</f>
        <v>6.2500000058207661E-3</v>
      </c>
      <c r="C12" s="10">
        <f>'pivot (db cms) disk_io'!B12</f>
        <v>1.81</v>
      </c>
      <c r="D12" s="10">
        <f>'pivot (db cms) disk_io'!C12</f>
        <v>0.39</v>
      </c>
      <c r="E12" s="10">
        <f>'pivot (db cms) disk_io'!D12</f>
        <v>0.47</v>
      </c>
      <c r="F12" s="10">
        <f>'pivot (db cms) disk_io'!E12</f>
        <v>0</v>
      </c>
      <c r="G12" s="10">
        <v>20</v>
      </c>
    </row>
    <row r="13" spans="1:7" x14ac:dyDescent="0.2">
      <c r="A13" s="7">
        <f>'pivot (db cms) disk_io'!A13</f>
        <v>41345.959027777775</v>
      </c>
      <c r="B13" s="8">
        <f>A13-A3</f>
        <v>6.9444444452528842E-3</v>
      </c>
      <c r="C13" s="10">
        <f>'pivot (db cms) disk_io'!B13</f>
        <v>2.7849999999999997</v>
      </c>
      <c r="D13" s="10">
        <f>'pivot (db cms) disk_io'!C13</f>
        <v>0.39500000000000002</v>
      </c>
      <c r="E13" s="10">
        <f>'pivot (db cms) disk_io'!D13</f>
        <v>0.84</v>
      </c>
      <c r="F13" s="10">
        <f>'pivot (db cms) disk_io'!E13</f>
        <v>4.08</v>
      </c>
      <c r="G13" s="10">
        <v>20</v>
      </c>
    </row>
    <row r="14" spans="1:7" x14ac:dyDescent="0.2">
      <c r="A14" s="7">
        <f>'pivot (db cms) disk_io'!A14</f>
        <v>41345.959722222222</v>
      </c>
      <c r="B14" s="8">
        <f>A14-A3</f>
        <v>7.6388888919609599E-3</v>
      </c>
      <c r="C14" s="10">
        <f>'pivot (db cms) disk_io'!B14</f>
        <v>0.79</v>
      </c>
      <c r="D14" s="10">
        <f>'pivot (db cms) disk_io'!C14</f>
        <v>0.95</v>
      </c>
      <c r="E14" s="10">
        <f>'pivot (db cms) disk_io'!D14</f>
        <v>0.45</v>
      </c>
      <c r="F14" s="10">
        <f>'pivot (db cms) disk_io'!E14</f>
        <v>0</v>
      </c>
      <c r="G14" s="10">
        <v>20</v>
      </c>
    </row>
    <row r="15" spans="1:7" x14ac:dyDescent="0.2">
      <c r="A15" s="7">
        <f>'pivot (db cms) disk_io'!A15</f>
        <v>41345.960416666669</v>
      </c>
      <c r="B15" s="8">
        <f>A15-A3</f>
        <v>8.3333333386690356E-3</v>
      </c>
      <c r="C15" s="10">
        <f>'pivot (db cms) disk_io'!B15</f>
        <v>1.38</v>
      </c>
      <c r="D15" s="10">
        <f>'pivot (db cms) disk_io'!C15</f>
        <v>0.55000000000000004</v>
      </c>
      <c r="E15" s="10">
        <f>'pivot (db cms) disk_io'!D15</f>
        <v>0.6</v>
      </c>
      <c r="F15" s="10">
        <f>'pivot (db cms) disk_io'!E15</f>
        <v>0</v>
      </c>
      <c r="G15" s="10">
        <v>20</v>
      </c>
    </row>
    <row r="16" spans="1:7" x14ac:dyDescent="0.2">
      <c r="A16" s="7">
        <f>'pivot (db cms) disk_io'!A16</f>
        <v>41345.961111111108</v>
      </c>
      <c r="B16" s="8">
        <f>A16-A3</f>
        <v>9.0277777781011537E-3</v>
      </c>
      <c r="C16" s="10">
        <f>'pivot (db cms) disk_io'!B16</f>
        <v>2.02</v>
      </c>
      <c r="D16" s="10">
        <f>'pivot (db cms) disk_io'!C16</f>
        <v>0.49</v>
      </c>
      <c r="E16" s="10">
        <f>'pivot (db cms) disk_io'!D16</f>
        <v>0.5</v>
      </c>
      <c r="F16" s="10">
        <f>'pivot (db cms) disk_io'!E16</f>
        <v>0</v>
      </c>
      <c r="G16" s="10">
        <v>20</v>
      </c>
    </row>
    <row r="17" spans="1:7" x14ac:dyDescent="0.2">
      <c r="A17" s="7">
        <f>'pivot (db cms) disk_io'!A17</f>
        <v>41345.961805555555</v>
      </c>
      <c r="B17" s="8">
        <f>A17-A3</f>
        <v>9.7222222248092294E-3</v>
      </c>
      <c r="C17" s="10">
        <f>'pivot (db cms) disk_io'!B17</f>
        <v>1.1599999999999999</v>
      </c>
      <c r="D17" s="10">
        <f>'pivot (db cms) disk_io'!C17</f>
        <v>0</v>
      </c>
      <c r="E17" s="10">
        <f>'pivot (db cms) disk_io'!D17</f>
        <v>0.66</v>
      </c>
      <c r="F17" s="10">
        <f>'pivot (db cms) disk_io'!E17</f>
        <v>0</v>
      </c>
      <c r="G17" s="10">
        <v>20</v>
      </c>
    </row>
    <row r="18" spans="1:7" x14ac:dyDescent="0.2">
      <c r="A18" s="7">
        <f>'pivot (db cms) disk_io'!A18</f>
        <v>41345.962500000001</v>
      </c>
      <c r="B18" s="8">
        <f>A18-A3</f>
        <v>1.0416666671517305E-2</v>
      </c>
      <c r="C18" s="10">
        <f>'pivot (db cms) disk_io'!B18</f>
        <v>1.125</v>
      </c>
      <c r="D18" s="10">
        <f>'pivot (db cms) disk_io'!C18</f>
        <v>0.80499999999999994</v>
      </c>
      <c r="E18" s="10">
        <f>'pivot (db cms) disk_io'!D18</f>
        <v>0.68500000000000005</v>
      </c>
      <c r="F18" s="10">
        <f>'pivot (db cms) disk_io'!E18</f>
        <v>0</v>
      </c>
      <c r="G18" s="10">
        <v>20</v>
      </c>
    </row>
    <row r="19" spans="1:7" x14ac:dyDescent="0.2">
      <c r="A19" s="7">
        <f>'pivot (db cms) disk_io'!A19</f>
        <v>41345.963194444441</v>
      </c>
      <c r="B19" s="8">
        <f>A19-A3</f>
        <v>1.1111111110949423E-2</v>
      </c>
      <c r="C19" s="10">
        <f>'pivot (db cms) disk_io'!B19</f>
        <v>0.61</v>
      </c>
      <c r="D19" s="10">
        <f>'pivot (db cms) disk_io'!C19</f>
        <v>0.52</v>
      </c>
      <c r="E19" s="10">
        <f>'pivot (db cms) disk_io'!D19</f>
        <v>0.54</v>
      </c>
      <c r="F19" s="10">
        <f>'pivot (db cms) disk_io'!E19</f>
        <v>17.41</v>
      </c>
      <c r="G19" s="10">
        <v>20</v>
      </c>
    </row>
    <row r="20" spans="1:7" x14ac:dyDescent="0.2">
      <c r="A20" s="7">
        <f>'pivot (db cms) disk_io'!A20</f>
        <v>41345.963888888888</v>
      </c>
      <c r="B20" s="8">
        <f>A20-A3</f>
        <v>1.1805555557657499E-2</v>
      </c>
      <c r="C20" s="10">
        <f>'pivot (db cms) disk_io'!B20</f>
        <v>0.76</v>
      </c>
      <c r="D20" s="10">
        <f>'pivot (db cms) disk_io'!C20</f>
        <v>0.34</v>
      </c>
      <c r="E20" s="10">
        <f>'pivot (db cms) disk_io'!D20</f>
        <v>0.84</v>
      </c>
      <c r="F20" s="10">
        <f>'pivot (db cms) disk_io'!E20</f>
        <v>0</v>
      </c>
      <c r="G20" s="10">
        <v>20</v>
      </c>
    </row>
    <row r="21" spans="1:7" x14ac:dyDescent="0.2">
      <c r="A21" s="7">
        <f>'pivot (db cms) disk_io'!A21</f>
        <v>41345.964583333334</v>
      </c>
      <c r="B21" s="8">
        <f>A21-A3</f>
        <v>1.2500000004365575E-2</v>
      </c>
      <c r="C21" s="10">
        <f>'pivot (db cms) disk_io'!B21</f>
        <v>0.91</v>
      </c>
      <c r="D21" s="10">
        <f>'pivot (db cms) disk_io'!C21</f>
        <v>0.36</v>
      </c>
      <c r="E21" s="10">
        <f>'pivot (db cms) disk_io'!D21</f>
        <v>0.66</v>
      </c>
      <c r="F21" s="10">
        <f>'pivot (db cms) disk_io'!E21</f>
        <v>24.95</v>
      </c>
      <c r="G21" s="10">
        <v>20</v>
      </c>
    </row>
    <row r="22" spans="1:7" x14ac:dyDescent="0.2">
      <c r="A22" s="7">
        <f>'pivot (db cms) disk_io'!A22</f>
        <v>41345.965277777781</v>
      </c>
      <c r="B22" s="8">
        <f>A22-A3</f>
        <v>1.319444445107365E-2</v>
      </c>
      <c r="C22" s="10">
        <f>'pivot (db cms) disk_io'!B22</f>
        <v>1.22</v>
      </c>
      <c r="D22" s="10">
        <f>'pivot (db cms) disk_io'!C22</f>
        <v>0.44</v>
      </c>
      <c r="E22" s="10">
        <f>'pivot (db cms) disk_io'!D22</f>
        <v>0.67</v>
      </c>
      <c r="F22" s="10">
        <f>'pivot (db cms) disk_io'!E22</f>
        <v>0</v>
      </c>
      <c r="G22" s="10">
        <v>20</v>
      </c>
    </row>
    <row r="23" spans="1:7" x14ac:dyDescent="0.2">
      <c r="A23" s="7">
        <f>'pivot (db cms) disk_io'!A23</f>
        <v>41345.96597222222</v>
      </c>
      <c r="B23" s="8">
        <f>A23-A3</f>
        <v>1.3888888890505768E-2</v>
      </c>
      <c r="C23" s="10">
        <f>'pivot (db cms) disk_io'!B23</f>
        <v>0.84</v>
      </c>
      <c r="D23" s="10">
        <f>'pivot (db cms) disk_io'!C23</f>
        <v>0.9</v>
      </c>
      <c r="E23" s="10">
        <f>'pivot (db cms) disk_io'!D23</f>
        <v>0.65</v>
      </c>
      <c r="F23" s="10">
        <f>'pivot (db cms) disk_io'!E23</f>
        <v>5.35</v>
      </c>
      <c r="G23" s="10">
        <v>20</v>
      </c>
    </row>
    <row r="24" spans="1:7" x14ac:dyDescent="0.2">
      <c r="A24" s="7">
        <f>'pivot (db cms) disk_io'!A24</f>
        <v>41345.966666666667</v>
      </c>
      <c r="B24" s="8">
        <f>A24-A3</f>
        <v>1.4583333337213844E-2</v>
      </c>
      <c r="C24" s="10">
        <f>'pivot (db cms) disk_io'!B24</f>
        <v>1.2799999999999998</v>
      </c>
      <c r="D24" s="10">
        <f>'pivot (db cms) disk_io'!C24</f>
        <v>1.5299999999999998</v>
      </c>
      <c r="E24" s="10">
        <f>'pivot (db cms) disk_io'!D24</f>
        <v>2.8149999999999999</v>
      </c>
      <c r="F24" s="10">
        <f>'pivot (db cms) disk_io'!E24</f>
        <v>1.47</v>
      </c>
      <c r="G24" s="10">
        <v>20</v>
      </c>
    </row>
    <row r="25" spans="1:7" x14ac:dyDescent="0.2">
      <c r="A25" s="7">
        <f>'pivot (db cms) disk_io'!A25</f>
        <v>41345.967361111114</v>
      </c>
      <c r="B25" s="8">
        <f>A25-A3</f>
        <v>1.527777778392192E-2</v>
      </c>
      <c r="C25" s="10">
        <f>'pivot (db cms) disk_io'!B25</f>
        <v>2.13</v>
      </c>
      <c r="D25" s="10">
        <f>'pivot (db cms) disk_io'!C25</f>
        <v>0.51</v>
      </c>
      <c r="E25" s="10">
        <f>'pivot (db cms) disk_io'!D25</f>
        <v>3.89</v>
      </c>
      <c r="F25" s="10">
        <f>'pivot (db cms) disk_io'!E25</f>
        <v>0</v>
      </c>
      <c r="G25" s="10">
        <v>20</v>
      </c>
    </row>
    <row r="26" spans="1:7" x14ac:dyDescent="0.2">
      <c r="A26" s="7">
        <f>'pivot (db cms) disk_io'!A26</f>
        <v>41345.968055555553</v>
      </c>
      <c r="B26" s="8">
        <f>A26-A3</f>
        <v>1.5972222223354038E-2</v>
      </c>
      <c r="C26" s="10">
        <f>'pivot (db cms) disk_io'!B26</f>
        <v>1.57</v>
      </c>
      <c r="D26" s="10">
        <f>'pivot (db cms) disk_io'!C26</f>
        <v>0.68</v>
      </c>
      <c r="E26" s="10">
        <f>'pivot (db cms) disk_io'!D26</f>
        <v>3.34</v>
      </c>
      <c r="F26" s="10">
        <f>'pivot (db cms) disk_io'!E26</f>
        <v>0</v>
      </c>
      <c r="G26" s="10">
        <v>20</v>
      </c>
    </row>
    <row r="27" spans="1:7" x14ac:dyDescent="0.2">
      <c r="A27" s="7">
        <f>'pivot (db cms) disk_io'!A27</f>
        <v>41345.96875</v>
      </c>
      <c r="B27" s="8">
        <f>A27-A3</f>
        <v>1.6666666670062114E-2</v>
      </c>
      <c r="C27" s="10">
        <f>'pivot (db cms) disk_io'!B27</f>
        <v>2.15</v>
      </c>
      <c r="D27" s="10">
        <f>'pivot (db cms) disk_io'!C27</f>
        <v>1.21</v>
      </c>
      <c r="E27" s="10">
        <f>'pivot (db cms) disk_io'!D27</f>
        <v>3.65</v>
      </c>
      <c r="F27" s="10">
        <f>'pivot (db cms) disk_io'!E27</f>
        <v>0</v>
      </c>
      <c r="G27" s="10">
        <v>20</v>
      </c>
    </row>
    <row r="28" spans="1:7" x14ac:dyDescent="0.2">
      <c r="A28" s="7">
        <f>'pivot (db cms) disk_io'!A28</f>
        <v>41345.969444444447</v>
      </c>
      <c r="B28" s="8">
        <f>A28-A3</f>
        <v>1.7361111116770189E-2</v>
      </c>
      <c r="C28" s="10">
        <f>'pivot (db cms) disk_io'!B28</f>
        <v>0.63</v>
      </c>
      <c r="D28" s="10">
        <f>'pivot (db cms) disk_io'!C28</f>
        <v>0</v>
      </c>
      <c r="E28" s="10">
        <f>'pivot (db cms) disk_io'!D28</f>
        <v>0.67</v>
      </c>
      <c r="F28" s="10">
        <f>'pivot (db cms) disk_io'!E28</f>
        <v>0</v>
      </c>
      <c r="G28" s="10">
        <v>20</v>
      </c>
    </row>
    <row r="29" spans="1:7" x14ac:dyDescent="0.2">
      <c r="A29" s="7">
        <f>'pivot (db cms) disk_io'!A29</f>
        <v>41345.970138888886</v>
      </c>
      <c r="B29" s="8">
        <f>A29-A3</f>
        <v>1.8055555556202307E-2</v>
      </c>
      <c r="C29" s="10">
        <f>'pivot (db cms) disk_io'!B29</f>
        <v>0.90500000000000003</v>
      </c>
      <c r="D29" s="10">
        <f>'pivot (db cms) disk_io'!C29</f>
        <v>0.96499999999999997</v>
      </c>
      <c r="E29" s="10">
        <f>'pivot (db cms) disk_io'!D29</f>
        <v>0.69</v>
      </c>
      <c r="F29" s="10">
        <f>'pivot (db cms) disk_io'!E29</f>
        <v>0.51</v>
      </c>
      <c r="G29" s="10">
        <v>20</v>
      </c>
    </row>
    <row r="30" spans="1:7" x14ac:dyDescent="0.2">
      <c r="A30" s="7">
        <f>'pivot (db cms) disk_io'!A30</f>
        <v>41345.970833333333</v>
      </c>
      <c r="B30" s="8">
        <f>A30-A3</f>
        <v>1.8750000002910383E-2</v>
      </c>
      <c r="C30" s="10">
        <f>'pivot (db cms) disk_io'!B30</f>
        <v>0.92</v>
      </c>
      <c r="D30" s="10">
        <f>'pivot (db cms) disk_io'!C30</f>
        <v>0.39</v>
      </c>
      <c r="E30" s="10">
        <f>'pivot (db cms) disk_io'!D30</f>
        <v>1.05</v>
      </c>
      <c r="F30" s="10">
        <f>'pivot (db cms) disk_io'!E30</f>
        <v>0.55000000000000004</v>
      </c>
      <c r="G30" s="10">
        <v>20</v>
      </c>
    </row>
    <row r="31" spans="1:7" x14ac:dyDescent="0.2">
      <c r="A31" s="7">
        <f>'pivot (db cms) disk_io'!A31</f>
        <v>41345.97152777778</v>
      </c>
      <c r="B31" s="8">
        <f>A31-A3</f>
        <v>1.9444444449618459E-2</v>
      </c>
      <c r="C31" s="10">
        <f>'pivot (db cms) disk_io'!B31</f>
        <v>0.52</v>
      </c>
      <c r="D31" s="10">
        <f>'pivot (db cms) disk_io'!C31</f>
        <v>0</v>
      </c>
      <c r="E31" s="10">
        <f>'pivot (db cms) disk_io'!D31</f>
        <v>0.85</v>
      </c>
      <c r="F31" s="10">
        <f>'pivot (db cms) disk_io'!E31</f>
        <v>0</v>
      </c>
      <c r="G31" s="10">
        <v>20</v>
      </c>
    </row>
    <row r="32" spans="1:7" x14ac:dyDescent="0.2">
      <c r="A32" s="7">
        <f>'pivot (db cms) disk_io'!A32</f>
        <v>41345.972222222219</v>
      </c>
      <c r="B32" s="8">
        <f>A32-A3</f>
        <v>2.0138888889050577E-2</v>
      </c>
      <c r="C32" s="10">
        <f>'pivot (db cms) disk_io'!B32</f>
        <v>0.69</v>
      </c>
      <c r="D32" s="10">
        <f>'pivot (db cms) disk_io'!C32</f>
        <v>0.68</v>
      </c>
      <c r="E32" s="10">
        <f>'pivot (db cms) disk_io'!D32</f>
        <v>0.96</v>
      </c>
      <c r="F32" s="10">
        <f>'pivot (db cms) disk_io'!E32</f>
        <v>0</v>
      </c>
      <c r="G32" s="10">
        <v>20</v>
      </c>
    </row>
    <row r="33" spans="1:7" x14ac:dyDescent="0.2">
      <c r="A33" s="7">
        <f>'pivot (db cms) disk_io'!A33</f>
        <v>41345.972916666666</v>
      </c>
      <c r="B33" s="8">
        <f>A33-A3</f>
        <v>2.0833333335758653E-2</v>
      </c>
      <c r="C33" s="10">
        <f>'pivot (db cms) disk_io'!B33</f>
        <v>0.48</v>
      </c>
      <c r="D33" s="10">
        <f>'pivot (db cms) disk_io'!C33</f>
        <v>0.85</v>
      </c>
      <c r="E33" s="10">
        <f>'pivot (db cms) disk_io'!D33</f>
        <v>0.66</v>
      </c>
      <c r="F33" s="10">
        <f>'pivot (db cms) disk_io'!E33</f>
        <v>0.61</v>
      </c>
      <c r="G33" s="10">
        <v>20</v>
      </c>
    </row>
    <row r="34" spans="1:7" x14ac:dyDescent="0.2">
      <c r="A34" s="7">
        <f>'pivot (db cms) disk_io'!A34</f>
        <v>41345.973611111112</v>
      </c>
      <c r="B34" s="8">
        <f>A34-A3</f>
        <v>2.1527777782466728E-2</v>
      </c>
      <c r="C34" s="10">
        <f>'pivot (db cms) disk_io'!B34</f>
        <v>0.505</v>
      </c>
      <c r="D34" s="10">
        <f>'pivot (db cms) disk_io'!C34</f>
        <v>0.65500000000000003</v>
      </c>
      <c r="E34" s="10">
        <f>'pivot (db cms) disk_io'!D34</f>
        <v>0.9</v>
      </c>
      <c r="F34" s="10">
        <f>'pivot (db cms) disk_io'!E34</f>
        <v>0</v>
      </c>
      <c r="G34" s="10">
        <v>20</v>
      </c>
    </row>
    <row r="35" spans="1:7" x14ac:dyDescent="0.2">
      <c r="A35" s="7">
        <f>'pivot (db cms) disk_io'!A35</f>
        <v>41345.974305555559</v>
      </c>
      <c r="B35" s="8">
        <f>A35-A3</f>
        <v>2.2222222229174804E-2</v>
      </c>
      <c r="C35" s="10">
        <f>'pivot (db cms) disk_io'!B35</f>
        <v>0.47</v>
      </c>
      <c r="D35" s="10">
        <f>'pivot (db cms) disk_io'!C35</f>
        <v>0.57999999999999996</v>
      </c>
      <c r="E35" s="10">
        <f>'pivot (db cms) disk_io'!D35</f>
        <v>0.82</v>
      </c>
      <c r="F35" s="10">
        <f>'pivot (db cms) disk_io'!E35</f>
        <v>0</v>
      </c>
      <c r="G35" s="10">
        <v>20</v>
      </c>
    </row>
    <row r="36" spans="1:7" x14ac:dyDescent="0.2">
      <c r="A36" s="7">
        <f>'pivot (db cms) disk_io'!A36</f>
        <v>41345.974999999999</v>
      </c>
      <c r="B36" s="8">
        <f>A36-A3</f>
        <v>2.2916666668606922E-2</v>
      </c>
      <c r="C36" s="10">
        <f>'pivot (db cms) disk_io'!B36</f>
        <v>1.19</v>
      </c>
      <c r="D36" s="10">
        <f>'pivot (db cms) disk_io'!C36</f>
        <v>0</v>
      </c>
      <c r="E36" s="10">
        <f>'pivot (db cms) disk_io'!D36</f>
        <v>0.6</v>
      </c>
      <c r="F36" s="10">
        <f>'pivot (db cms) disk_io'!E36</f>
        <v>0</v>
      </c>
      <c r="G36" s="10">
        <v>20</v>
      </c>
    </row>
    <row r="37" spans="1:7" x14ac:dyDescent="0.2">
      <c r="A37" s="7">
        <f>'pivot (db cms) disk_io'!A37</f>
        <v>41345.975694444445</v>
      </c>
      <c r="B37" s="8">
        <f>A37-A3</f>
        <v>2.3611111115314998E-2</v>
      </c>
      <c r="C37" s="10">
        <f>'pivot (db cms) disk_io'!B37</f>
        <v>0.91</v>
      </c>
      <c r="D37" s="10">
        <f>'pivot (db cms) disk_io'!C37</f>
        <v>0.37</v>
      </c>
      <c r="E37" s="10">
        <f>'pivot (db cms) disk_io'!D37</f>
        <v>0.68</v>
      </c>
      <c r="F37" s="10">
        <f>'pivot (db cms) disk_io'!E37</f>
        <v>0</v>
      </c>
      <c r="G37" s="10">
        <v>20</v>
      </c>
    </row>
    <row r="38" spans="1:7" x14ac:dyDescent="0.2">
      <c r="A38" s="7">
        <f>'pivot (db cms) disk_io'!A38</f>
        <v>41345.976388888892</v>
      </c>
      <c r="B38" s="8">
        <f>A38-A3</f>
        <v>2.4305555562023073E-2</v>
      </c>
      <c r="C38" s="10">
        <f>'pivot (db cms) disk_io'!B38</f>
        <v>0.4</v>
      </c>
      <c r="D38" s="10">
        <f>'pivot (db cms) disk_io'!C38</f>
        <v>0</v>
      </c>
      <c r="E38" s="10">
        <f>'pivot (db cms) disk_io'!D38</f>
        <v>0.39</v>
      </c>
      <c r="F38" s="10">
        <f>'pivot (db cms) disk_io'!E38</f>
        <v>0</v>
      </c>
      <c r="G38" s="10">
        <v>20</v>
      </c>
    </row>
    <row r="39" spans="1:7" x14ac:dyDescent="0.2">
      <c r="A39" s="7">
        <f>'pivot (db cms) disk_io'!A39</f>
        <v>41345.977083333331</v>
      </c>
      <c r="B39" s="8">
        <f>A39-A3</f>
        <v>2.5000000001455192E-2</v>
      </c>
      <c r="C39" s="10">
        <f>'pivot (db cms) disk_io'!B39</f>
        <v>0.56499999999999995</v>
      </c>
      <c r="D39" s="10">
        <f>'pivot (db cms) disk_io'!C39</f>
        <v>2.09</v>
      </c>
      <c r="E39" s="10">
        <f>'pivot (db cms) disk_io'!D39</f>
        <v>0.72500000000000009</v>
      </c>
      <c r="F39" s="10">
        <f>'pivot (db cms) disk_io'!E39</f>
        <v>0.96</v>
      </c>
      <c r="G39" s="10">
        <v>20</v>
      </c>
    </row>
    <row r="40" spans="1:7" x14ac:dyDescent="0.2">
      <c r="A40" s="7">
        <f>'pivot (db cms) disk_io'!A40</f>
        <v>41345.977777777778</v>
      </c>
      <c r="B40" s="8">
        <f>A40-A3</f>
        <v>2.5694444448163267E-2</v>
      </c>
      <c r="C40" s="10">
        <f>'pivot (db cms) disk_io'!B40</f>
        <v>0.65</v>
      </c>
      <c r="D40" s="10">
        <f>'pivot (db cms) disk_io'!C40</f>
        <v>0.38</v>
      </c>
      <c r="E40" s="10">
        <f>'pivot (db cms) disk_io'!D40</f>
        <v>0.73</v>
      </c>
      <c r="F40" s="10">
        <f>'pivot (db cms) disk_io'!E40</f>
        <v>0.24</v>
      </c>
      <c r="G40" s="10">
        <v>20</v>
      </c>
    </row>
    <row r="41" spans="1:7" x14ac:dyDescent="0.2">
      <c r="A41" s="7">
        <f>'pivot (db cms) disk_io'!A41</f>
        <v>41345.978472222225</v>
      </c>
      <c r="B41" s="8">
        <f>A41-A3</f>
        <v>2.6388888894871343E-2</v>
      </c>
      <c r="C41" s="10">
        <f>'pivot (db cms) disk_io'!B41</f>
        <v>0.64</v>
      </c>
      <c r="D41" s="10">
        <f>'pivot (db cms) disk_io'!C41</f>
        <v>0</v>
      </c>
      <c r="E41" s="10">
        <f>'pivot (db cms) disk_io'!D41</f>
        <v>0.6</v>
      </c>
      <c r="F41" s="10">
        <f>'pivot (db cms) disk_io'!E41</f>
        <v>0</v>
      </c>
      <c r="G41" s="10">
        <v>20</v>
      </c>
    </row>
    <row r="42" spans="1:7" x14ac:dyDescent="0.2">
      <c r="A42" s="7">
        <f>'pivot (db cms) disk_io'!A42</f>
        <v>41345.979166666664</v>
      </c>
      <c r="B42" s="8">
        <f>A42-A3</f>
        <v>2.7083333334303461E-2</v>
      </c>
      <c r="C42" s="10">
        <f>'pivot (db cms) disk_io'!B42</f>
        <v>0.37</v>
      </c>
      <c r="D42" s="10">
        <f>'pivot (db cms) disk_io'!C42</f>
        <v>0.31</v>
      </c>
      <c r="E42" s="10">
        <f>'pivot (db cms) disk_io'!D42</f>
        <v>0.72</v>
      </c>
      <c r="F42" s="10">
        <f>'pivot (db cms) disk_io'!E42</f>
        <v>0</v>
      </c>
      <c r="G42" s="10">
        <v>20</v>
      </c>
    </row>
    <row r="43" spans="1:7" x14ac:dyDescent="0.2">
      <c r="A43" s="7">
        <f>'pivot (db cms) disk_io'!A43</f>
        <v>41345.979861111111</v>
      </c>
      <c r="B43" s="8">
        <f>A43-A3</f>
        <v>2.7777777781011537E-2</v>
      </c>
      <c r="C43" s="10">
        <f>'pivot (db cms) disk_io'!B43</f>
        <v>0.71</v>
      </c>
      <c r="D43" s="10">
        <f>'pivot (db cms) disk_io'!C43</f>
        <v>1.22</v>
      </c>
      <c r="E43" s="10">
        <f>'pivot (db cms) disk_io'!D43</f>
        <v>0.89</v>
      </c>
      <c r="F43" s="10">
        <f>'pivot (db cms) disk_io'!E43</f>
        <v>0</v>
      </c>
      <c r="G43" s="10">
        <v>20</v>
      </c>
    </row>
    <row r="44" spans="1:7" x14ac:dyDescent="0.2">
      <c r="A44" s="7">
        <f>'pivot (db cms) disk_io'!A44</f>
        <v>41345.980555555558</v>
      </c>
      <c r="B44" s="8">
        <f>A44-A3</f>
        <v>2.8472222227719612E-2</v>
      </c>
      <c r="C44" s="10">
        <f>'pivot (db cms) disk_io'!B44</f>
        <v>0.495</v>
      </c>
      <c r="D44" s="10">
        <f>'pivot (db cms) disk_io'!C44</f>
        <v>0.93500000000000005</v>
      </c>
      <c r="E44" s="10">
        <f>'pivot (db cms) disk_io'!D44</f>
        <v>0.72</v>
      </c>
      <c r="F44" s="10">
        <f>'pivot (db cms) disk_io'!E44</f>
        <v>0.34</v>
      </c>
      <c r="G44" s="10">
        <v>20</v>
      </c>
    </row>
    <row r="45" spans="1:7" x14ac:dyDescent="0.2">
      <c r="A45" s="7">
        <f>'pivot (db cms) disk_io'!A45</f>
        <v>41345.981249999997</v>
      </c>
      <c r="B45" s="8">
        <f>A45-A3</f>
        <v>2.9166666667151731E-2</v>
      </c>
      <c r="C45" s="10">
        <f>'pivot (db cms) disk_io'!B45</f>
        <v>1.18</v>
      </c>
      <c r="D45" s="10">
        <f>'pivot (db cms) disk_io'!C45</f>
        <v>0.43</v>
      </c>
      <c r="E45" s="10">
        <f>'pivot (db cms) disk_io'!D45</f>
        <v>0.73</v>
      </c>
      <c r="F45" s="10">
        <f>'pivot (db cms) disk_io'!E45</f>
        <v>1.07</v>
      </c>
      <c r="G45" s="10">
        <v>20</v>
      </c>
    </row>
    <row r="46" spans="1:7" x14ac:dyDescent="0.2">
      <c r="A46" s="7">
        <f>'pivot (db cms) disk_io'!A46</f>
        <v>41345.981944444444</v>
      </c>
      <c r="B46" s="8">
        <f>A46-A3</f>
        <v>2.9861111113859806E-2</v>
      </c>
      <c r="C46" s="10">
        <f>'pivot (db cms) disk_io'!B46</f>
        <v>0.91</v>
      </c>
      <c r="D46" s="10">
        <f>'pivot (db cms) disk_io'!C46</f>
        <v>0</v>
      </c>
      <c r="E46" s="10">
        <f>'pivot (db cms) disk_io'!D46</f>
        <v>0.61</v>
      </c>
      <c r="F46" s="10">
        <f>'pivot (db cms) disk_io'!E46</f>
        <v>0</v>
      </c>
      <c r="G46" s="10">
        <v>20</v>
      </c>
    </row>
    <row r="47" spans="1:7" x14ac:dyDescent="0.2">
      <c r="A47" s="7">
        <f>'pivot (db cms) disk_io'!A47</f>
        <v>41345.982638888891</v>
      </c>
      <c r="B47" s="8">
        <f>A47-A3</f>
        <v>3.0555555560567882E-2</v>
      </c>
      <c r="C47" s="10">
        <f>'pivot (db cms) disk_io'!B47</f>
        <v>0.51</v>
      </c>
      <c r="D47" s="10">
        <f>'pivot (db cms) disk_io'!C47</f>
        <v>0.37</v>
      </c>
      <c r="E47" s="10">
        <f>'pivot (db cms) disk_io'!D47</f>
        <v>0.48</v>
      </c>
      <c r="F47" s="10">
        <f>'pivot (db cms) disk_io'!E47</f>
        <v>0</v>
      </c>
      <c r="G47" s="10">
        <v>20</v>
      </c>
    </row>
    <row r="48" spans="1:7" x14ac:dyDescent="0.2">
      <c r="A48" s="7">
        <f>'pivot (db cms) disk_io'!A48</f>
        <v>41345.98333333333</v>
      </c>
      <c r="B48" s="8">
        <f>A48-A3</f>
        <v>3.125E-2</v>
      </c>
      <c r="C48" s="10">
        <f>'pivot (db cms) disk_io'!B48</f>
        <v>0.69</v>
      </c>
      <c r="D48" s="10">
        <f>'pivot (db cms) disk_io'!C48</f>
        <v>0.63</v>
      </c>
      <c r="E48" s="10">
        <f>'pivot (db cms) disk_io'!D48</f>
        <v>0.6</v>
      </c>
      <c r="F48" s="10">
        <f>'pivot (db cms) disk_io'!E48</f>
        <v>0</v>
      </c>
      <c r="G48" s="10">
        <v>20</v>
      </c>
    </row>
    <row r="49" spans="1:7" x14ac:dyDescent="0.2">
      <c r="A49" s="7">
        <f>'pivot (db cms) disk_io'!A49</f>
        <v>41345.984027777777</v>
      </c>
      <c r="B49" s="8">
        <f>A49-A3</f>
        <v>3.1944444446708076E-2</v>
      </c>
      <c r="C49" s="10">
        <f>'pivot (db cms) disk_io'!B49</f>
        <v>0.87999999999999989</v>
      </c>
      <c r="D49" s="10">
        <f>'pivot (db cms) disk_io'!C49</f>
        <v>1.1000000000000001</v>
      </c>
      <c r="E49" s="10">
        <f>'pivot (db cms) disk_io'!D49</f>
        <v>0.8</v>
      </c>
      <c r="F49" s="10">
        <f>'pivot (db cms) disk_io'!E49</f>
        <v>0</v>
      </c>
      <c r="G49" s="10">
        <v>20</v>
      </c>
    </row>
    <row r="50" spans="1:7" x14ac:dyDescent="0.2">
      <c r="A50" s="7">
        <f>'pivot (db cms) disk_io'!A50</f>
        <v>41345.984722222223</v>
      </c>
      <c r="B50" s="8">
        <f>A50-A3</f>
        <v>3.2638888893416151E-2</v>
      </c>
      <c r="C50" s="10">
        <f>'pivot (db cms) disk_io'!B50</f>
        <v>0.76</v>
      </c>
      <c r="D50" s="10">
        <f>'pivot (db cms) disk_io'!C50</f>
        <v>0</v>
      </c>
      <c r="E50" s="10">
        <f>'pivot (db cms) disk_io'!D50</f>
        <v>0.98</v>
      </c>
      <c r="F50" s="10">
        <f>'pivot (db cms) disk_io'!E50</f>
        <v>0</v>
      </c>
      <c r="G50" s="10">
        <v>20</v>
      </c>
    </row>
    <row r="51" spans="1:7" x14ac:dyDescent="0.2">
      <c r="A51" s="7">
        <f>'pivot (db cms) disk_io'!A51</f>
        <v>41345.98541666667</v>
      </c>
      <c r="B51" s="8">
        <f>A51-A3</f>
        <v>3.3333333340124227E-2</v>
      </c>
      <c r="C51" s="10">
        <f>'pivot (db cms) disk_io'!B51</f>
        <v>0.99</v>
      </c>
      <c r="D51" s="10">
        <f>'pivot (db cms) disk_io'!C51</f>
        <v>0</v>
      </c>
      <c r="E51" s="10">
        <f>'pivot (db cms) disk_io'!D51</f>
        <v>0.59</v>
      </c>
      <c r="F51" s="10">
        <f>'pivot (db cms) disk_io'!E51</f>
        <v>0</v>
      </c>
      <c r="G51" s="10">
        <v>20</v>
      </c>
    </row>
    <row r="52" spans="1:7" x14ac:dyDescent="0.2">
      <c r="A52" s="7">
        <f>'pivot (db cms) disk_io'!A52</f>
        <v>41345.986111111109</v>
      </c>
      <c r="B52" s="8">
        <f>A52-A3</f>
        <v>3.4027777779556345E-2</v>
      </c>
      <c r="C52" s="10">
        <f>'pivot (db cms) disk_io'!B52</f>
        <v>0.54</v>
      </c>
      <c r="D52" s="10">
        <f>'pivot (db cms) disk_io'!C52</f>
        <v>0</v>
      </c>
      <c r="E52" s="10">
        <f>'pivot (db cms) disk_io'!D52</f>
        <v>0.63</v>
      </c>
      <c r="F52" s="10">
        <f>'pivot (db cms) disk_io'!E52</f>
        <v>0</v>
      </c>
      <c r="G52" s="10">
        <v>20</v>
      </c>
    </row>
    <row r="53" spans="1:7" x14ac:dyDescent="0.2">
      <c r="A53" s="7">
        <f>'pivot (db cms) disk_io'!A53</f>
        <v>41345.986805555556</v>
      </c>
      <c r="B53" s="8">
        <f>A53-A3</f>
        <v>3.4722222226264421E-2</v>
      </c>
      <c r="C53" s="10">
        <f>'pivot (db cms) disk_io'!B53</f>
        <v>0.61</v>
      </c>
      <c r="D53" s="10">
        <f>'pivot (db cms) disk_io'!C53</f>
        <v>1.44</v>
      </c>
      <c r="E53" s="10">
        <f>'pivot (db cms) disk_io'!D53</f>
        <v>0.56000000000000005</v>
      </c>
      <c r="F53" s="10">
        <f>'pivot (db cms) disk_io'!E53</f>
        <v>0</v>
      </c>
      <c r="G53" s="10">
        <v>20</v>
      </c>
    </row>
    <row r="54" spans="1:7" x14ac:dyDescent="0.2">
      <c r="A54" s="7">
        <f>'pivot (db cms) disk_io'!A54</f>
        <v>41345.987500000003</v>
      </c>
      <c r="B54" s="8">
        <f>A54-A3</f>
        <v>3.5416666672972497E-2</v>
      </c>
      <c r="C54" s="10">
        <f>'pivot (db cms) disk_io'!B54</f>
        <v>0.90500000000000003</v>
      </c>
      <c r="D54" s="10">
        <f>'pivot (db cms) disk_io'!C54</f>
        <v>0.49</v>
      </c>
      <c r="E54" s="10">
        <f>'pivot (db cms) disk_io'!D54</f>
        <v>0.66</v>
      </c>
      <c r="F54" s="10">
        <f>'pivot (db cms) disk_io'!E54</f>
        <v>2.62</v>
      </c>
      <c r="G54" s="10">
        <v>20</v>
      </c>
    </row>
    <row r="55" spans="1:7" x14ac:dyDescent="0.2">
      <c r="A55" s="7">
        <f>'pivot (db cms) disk_io'!A55</f>
        <v>41345.988194444442</v>
      </c>
      <c r="B55" s="8">
        <f>A55-A3</f>
        <v>3.6111111112404615E-2</v>
      </c>
      <c r="C55" s="10">
        <f>'pivot (db cms) disk_io'!B55</f>
        <v>2.79</v>
      </c>
      <c r="D55" s="10">
        <f>'pivot (db cms) disk_io'!C55</f>
        <v>0.75</v>
      </c>
      <c r="E55" s="10">
        <f>'pivot (db cms) disk_io'!D55</f>
        <v>0.85</v>
      </c>
      <c r="F55" s="10">
        <f>'pivot (db cms) disk_io'!E55</f>
        <v>0</v>
      </c>
      <c r="G55" s="10">
        <v>20</v>
      </c>
    </row>
    <row r="56" spans="1:7" x14ac:dyDescent="0.2">
      <c r="A56" s="7">
        <f>'pivot (db cms) disk_io'!A56</f>
        <v>41345.988888888889</v>
      </c>
      <c r="B56" s="8">
        <f>A56-A3</f>
        <v>3.680555555911269E-2</v>
      </c>
      <c r="C56" s="10">
        <f>'pivot (db cms) disk_io'!B56</f>
        <v>2.34</v>
      </c>
      <c r="D56" s="10">
        <f>'pivot (db cms) disk_io'!C56</f>
        <v>0</v>
      </c>
      <c r="E56" s="10">
        <f>'pivot (db cms) disk_io'!D56</f>
        <v>0.7</v>
      </c>
      <c r="F56" s="10">
        <f>'pivot (db cms) disk_io'!E56</f>
        <v>0</v>
      </c>
      <c r="G56" s="10">
        <v>20</v>
      </c>
    </row>
    <row r="57" spans="1:7" x14ac:dyDescent="0.2">
      <c r="A57" s="7">
        <f>'pivot (db cms) disk_io'!A57</f>
        <v>41345.989583333336</v>
      </c>
      <c r="B57" s="8">
        <f>A57-A3</f>
        <v>3.7500000005820766E-2</v>
      </c>
      <c r="C57" s="10">
        <f>'pivot (db cms) disk_io'!B57</f>
        <v>0.61</v>
      </c>
      <c r="D57" s="10">
        <f>'pivot (db cms) disk_io'!C57</f>
        <v>0.45</v>
      </c>
      <c r="E57" s="10">
        <f>'pivot (db cms) disk_io'!D57</f>
        <v>0.59</v>
      </c>
      <c r="F57" s="10">
        <f>'pivot (db cms) disk_io'!E57</f>
        <v>0</v>
      </c>
      <c r="G57" s="10">
        <v>20</v>
      </c>
    </row>
    <row r="58" spans="1:7" x14ac:dyDescent="0.2">
      <c r="A58" s="7">
        <f>'pivot (db cms) disk_io'!A58</f>
        <v>41345.990277777775</v>
      </c>
      <c r="B58" s="8">
        <f>A58-A3</f>
        <v>3.8194444445252884E-2</v>
      </c>
      <c r="C58" s="10">
        <f>'pivot (db cms) disk_io'!B58</f>
        <v>0.41</v>
      </c>
      <c r="D58" s="10">
        <f>'pivot (db cms) disk_io'!C58</f>
        <v>0.5</v>
      </c>
      <c r="E58" s="10">
        <f>'pivot (db cms) disk_io'!D58</f>
        <v>0.6</v>
      </c>
      <c r="F58" s="10">
        <f>'pivot (db cms) disk_io'!E58</f>
        <v>0</v>
      </c>
      <c r="G58" s="10">
        <v>20</v>
      </c>
    </row>
    <row r="59" spans="1:7" x14ac:dyDescent="0.2">
      <c r="A59" s="7">
        <f>'pivot (db cms) disk_io'!A59</f>
        <v>41345.990972222222</v>
      </c>
      <c r="B59" s="8">
        <f>A59-A3</f>
        <v>3.888888889196096E-2</v>
      </c>
      <c r="C59" s="10">
        <f>'pivot (db cms) disk_io'!B59</f>
        <v>2.04</v>
      </c>
      <c r="D59" s="10">
        <f>'pivot (db cms) disk_io'!C59</f>
        <v>0.64</v>
      </c>
      <c r="E59" s="10">
        <f>'pivot (db cms) disk_io'!D59</f>
        <v>0.57999999999999996</v>
      </c>
      <c r="F59" s="10">
        <f>'pivot (db cms) disk_io'!E59</f>
        <v>0</v>
      </c>
      <c r="G59" s="10">
        <v>20</v>
      </c>
    </row>
    <row r="60" spans="1:7" x14ac:dyDescent="0.2">
      <c r="A60" s="7">
        <f>'pivot (db cms) disk_io'!A60</f>
        <v>41345.991666666669</v>
      </c>
      <c r="B60" s="8">
        <f>A60-A3</f>
        <v>3.9583333338669036E-2</v>
      </c>
      <c r="C60" s="10">
        <f>'pivot (db cms) disk_io'!B60</f>
        <v>0.495</v>
      </c>
      <c r="D60" s="10">
        <f>'pivot (db cms) disk_io'!C60</f>
        <v>0.76500000000000001</v>
      </c>
      <c r="E60" s="10">
        <f>'pivot (db cms) disk_io'!D60</f>
        <v>0.60000000000000009</v>
      </c>
      <c r="F60" s="10">
        <f>'pivot (db cms) disk_io'!E60</f>
        <v>0.79500000000000004</v>
      </c>
      <c r="G60" s="10">
        <v>20</v>
      </c>
    </row>
    <row r="61" spans="1:7" x14ac:dyDescent="0.2">
      <c r="A61" s="7">
        <f>'pivot (db cms) disk_io'!A61</f>
        <v>41345.992361111108</v>
      </c>
      <c r="B61" s="8">
        <f>A61-A3</f>
        <v>4.0277777778101154E-2</v>
      </c>
      <c r="C61" s="10">
        <f>'pivot (db cms) disk_io'!B61</f>
        <v>0.53</v>
      </c>
      <c r="D61" s="10">
        <f>'pivot (db cms) disk_io'!C61</f>
        <v>0</v>
      </c>
      <c r="E61" s="10">
        <f>'pivot (db cms) disk_io'!D61</f>
        <v>0.67</v>
      </c>
      <c r="F61" s="10">
        <f>'pivot (db cms) disk_io'!E61</f>
        <v>0</v>
      </c>
      <c r="G61" s="10">
        <v>20</v>
      </c>
    </row>
    <row r="62" spans="1:7" x14ac:dyDescent="0.2">
      <c r="A62" s="7">
        <f>'pivot (db cms) disk_io'!A62</f>
        <v>41345.993055555555</v>
      </c>
      <c r="B62" s="8">
        <f>A62-A3</f>
        <v>4.0972222224809229E-2</v>
      </c>
      <c r="C62" s="10">
        <f>'pivot (db cms) disk_io'!B62</f>
        <v>2.06</v>
      </c>
      <c r="D62" s="10">
        <f>'pivot (db cms) disk_io'!C62</f>
        <v>0.49</v>
      </c>
      <c r="E62" s="10">
        <f>'pivot (db cms) disk_io'!D62</f>
        <v>0.46</v>
      </c>
      <c r="F62" s="10">
        <f>'pivot (db cms) disk_io'!E62</f>
        <v>0</v>
      </c>
      <c r="G62" s="10">
        <v>20</v>
      </c>
    </row>
    <row r="63" spans="1:7" x14ac:dyDescent="0.2">
      <c r="A63" s="7">
        <f>'pivot (db cms) disk_io'!A63</f>
        <v>41345.993750000001</v>
      </c>
      <c r="B63" s="8">
        <f>A63-A3</f>
        <v>4.1666666671517305E-2</v>
      </c>
      <c r="C63" s="10">
        <f>'pivot (db cms) disk_io'!B63</f>
        <v>0.31</v>
      </c>
      <c r="D63" s="10">
        <f>'pivot (db cms) disk_io'!C63</f>
        <v>2.11</v>
      </c>
      <c r="E63" s="10">
        <f>'pivot (db cms) disk_io'!D63</f>
        <v>0.64</v>
      </c>
      <c r="F63" s="10">
        <f>'pivot (db cms) disk_io'!E63</f>
        <v>0</v>
      </c>
      <c r="G63" s="10">
        <v>20</v>
      </c>
    </row>
    <row r="64" spans="1:7" x14ac:dyDescent="0.2">
      <c r="A64" s="7" t="str">
        <f>'pivot (db cms) disk_io'!A64</f>
        <v>Общий итог</v>
      </c>
      <c r="B64" s="8"/>
      <c r="C64" s="10">
        <f>'pivot (db cms) disk_io'!B64</f>
        <v>1.0841095890410959</v>
      </c>
      <c r="D64" s="10">
        <f>'pivot (db cms) disk_io'!C64</f>
        <v>0.78813559322033921</v>
      </c>
      <c r="E64" s="10">
        <f>'pivot (db cms) disk_io'!D64</f>
        <v>0.92945205479452042</v>
      </c>
      <c r="F64" s="10">
        <f>'pivot (db cms) disk_io'!E64</f>
        <v>3.742941176470588</v>
      </c>
      <c r="G64" s="10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workbookViewId="0"/>
  </sheetViews>
  <sheetFormatPr defaultRowHeight="11.25" x14ac:dyDescent="0.2"/>
  <cols>
    <col min="1" max="1" width="9.140625" style="3" customWidth="1"/>
    <col min="2" max="2" width="9.140625" style="4" customWidth="1"/>
    <col min="3" max="24" width="9.140625" style="9" customWidth="1"/>
    <col min="25" max="25" width="9.140625" style="4" customWidth="1"/>
    <col min="26" max="16384" width="9.140625" style="4"/>
  </cols>
  <sheetData>
    <row r="1" spans="1:6" x14ac:dyDescent="0.2">
      <c r="A1" s="7"/>
      <c r="B1" s="8"/>
      <c r="C1" s="10"/>
      <c r="D1" s="10"/>
      <c r="E1" s="10"/>
      <c r="F1" s="10"/>
    </row>
    <row r="2" spans="1:6" x14ac:dyDescent="0.2">
      <c r="A2" s="7" t="s">
        <v>34</v>
      </c>
      <c r="B2" s="8" t="s">
        <v>49</v>
      </c>
      <c r="C2" s="10" t="s">
        <v>29</v>
      </c>
      <c r="D2" s="10" t="s">
        <v>31</v>
      </c>
      <c r="E2" s="10" t="s">
        <v>32</v>
      </c>
      <c r="F2" s="10" t="s">
        <v>33</v>
      </c>
    </row>
    <row r="3" spans="1:6" x14ac:dyDescent="0.2">
      <c r="A3" s="7">
        <f>'pivot (db CMS)sar-disk2013.03.1'!A3</f>
        <v>41345.95208333333</v>
      </c>
      <c r="B3" s="8">
        <f>A3-A3</f>
        <v>0</v>
      </c>
      <c r="C3" s="10">
        <f>'pivot (db CMS)sar-disk2013.03.1'!B3</f>
        <v>8.89</v>
      </c>
      <c r="D3" s="10">
        <f>'pivot (db CMS)sar-disk2013.03.1'!C3</f>
        <v>0.7</v>
      </c>
      <c r="E3" s="10">
        <f>'pivot (db CMS)sar-disk2013.03.1'!D3</f>
        <v>14.535</v>
      </c>
      <c r="F3" s="10">
        <f>'pivot (db CMS)sar-disk2013.03.1'!E3</f>
        <v>0</v>
      </c>
    </row>
    <row r="4" spans="1:6" x14ac:dyDescent="0.2">
      <c r="A4" s="7">
        <f>'pivot (db CMS)sar-disk2013.03.1'!A4</f>
        <v>41345.952777777777</v>
      </c>
      <c r="B4" s="8">
        <f>A4-A3</f>
        <v>6.944444467080757E-4</v>
      </c>
      <c r="C4" s="10">
        <f>'pivot (db CMS)sar-disk2013.03.1'!B4</f>
        <v>15.87</v>
      </c>
      <c r="D4" s="10">
        <f>'pivot (db CMS)sar-disk2013.03.1'!C4</f>
        <v>0.9</v>
      </c>
      <c r="E4" s="10">
        <f>'pivot (db CMS)sar-disk2013.03.1'!D4</f>
        <v>41.32</v>
      </c>
      <c r="F4" s="10">
        <f>'pivot (db CMS)sar-disk2013.03.1'!E4</f>
        <v>0</v>
      </c>
    </row>
    <row r="5" spans="1:6" x14ac:dyDescent="0.2">
      <c r="A5" s="7">
        <f>'pivot (db CMS)sar-disk2013.03.1'!A5</f>
        <v>41345.953472222223</v>
      </c>
      <c r="B5" s="8">
        <f>A5-A3</f>
        <v>1.3888888934161514E-3</v>
      </c>
      <c r="C5" s="10">
        <f>'pivot (db CMS)sar-disk2013.03.1'!B5</f>
        <v>6.79</v>
      </c>
      <c r="D5" s="10">
        <f>'pivot (db CMS)sar-disk2013.03.1'!C5</f>
        <v>0.1</v>
      </c>
      <c r="E5" s="10">
        <f>'pivot (db CMS)sar-disk2013.03.1'!D5</f>
        <v>21.16</v>
      </c>
      <c r="F5" s="10">
        <f>'pivot (db CMS)sar-disk2013.03.1'!E5</f>
        <v>0</v>
      </c>
    </row>
    <row r="6" spans="1:6" x14ac:dyDescent="0.2">
      <c r="A6" s="7">
        <f>'pivot (db CMS)sar-disk2013.03.1'!A6</f>
        <v>41345.95416666667</v>
      </c>
      <c r="B6" s="8">
        <f>A6-A3</f>
        <v>2.0833333401242271E-3</v>
      </c>
      <c r="C6" s="10">
        <f>'pivot (db CMS)sar-disk2013.03.1'!B6</f>
        <v>14.4</v>
      </c>
      <c r="D6" s="10">
        <f>'pivot (db CMS)sar-disk2013.03.1'!C6</f>
        <v>0</v>
      </c>
      <c r="E6" s="10">
        <f>'pivot (db CMS)sar-disk2013.03.1'!D6</f>
        <v>20.7</v>
      </c>
      <c r="F6" s="10">
        <f>'pivot (db CMS)sar-disk2013.03.1'!E6</f>
        <v>0</v>
      </c>
    </row>
    <row r="7" spans="1:6" x14ac:dyDescent="0.2">
      <c r="A7" s="7">
        <f>'pivot (db CMS)sar-disk2013.03.1'!A7</f>
        <v>41345.954861111109</v>
      </c>
      <c r="B7" s="8">
        <f>A7-A3</f>
        <v>2.7777777795563452E-3</v>
      </c>
      <c r="C7" s="10">
        <f>'pivot (db CMS)sar-disk2013.03.1'!B7</f>
        <v>28.74</v>
      </c>
      <c r="D7" s="10">
        <f>'pivot (db CMS)sar-disk2013.03.1'!C7</f>
        <v>0.1</v>
      </c>
      <c r="E7" s="10">
        <f>'pivot (db CMS)sar-disk2013.03.1'!D7</f>
        <v>76.05</v>
      </c>
      <c r="F7" s="10">
        <f>'pivot (db CMS)sar-disk2013.03.1'!E7</f>
        <v>0</v>
      </c>
    </row>
    <row r="8" spans="1:6" x14ac:dyDescent="0.2">
      <c r="A8" s="7">
        <f>'pivot (db CMS)sar-disk2013.03.1'!A8</f>
        <v>41345.955555555556</v>
      </c>
      <c r="B8" s="8">
        <f>A8-A3</f>
        <v>3.4722222262644209E-3</v>
      </c>
      <c r="C8" s="10">
        <f>'pivot (db CMS)sar-disk2013.03.1'!B8</f>
        <v>5.24</v>
      </c>
      <c r="D8" s="10">
        <f>'pivot (db CMS)sar-disk2013.03.1'!C8</f>
        <v>0.25</v>
      </c>
      <c r="E8" s="10">
        <f>'pivot (db CMS)sar-disk2013.03.1'!D8</f>
        <v>32.1</v>
      </c>
      <c r="F8" s="10">
        <f>'pivot (db CMS)sar-disk2013.03.1'!E8</f>
        <v>0.1</v>
      </c>
    </row>
    <row r="9" spans="1:6" x14ac:dyDescent="0.2">
      <c r="A9" s="7">
        <f>'pivot (db CMS)sar-disk2013.03.1'!A9</f>
        <v>41345.956250000003</v>
      </c>
      <c r="B9" s="8">
        <f>A9-A3</f>
        <v>4.1666666729724966E-3</v>
      </c>
      <c r="C9" s="10">
        <f>'pivot (db CMS)sar-disk2013.03.1'!B9</f>
        <v>24.73</v>
      </c>
      <c r="D9" s="10">
        <f>'pivot (db CMS)sar-disk2013.03.1'!C9</f>
        <v>0.7</v>
      </c>
      <c r="E9" s="10">
        <f>'pivot (db CMS)sar-disk2013.03.1'!D9</f>
        <v>43.07</v>
      </c>
      <c r="F9" s="10">
        <f>'pivot (db CMS)sar-disk2013.03.1'!E9</f>
        <v>0</v>
      </c>
    </row>
    <row r="10" spans="1:6" x14ac:dyDescent="0.2">
      <c r="A10" s="7">
        <f>'pivot (db CMS)sar-disk2013.03.1'!A10</f>
        <v>41345.956944444442</v>
      </c>
      <c r="B10" s="8">
        <f>A10-A3</f>
        <v>4.8611111124046147E-3</v>
      </c>
      <c r="C10" s="10">
        <f>'pivot (db CMS)sar-disk2013.03.1'!B10</f>
        <v>15.67</v>
      </c>
      <c r="D10" s="10">
        <f>'pivot (db CMS)sar-disk2013.03.1'!C10</f>
        <v>0.1</v>
      </c>
      <c r="E10" s="10">
        <f>'pivot (db CMS)sar-disk2013.03.1'!D10</f>
        <v>54.99</v>
      </c>
      <c r="F10" s="10">
        <f>'pivot (db CMS)sar-disk2013.03.1'!E10</f>
        <v>0</v>
      </c>
    </row>
    <row r="11" spans="1:6" x14ac:dyDescent="0.2">
      <c r="A11" s="7">
        <f>'pivot (db CMS)sar-disk2013.03.1'!A11</f>
        <v>41345.957638888889</v>
      </c>
      <c r="B11" s="8">
        <f>A11-A3</f>
        <v>5.5555555591126904E-3</v>
      </c>
      <c r="C11" s="10">
        <f>'pivot (db CMS)sar-disk2013.03.1'!B11</f>
        <v>13.09</v>
      </c>
      <c r="D11" s="10">
        <f>'pivot (db CMS)sar-disk2013.03.1'!C11</f>
        <v>0.1</v>
      </c>
      <c r="E11" s="10">
        <f>'pivot (db CMS)sar-disk2013.03.1'!D11</f>
        <v>42.06</v>
      </c>
      <c r="F11" s="10">
        <f>'pivot (db CMS)sar-disk2013.03.1'!E11</f>
        <v>0</v>
      </c>
    </row>
    <row r="12" spans="1:6" x14ac:dyDescent="0.2">
      <c r="A12" s="7">
        <f>'pivot (db CMS)sar-disk2013.03.1'!A12</f>
        <v>41345.958333333336</v>
      </c>
      <c r="B12" s="8">
        <f>A12-A3</f>
        <v>6.2500000058207661E-3</v>
      </c>
      <c r="C12" s="10">
        <f>'pivot (db CMS)sar-disk2013.03.1'!B12</f>
        <v>14.8</v>
      </c>
      <c r="D12" s="10">
        <f>'pivot (db CMS)sar-disk2013.03.1'!C12</f>
        <v>0.1</v>
      </c>
      <c r="E12" s="10">
        <f>'pivot (db CMS)sar-disk2013.03.1'!D12</f>
        <v>21.1</v>
      </c>
      <c r="F12" s="10">
        <f>'pivot (db CMS)sar-disk2013.03.1'!E12</f>
        <v>0</v>
      </c>
    </row>
    <row r="13" spans="1:6" x14ac:dyDescent="0.2">
      <c r="A13" s="7">
        <f>'pivot (db CMS)sar-disk2013.03.1'!A13</f>
        <v>41345.959027777775</v>
      </c>
      <c r="B13" s="8">
        <f>A13-A3</f>
        <v>6.9444444452528842E-3</v>
      </c>
      <c r="C13" s="10">
        <f>'pivot (db CMS)sar-disk2013.03.1'!B13</f>
        <v>26.175000000000001</v>
      </c>
      <c r="D13" s="10">
        <f>'pivot (db CMS)sar-disk2013.03.1'!C13</f>
        <v>0.3</v>
      </c>
      <c r="E13" s="10">
        <f>'pivot (db CMS)sar-disk2013.03.1'!D13</f>
        <v>26.375</v>
      </c>
      <c r="F13" s="10">
        <f>'pivot (db CMS)sar-disk2013.03.1'!E13</f>
        <v>1.5</v>
      </c>
    </row>
    <row r="14" spans="1:6" x14ac:dyDescent="0.2">
      <c r="A14" s="7">
        <f>'pivot (db CMS)sar-disk2013.03.1'!A14</f>
        <v>41345.959722222222</v>
      </c>
      <c r="B14" s="8">
        <f>A14-A3</f>
        <v>7.6388888919609599E-3</v>
      </c>
      <c r="C14" s="10">
        <f>'pivot (db CMS)sar-disk2013.03.1'!B14</f>
        <v>7.6</v>
      </c>
      <c r="D14" s="10">
        <f>'pivot (db CMS)sar-disk2013.03.1'!C14</f>
        <v>0.4</v>
      </c>
      <c r="E14" s="10">
        <f>'pivot (db CMS)sar-disk2013.03.1'!D14</f>
        <v>12.9</v>
      </c>
      <c r="F14" s="10">
        <f>'pivot (db CMS)sar-disk2013.03.1'!E14</f>
        <v>0</v>
      </c>
    </row>
    <row r="15" spans="1:6" x14ac:dyDescent="0.2">
      <c r="A15" s="7">
        <f>'pivot (db CMS)sar-disk2013.03.1'!A15</f>
        <v>41345.960416666669</v>
      </c>
      <c r="B15" s="8">
        <f>A15-A3</f>
        <v>8.3333333386690356E-3</v>
      </c>
      <c r="C15" s="10">
        <f>'pivot (db CMS)sar-disk2013.03.1'!B15</f>
        <v>14.19</v>
      </c>
      <c r="D15" s="10">
        <f>'pivot (db CMS)sar-disk2013.03.1'!C15</f>
        <v>0.1</v>
      </c>
      <c r="E15" s="10">
        <f>'pivot (db CMS)sar-disk2013.03.1'!D15</f>
        <v>16.68</v>
      </c>
      <c r="F15" s="10">
        <f>'pivot (db CMS)sar-disk2013.03.1'!E15</f>
        <v>0</v>
      </c>
    </row>
    <row r="16" spans="1:6" x14ac:dyDescent="0.2">
      <c r="A16" s="7">
        <f>'pivot (db CMS)sar-disk2013.03.1'!A16</f>
        <v>41345.961111111108</v>
      </c>
      <c r="B16" s="8">
        <f>A16-A3</f>
        <v>9.0277777781011537E-3</v>
      </c>
      <c r="C16" s="10">
        <f>'pivot (db CMS)sar-disk2013.03.1'!B16</f>
        <v>15.67</v>
      </c>
      <c r="D16" s="10">
        <f>'pivot (db CMS)sar-disk2013.03.1'!C16</f>
        <v>0.1</v>
      </c>
      <c r="E16" s="10">
        <f>'pivot (db CMS)sar-disk2013.03.1'!D16</f>
        <v>11.68</v>
      </c>
      <c r="F16" s="10">
        <f>'pivot (db CMS)sar-disk2013.03.1'!E16</f>
        <v>0</v>
      </c>
    </row>
    <row r="17" spans="1:6" x14ac:dyDescent="0.2">
      <c r="A17" s="7">
        <f>'pivot (db CMS)sar-disk2013.03.1'!A17</f>
        <v>41345.961805555555</v>
      </c>
      <c r="B17" s="8">
        <f>A17-A3</f>
        <v>9.7222222248092294E-3</v>
      </c>
      <c r="C17" s="10">
        <f>'pivot (db CMS)sar-disk2013.03.1'!B17</f>
        <v>9.09</v>
      </c>
      <c r="D17" s="10">
        <f>'pivot (db CMS)sar-disk2013.03.1'!C17</f>
        <v>0</v>
      </c>
      <c r="E17" s="10">
        <f>'pivot (db CMS)sar-disk2013.03.1'!D17</f>
        <v>15.48</v>
      </c>
      <c r="F17" s="10">
        <f>'pivot (db CMS)sar-disk2013.03.1'!E17</f>
        <v>0</v>
      </c>
    </row>
    <row r="18" spans="1:6" x14ac:dyDescent="0.2">
      <c r="A18" s="7">
        <f>'pivot (db CMS)sar-disk2013.03.1'!A18</f>
        <v>41345.962500000001</v>
      </c>
      <c r="B18" s="8">
        <f>A18-A3</f>
        <v>1.0416666671517305E-2</v>
      </c>
      <c r="C18" s="10">
        <f>'pivot (db CMS)sar-disk2013.03.1'!B18</f>
        <v>9.1999999999999993</v>
      </c>
      <c r="D18" s="10">
        <f>'pivot (db CMS)sar-disk2013.03.1'!C18</f>
        <v>0.5</v>
      </c>
      <c r="E18" s="10">
        <f>'pivot (db CMS)sar-disk2013.03.1'!D18</f>
        <v>22.204999999999998</v>
      </c>
      <c r="F18" s="10">
        <f>'pivot (db CMS)sar-disk2013.03.1'!E18</f>
        <v>0</v>
      </c>
    </row>
    <row r="19" spans="1:6" x14ac:dyDescent="0.2">
      <c r="A19" s="7">
        <f>'pivot (db CMS)sar-disk2013.03.1'!A19</f>
        <v>41345.963194444441</v>
      </c>
      <c r="B19" s="8">
        <f>A19-A3</f>
        <v>1.1111111110949423E-2</v>
      </c>
      <c r="C19" s="10">
        <f>'pivot (db CMS)sar-disk2013.03.1'!B19</f>
        <v>6.29</v>
      </c>
      <c r="D19" s="10">
        <f>'pivot (db CMS)sar-disk2013.03.1'!C19</f>
        <v>0.2</v>
      </c>
      <c r="E19" s="10">
        <f>'pivot (db CMS)sar-disk2013.03.1'!D19</f>
        <v>13.49</v>
      </c>
      <c r="F19" s="10">
        <f>'pivot (db CMS)sar-disk2013.03.1'!E19</f>
        <v>0.5</v>
      </c>
    </row>
    <row r="20" spans="1:6" x14ac:dyDescent="0.2">
      <c r="A20" s="7">
        <f>'pivot (db CMS)sar-disk2013.03.1'!A20</f>
        <v>41345.963888888888</v>
      </c>
      <c r="B20" s="8">
        <f>A20-A3</f>
        <v>1.1805555557657499E-2</v>
      </c>
      <c r="C20" s="10">
        <f>'pivot (db CMS)sar-disk2013.03.1'!B20</f>
        <v>6.39</v>
      </c>
      <c r="D20" s="10">
        <f>'pivot (db CMS)sar-disk2013.03.1'!C20</f>
        <v>0.1</v>
      </c>
      <c r="E20" s="10">
        <f>'pivot (db CMS)sar-disk2013.03.1'!D20</f>
        <v>13.37</v>
      </c>
      <c r="F20" s="10">
        <f>'pivot (db CMS)sar-disk2013.03.1'!E20</f>
        <v>0</v>
      </c>
    </row>
    <row r="21" spans="1:6" x14ac:dyDescent="0.2">
      <c r="A21" s="7">
        <f>'pivot (db CMS)sar-disk2013.03.1'!A21</f>
        <v>41345.964583333334</v>
      </c>
      <c r="B21" s="8">
        <f>A21-A3</f>
        <v>1.2500000004365575E-2</v>
      </c>
      <c r="C21" s="10">
        <f>'pivot (db CMS)sar-disk2013.03.1'!B21</f>
        <v>7.88</v>
      </c>
      <c r="D21" s="10">
        <f>'pivot (db CMS)sar-disk2013.03.1'!C21</f>
        <v>0.1</v>
      </c>
      <c r="E21" s="10">
        <f>'pivot (db CMS)sar-disk2013.03.1'!D21</f>
        <v>39.619999999999997</v>
      </c>
      <c r="F21" s="10">
        <f>'pivot (db CMS)sar-disk2013.03.1'!E21</f>
        <v>0.2</v>
      </c>
    </row>
    <row r="22" spans="1:6" x14ac:dyDescent="0.2">
      <c r="A22" s="7">
        <f>'pivot (db CMS)sar-disk2013.03.1'!A22</f>
        <v>41345.965277777781</v>
      </c>
      <c r="B22" s="8">
        <f>A22-A3</f>
        <v>1.319444445107365E-2</v>
      </c>
      <c r="C22" s="10">
        <f>'pivot (db CMS)sar-disk2013.03.1'!B22</f>
        <v>10.07</v>
      </c>
      <c r="D22" s="10">
        <f>'pivot (db CMS)sar-disk2013.03.1'!C22</f>
        <v>0.1</v>
      </c>
      <c r="E22" s="10">
        <f>'pivot (db CMS)sar-disk2013.03.1'!D22</f>
        <v>12.16</v>
      </c>
      <c r="F22" s="10">
        <f>'pivot (db CMS)sar-disk2013.03.1'!E22</f>
        <v>0</v>
      </c>
    </row>
    <row r="23" spans="1:6" x14ac:dyDescent="0.2">
      <c r="A23" s="7">
        <f>'pivot (db CMS)sar-disk2013.03.1'!A23</f>
        <v>41345.96597222222</v>
      </c>
      <c r="B23" s="8">
        <f>A23-A3</f>
        <v>1.3888888890505768E-2</v>
      </c>
      <c r="C23" s="10">
        <f>'pivot (db CMS)sar-disk2013.03.1'!B23</f>
        <v>10.29</v>
      </c>
      <c r="D23" s="10">
        <f>'pivot (db CMS)sar-disk2013.03.1'!C23</f>
        <v>0.2</v>
      </c>
      <c r="E23" s="10">
        <f>'pivot (db CMS)sar-disk2013.03.1'!D23</f>
        <v>14.59</v>
      </c>
      <c r="F23" s="10">
        <f>'pivot (db CMS)sar-disk2013.03.1'!E23</f>
        <v>2.1</v>
      </c>
    </row>
    <row r="24" spans="1:6" x14ac:dyDescent="0.2">
      <c r="A24" s="7">
        <f>'pivot (db CMS)sar-disk2013.03.1'!A24</f>
        <v>41345.966666666667</v>
      </c>
      <c r="B24" s="8">
        <f>A24-A3</f>
        <v>1.4583333337213844E-2</v>
      </c>
      <c r="C24" s="10">
        <f>'pivot (db CMS)sar-disk2013.03.1'!B24</f>
        <v>13.524999999999999</v>
      </c>
      <c r="D24" s="10">
        <f>'pivot (db CMS)sar-disk2013.03.1'!C24</f>
        <v>0.5</v>
      </c>
      <c r="E24" s="10">
        <f>'pivot (db CMS)sar-disk2013.03.1'!D24</f>
        <v>55.88</v>
      </c>
      <c r="F24" s="10">
        <f>'pivot (db CMS)sar-disk2013.03.1'!E24</f>
        <v>0.65</v>
      </c>
    </row>
    <row r="25" spans="1:6" x14ac:dyDescent="0.2">
      <c r="A25" s="7">
        <f>'pivot (db CMS)sar-disk2013.03.1'!A25</f>
        <v>41345.967361111114</v>
      </c>
      <c r="B25" s="8">
        <f>A25-A3</f>
        <v>1.527777778392192E-2</v>
      </c>
      <c r="C25" s="10">
        <f>'pivot (db CMS)sar-disk2013.03.1'!B25</f>
        <v>26.35</v>
      </c>
      <c r="D25" s="10">
        <f>'pivot (db CMS)sar-disk2013.03.1'!C25</f>
        <v>0.1</v>
      </c>
      <c r="E25" s="10">
        <f>'pivot (db CMS)sar-disk2013.03.1'!D25</f>
        <v>100</v>
      </c>
      <c r="F25" s="10">
        <f>'pivot (db CMS)sar-disk2013.03.1'!E25</f>
        <v>0</v>
      </c>
    </row>
    <row r="26" spans="1:6" x14ac:dyDescent="0.2">
      <c r="A26" s="7">
        <f>'pivot (db CMS)sar-disk2013.03.1'!A26</f>
        <v>41345.968055555553</v>
      </c>
      <c r="B26" s="8">
        <f>A26-A3</f>
        <v>1.5972222223354038E-2</v>
      </c>
      <c r="C26" s="10">
        <f>'pivot (db CMS)sar-disk2013.03.1'!B26</f>
        <v>15.5</v>
      </c>
      <c r="D26" s="10">
        <f>'pivot (db CMS)sar-disk2013.03.1'!C26</f>
        <v>0.7</v>
      </c>
      <c r="E26" s="10">
        <f>'pivot (db CMS)sar-disk2013.03.1'!D26</f>
        <v>100</v>
      </c>
      <c r="F26" s="10">
        <f>'pivot (db CMS)sar-disk2013.03.1'!E26</f>
        <v>0</v>
      </c>
    </row>
    <row r="27" spans="1:6" x14ac:dyDescent="0.2">
      <c r="A27" s="7">
        <f>'pivot (db CMS)sar-disk2013.03.1'!A27</f>
        <v>41345.96875</v>
      </c>
      <c r="B27" s="8">
        <f>A27-A3</f>
        <v>1.6666666670062114E-2</v>
      </c>
      <c r="C27" s="10">
        <f>'pivot (db CMS)sar-disk2013.03.1'!B27</f>
        <v>22.38</v>
      </c>
      <c r="D27" s="10">
        <f>'pivot (db CMS)sar-disk2013.03.1'!C27</f>
        <v>0.2</v>
      </c>
      <c r="E27" s="10">
        <f>'pivot (db CMS)sar-disk2013.03.1'!D27</f>
        <v>94.01</v>
      </c>
      <c r="F27" s="10">
        <f>'pivot (db CMS)sar-disk2013.03.1'!E27</f>
        <v>0</v>
      </c>
    </row>
    <row r="28" spans="1:6" x14ac:dyDescent="0.2">
      <c r="A28" s="7">
        <f>'pivot (db CMS)sar-disk2013.03.1'!A28</f>
        <v>41345.969444444447</v>
      </c>
      <c r="B28" s="8">
        <f>A28-A3</f>
        <v>1.7361111116770189E-2</v>
      </c>
      <c r="C28" s="10">
        <f>'pivot (db CMS)sar-disk2013.03.1'!B28</f>
        <v>4.8</v>
      </c>
      <c r="D28" s="10">
        <f>'pivot (db CMS)sar-disk2013.03.1'!C28</f>
        <v>0</v>
      </c>
      <c r="E28" s="10">
        <f>'pivot (db CMS)sar-disk2013.03.1'!D28</f>
        <v>13</v>
      </c>
      <c r="F28" s="10">
        <f>'pivot (db CMS)sar-disk2013.03.1'!E28</f>
        <v>0</v>
      </c>
    </row>
    <row r="29" spans="1:6" x14ac:dyDescent="0.2">
      <c r="A29" s="7">
        <f>'pivot (db CMS)sar-disk2013.03.1'!A29</f>
        <v>41345.970138888886</v>
      </c>
      <c r="B29" s="8">
        <f>A29-A3</f>
        <v>1.8055555556202307E-2</v>
      </c>
      <c r="C29" s="10">
        <f>'pivot (db CMS)sar-disk2013.03.1'!B29</f>
        <v>8.44</v>
      </c>
      <c r="D29" s="10">
        <f>'pivot (db CMS)sar-disk2013.03.1'!C29</f>
        <v>0.6</v>
      </c>
      <c r="E29" s="10">
        <f>'pivot (db CMS)sar-disk2013.03.1'!D29</f>
        <v>15.92</v>
      </c>
      <c r="F29" s="10">
        <f>'pivot (db CMS)sar-disk2013.03.1'!E29</f>
        <v>0.1</v>
      </c>
    </row>
    <row r="30" spans="1:6" x14ac:dyDescent="0.2">
      <c r="A30" s="7">
        <f>'pivot (db CMS)sar-disk2013.03.1'!A30</f>
        <v>41345.970833333333</v>
      </c>
      <c r="B30" s="8">
        <f>A30-A3</f>
        <v>1.8750000002910383E-2</v>
      </c>
      <c r="C30" s="10">
        <f>'pivot (db CMS)sar-disk2013.03.1'!B30</f>
        <v>9.98</v>
      </c>
      <c r="D30" s="10">
        <f>'pivot (db CMS)sar-disk2013.03.1'!C30</f>
        <v>0.1</v>
      </c>
      <c r="E30" s="10">
        <f>'pivot (db CMS)sar-disk2013.03.1'!D30</f>
        <v>17.37</v>
      </c>
      <c r="F30" s="10">
        <f>'pivot (db CMS)sar-disk2013.03.1'!E30</f>
        <v>0.1</v>
      </c>
    </row>
    <row r="31" spans="1:6" x14ac:dyDescent="0.2">
      <c r="A31" s="7">
        <f>'pivot (db CMS)sar-disk2013.03.1'!A31</f>
        <v>41345.97152777778</v>
      </c>
      <c r="B31" s="8">
        <f>A31-A3</f>
        <v>1.9444444449618459E-2</v>
      </c>
      <c r="C31" s="10">
        <f>'pivot (db CMS)sar-disk2013.03.1'!B31</f>
        <v>3.9</v>
      </c>
      <c r="D31" s="10">
        <f>'pivot (db CMS)sar-disk2013.03.1'!C31</f>
        <v>0</v>
      </c>
      <c r="E31" s="10">
        <f>'pivot (db CMS)sar-disk2013.03.1'!D31</f>
        <v>5.09</v>
      </c>
      <c r="F31" s="10">
        <f>'pivot (db CMS)sar-disk2013.03.1'!E31</f>
        <v>0</v>
      </c>
    </row>
    <row r="32" spans="1:6" x14ac:dyDescent="0.2">
      <c r="A32" s="7">
        <f>'pivot (db CMS)sar-disk2013.03.1'!A32</f>
        <v>41345.972222222219</v>
      </c>
      <c r="B32" s="8">
        <f>A32-A3</f>
        <v>2.0138888889050577E-2</v>
      </c>
      <c r="C32" s="10">
        <f>'pivot (db CMS)sar-disk2013.03.1'!B32</f>
        <v>4.5999999999999996</v>
      </c>
      <c r="D32" s="10">
        <f>'pivot (db CMS)sar-disk2013.03.1'!C32</f>
        <v>0.1</v>
      </c>
      <c r="E32" s="10">
        <f>'pivot (db CMS)sar-disk2013.03.1'!D32</f>
        <v>9.19</v>
      </c>
      <c r="F32" s="10">
        <f>'pivot (db CMS)sar-disk2013.03.1'!E32</f>
        <v>0</v>
      </c>
    </row>
    <row r="33" spans="1:6" x14ac:dyDescent="0.2">
      <c r="A33" s="7">
        <f>'pivot (db CMS)sar-disk2013.03.1'!A33</f>
        <v>41345.972916666666</v>
      </c>
      <c r="B33" s="8">
        <f>A33-A3</f>
        <v>2.0833333335758653E-2</v>
      </c>
      <c r="C33" s="10">
        <f>'pivot (db CMS)sar-disk2013.03.1'!B33</f>
        <v>3.69</v>
      </c>
      <c r="D33" s="10">
        <f>'pivot (db CMS)sar-disk2013.03.1'!C33</f>
        <v>0.3</v>
      </c>
      <c r="E33" s="10">
        <f>'pivot (db CMS)sar-disk2013.03.1'!D33</f>
        <v>10.48</v>
      </c>
      <c r="F33" s="10">
        <f>'pivot (db CMS)sar-disk2013.03.1'!E33</f>
        <v>0.2</v>
      </c>
    </row>
    <row r="34" spans="1:6" x14ac:dyDescent="0.2">
      <c r="A34" s="7">
        <f>'pivot (db CMS)sar-disk2013.03.1'!A34</f>
        <v>41345.973611111112</v>
      </c>
      <c r="B34" s="8">
        <f>A34-A3</f>
        <v>2.1527777782466728E-2</v>
      </c>
      <c r="C34" s="10">
        <f>'pivot (db CMS)sar-disk2013.03.1'!B34</f>
        <v>4.3450000000000006</v>
      </c>
      <c r="D34" s="10">
        <f>'pivot (db CMS)sar-disk2013.03.1'!C34</f>
        <v>0.55000000000000004</v>
      </c>
      <c r="E34" s="10">
        <f>'pivot (db CMS)sar-disk2013.03.1'!D34</f>
        <v>9.3949999999999996</v>
      </c>
      <c r="F34" s="10">
        <f>'pivot (db CMS)sar-disk2013.03.1'!E34</f>
        <v>0</v>
      </c>
    </row>
    <row r="35" spans="1:6" x14ac:dyDescent="0.2">
      <c r="A35" s="7">
        <f>'pivot (db CMS)sar-disk2013.03.1'!A35</f>
        <v>41345.974305555559</v>
      </c>
      <c r="B35" s="8">
        <f>A35-A3</f>
        <v>2.2222222229174804E-2</v>
      </c>
      <c r="C35" s="10">
        <f>'pivot (db CMS)sar-disk2013.03.1'!B35</f>
        <v>3.6</v>
      </c>
      <c r="D35" s="10">
        <f>'pivot (db CMS)sar-disk2013.03.1'!C35</f>
        <v>0.1</v>
      </c>
      <c r="E35" s="10">
        <f>'pivot (db CMS)sar-disk2013.03.1'!D35</f>
        <v>5</v>
      </c>
      <c r="F35" s="10">
        <f>'pivot (db CMS)sar-disk2013.03.1'!E35</f>
        <v>0</v>
      </c>
    </row>
    <row r="36" spans="1:6" x14ac:dyDescent="0.2">
      <c r="A36" s="7">
        <f>'pivot (db CMS)sar-disk2013.03.1'!A36</f>
        <v>41345.974999999999</v>
      </c>
      <c r="B36" s="8">
        <f>A36-A3</f>
        <v>2.2916666668606922E-2</v>
      </c>
      <c r="C36" s="10">
        <f>'pivot (db CMS)sar-disk2013.03.1'!B36</f>
        <v>8.6999999999999993</v>
      </c>
      <c r="D36" s="10">
        <f>'pivot (db CMS)sar-disk2013.03.1'!C36</f>
        <v>0</v>
      </c>
      <c r="E36" s="10">
        <f>'pivot (db CMS)sar-disk2013.03.1'!D36</f>
        <v>9.1999999999999993</v>
      </c>
      <c r="F36" s="10">
        <f>'pivot (db CMS)sar-disk2013.03.1'!E36</f>
        <v>0</v>
      </c>
    </row>
    <row r="37" spans="1:6" x14ac:dyDescent="0.2">
      <c r="A37" s="7">
        <f>'pivot (db CMS)sar-disk2013.03.1'!A37</f>
        <v>41345.975694444445</v>
      </c>
      <c r="B37" s="8">
        <f>A37-A3</f>
        <v>2.3611111115314998E-2</v>
      </c>
      <c r="C37" s="10">
        <f>'pivot (db CMS)sar-disk2013.03.1'!B37</f>
        <v>8.39</v>
      </c>
      <c r="D37" s="10">
        <f>'pivot (db CMS)sar-disk2013.03.1'!C37</f>
        <v>0.1</v>
      </c>
      <c r="E37" s="10">
        <f>'pivot (db CMS)sar-disk2013.03.1'!D37</f>
        <v>6.59</v>
      </c>
      <c r="F37" s="10">
        <f>'pivot (db CMS)sar-disk2013.03.1'!E37</f>
        <v>0</v>
      </c>
    </row>
    <row r="38" spans="1:6" x14ac:dyDescent="0.2">
      <c r="A38" s="7">
        <f>'pivot (db CMS)sar-disk2013.03.1'!A38</f>
        <v>41345.976388888892</v>
      </c>
      <c r="B38" s="8">
        <f>A38-A3</f>
        <v>2.4305555562023073E-2</v>
      </c>
      <c r="C38" s="10">
        <f>'pivot (db CMS)sar-disk2013.03.1'!B38</f>
        <v>2.69</v>
      </c>
      <c r="D38" s="10">
        <f>'pivot (db CMS)sar-disk2013.03.1'!C38</f>
        <v>0</v>
      </c>
      <c r="E38" s="10">
        <f>'pivot (db CMS)sar-disk2013.03.1'!D38</f>
        <v>1.79</v>
      </c>
      <c r="F38" s="10">
        <f>'pivot (db CMS)sar-disk2013.03.1'!E38</f>
        <v>0</v>
      </c>
    </row>
    <row r="39" spans="1:6" x14ac:dyDescent="0.2">
      <c r="A39" s="7">
        <f>'pivot (db CMS)sar-disk2013.03.1'!A39</f>
        <v>41345.977083333331</v>
      </c>
      <c r="B39" s="8">
        <f>A39-A3</f>
        <v>2.5000000001455192E-2</v>
      </c>
      <c r="C39" s="10">
        <f>'pivot (db CMS)sar-disk2013.03.1'!B39</f>
        <v>4.8499999999999996</v>
      </c>
      <c r="D39" s="10">
        <f>'pivot (db CMS)sar-disk2013.03.1'!C39</f>
        <v>1</v>
      </c>
      <c r="E39" s="10">
        <f>'pivot (db CMS)sar-disk2013.03.1'!D39</f>
        <v>8</v>
      </c>
      <c r="F39" s="10">
        <f>'pivot (db CMS)sar-disk2013.03.1'!E39</f>
        <v>0.3</v>
      </c>
    </row>
    <row r="40" spans="1:6" x14ac:dyDescent="0.2">
      <c r="A40" s="7">
        <f>'pivot (db CMS)sar-disk2013.03.1'!A40</f>
        <v>41345.977777777778</v>
      </c>
      <c r="B40" s="8">
        <f>A40-A3</f>
        <v>2.5694444448163267E-2</v>
      </c>
      <c r="C40" s="10">
        <f>'pivot (db CMS)sar-disk2013.03.1'!B40</f>
        <v>4.9000000000000004</v>
      </c>
      <c r="D40" s="10">
        <f>'pivot (db CMS)sar-disk2013.03.1'!C40</f>
        <v>0.1</v>
      </c>
      <c r="E40" s="10">
        <f>'pivot (db CMS)sar-disk2013.03.1'!D40</f>
        <v>8.59</v>
      </c>
      <c r="F40" s="10">
        <f>'pivot (db CMS)sar-disk2013.03.1'!E40</f>
        <v>0.1</v>
      </c>
    </row>
    <row r="41" spans="1:6" x14ac:dyDescent="0.2">
      <c r="A41" s="7">
        <f>'pivot (db CMS)sar-disk2013.03.1'!A41</f>
        <v>41345.978472222225</v>
      </c>
      <c r="B41" s="8">
        <f>A41-A3</f>
        <v>2.6388888894871343E-2</v>
      </c>
      <c r="C41" s="10">
        <f>'pivot (db CMS)sar-disk2013.03.1'!B41</f>
        <v>4.7</v>
      </c>
      <c r="D41" s="10">
        <f>'pivot (db CMS)sar-disk2013.03.1'!C41</f>
        <v>0</v>
      </c>
      <c r="E41" s="10">
        <f>'pivot (db CMS)sar-disk2013.03.1'!D41</f>
        <v>3.5</v>
      </c>
      <c r="F41" s="10">
        <f>'pivot (db CMS)sar-disk2013.03.1'!E41</f>
        <v>0</v>
      </c>
    </row>
    <row r="42" spans="1:6" x14ac:dyDescent="0.2">
      <c r="A42" s="7">
        <f>'pivot (db CMS)sar-disk2013.03.1'!A42</f>
        <v>41345.979166666664</v>
      </c>
      <c r="B42" s="8">
        <f>A42-A3</f>
        <v>2.7083333334303461E-2</v>
      </c>
      <c r="C42" s="10">
        <f>'pivot (db CMS)sar-disk2013.03.1'!B42</f>
        <v>2.6</v>
      </c>
      <c r="D42" s="10">
        <f>'pivot (db CMS)sar-disk2013.03.1'!C42</f>
        <v>0.1</v>
      </c>
      <c r="E42" s="10">
        <f>'pivot (db CMS)sar-disk2013.03.1'!D42</f>
        <v>3.5</v>
      </c>
      <c r="F42" s="10">
        <f>'pivot (db CMS)sar-disk2013.03.1'!E42</f>
        <v>0</v>
      </c>
    </row>
    <row r="43" spans="1:6" x14ac:dyDescent="0.2">
      <c r="A43" s="7">
        <f>'pivot (db CMS)sar-disk2013.03.1'!A43</f>
        <v>41345.979861111111</v>
      </c>
      <c r="B43" s="8">
        <f>A43-A3</f>
        <v>2.7777777781011537E-2</v>
      </c>
      <c r="C43" s="10">
        <f>'pivot (db CMS)sar-disk2013.03.1'!B43</f>
        <v>6.59</v>
      </c>
      <c r="D43" s="10">
        <f>'pivot (db CMS)sar-disk2013.03.1'!C43</f>
        <v>0.3</v>
      </c>
      <c r="E43" s="10">
        <f>'pivot (db CMS)sar-disk2013.03.1'!D43</f>
        <v>22.68</v>
      </c>
      <c r="F43" s="10">
        <f>'pivot (db CMS)sar-disk2013.03.1'!E43</f>
        <v>0</v>
      </c>
    </row>
    <row r="44" spans="1:6" x14ac:dyDescent="0.2">
      <c r="A44" s="7">
        <f>'pivot (db CMS)sar-disk2013.03.1'!A44</f>
        <v>41345.980555555558</v>
      </c>
      <c r="B44" s="8">
        <f>A44-A3</f>
        <v>2.8472222227719612E-2</v>
      </c>
      <c r="C44" s="10">
        <f>'pivot (db CMS)sar-disk2013.03.1'!B44</f>
        <v>3.45</v>
      </c>
      <c r="D44" s="10">
        <f>'pivot (db CMS)sar-disk2013.03.1'!C44</f>
        <v>0.5</v>
      </c>
      <c r="E44" s="10">
        <f>'pivot (db CMS)sar-disk2013.03.1'!D44</f>
        <v>4.8499999999999996</v>
      </c>
      <c r="F44" s="10">
        <f>'pivot (db CMS)sar-disk2013.03.1'!E44</f>
        <v>0.1</v>
      </c>
    </row>
    <row r="45" spans="1:6" x14ac:dyDescent="0.2">
      <c r="A45" s="7">
        <f>'pivot (db CMS)sar-disk2013.03.1'!A45</f>
        <v>41345.981249999997</v>
      </c>
      <c r="B45" s="8">
        <f>A45-A3</f>
        <v>2.9166666667151731E-2</v>
      </c>
      <c r="C45" s="10">
        <f>'pivot (db CMS)sar-disk2013.03.1'!B45</f>
        <v>10.88</v>
      </c>
      <c r="D45" s="10">
        <f>'pivot (db CMS)sar-disk2013.03.1'!C45</f>
        <v>0.1</v>
      </c>
      <c r="E45" s="10">
        <f>'pivot (db CMS)sar-disk2013.03.1'!D45</f>
        <v>10.28</v>
      </c>
      <c r="F45" s="10">
        <f>'pivot (db CMS)sar-disk2013.03.1'!E45</f>
        <v>0.3</v>
      </c>
    </row>
    <row r="46" spans="1:6" x14ac:dyDescent="0.2">
      <c r="A46" s="7">
        <f>'pivot (db CMS)sar-disk2013.03.1'!A46</f>
        <v>41345.981944444444</v>
      </c>
      <c r="B46" s="8">
        <f>A46-A3</f>
        <v>2.9861111113859806E-2</v>
      </c>
      <c r="C46" s="10">
        <f>'pivot (db CMS)sar-disk2013.03.1'!B46</f>
        <v>5.69</v>
      </c>
      <c r="D46" s="10">
        <f>'pivot (db CMS)sar-disk2013.03.1'!C46</f>
        <v>0</v>
      </c>
      <c r="E46" s="10">
        <f>'pivot (db CMS)sar-disk2013.03.1'!D46</f>
        <v>13.59</v>
      </c>
      <c r="F46" s="10">
        <f>'pivot (db CMS)sar-disk2013.03.1'!E46</f>
        <v>0</v>
      </c>
    </row>
    <row r="47" spans="1:6" x14ac:dyDescent="0.2">
      <c r="A47" s="7">
        <f>'pivot (db CMS)sar-disk2013.03.1'!A47</f>
        <v>41345.982638888891</v>
      </c>
      <c r="B47" s="8">
        <f>A47-A3</f>
        <v>3.0555555560567882E-2</v>
      </c>
      <c r="C47" s="10">
        <f>'pivot (db CMS)sar-disk2013.03.1'!B47</f>
        <v>3.39</v>
      </c>
      <c r="D47" s="10">
        <f>'pivot (db CMS)sar-disk2013.03.1'!C47</f>
        <v>0.1</v>
      </c>
      <c r="E47" s="10">
        <f>'pivot (db CMS)sar-disk2013.03.1'!D47</f>
        <v>2.19</v>
      </c>
      <c r="F47" s="10">
        <f>'pivot (db CMS)sar-disk2013.03.1'!E47</f>
        <v>0</v>
      </c>
    </row>
    <row r="48" spans="1:6" x14ac:dyDescent="0.2">
      <c r="A48" s="7">
        <f>'pivot (db CMS)sar-disk2013.03.1'!A48</f>
        <v>41345.98333333333</v>
      </c>
      <c r="B48" s="8">
        <f>A48-A3</f>
        <v>3.125E-2</v>
      </c>
      <c r="C48" s="10">
        <f>'pivot (db CMS)sar-disk2013.03.1'!B48</f>
        <v>5.58</v>
      </c>
      <c r="D48" s="10">
        <f>'pivot (db CMS)sar-disk2013.03.1'!C48</f>
        <v>0.1</v>
      </c>
      <c r="E48" s="10">
        <f>'pivot (db CMS)sar-disk2013.03.1'!D48</f>
        <v>4.99</v>
      </c>
      <c r="F48" s="10">
        <f>'pivot (db CMS)sar-disk2013.03.1'!E48</f>
        <v>0</v>
      </c>
    </row>
    <row r="49" spans="1:6" x14ac:dyDescent="0.2">
      <c r="A49" s="7">
        <f>'pivot (db CMS)sar-disk2013.03.1'!A49</f>
        <v>41345.984027777777</v>
      </c>
      <c r="B49" s="8">
        <f>A49-A3</f>
        <v>3.1944444446708076E-2</v>
      </c>
      <c r="C49" s="10">
        <f>'pivot (db CMS)sar-disk2013.03.1'!B49</f>
        <v>7.335</v>
      </c>
      <c r="D49" s="10">
        <f>'pivot (db CMS)sar-disk2013.03.1'!C49</f>
        <v>0.64999999999999991</v>
      </c>
      <c r="E49" s="10">
        <f>'pivot (db CMS)sar-disk2013.03.1'!D49</f>
        <v>10.584999999999999</v>
      </c>
      <c r="F49" s="10">
        <f>'pivot (db CMS)sar-disk2013.03.1'!E49</f>
        <v>0</v>
      </c>
    </row>
    <row r="50" spans="1:6" x14ac:dyDescent="0.2">
      <c r="A50" s="7">
        <f>'pivot (db CMS)sar-disk2013.03.1'!A50</f>
        <v>41345.984722222223</v>
      </c>
      <c r="B50" s="8">
        <f>A50-A3</f>
        <v>3.2638888893416151E-2</v>
      </c>
      <c r="C50" s="10">
        <f>'pivot (db CMS)sar-disk2013.03.1'!B50</f>
        <v>7.78</v>
      </c>
      <c r="D50" s="10">
        <f>'pivot (db CMS)sar-disk2013.03.1'!C50</f>
        <v>0</v>
      </c>
      <c r="E50" s="10">
        <f>'pivot (db CMS)sar-disk2013.03.1'!D50</f>
        <v>9.8800000000000008</v>
      </c>
      <c r="F50" s="10">
        <f>'pivot (db CMS)sar-disk2013.03.1'!E50</f>
        <v>0</v>
      </c>
    </row>
    <row r="51" spans="1:6" x14ac:dyDescent="0.2">
      <c r="A51" s="7">
        <f>'pivot (db CMS)sar-disk2013.03.1'!A51</f>
        <v>41345.98541666667</v>
      </c>
      <c r="B51" s="8">
        <f>A51-A3</f>
        <v>3.3333333340124227E-2</v>
      </c>
      <c r="C51" s="10">
        <f>'pivot (db CMS)sar-disk2013.03.1'!B51</f>
        <v>5.49</v>
      </c>
      <c r="D51" s="10">
        <f>'pivot (db CMS)sar-disk2013.03.1'!C51</f>
        <v>0</v>
      </c>
      <c r="E51" s="10">
        <f>'pivot (db CMS)sar-disk2013.03.1'!D51</f>
        <v>3.29</v>
      </c>
      <c r="F51" s="10">
        <f>'pivot (db CMS)sar-disk2013.03.1'!E51</f>
        <v>0</v>
      </c>
    </row>
    <row r="52" spans="1:6" x14ac:dyDescent="0.2">
      <c r="A52" s="7">
        <f>'pivot (db CMS)sar-disk2013.03.1'!A52</f>
        <v>41345.986111111109</v>
      </c>
      <c r="B52" s="8">
        <f>A52-A3</f>
        <v>3.4027777779556345E-2</v>
      </c>
      <c r="C52" s="10">
        <f>'pivot (db CMS)sar-disk2013.03.1'!B52</f>
        <v>3.6</v>
      </c>
      <c r="D52" s="10">
        <f>'pivot (db CMS)sar-disk2013.03.1'!C52</f>
        <v>0</v>
      </c>
      <c r="E52" s="10">
        <f>'pivot (db CMS)sar-disk2013.03.1'!D52</f>
        <v>5.59</v>
      </c>
      <c r="F52" s="10">
        <f>'pivot (db CMS)sar-disk2013.03.1'!E52</f>
        <v>0</v>
      </c>
    </row>
    <row r="53" spans="1:6" x14ac:dyDescent="0.2">
      <c r="A53" s="7">
        <f>'pivot (db CMS)sar-disk2013.03.1'!A53</f>
        <v>41345.986805555556</v>
      </c>
      <c r="B53" s="8">
        <f>A53-A3</f>
        <v>3.4722222226264421E-2</v>
      </c>
      <c r="C53" s="10">
        <f>'pivot (db CMS)sar-disk2013.03.1'!B53</f>
        <v>5.29</v>
      </c>
      <c r="D53" s="10">
        <f>'pivot (db CMS)sar-disk2013.03.1'!C53</f>
        <v>0.4</v>
      </c>
      <c r="E53" s="10">
        <f>'pivot (db CMS)sar-disk2013.03.1'!D53</f>
        <v>16.07</v>
      </c>
      <c r="F53" s="10">
        <f>'pivot (db CMS)sar-disk2013.03.1'!E53</f>
        <v>0</v>
      </c>
    </row>
    <row r="54" spans="1:6" x14ac:dyDescent="0.2">
      <c r="A54" s="7">
        <f>'pivot (db CMS)sar-disk2013.03.1'!A54</f>
        <v>41345.987500000003</v>
      </c>
      <c r="B54" s="8">
        <f>A54-A3</f>
        <v>3.5416666672972497E-2</v>
      </c>
      <c r="C54" s="10">
        <f>'pivot (db CMS)sar-disk2013.03.1'!B54</f>
        <v>4.09</v>
      </c>
      <c r="D54" s="10">
        <f>'pivot (db CMS)sar-disk2013.03.1'!C54</f>
        <v>0.39999999999999997</v>
      </c>
      <c r="E54" s="10">
        <f>'pivot (db CMS)sar-disk2013.03.1'!D54</f>
        <v>5.29</v>
      </c>
      <c r="F54" s="10">
        <f>'pivot (db CMS)sar-disk2013.03.1'!E54</f>
        <v>1</v>
      </c>
    </row>
    <row r="55" spans="1:6" x14ac:dyDescent="0.2">
      <c r="A55" s="7">
        <f>'pivot (db CMS)sar-disk2013.03.1'!A55</f>
        <v>41345.988194444442</v>
      </c>
      <c r="B55" s="8">
        <f>A55-A3</f>
        <v>3.6111111112404615E-2</v>
      </c>
      <c r="C55" s="10">
        <f>'pivot (db CMS)sar-disk2013.03.1'!B55</f>
        <v>33.83</v>
      </c>
      <c r="D55" s="10">
        <f>'pivot (db CMS)sar-disk2013.03.1'!C55</f>
        <v>0.1</v>
      </c>
      <c r="E55" s="10">
        <f>'pivot (db CMS)sar-disk2013.03.1'!D55</f>
        <v>26.85</v>
      </c>
      <c r="F55" s="10">
        <f>'pivot (db CMS)sar-disk2013.03.1'!E55</f>
        <v>0</v>
      </c>
    </row>
    <row r="56" spans="1:6" x14ac:dyDescent="0.2">
      <c r="A56" s="7">
        <f>'pivot (db CMS)sar-disk2013.03.1'!A56</f>
        <v>41345.988888888889</v>
      </c>
      <c r="B56" s="8">
        <f>A56-A3</f>
        <v>3.680555555911269E-2</v>
      </c>
      <c r="C56" s="10">
        <f>'pivot (db CMS)sar-disk2013.03.1'!B56</f>
        <v>21.68</v>
      </c>
      <c r="D56" s="10">
        <f>'pivot (db CMS)sar-disk2013.03.1'!C56</f>
        <v>0</v>
      </c>
      <c r="E56" s="10">
        <f>'pivot (db CMS)sar-disk2013.03.1'!D56</f>
        <v>24.98</v>
      </c>
      <c r="F56" s="10">
        <f>'pivot (db CMS)sar-disk2013.03.1'!E56</f>
        <v>0</v>
      </c>
    </row>
    <row r="57" spans="1:6" x14ac:dyDescent="0.2">
      <c r="A57" s="7">
        <f>'pivot (db CMS)sar-disk2013.03.1'!A57</f>
        <v>41345.989583333336</v>
      </c>
      <c r="B57" s="8">
        <f>A57-A3</f>
        <v>3.7500000005820766E-2</v>
      </c>
      <c r="C57" s="10">
        <f>'pivot (db CMS)sar-disk2013.03.1'!B57</f>
        <v>4.49</v>
      </c>
      <c r="D57" s="10">
        <f>'pivot (db CMS)sar-disk2013.03.1'!C57</f>
        <v>0.1</v>
      </c>
      <c r="E57" s="10">
        <f>'pivot (db CMS)sar-disk2013.03.1'!D57</f>
        <v>5.59</v>
      </c>
      <c r="F57" s="10">
        <f>'pivot (db CMS)sar-disk2013.03.1'!E57</f>
        <v>0</v>
      </c>
    </row>
    <row r="58" spans="1:6" x14ac:dyDescent="0.2">
      <c r="A58" s="7">
        <f>'pivot (db CMS)sar-disk2013.03.1'!A58</f>
        <v>41345.990277777775</v>
      </c>
      <c r="B58" s="8">
        <f>A58-A3</f>
        <v>3.8194444445252884E-2</v>
      </c>
      <c r="C58" s="10">
        <f>'pivot (db CMS)sar-disk2013.03.1'!B58</f>
        <v>3.29</v>
      </c>
      <c r="D58" s="10">
        <f>'pivot (db CMS)sar-disk2013.03.1'!C58</f>
        <v>0.1</v>
      </c>
      <c r="E58" s="10">
        <f>'pivot (db CMS)sar-disk2013.03.1'!D58</f>
        <v>4.1900000000000004</v>
      </c>
      <c r="F58" s="10">
        <f>'pivot (db CMS)sar-disk2013.03.1'!E58</f>
        <v>0</v>
      </c>
    </row>
    <row r="59" spans="1:6" x14ac:dyDescent="0.2">
      <c r="A59" s="7">
        <f>'pivot (db CMS)sar-disk2013.03.1'!A59</f>
        <v>41345.990972222222</v>
      </c>
      <c r="B59" s="8">
        <f>A59-A3</f>
        <v>3.888888889196096E-2</v>
      </c>
      <c r="C59" s="10">
        <f>'pivot (db CMS)sar-disk2013.03.1'!B59</f>
        <v>3.9</v>
      </c>
      <c r="D59" s="10">
        <f>'pivot (db CMS)sar-disk2013.03.1'!C59</f>
        <v>0.7</v>
      </c>
      <c r="E59" s="10">
        <f>'pivot (db CMS)sar-disk2013.03.1'!D59</f>
        <v>9.59</v>
      </c>
      <c r="F59" s="10">
        <f>'pivot (db CMS)sar-disk2013.03.1'!E59</f>
        <v>0</v>
      </c>
    </row>
    <row r="60" spans="1:6" x14ac:dyDescent="0.2">
      <c r="A60" s="7">
        <f>'pivot (db CMS)sar-disk2013.03.1'!A60</f>
        <v>41345.991666666669</v>
      </c>
      <c r="B60" s="8">
        <f>A60-A3</f>
        <v>3.9583333338669036E-2</v>
      </c>
      <c r="C60" s="10">
        <f>'pivot (db CMS)sar-disk2013.03.1'!B60</f>
        <v>4.2450000000000001</v>
      </c>
      <c r="D60" s="10">
        <f>'pivot (db CMS)sar-disk2013.03.1'!C60</f>
        <v>0.8</v>
      </c>
      <c r="E60" s="10">
        <f>'pivot (db CMS)sar-disk2013.03.1'!D60</f>
        <v>10.129999999999999</v>
      </c>
      <c r="F60" s="10">
        <f>'pivot (db CMS)sar-disk2013.03.1'!E60</f>
        <v>0.3</v>
      </c>
    </row>
    <row r="61" spans="1:6" x14ac:dyDescent="0.2">
      <c r="A61" s="7">
        <f>'pivot (db CMS)sar-disk2013.03.1'!A61</f>
        <v>41345.992361111108</v>
      </c>
      <c r="B61" s="8">
        <f>A61-A3</f>
        <v>4.0277777778101154E-2</v>
      </c>
      <c r="C61" s="10">
        <f>'pivot (db CMS)sar-disk2013.03.1'!B61</f>
        <v>4.09</v>
      </c>
      <c r="D61" s="10">
        <f>'pivot (db CMS)sar-disk2013.03.1'!C61</f>
        <v>0</v>
      </c>
      <c r="E61" s="10">
        <f>'pivot (db CMS)sar-disk2013.03.1'!D61</f>
        <v>6.49</v>
      </c>
      <c r="F61" s="10">
        <f>'pivot (db CMS)sar-disk2013.03.1'!E61</f>
        <v>0</v>
      </c>
    </row>
    <row r="62" spans="1:6" x14ac:dyDescent="0.2">
      <c r="A62" s="7">
        <f>'pivot (db CMS)sar-disk2013.03.1'!A62</f>
        <v>41345.993055555555</v>
      </c>
      <c r="B62" s="8">
        <f>A62-A3</f>
        <v>4.0972222224809229E-2</v>
      </c>
      <c r="C62" s="10">
        <f>'pivot (db CMS)sar-disk2013.03.1'!B62</f>
        <v>1.89</v>
      </c>
      <c r="D62" s="10">
        <f>'pivot (db CMS)sar-disk2013.03.1'!C62</f>
        <v>0.1</v>
      </c>
      <c r="E62" s="10">
        <f>'pivot (db CMS)sar-disk2013.03.1'!D62</f>
        <v>6.58</v>
      </c>
      <c r="F62" s="10">
        <f>'pivot (db CMS)sar-disk2013.03.1'!E62</f>
        <v>0</v>
      </c>
    </row>
    <row r="63" spans="1:6" x14ac:dyDescent="0.2">
      <c r="A63" s="7">
        <f>'pivot (db CMS)sar-disk2013.03.1'!A63</f>
        <v>41345.993750000001</v>
      </c>
      <c r="B63" s="8">
        <f>A63-A3</f>
        <v>4.1666666671517305E-2</v>
      </c>
      <c r="C63" s="10">
        <f>'pivot (db CMS)sar-disk2013.03.1'!B63</f>
        <v>0.1</v>
      </c>
      <c r="D63" s="10">
        <f>'pivot (db CMS)sar-disk2013.03.1'!C63</f>
        <v>0.4</v>
      </c>
      <c r="E63" s="10">
        <f>'pivot (db CMS)sar-disk2013.03.1'!D63</f>
        <v>9.2799999999999994</v>
      </c>
      <c r="F63" s="10">
        <f>'pivot (db CMS)sar-disk2013.03.1'!E63</f>
        <v>0</v>
      </c>
    </row>
    <row r="64" spans="1:6" x14ac:dyDescent="0.2">
      <c r="A64" s="7" t="str">
        <f>'pivot (db CMS)sar-disk2013.03.1'!A64</f>
        <v>Общий итог</v>
      </c>
      <c r="B64" s="8"/>
      <c r="C64" s="10">
        <f>'pivot (db CMS)sar-disk2013.03.1'!B64</f>
        <v>9.2530136986301397</v>
      </c>
      <c r="D64" s="10">
        <f>'pivot (db CMS)sar-disk2013.03.1'!C64</f>
        <v>0.3491525423728814</v>
      </c>
      <c r="E64" s="10">
        <f>'pivot (db CMS)sar-disk2013.03.1'!D64</f>
        <v>20.14205479452054</v>
      </c>
      <c r="F64" s="10">
        <f>'pivot (db CMS)sar-disk2013.03.1'!E64</f>
        <v>0.49999999999999989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/>
  </sheetViews>
  <sheetFormatPr defaultRowHeight="15" x14ac:dyDescent="0.25"/>
  <cols>
    <col min="1" max="1" width="17.28515625" style="2" customWidth="1"/>
    <col min="2" max="2" width="10.42578125" style="1" customWidth="1"/>
    <col min="3" max="3" width="10" style="1" customWidth="1"/>
    <col min="4" max="4" width="12" style="1" customWidth="1"/>
    <col min="5" max="5" width="9.140625" style="1" customWidth="1"/>
    <col min="6" max="16384" width="9.140625" style="1"/>
  </cols>
  <sheetData>
    <row r="1" spans="1:4" x14ac:dyDescent="0.25">
      <c r="A1" s="1" t="s">
        <v>34</v>
      </c>
      <c r="B1" s="1" t="s">
        <v>35</v>
      </c>
      <c r="C1" s="1" t="s">
        <v>36</v>
      </c>
      <c r="D1" s="1" t="s">
        <v>37</v>
      </c>
    </row>
    <row r="2" spans="1:4" x14ac:dyDescent="0.25">
      <c r="A2" s="2">
        <v>41345.952083333301</v>
      </c>
      <c r="B2" s="1">
        <v>70586</v>
      </c>
      <c r="C2" s="1">
        <v>94986</v>
      </c>
      <c r="D2" s="1">
        <v>43</v>
      </c>
    </row>
    <row r="3" spans="1:4" x14ac:dyDescent="0.25">
      <c r="A3" s="2">
        <v>41345.952777777798</v>
      </c>
      <c r="B3" s="1">
        <v>70661</v>
      </c>
      <c r="C3" s="1">
        <v>94911</v>
      </c>
      <c r="D3" s="1">
        <v>43</v>
      </c>
    </row>
    <row r="4" spans="1:4" x14ac:dyDescent="0.25">
      <c r="A4" s="2">
        <v>41345.952777777798</v>
      </c>
      <c r="B4" s="1">
        <v>70641</v>
      </c>
      <c r="C4" s="1">
        <v>94931</v>
      </c>
      <c r="D4" s="1">
        <v>43</v>
      </c>
    </row>
    <row r="5" spans="1:4" x14ac:dyDescent="0.25">
      <c r="A5" s="2">
        <v>41345.953472222202</v>
      </c>
      <c r="B5" s="1">
        <v>70739</v>
      </c>
      <c r="C5" s="1">
        <v>94833</v>
      </c>
      <c r="D5" s="1">
        <v>43</v>
      </c>
    </row>
    <row r="6" spans="1:4" x14ac:dyDescent="0.25">
      <c r="A6" s="2">
        <v>41345.954166666699</v>
      </c>
      <c r="B6" s="1">
        <v>70691</v>
      </c>
      <c r="C6" s="1">
        <v>94881</v>
      </c>
      <c r="D6" s="1">
        <v>43</v>
      </c>
    </row>
    <row r="7" spans="1:4" x14ac:dyDescent="0.25">
      <c r="A7" s="2">
        <v>41345.954861111102</v>
      </c>
      <c r="B7" s="1">
        <v>70812</v>
      </c>
      <c r="C7" s="1">
        <v>94760</v>
      </c>
      <c r="D7" s="1">
        <v>43</v>
      </c>
    </row>
    <row r="8" spans="1:4" x14ac:dyDescent="0.25">
      <c r="A8" s="2">
        <v>41345.9555555556</v>
      </c>
      <c r="B8" s="1">
        <v>70851</v>
      </c>
      <c r="C8" s="1">
        <v>94721</v>
      </c>
      <c r="D8" s="1">
        <v>43</v>
      </c>
    </row>
    <row r="9" spans="1:4" x14ac:dyDescent="0.25">
      <c r="A9" s="2">
        <v>41345.956250000003</v>
      </c>
      <c r="B9" s="1">
        <v>71061</v>
      </c>
      <c r="C9" s="1">
        <v>94511</v>
      </c>
      <c r="D9" s="1">
        <v>43</v>
      </c>
    </row>
    <row r="10" spans="1:4" x14ac:dyDescent="0.25">
      <c r="A10" s="2">
        <v>41345.956250000003</v>
      </c>
      <c r="B10" s="1">
        <v>71536</v>
      </c>
      <c r="C10" s="1">
        <v>94036</v>
      </c>
      <c r="D10" s="1">
        <v>43</v>
      </c>
    </row>
    <row r="11" spans="1:4" x14ac:dyDescent="0.25">
      <c r="A11" s="2">
        <v>41345.956944444399</v>
      </c>
      <c r="B11" s="1">
        <v>71487</v>
      </c>
      <c r="C11" s="1">
        <v>94085</v>
      </c>
      <c r="D11" s="1">
        <v>43</v>
      </c>
    </row>
    <row r="12" spans="1:4" x14ac:dyDescent="0.25">
      <c r="A12" s="2">
        <v>41345.957638888904</v>
      </c>
      <c r="B12" s="1">
        <v>71505</v>
      </c>
      <c r="C12" s="1">
        <v>94067</v>
      </c>
      <c r="D12" s="1">
        <v>43</v>
      </c>
    </row>
    <row r="13" spans="1:4" x14ac:dyDescent="0.25">
      <c r="A13" s="2">
        <v>41345.958333333299</v>
      </c>
      <c r="B13" s="1">
        <v>71535</v>
      </c>
      <c r="C13" s="1">
        <v>94037</v>
      </c>
      <c r="D13" s="1">
        <v>43</v>
      </c>
    </row>
    <row r="14" spans="1:4" x14ac:dyDescent="0.25">
      <c r="A14" s="2">
        <v>41345.959027777797</v>
      </c>
      <c r="B14" s="1">
        <v>71512</v>
      </c>
      <c r="C14" s="1">
        <v>94060</v>
      </c>
      <c r="D14" s="1">
        <v>43</v>
      </c>
    </row>
    <row r="15" spans="1:4" x14ac:dyDescent="0.25">
      <c r="A15" s="2">
        <v>41345.9597222222</v>
      </c>
      <c r="B15" s="1">
        <v>71552</v>
      </c>
      <c r="C15" s="1">
        <v>94020</v>
      </c>
      <c r="D15" s="1">
        <v>43</v>
      </c>
    </row>
    <row r="16" spans="1:4" x14ac:dyDescent="0.25">
      <c r="A16" s="2">
        <v>41345.9597222222</v>
      </c>
      <c r="B16" s="1">
        <v>71457</v>
      </c>
      <c r="C16" s="1">
        <v>94115</v>
      </c>
      <c r="D16" s="1">
        <v>43</v>
      </c>
    </row>
    <row r="17" spans="1:4" x14ac:dyDescent="0.25">
      <c r="A17" s="2">
        <v>41345.960416666698</v>
      </c>
      <c r="B17" s="1">
        <v>71529</v>
      </c>
      <c r="C17" s="1">
        <v>94043</v>
      </c>
      <c r="D17" s="1">
        <v>43</v>
      </c>
    </row>
    <row r="18" spans="1:4" x14ac:dyDescent="0.25">
      <c r="A18" s="2">
        <v>41345.961111111101</v>
      </c>
      <c r="B18" s="1">
        <v>71478</v>
      </c>
      <c r="C18" s="1">
        <v>94094</v>
      </c>
      <c r="D18" s="1">
        <v>43</v>
      </c>
    </row>
    <row r="19" spans="1:4" x14ac:dyDescent="0.25">
      <c r="A19" s="2">
        <v>41345.961805555598</v>
      </c>
      <c r="B19" s="1">
        <v>71525</v>
      </c>
      <c r="C19" s="1">
        <v>94047</v>
      </c>
      <c r="D19" s="1">
        <v>43</v>
      </c>
    </row>
    <row r="20" spans="1:4" x14ac:dyDescent="0.25">
      <c r="A20" s="2">
        <v>41345.962500000001</v>
      </c>
      <c r="B20" s="1">
        <v>71891</v>
      </c>
      <c r="C20" s="1">
        <v>93681</v>
      </c>
      <c r="D20" s="1">
        <v>43</v>
      </c>
    </row>
    <row r="21" spans="1:4" x14ac:dyDescent="0.25">
      <c r="A21" s="2">
        <v>41345.963194444397</v>
      </c>
      <c r="B21" s="1">
        <v>71599</v>
      </c>
      <c r="C21" s="1">
        <v>93973</v>
      </c>
      <c r="D21" s="1">
        <v>43</v>
      </c>
    </row>
    <row r="22" spans="1:4" x14ac:dyDescent="0.25">
      <c r="A22" s="2">
        <v>41345.963194444397</v>
      </c>
      <c r="B22" s="1">
        <v>71270</v>
      </c>
      <c r="C22" s="1">
        <v>94302</v>
      </c>
      <c r="D22" s="1">
        <v>43</v>
      </c>
    </row>
    <row r="23" spans="1:4" x14ac:dyDescent="0.25">
      <c r="A23" s="2">
        <v>41345.963888888902</v>
      </c>
      <c r="B23" s="1">
        <v>71403</v>
      </c>
      <c r="C23" s="1">
        <v>94169</v>
      </c>
      <c r="D23" s="1">
        <v>43</v>
      </c>
    </row>
    <row r="24" spans="1:4" x14ac:dyDescent="0.25">
      <c r="A24" s="2">
        <v>41345.964583333298</v>
      </c>
      <c r="B24" s="1">
        <v>71321</v>
      </c>
      <c r="C24" s="1">
        <v>94251</v>
      </c>
      <c r="D24" s="1">
        <v>43</v>
      </c>
    </row>
    <row r="25" spans="1:4" x14ac:dyDescent="0.25">
      <c r="A25" s="2">
        <v>41345.965277777803</v>
      </c>
      <c r="B25" s="1">
        <v>71431</v>
      </c>
      <c r="C25" s="1">
        <v>94141</v>
      </c>
      <c r="D25" s="1">
        <v>43</v>
      </c>
    </row>
    <row r="26" spans="1:4" x14ac:dyDescent="0.25">
      <c r="A26" s="2">
        <v>41345.965972222199</v>
      </c>
      <c r="B26" s="1">
        <v>71538</v>
      </c>
      <c r="C26" s="1">
        <v>94034</v>
      </c>
      <c r="D26" s="1">
        <v>43</v>
      </c>
    </row>
    <row r="27" spans="1:4" x14ac:dyDescent="0.25">
      <c r="A27" s="2">
        <v>41345.966666666704</v>
      </c>
      <c r="B27" s="1">
        <v>71669</v>
      </c>
      <c r="C27" s="1">
        <v>93903</v>
      </c>
      <c r="D27" s="1">
        <v>43</v>
      </c>
    </row>
    <row r="28" spans="1:4" x14ac:dyDescent="0.25">
      <c r="A28" s="2">
        <v>41345.967361111099</v>
      </c>
      <c r="B28" s="1">
        <v>71693</v>
      </c>
      <c r="C28" s="1">
        <v>93879</v>
      </c>
      <c r="D28" s="1">
        <v>43</v>
      </c>
    </row>
    <row r="29" spans="1:4" x14ac:dyDescent="0.25">
      <c r="A29" s="2">
        <v>41345.967361111099</v>
      </c>
      <c r="B29" s="1">
        <v>71768</v>
      </c>
      <c r="C29" s="1">
        <v>93804</v>
      </c>
      <c r="D29" s="1">
        <v>43</v>
      </c>
    </row>
    <row r="30" spans="1:4" x14ac:dyDescent="0.25">
      <c r="A30" s="2">
        <v>41345.968055555597</v>
      </c>
      <c r="B30" s="1">
        <v>71917</v>
      </c>
      <c r="C30" s="1">
        <v>93655</v>
      </c>
      <c r="D30" s="1">
        <v>43</v>
      </c>
    </row>
    <row r="31" spans="1:4" x14ac:dyDescent="0.25">
      <c r="A31" s="2">
        <v>41345.96875</v>
      </c>
      <c r="B31" s="1">
        <v>71987</v>
      </c>
      <c r="C31" s="1">
        <v>93585</v>
      </c>
      <c r="D31" s="1">
        <v>43</v>
      </c>
    </row>
    <row r="32" spans="1:4" x14ac:dyDescent="0.25">
      <c r="A32" s="2">
        <v>41345.969444444403</v>
      </c>
      <c r="B32" s="1">
        <v>71829</v>
      </c>
      <c r="C32" s="1">
        <v>93743</v>
      </c>
      <c r="D32" s="1">
        <v>43</v>
      </c>
    </row>
    <row r="33" spans="1:4" x14ac:dyDescent="0.25">
      <c r="A33" s="2">
        <v>41345.970138888901</v>
      </c>
      <c r="B33" s="1">
        <v>71951</v>
      </c>
      <c r="C33" s="1">
        <v>93621</v>
      </c>
      <c r="D33" s="1">
        <v>43</v>
      </c>
    </row>
    <row r="34" spans="1:4" x14ac:dyDescent="0.25">
      <c r="A34" s="2">
        <v>41345.970833333296</v>
      </c>
      <c r="B34" s="1">
        <v>72027</v>
      </c>
      <c r="C34" s="1">
        <v>93545</v>
      </c>
      <c r="D34" s="1">
        <v>44</v>
      </c>
    </row>
    <row r="35" spans="1:4" x14ac:dyDescent="0.25">
      <c r="A35" s="2">
        <v>41345.970833333296</v>
      </c>
      <c r="B35" s="1">
        <v>71745</v>
      </c>
      <c r="C35" s="1">
        <v>93827</v>
      </c>
      <c r="D35" s="1">
        <v>43</v>
      </c>
    </row>
    <row r="36" spans="1:4" x14ac:dyDescent="0.25">
      <c r="A36" s="2">
        <v>41345.971527777801</v>
      </c>
      <c r="B36" s="1">
        <v>71636</v>
      </c>
      <c r="C36" s="1">
        <v>93936</v>
      </c>
      <c r="D36" s="1">
        <v>43</v>
      </c>
    </row>
    <row r="37" spans="1:4" x14ac:dyDescent="0.25">
      <c r="A37" s="2">
        <v>41345.972222222197</v>
      </c>
      <c r="B37" s="1">
        <v>71973</v>
      </c>
      <c r="C37" s="1">
        <v>93599</v>
      </c>
      <c r="D37" s="1">
        <v>43</v>
      </c>
    </row>
    <row r="38" spans="1:4" x14ac:dyDescent="0.25">
      <c r="A38" s="2">
        <v>41345.972916666702</v>
      </c>
      <c r="B38" s="1">
        <v>71970</v>
      </c>
      <c r="C38" s="1">
        <v>93602</v>
      </c>
      <c r="D38" s="1">
        <v>43</v>
      </c>
    </row>
    <row r="39" spans="1:4" x14ac:dyDescent="0.25">
      <c r="A39" s="2">
        <v>41345.973611111098</v>
      </c>
      <c r="B39" s="1">
        <v>71788</v>
      </c>
      <c r="C39" s="1">
        <v>93784</v>
      </c>
      <c r="D39" s="1">
        <v>43</v>
      </c>
    </row>
    <row r="40" spans="1:4" x14ac:dyDescent="0.25">
      <c r="A40" s="2">
        <v>41345.974305555603</v>
      </c>
      <c r="B40" s="1">
        <v>71572</v>
      </c>
      <c r="C40" s="1">
        <v>94000</v>
      </c>
      <c r="D40" s="1">
        <v>43</v>
      </c>
    </row>
    <row r="41" spans="1:4" x14ac:dyDescent="0.25">
      <c r="A41" s="2">
        <v>41345.974305555603</v>
      </c>
      <c r="B41" s="1">
        <v>71724</v>
      </c>
      <c r="C41" s="1">
        <v>93848</v>
      </c>
      <c r="D41" s="1">
        <v>43</v>
      </c>
    </row>
    <row r="42" spans="1:4" x14ac:dyDescent="0.25">
      <c r="A42" s="2">
        <v>41345.974999999999</v>
      </c>
      <c r="B42" s="1">
        <v>71754</v>
      </c>
      <c r="C42" s="1">
        <v>93818</v>
      </c>
      <c r="D42" s="1">
        <v>43</v>
      </c>
    </row>
    <row r="43" spans="1:4" x14ac:dyDescent="0.25">
      <c r="A43" s="2">
        <v>41345.975694444402</v>
      </c>
      <c r="B43" s="1">
        <v>71478</v>
      </c>
      <c r="C43" s="1">
        <v>94094</v>
      </c>
      <c r="D43" s="1">
        <v>43</v>
      </c>
    </row>
    <row r="44" spans="1:4" x14ac:dyDescent="0.25">
      <c r="A44" s="2">
        <v>41345.976388888899</v>
      </c>
      <c r="B44" s="1">
        <v>71574</v>
      </c>
      <c r="C44" s="1">
        <v>93998</v>
      </c>
      <c r="D44" s="1">
        <v>43</v>
      </c>
    </row>
    <row r="45" spans="1:4" x14ac:dyDescent="0.25">
      <c r="A45" s="2">
        <v>41345.977083333302</v>
      </c>
      <c r="B45" s="1">
        <v>71660</v>
      </c>
      <c r="C45" s="1">
        <v>93912</v>
      </c>
      <c r="D45" s="1">
        <v>43</v>
      </c>
    </row>
    <row r="46" spans="1:4" x14ac:dyDescent="0.25">
      <c r="A46" s="2">
        <v>41345.9777777778</v>
      </c>
      <c r="B46" s="1">
        <v>71446</v>
      </c>
      <c r="C46" s="1">
        <v>94126</v>
      </c>
      <c r="D46" s="1">
        <v>43</v>
      </c>
    </row>
    <row r="47" spans="1:4" x14ac:dyDescent="0.25">
      <c r="A47" s="2">
        <v>41345.9777777778</v>
      </c>
      <c r="B47" s="1">
        <v>71329</v>
      </c>
      <c r="C47" s="1">
        <v>94243</v>
      </c>
      <c r="D47" s="1">
        <v>43</v>
      </c>
    </row>
    <row r="48" spans="1:4" x14ac:dyDescent="0.25">
      <c r="A48" s="2">
        <v>41345.978472222203</v>
      </c>
      <c r="B48" s="1">
        <v>71384</v>
      </c>
      <c r="C48" s="1">
        <v>94188</v>
      </c>
      <c r="D48" s="1">
        <v>43</v>
      </c>
    </row>
    <row r="49" spans="1:4" x14ac:dyDescent="0.25">
      <c r="A49" s="2">
        <v>41345.979166666701</v>
      </c>
      <c r="B49" s="1">
        <v>71451</v>
      </c>
      <c r="C49" s="1">
        <v>94121</v>
      </c>
      <c r="D49" s="1">
        <v>43</v>
      </c>
    </row>
    <row r="50" spans="1:4" x14ac:dyDescent="0.25">
      <c r="A50" s="2">
        <v>41345.979861111096</v>
      </c>
      <c r="B50" s="1">
        <v>71142</v>
      </c>
      <c r="C50" s="1">
        <v>94430</v>
      </c>
      <c r="D50" s="1">
        <v>43</v>
      </c>
    </row>
    <row r="51" spans="1:4" x14ac:dyDescent="0.25">
      <c r="A51" s="2">
        <v>41345.980555555601</v>
      </c>
      <c r="B51" s="1">
        <v>71103</v>
      </c>
      <c r="C51" s="1">
        <v>94469</v>
      </c>
      <c r="D51" s="1">
        <v>43</v>
      </c>
    </row>
    <row r="52" spans="1:4" x14ac:dyDescent="0.25">
      <c r="A52" s="2">
        <v>41345.981249999997</v>
      </c>
      <c r="B52" s="1">
        <v>71232</v>
      </c>
      <c r="C52" s="1">
        <v>94340</v>
      </c>
      <c r="D52" s="1">
        <v>43</v>
      </c>
    </row>
    <row r="53" spans="1:4" x14ac:dyDescent="0.25">
      <c r="A53" s="2">
        <v>41345.981249999997</v>
      </c>
      <c r="B53" s="1">
        <v>71301</v>
      </c>
      <c r="C53" s="1">
        <v>94271</v>
      </c>
      <c r="D53" s="1">
        <v>43</v>
      </c>
    </row>
    <row r="54" spans="1:4" x14ac:dyDescent="0.25">
      <c r="A54" s="2">
        <v>41345.9819444444</v>
      </c>
      <c r="B54" s="1">
        <v>71253</v>
      </c>
      <c r="C54" s="1">
        <v>94319</v>
      </c>
      <c r="D54" s="1">
        <v>43</v>
      </c>
    </row>
    <row r="55" spans="1:4" x14ac:dyDescent="0.25">
      <c r="A55" s="2">
        <v>41345.982638888898</v>
      </c>
      <c r="B55" s="1">
        <v>71215</v>
      </c>
      <c r="C55" s="1">
        <v>94357</v>
      </c>
      <c r="D55" s="1">
        <v>43</v>
      </c>
    </row>
    <row r="56" spans="1:4" x14ac:dyDescent="0.25">
      <c r="A56" s="2">
        <v>41345.983333333301</v>
      </c>
      <c r="B56" s="1">
        <v>71196</v>
      </c>
      <c r="C56" s="1">
        <v>94376</v>
      </c>
      <c r="D56" s="1">
        <v>43</v>
      </c>
    </row>
    <row r="57" spans="1:4" x14ac:dyDescent="0.25">
      <c r="A57" s="2">
        <v>41345.984027777798</v>
      </c>
      <c r="B57" s="1">
        <v>71218</v>
      </c>
      <c r="C57" s="1">
        <v>94354</v>
      </c>
      <c r="D57" s="1">
        <v>43</v>
      </c>
    </row>
    <row r="58" spans="1:4" x14ac:dyDescent="0.25">
      <c r="A58" s="2">
        <v>41345.984722222202</v>
      </c>
      <c r="B58" s="1">
        <v>71234</v>
      </c>
      <c r="C58" s="1">
        <v>94338</v>
      </c>
      <c r="D58" s="1">
        <v>43</v>
      </c>
    </row>
    <row r="59" spans="1:4" x14ac:dyDescent="0.25">
      <c r="A59" s="2">
        <v>41345.984722222202</v>
      </c>
      <c r="B59" s="1">
        <v>71065</v>
      </c>
      <c r="C59" s="1">
        <v>94507</v>
      </c>
      <c r="D59" s="1">
        <v>43</v>
      </c>
    </row>
    <row r="60" spans="1:4" x14ac:dyDescent="0.25">
      <c r="A60" s="2">
        <v>41345.985416666699</v>
      </c>
      <c r="B60" s="1">
        <v>71053</v>
      </c>
      <c r="C60" s="1">
        <v>94519</v>
      </c>
      <c r="D60" s="1">
        <v>43</v>
      </c>
    </row>
    <row r="61" spans="1:4" x14ac:dyDescent="0.25">
      <c r="A61" s="2">
        <v>41345.986111111102</v>
      </c>
      <c r="B61" s="1">
        <v>71127</v>
      </c>
      <c r="C61" s="1">
        <v>94445</v>
      </c>
      <c r="D61" s="1">
        <v>43</v>
      </c>
    </row>
    <row r="62" spans="1:4" x14ac:dyDescent="0.25">
      <c r="A62" s="2">
        <v>41345.9868055556</v>
      </c>
      <c r="B62" s="1">
        <v>71001</v>
      </c>
      <c r="C62" s="1">
        <v>94571</v>
      </c>
      <c r="D62" s="1">
        <v>43</v>
      </c>
    </row>
    <row r="63" spans="1:4" x14ac:dyDescent="0.25">
      <c r="A63" s="2">
        <v>41345.987500000003</v>
      </c>
      <c r="B63" s="1">
        <v>71023</v>
      </c>
      <c r="C63" s="1">
        <v>94549</v>
      </c>
      <c r="D63" s="1">
        <v>43</v>
      </c>
    </row>
    <row r="64" spans="1:4" x14ac:dyDescent="0.25">
      <c r="A64" s="2">
        <v>41345.988194444399</v>
      </c>
      <c r="B64" s="1">
        <v>71078</v>
      </c>
      <c r="C64" s="1">
        <v>94494</v>
      </c>
      <c r="D64" s="1">
        <v>43</v>
      </c>
    </row>
    <row r="65" spans="1:4" x14ac:dyDescent="0.25">
      <c r="A65" s="2">
        <v>41345.988194444399</v>
      </c>
      <c r="B65" s="1">
        <v>71228</v>
      </c>
      <c r="C65" s="1">
        <v>94344</v>
      </c>
      <c r="D65" s="1">
        <v>43</v>
      </c>
    </row>
    <row r="66" spans="1:4" x14ac:dyDescent="0.25">
      <c r="A66" s="2">
        <v>41345.988888888904</v>
      </c>
      <c r="B66" s="1">
        <v>71227</v>
      </c>
      <c r="C66" s="1">
        <v>94345</v>
      </c>
      <c r="D66" s="1">
        <v>43</v>
      </c>
    </row>
    <row r="67" spans="1:4" x14ac:dyDescent="0.25">
      <c r="A67" s="2">
        <v>41345.989583333299</v>
      </c>
      <c r="B67" s="1">
        <v>71265</v>
      </c>
      <c r="C67" s="1">
        <v>94307</v>
      </c>
      <c r="D67" s="1">
        <v>43</v>
      </c>
    </row>
    <row r="68" spans="1:4" x14ac:dyDescent="0.25">
      <c r="A68" s="2">
        <v>41345.990277777797</v>
      </c>
      <c r="B68" s="1">
        <v>71219</v>
      </c>
      <c r="C68" s="1">
        <v>94353</v>
      </c>
      <c r="D68" s="1">
        <v>43</v>
      </c>
    </row>
    <row r="69" spans="1:4" x14ac:dyDescent="0.25">
      <c r="A69" s="2">
        <v>41345.9909722222</v>
      </c>
      <c r="B69" s="1">
        <v>71235</v>
      </c>
      <c r="C69" s="1">
        <v>94337</v>
      </c>
      <c r="D69" s="1">
        <v>43</v>
      </c>
    </row>
    <row r="70" spans="1:4" x14ac:dyDescent="0.25">
      <c r="A70" s="2">
        <v>41345.991666666698</v>
      </c>
      <c r="B70" s="1">
        <v>70951</v>
      </c>
      <c r="C70" s="1">
        <v>94621</v>
      </c>
      <c r="D70" s="1">
        <v>43</v>
      </c>
    </row>
    <row r="71" spans="1:4" x14ac:dyDescent="0.25">
      <c r="A71" s="2">
        <v>41345.992361111101</v>
      </c>
      <c r="B71" s="1">
        <v>71190</v>
      </c>
      <c r="C71" s="1">
        <v>94382</v>
      </c>
      <c r="D71" s="1">
        <v>43</v>
      </c>
    </row>
    <row r="72" spans="1:4" x14ac:dyDescent="0.25">
      <c r="A72" s="2">
        <v>41345.992361111101</v>
      </c>
      <c r="B72" s="1">
        <v>71193</v>
      </c>
      <c r="C72" s="1">
        <v>94379</v>
      </c>
      <c r="D72" s="1">
        <v>43</v>
      </c>
    </row>
    <row r="73" spans="1:4" x14ac:dyDescent="0.25">
      <c r="A73" s="2">
        <v>41345.993055555598</v>
      </c>
      <c r="B73" s="1">
        <v>71070</v>
      </c>
      <c r="C73" s="1">
        <v>94502</v>
      </c>
      <c r="D73" s="1">
        <v>43</v>
      </c>
    </row>
    <row r="74" spans="1:4" x14ac:dyDescent="0.25">
      <c r="A74" s="2">
        <v>41345.993750000001</v>
      </c>
      <c r="B74" s="1">
        <v>70739</v>
      </c>
      <c r="C74" s="1">
        <v>94833</v>
      </c>
      <c r="D74" s="1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/>
  </sheetViews>
  <sheetFormatPr defaultRowHeight="15" x14ac:dyDescent="0.25"/>
  <cols>
    <col min="1" max="1" width="17.28515625" style="1" bestFit="1" customWidth="1"/>
    <col min="2" max="2" width="12" style="1" bestFit="1" customWidth="1"/>
    <col min="3" max="16384" width="9.140625" style="1"/>
  </cols>
  <sheetData>
    <row r="1" spans="1:2" x14ac:dyDescent="0.25">
      <c r="A1" s="19" t="s">
        <v>37</v>
      </c>
      <c r="B1"/>
    </row>
    <row r="2" spans="1:2" x14ac:dyDescent="0.25">
      <c r="A2" s="19" t="s">
        <v>72</v>
      </c>
      <c r="B2" t="s">
        <v>75</v>
      </c>
    </row>
    <row r="3" spans="1:2" x14ac:dyDescent="0.25">
      <c r="A3" s="20">
        <v>41345.95208333333</v>
      </c>
      <c r="B3" s="21">
        <v>43</v>
      </c>
    </row>
    <row r="4" spans="1:2" x14ac:dyDescent="0.25">
      <c r="A4" s="20">
        <v>41345.952777777777</v>
      </c>
      <c r="B4" s="21">
        <v>43</v>
      </c>
    </row>
    <row r="5" spans="1:2" x14ac:dyDescent="0.25">
      <c r="A5" s="20">
        <v>41345.953472222223</v>
      </c>
      <c r="B5" s="21">
        <v>43</v>
      </c>
    </row>
    <row r="6" spans="1:2" x14ac:dyDescent="0.25">
      <c r="A6" s="20">
        <v>41345.95416666667</v>
      </c>
      <c r="B6" s="21">
        <v>43</v>
      </c>
    </row>
    <row r="7" spans="1:2" x14ac:dyDescent="0.25">
      <c r="A7" s="20">
        <v>41345.954861111109</v>
      </c>
      <c r="B7" s="21">
        <v>43</v>
      </c>
    </row>
    <row r="8" spans="1:2" x14ac:dyDescent="0.25">
      <c r="A8" s="20">
        <v>41345.955555555556</v>
      </c>
      <c r="B8" s="21">
        <v>43</v>
      </c>
    </row>
    <row r="9" spans="1:2" x14ac:dyDescent="0.25">
      <c r="A9" s="20">
        <v>41345.956250000003</v>
      </c>
      <c r="B9" s="21">
        <v>43</v>
      </c>
    </row>
    <row r="10" spans="1:2" x14ac:dyDescent="0.25">
      <c r="A10" s="20">
        <v>41345.956944444442</v>
      </c>
      <c r="B10" s="21">
        <v>43</v>
      </c>
    </row>
    <row r="11" spans="1:2" x14ac:dyDescent="0.25">
      <c r="A11" s="20">
        <v>41345.957638888889</v>
      </c>
      <c r="B11" s="21">
        <v>43</v>
      </c>
    </row>
    <row r="12" spans="1:2" x14ac:dyDescent="0.25">
      <c r="A12" s="20">
        <v>41345.958333333336</v>
      </c>
      <c r="B12" s="21">
        <v>43</v>
      </c>
    </row>
    <row r="13" spans="1:2" x14ac:dyDescent="0.25">
      <c r="A13" s="20">
        <v>41345.959027777775</v>
      </c>
      <c r="B13" s="21">
        <v>43</v>
      </c>
    </row>
    <row r="14" spans="1:2" x14ac:dyDescent="0.25">
      <c r="A14" s="20">
        <v>41345.959722222222</v>
      </c>
      <c r="B14" s="21">
        <v>43</v>
      </c>
    </row>
    <row r="15" spans="1:2" x14ac:dyDescent="0.25">
      <c r="A15" s="20">
        <v>41345.960416666669</v>
      </c>
      <c r="B15" s="21">
        <v>43</v>
      </c>
    </row>
    <row r="16" spans="1:2" x14ac:dyDescent="0.25">
      <c r="A16" s="20">
        <v>41345.961111111108</v>
      </c>
      <c r="B16" s="21">
        <v>43</v>
      </c>
    </row>
    <row r="17" spans="1:2" x14ac:dyDescent="0.25">
      <c r="A17" s="20">
        <v>41345.961805555555</v>
      </c>
      <c r="B17" s="21">
        <v>43</v>
      </c>
    </row>
    <row r="18" spans="1:2" x14ac:dyDescent="0.25">
      <c r="A18" s="20">
        <v>41345.962500000001</v>
      </c>
      <c r="B18" s="21">
        <v>43</v>
      </c>
    </row>
    <row r="19" spans="1:2" x14ac:dyDescent="0.25">
      <c r="A19" s="20">
        <v>41345.963194444441</v>
      </c>
      <c r="B19" s="21">
        <v>43</v>
      </c>
    </row>
    <row r="20" spans="1:2" x14ac:dyDescent="0.25">
      <c r="A20" s="20">
        <v>41345.963888888888</v>
      </c>
      <c r="B20" s="21">
        <v>43</v>
      </c>
    </row>
    <row r="21" spans="1:2" x14ac:dyDescent="0.25">
      <c r="A21" s="20">
        <v>41345.964583333334</v>
      </c>
      <c r="B21" s="21">
        <v>43</v>
      </c>
    </row>
    <row r="22" spans="1:2" x14ac:dyDescent="0.25">
      <c r="A22" s="20">
        <v>41345.965277777781</v>
      </c>
      <c r="B22" s="21">
        <v>43</v>
      </c>
    </row>
    <row r="23" spans="1:2" x14ac:dyDescent="0.25">
      <c r="A23" s="20">
        <v>41345.96597222222</v>
      </c>
      <c r="B23" s="21">
        <v>43</v>
      </c>
    </row>
    <row r="24" spans="1:2" x14ac:dyDescent="0.25">
      <c r="A24" s="20">
        <v>41345.966666666667</v>
      </c>
      <c r="B24" s="21">
        <v>43</v>
      </c>
    </row>
    <row r="25" spans="1:2" x14ac:dyDescent="0.25">
      <c r="A25" s="20">
        <v>41345.967361111114</v>
      </c>
      <c r="B25" s="21">
        <v>43</v>
      </c>
    </row>
    <row r="26" spans="1:2" x14ac:dyDescent="0.25">
      <c r="A26" s="20">
        <v>41345.968055555553</v>
      </c>
      <c r="B26" s="21">
        <v>43</v>
      </c>
    </row>
    <row r="27" spans="1:2" x14ac:dyDescent="0.25">
      <c r="A27" s="20">
        <v>41345.96875</v>
      </c>
      <c r="B27" s="21">
        <v>43</v>
      </c>
    </row>
    <row r="28" spans="1:2" x14ac:dyDescent="0.25">
      <c r="A28" s="20">
        <v>41345.969444444447</v>
      </c>
      <c r="B28" s="21">
        <v>43</v>
      </c>
    </row>
    <row r="29" spans="1:2" x14ac:dyDescent="0.25">
      <c r="A29" s="20">
        <v>41345.970138888886</v>
      </c>
      <c r="B29" s="21">
        <v>43</v>
      </c>
    </row>
    <row r="30" spans="1:2" x14ac:dyDescent="0.25">
      <c r="A30" s="20">
        <v>41345.970833333333</v>
      </c>
      <c r="B30" s="21">
        <v>43.5</v>
      </c>
    </row>
    <row r="31" spans="1:2" x14ac:dyDescent="0.25">
      <c r="A31" s="20">
        <v>41345.97152777778</v>
      </c>
      <c r="B31" s="21">
        <v>43</v>
      </c>
    </row>
    <row r="32" spans="1:2" x14ac:dyDescent="0.25">
      <c r="A32" s="20">
        <v>41345.972222222219</v>
      </c>
      <c r="B32" s="21">
        <v>43</v>
      </c>
    </row>
    <row r="33" spans="1:2" x14ac:dyDescent="0.25">
      <c r="A33" s="20">
        <v>41345.972916666666</v>
      </c>
      <c r="B33" s="21">
        <v>43</v>
      </c>
    </row>
    <row r="34" spans="1:2" x14ac:dyDescent="0.25">
      <c r="A34" s="20">
        <v>41345.973611111112</v>
      </c>
      <c r="B34" s="21">
        <v>43</v>
      </c>
    </row>
    <row r="35" spans="1:2" x14ac:dyDescent="0.25">
      <c r="A35" s="20">
        <v>41345.974305555559</v>
      </c>
      <c r="B35" s="21">
        <v>43</v>
      </c>
    </row>
    <row r="36" spans="1:2" x14ac:dyDescent="0.25">
      <c r="A36" s="20">
        <v>41345.974999999999</v>
      </c>
      <c r="B36" s="21">
        <v>43</v>
      </c>
    </row>
    <row r="37" spans="1:2" x14ac:dyDescent="0.25">
      <c r="A37" s="20">
        <v>41345.975694444445</v>
      </c>
      <c r="B37" s="21">
        <v>43</v>
      </c>
    </row>
    <row r="38" spans="1:2" x14ac:dyDescent="0.25">
      <c r="A38" s="20">
        <v>41345.976388888892</v>
      </c>
      <c r="B38" s="21">
        <v>43</v>
      </c>
    </row>
    <row r="39" spans="1:2" x14ac:dyDescent="0.25">
      <c r="A39" s="20">
        <v>41345.977083333331</v>
      </c>
      <c r="B39" s="21">
        <v>43</v>
      </c>
    </row>
    <row r="40" spans="1:2" x14ac:dyDescent="0.25">
      <c r="A40" s="20">
        <v>41345.977777777778</v>
      </c>
      <c r="B40" s="21">
        <v>43</v>
      </c>
    </row>
    <row r="41" spans="1:2" x14ac:dyDescent="0.25">
      <c r="A41" s="20">
        <v>41345.978472222225</v>
      </c>
      <c r="B41" s="21">
        <v>43</v>
      </c>
    </row>
    <row r="42" spans="1:2" x14ac:dyDescent="0.25">
      <c r="A42" s="20">
        <v>41345.979166666664</v>
      </c>
      <c r="B42" s="21">
        <v>43</v>
      </c>
    </row>
    <row r="43" spans="1:2" x14ac:dyDescent="0.25">
      <c r="A43" s="20">
        <v>41345.979861111111</v>
      </c>
      <c r="B43" s="21">
        <v>43</v>
      </c>
    </row>
    <row r="44" spans="1:2" x14ac:dyDescent="0.25">
      <c r="A44" s="20">
        <v>41345.980555555558</v>
      </c>
      <c r="B44" s="21">
        <v>43</v>
      </c>
    </row>
    <row r="45" spans="1:2" x14ac:dyDescent="0.25">
      <c r="A45" s="20">
        <v>41345.981249999997</v>
      </c>
      <c r="B45" s="21">
        <v>43</v>
      </c>
    </row>
    <row r="46" spans="1:2" x14ac:dyDescent="0.25">
      <c r="A46" s="20">
        <v>41345.981944444444</v>
      </c>
      <c r="B46" s="21">
        <v>43</v>
      </c>
    </row>
    <row r="47" spans="1:2" x14ac:dyDescent="0.25">
      <c r="A47" s="20">
        <v>41345.982638888891</v>
      </c>
      <c r="B47" s="21">
        <v>43</v>
      </c>
    </row>
    <row r="48" spans="1:2" x14ac:dyDescent="0.25">
      <c r="A48" s="20">
        <v>41345.98333333333</v>
      </c>
      <c r="B48" s="21">
        <v>43</v>
      </c>
    </row>
    <row r="49" spans="1:2" x14ac:dyDescent="0.25">
      <c r="A49" s="20">
        <v>41345.984027777777</v>
      </c>
      <c r="B49" s="21">
        <v>43</v>
      </c>
    </row>
    <row r="50" spans="1:2" x14ac:dyDescent="0.25">
      <c r="A50" s="20">
        <v>41345.984722222223</v>
      </c>
      <c r="B50" s="21">
        <v>43</v>
      </c>
    </row>
    <row r="51" spans="1:2" x14ac:dyDescent="0.25">
      <c r="A51" s="20">
        <v>41345.98541666667</v>
      </c>
      <c r="B51" s="21">
        <v>43</v>
      </c>
    </row>
    <row r="52" spans="1:2" x14ac:dyDescent="0.25">
      <c r="A52" s="20">
        <v>41345.986111111109</v>
      </c>
      <c r="B52" s="21">
        <v>43</v>
      </c>
    </row>
    <row r="53" spans="1:2" x14ac:dyDescent="0.25">
      <c r="A53" s="20">
        <v>41345.986805555556</v>
      </c>
      <c r="B53" s="21">
        <v>43</v>
      </c>
    </row>
    <row r="54" spans="1:2" x14ac:dyDescent="0.25">
      <c r="A54" s="20">
        <v>41345.987500000003</v>
      </c>
      <c r="B54" s="21">
        <v>43</v>
      </c>
    </row>
    <row r="55" spans="1:2" x14ac:dyDescent="0.25">
      <c r="A55" s="20">
        <v>41345.988194444442</v>
      </c>
      <c r="B55" s="21">
        <v>43</v>
      </c>
    </row>
    <row r="56" spans="1:2" x14ac:dyDescent="0.25">
      <c r="A56" s="20">
        <v>41345.988888888889</v>
      </c>
      <c r="B56" s="21">
        <v>43</v>
      </c>
    </row>
    <row r="57" spans="1:2" x14ac:dyDescent="0.25">
      <c r="A57" s="20">
        <v>41345.989583333336</v>
      </c>
      <c r="B57" s="21">
        <v>43</v>
      </c>
    </row>
    <row r="58" spans="1:2" x14ac:dyDescent="0.25">
      <c r="A58" s="20">
        <v>41345.990277777775</v>
      </c>
      <c r="B58" s="21">
        <v>43</v>
      </c>
    </row>
    <row r="59" spans="1:2" x14ac:dyDescent="0.25">
      <c r="A59" s="20">
        <v>41345.990972222222</v>
      </c>
      <c r="B59" s="21">
        <v>43</v>
      </c>
    </row>
    <row r="60" spans="1:2" x14ac:dyDescent="0.25">
      <c r="A60" s="20">
        <v>41345.991666666669</v>
      </c>
      <c r="B60" s="21">
        <v>43</v>
      </c>
    </row>
    <row r="61" spans="1:2" x14ac:dyDescent="0.25">
      <c r="A61" s="20">
        <v>41345.992361111108</v>
      </c>
      <c r="B61" s="21">
        <v>43</v>
      </c>
    </row>
    <row r="62" spans="1:2" x14ac:dyDescent="0.25">
      <c r="A62" s="20">
        <v>41345.993055555555</v>
      </c>
      <c r="B62" s="21">
        <v>43</v>
      </c>
    </row>
    <row r="63" spans="1:2" x14ac:dyDescent="0.25">
      <c r="A63" s="20">
        <v>41345.993750000001</v>
      </c>
      <c r="B63" s="21">
        <v>43</v>
      </c>
    </row>
    <row r="64" spans="1:2" x14ac:dyDescent="0.25">
      <c r="A64" s="22" t="s">
        <v>73</v>
      </c>
      <c r="B64" s="21">
        <v>43.013698630136986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5"/>
  <sheetViews>
    <sheetView workbookViewId="0"/>
  </sheetViews>
  <sheetFormatPr defaultRowHeight="15" x14ac:dyDescent="0.25"/>
  <cols>
    <col min="1" max="1" width="17.28515625" style="2" customWidth="1"/>
    <col min="2" max="7" width="9.140625" style="1" customWidth="1"/>
    <col min="8" max="16384" width="9.140625" style="1"/>
  </cols>
  <sheetData>
    <row r="1" spans="1:6" x14ac:dyDescent="0.25">
      <c r="A1" s="1" t="s">
        <v>34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</row>
    <row r="2" spans="1:6" x14ac:dyDescent="0.25">
      <c r="A2" s="2">
        <v>41345.952083333301</v>
      </c>
      <c r="B2" s="1">
        <v>0</v>
      </c>
      <c r="C2" s="1">
        <v>35</v>
      </c>
      <c r="D2" s="1">
        <v>0</v>
      </c>
      <c r="E2" s="1">
        <v>2</v>
      </c>
      <c r="F2" s="1">
        <v>38</v>
      </c>
    </row>
    <row r="3" spans="1:6" x14ac:dyDescent="0.25">
      <c r="A3" s="2">
        <v>41345.952083333301</v>
      </c>
      <c r="B3" s="1">
        <v>6</v>
      </c>
      <c r="C3" s="1">
        <v>28</v>
      </c>
      <c r="D3" s="1">
        <v>1</v>
      </c>
      <c r="E3" s="1">
        <v>2</v>
      </c>
      <c r="F3" s="1">
        <v>31</v>
      </c>
    </row>
    <row r="4" spans="1:6" x14ac:dyDescent="0.25">
      <c r="A4" s="2">
        <v>41345.952083333301</v>
      </c>
      <c r="B4" s="1">
        <v>12</v>
      </c>
      <c r="C4" s="1">
        <v>21</v>
      </c>
      <c r="D4" s="1">
        <v>1</v>
      </c>
      <c r="E4" s="1">
        <v>0</v>
      </c>
      <c r="F4" s="1">
        <v>22</v>
      </c>
    </row>
    <row r="5" spans="1:6" x14ac:dyDescent="0.25">
      <c r="A5" s="2">
        <v>41345.952083333301</v>
      </c>
      <c r="B5" s="1">
        <v>14</v>
      </c>
      <c r="C5" s="1">
        <v>40</v>
      </c>
      <c r="D5" s="1">
        <v>0</v>
      </c>
      <c r="E5" s="1">
        <v>1</v>
      </c>
      <c r="F5" s="1">
        <v>41</v>
      </c>
    </row>
    <row r="6" spans="1:6" x14ac:dyDescent="0.25">
      <c r="A6" s="2">
        <v>41345.952083333301</v>
      </c>
      <c r="B6" s="1">
        <v>4</v>
      </c>
      <c r="C6" s="1">
        <v>29</v>
      </c>
      <c r="D6" s="1">
        <v>0</v>
      </c>
      <c r="E6" s="1">
        <v>2</v>
      </c>
      <c r="F6" s="1">
        <v>31</v>
      </c>
    </row>
    <row r="7" spans="1:6" x14ac:dyDescent="0.25">
      <c r="A7" s="2">
        <v>41345.952083333301</v>
      </c>
      <c r="B7" s="1">
        <v>16</v>
      </c>
      <c r="C7" s="1">
        <v>27</v>
      </c>
      <c r="D7" s="1">
        <v>0</v>
      </c>
      <c r="E7" s="1">
        <v>0</v>
      </c>
      <c r="F7" s="1">
        <v>27</v>
      </c>
    </row>
    <row r="8" spans="1:6" x14ac:dyDescent="0.25">
      <c r="A8" s="2">
        <v>41345.952083333301</v>
      </c>
      <c r="B8" s="1">
        <v>10</v>
      </c>
      <c r="C8" s="1">
        <v>75</v>
      </c>
      <c r="D8" s="1">
        <v>0</v>
      </c>
      <c r="E8" s="1">
        <v>0</v>
      </c>
      <c r="F8" s="1">
        <v>76</v>
      </c>
    </row>
    <row r="9" spans="1:6" x14ac:dyDescent="0.25">
      <c r="A9" s="2">
        <v>41345.952083333301</v>
      </c>
      <c r="B9" s="1">
        <v>20</v>
      </c>
      <c r="C9" s="1">
        <v>2</v>
      </c>
      <c r="D9" s="1">
        <v>0</v>
      </c>
      <c r="E9" s="1">
        <v>0</v>
      </c>
      <c r="F9" s="1">
        <v>2</v>
      </c>
    </row>
    <row r="10" spans="1:6" x14ac:dyDescent="0.25">
      <c r="A10" s="2">
        <v>41345.952083333301</v>
      </c>
      <c r="B10" s="1">
        <v>18</v>
      </c>
      <c r="C10" s="1">
        <v>100</v>
      </c>
      <c r="D10" s="1">
        <v>0</v>
      </c>
      <c r="E10" s="1">
        <v>0</v>
      </c>
      <c r="F10" s="1">
        <v>100</v>
      </c>
    </row>
    <row r="11" spans="1:6" x14ac:dyDescent="0.25">
      <c r="A11" s="2">
        <v>41345.952083333301</v>
      </c>
      <c r="B11" s="1">
        <v>22</v>
      </c>
      <c r="C11" s="1">
        <v>1</v>
      </c>
      <c r="D11" s="1">
        <v>0</v>
      </c>
      <c r="E11" s="1">
        <v>0</v>
      </c>
      <c r="F11" s="1">
        <v>1</v>
      </c>
    </row>
    <row r="12" spans="1:6" x14ac:dyDescent="0.25">
      <c r="A12" s="2">
        <v>41345.952083333301</v>
      </c>
      <c r="B12" s="1">
        <v>34</v>
      </c>
      <c r="C12" s="1">
        <v>21</v>
      </c>
      <c r="D12" s="1">
        <v>0</v>
      </c>
      <c r="E12" s="1">
        <v>0</v>
      </c>
      <c r="F12" s="1">
        <v>21</v>
      </c>
    </row>
    <row r="13" spans="1:6" x14ac:dyDescent="0.25">
      <c r="A13" s="2">
        <v>41345.952083333301</v>
      </c>
      <c r="B13" s="1">
        <v>32</v>
      </c>
      <c r="C13" s="1">
        <v>7</v>
      </c>
      <c r="D13" s="1">
        <v>0</v>
      </c>
      <c r="E13" s="1">
        <v>0</v>
      </c>
      <c r="F13" s="1">
        <v>7</v>
      </c>
    </row>
    <row r="14" spans="1:6" x14ac:dyDescent="0.25">
      <c r="A14" s="2">
        <v>41345.952083333301</v>
      </c>
      <c r="B14" s="1">
        <v>48</v>
      </c>
      <c r="C14" s="1">
        <v>97</v>
      </c>
      <c r="D14" s="1">
        <v>3</v>
      </c>
      <c r="E14" s="1">
        <v>0</v>
      </c>
      <c r="F14" s="1">
        <v>100</v>
      </c>
    </row>
    <row r="15" spans="1:6" x14ac:dyDescent="0.25">
      <c r="A15" s="2">
        <v>41345.952083333301</v>
      </c>
      <c r="B15" s="1">
        <v>36</v>
      </c>
      <c r="C15" s="1">
        <v>58</v>
      </c>
      <c r="D15" s="1">
        <v>0</v>
      </c>
      <c r="E15" s="1">
        <v>0</v>
      </c>
      <c r="F15" s="1">
        <v>59</v>
      </c>
    </row>
    <row r="16" spans="1:6" x14ac:dyDescent="0.25">
      <c r="A16" s="2">
        <v>41345.952083333301</v>
      </c>
      <c r="B16" s="1">
        <v>38</v>
      </c>
      <c r="C16" s="1">
        <v>32</v>
      </c>
      <c r="D16" s="1">
        <v>0</v>
      </c>
      <c r="E16" s="1">
        <v>0</v>
      </c>
      <c r="F16" s="1">
        <v>33</v>
      </c>
    </row>
    <row r="17" spans="1:6" x14ac:dyDescent="0.25">
      <c r="A17" s="2">
        <v>41345.952083333301</v>
      </c>
      <c r="B17" s="1">
        <v>50</v>
      </c>
      <c r="C17" s="1">
        <v>14</v>
      </c>
      <c r="D17" s="1">
        <v>0</v>
      </c>
      <c r="E17" s="1">
        <v>1</v>
      </c>
      <c r="F17" s="1">
        <v>15</v>
      </c>
    </row>
    <row r="18" spans="1:6" x14ac:dyDescent="0.25">
      <c r="A18" s="2">
        <v>41345.952083333301</v>
      </c>
      <c r="B18" s="1">
        <v>54</v>
      </c>
      <c r="C18" s="1">
        <v>32</v>
      </c>
      <c r="D18" s="1">
        <v>0</v>
      </c>
      <c r="E18" s="1">
        <v>1</v>
      </c>
      <c r="F18" s="1">
        <v>33</v>
      </c>
    </row>
    <row r="19" spans="1:6" x14ac:dyDescent="0.25">
      <c r="A19" s="2">
        <v>41345.952083333301</v>
      </c>
      <c r="B19" s="1">
        <v>52</v>
      </c>
      <c r="C19" s="1">
        <v>49</v>
      </c>
      <c r="D19" s="1">
        <v>0</v>
      </c>
      <c r="E19" s="1">
        <v>0</v>
      </c>
      <c r="F19" s="1">
        <v>49</v>
      </c>
    </row>
    <row r="20" spans="1:6" x14ac:dyDescent="0.25">
      <c r="A20" s="2">
        <v>41345.952777777798</v>
      </c>
      <c r="B20" s="1">
        <v>6</v>
      </c>
      <c r="C20" s="1">
        <v>17</v>
      </c>
      <c r="D20" s="1">
        <v>0</v>
      </c>
      <c r="E20" s="1">
        <v>3</v>
      </c>
      <c r="F20" s="1">
        <v>21</v>
      </c>
    </row>
    <row r="21" spans="1:6" x14ac:dyDescent="0.25">
      <c r="A21" s="2">
        <v>41345.952777777798</v>
      </c>
      <c r="B21" s="1">
        <v>0</v>
      </c>
      <c r="C21" s="1">
        <v>44</v>
      </c>
      <c r="D21" s="1">
        <v>1</v>
      </c>
      <c r="E21" s="1">
        <v>6</v>
      </c>
      <c r="F21" s="1">
        <v>51</v>
      </c>
    </row>
    <row r="22" spans="1:6" x14ac:dyDescent="0.25">
      <c r="A22" s="2">
        <v>41345.952777777798</v>
      </c>
      <c r="B22" s="1">
        <v>4</v>
      </c>
      <c r="C22" s="1">
        <v>54</v>
      </c>
      <c r="D22" s="1">
        <v>1</v>
      </c>
      <c r="E22" s="1">
        <v>1</v>
      </c>
      <c r="F22" s="1">
        <v>57</v>
      </c>
    </row>
    <row r="23" spans="1:6" x14ac:dyDescent="0.25">
      <c r="A23" s="2">
        <v>41345.952777777798</v>
      </c>
      <c r="B23" s="1">
        <v>18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2">
        <v>41345.952777777798</v>
      </c>
      <c r="B24" s="1">
        <v>10</v>
      </c>
      <c r="C24" s="1">
        <v>68</v>
      </c>
      <c r="D24" s="1">
        <v>4</v>
      </c>
      <c r="E24" s="1">
        <v>28</v>
      </c>
      <c r="F24" s="1">
        <v>100</v>
      </c>
    </row>
    <row r="25" spans="1:6" x14ac:dyDescent="0.25">
      <c r="A25" s="2">
        <v>41345.952777777798</v>
      </c>
      <c r="B25" s="1">
        <v>12</v>
      </c>
      <c r="C25" s="1">
        <v>65</v>
      </c>
      <c r="D25" s="1">
        <v>1</v>
      </c>
      <c r="E25" s="1">
        <v>3</v>
      </c>
      <c r="F25" s="1">
        <v>69</v>
      </c>
    </row>
    <row r="26" spans="1:6" x14ac:dyDescent="0.25">
      <c r="A26" s="2">
        <v>41345.952777777798</v>
      </c>
      <c r="B26" s="1">
        <v>14</v>
      </c>
      <c r="C26" s="1">
        <v>64</v>
      </c>
      <c r="D26" s="1">
        <v>3</v>
      </c>
      <c r="E26" s="1">
        <v>5</v>
      </c>
      <c r="F26" s="1">
        <v>72</v>
      </c>
    </row>
    <row r="27" spans="1:6" x14ac:dyDescent="0.25">
      <c r="A27" s="2">
        <v>41345.952777777798</v>
      </c>
      <c r="B27" s="1">
        <v>20</v>
      </c>
      <c r="C27" s="1">
        <v>2</v>
      </c>
      <c r="D27" s="1">
        <v>0</v>
      </c>
      <c r="E27" s="1">
        <v>0</v>
      </c>
      <c r="F27" s="1">
        <v>2</v>
      </c>
    </row>
    <row r="28" spans="1:6" x14ac:dyDescent="0.25">
      <c r="A28" s="2">
        <v>41345.952777777798</v>
      </c>
      <c r="B28" s="1">
        <v>32</v>
      </c>
      <c r="C28" s="1">
        <v>100</v>
      </c>
      <c r="D28" s="1">
        <v>0</v>
      </c>
      <c r="E28" s="1">
        <v>0</v>
      </c>
      <c r="F28" s="1">
        <v>100</v>
      </c>
    </row>
    <row r="29" spans="1:6" x14ac:dyDescent="0.25">
      <c r="A29" s="2">
        <v>41345.952777777798</v>
      </c>
      <c r="B29" s="1">
        <v>16</v>
      </c>
      <c r="C29" s="1">
        <v>1</v>
      </c>
      <c r="D29" s="1">
        <v>0</v>
      </c>
      <c r="E29" s="1">
        <v>0</v>
      </c>
      <c r="F29" s="1">
        <v>1</v>
      </c>
    </row>
    <row r="30" spans="1:6" x14ac:dyDescent="0.25">
      <c r="A30" s="2">
        <v>41345.952777777798</v>
      </c>
      <c r="B30" s="1">
        <v>36</v>
      </c>
      <c r="C30" s="1">
        <v>1</v>
      </c>
      <c r="D30" s="1">
        <v>0</v>
      </c>
      <c r="E30" s="1">
        <v>0</v>
      </c>
      <c r="F30" s="1">
        <v>2</v>
      </c>
    </row>
    <row r="31" spans="1:6" x14ac:dyDescent="0.25">
      <c r="A31" s="2">
        <v>41345.952777777798</v>
      </c>
      <c r="B31" s="1">
        <v>22</v>
      </c>
      <c r="C31" s="1">
        <v>9</v>
      </c>
      <c r="D31" s="1">
        <v>0</v>
      </c>
      <c r="E31" s="1">
        <v>0</v>
      </c>
      <c r="F31" s="1">
        <v>9</v>
      </c>
    </row>
    <row r="32" spans="1:6" x14ac:dyDescent="0.25">
      <c r="A32" s="2">
        <v>41345.952777777798</v>
      </c>
      <c r="B32" s="1">
        <v>34</v>
      </c>
      <c r="C32" s="1">
        <v>100</v>
      </c>
      <c r="D32" s="1">
        <v>0</v>
      </c>
      <c r="E32" s="1">
        <v>0</v>
      </c>
      <c r="F32" s="1">
        <v>100</v>
      </c>
    </row>
    <row r="33" spans="1:6" x14ac:dyDescent="0.25">
      <c r="A33" s="2">
        <v>41345.952777777798</v>
      </c>
      <c r="B33" s="1">
        <v>52</v>
      </c>
      <c r="C33" s="1">
        <v>20</v>
      </c>
      <c r="D33" s="1">
        <v>0</v>
      </c>
      <c r="E33" s="1">
        <v>1</v>
      </c>
      <c r="F33" s="1">
        <v>22</v>
      </c>
    </row>
    <row r="34" spans="1:6" x14ac:dyDescent="0.25">
      <c r="A34" s="2">
        <v>41345.952777777798</v>
      </c>
      <c r="B34" s="1">
        <v>50</v>
      </c>
      <c r="C34" s="1">
        <v>30</v>
      </c>
      <c r="D34" s="1">
        <v>1</v>
      </c>
      <c r="E34" s="1">
        <v>0</v>
      </c>
      <c r="F34" s="1">
        <v>31</v>
      </c>
    </row>
    <row r="35" spans="1:6" x14ac:dyDescent="0.25">
      <c r="A35" s="2">
        <v>41345.952777777798</v>
      </c>
      <c r="B35" s="1">
        <v>54</v>
      </c>
      <c r="C35" s="1">
        <v>1</v>
      </c>
      <c r="D35" s="1">
        <v>0</v>
      </c>
      <c r="E35" s="1">
        <v>0</v>
      </c>
      <c r="F35" s="1">
        <v>2</v>
      </c>
    </row>
    <row r="36" spans="1:6" x14ac:dyDescent="0.25">
      <c r="A36" s="2">
        <v>41345.952777777798</v>
      </c>
      <c r="B36" s="1">
        <v>48</v>
      </c>
      <c r="C36" s="1">
        <v>7</v>
      </c>
      <c r="D36" s="1">
        <v>0</v>
      </c>
      <c r="E36" s="1">
        <v>0</v>
      </c>
      <c r="F36" s="1">
        <v>8</v>
      </c>
    </row>
    <row r="37" spans="1:6" x14ac:dyDescent="0.25">
      <c r="A37" s="2">
        <v>41345.952777777798</v>
      </c>
      <c r="B37" s="1">
        <v>38</v>
      </c>
      <c r="C37" s="1">
        <v>23</v>
      </c>
      <c r="D37" s="1">
        <v>0</v>
      </c>
      <c r="E37" s="1">
        <v>1</v>
      </c>
      <c r="F37" s="1">
        <v>24</v>
      </c>
    </row>
    <row r="38" spans="1:6" x14ac:dyDescent="0.25">
      <c r="A38" s="2">
        <v>41345.953472222202</v>
      </c>
      <c r="B38" s="1">
        <v>0</v>
      </c>
      <c r="C38" s="1">
        <v>63</v>
      </c>
      <c r="D38" s="1">
        <v>1</v>
      </c>
      <c r="E38" s="1">
        <v>1</v>
      </c>
      <c r="F38" s="1">
        <v>65</v>
      </c>
    </row>
    <row r="39" spans="1:6" x14ac:dyDescent="0.25">
      <c r="A39" s="2">
        <v>41345.953472222202</v>
      </c>
      <c r="B39" s="1">
        <v>4</v>
      </c>
      <c r="C39" s="1">
        <v>40</v>
      </c>
      <c r="D39" s="1">
        <v>0</v>
      </c>
      <c r="E39" s="1">
        <v>2</v>
      </c>
      <c r="F39" s="1">
        <v>42</v>
      </c>
    </row>
    <row r="40" spans="1:6" x14ac:dyDescent="0.25">
      <c r="A40" s="2">
        <v>41345.953472222202</v>
      </c>
      <c r="B40" s="1">
        <v>12</v>
      </c>
      <c r="C40" s="1">
        <v>56</v>
      </c>
      <c r="D40" s="1">
        <v>0</v>
      </c>
      <c r="E40" s="1">
        <v>2</v>
      </c>
      <c r="F40" s="1">
        <v>58</v>
      </c>
    </row>
    <row r="41" spans="1:6" x14ac:dyDescent="0.25">
      <c r="A41" s="2">
        <v>41345.953472222202</v>
      </c>
      <c r="B41" s="1">
        <v>6</v>
      </c>
      <c r="C41" s="1">
        <v>61</v>
      </c>
      <c r="D41" s="1">
        <v>1</v>
      </c>
      <c r="E41" s="1">
        <v>2</v>
      </c>
      <c r="F41" s="1">
        <v>64</v>
      </c>
    </row>
    <row r="42" spans="1:6" x14ac:dyDescent="0.25">
      <c r="A42" s="2">
        <v>41345.953472222202</v>
      </c>
      <c r="B42" s="1">
        <v>10</v>
      </c>
      <c r="C42" s="1">
        <v>69</v>
      </c>
      <c r="D42" s="1">
        <v>3</v>
      </c>
      <c r="E42" s="1">
        <v>22</v>
      </c>
      <c r="F42" s="1">
        <v>94</v>
      </c>
    </row>
    <row r="43" spans="1:6" x14ac:dyDescent="0.25">
      <c r="A43" s="2">
        <v>41345.953472222202</v>
      </c>
      <c r="B43" s="1">
        <v>22</v>
      </c>
      <c r="C43" s="1">
        <v>45</v>
      </c>
      <c r="D43" s="1">
        <v>1</v>
      </c>
      <c r="E43" s="1">
        <v>0</v>
      </c>
      <c r="F43" s="1">
        <v>46</v>
      </c>
    </row>
    <row r="44" spans="1:6" x14ac:dyDescent="0.25">
      <c r="A44" s="2">
        <v>41345.953472222202</v>
      </c>
      <c r="B44" s="1">
        <v>18</v>
      </c>
      <c r="C44" s="1">
        <v>78</v>
      </c>
      <c r="D44" s="1">
        <v>0</v>
      </c>
      <c r="E44" s="1">
        <v>0</v>
      </c>
      <c r="F44" s="1">
        <v>78</v>
      </c>
    </row>
    <row r="45" spans="1:6" x14ac:dyDescent="0.25">
      <c r="A45" s="2">
        <v>41345.953472222202</v>
      </c>
      <c r="B45" s="1">
        <v>14</v>
      </c>
      <c r="C45" s="1">
        <v>96</v>
      </c>
      <c r="D45" s="1">
        <v>1</v>
      </c>
      <c r="E45" s="1">
        <v>0</v>
      </c>
      <c r="F45" s="1">
        <v>97</v>
      </c>
    </row>
    <row r="46" spans="1:6" x14ac:dyDescent="0.25">
      <c r="A46" s="2">
        <v>41345.953472222202</v>
      </c>
      <c r="B46" s="1">
        <v>20</v>
      </c>
      <c r="C46" s="1">
        <v>60</v>
      </c>
      <c r="D46" s="1">
        <v>0</v>
      </c>
      <c r="E46" s="1">
        <v>0</v>
      </c>
      <c r="F46" s="1">
        <v>60</v>
      </c>
    </row>
    <row r="47" spans="1:6" x14ac:dyDescent="0.25">
      <c r="A47" s="2">
        <v>41345.953472222202</v>
      </c>
      <c r="B47" s="1">
        <v>32</v>
      </c>
      <c r="C47" s="1">
        <v>26</v>
      </c>
      <c r="D47" s="1">
        <v>0</v>
      </c>
      <c r="E47" s="1">
        <v>1</v>
      </c>
      <c r="F47" s="1">
        <v>27</v>
      </c>
    </row>
    <row r="48" spans="1:6" x14ac:dyDescent="0.25">
      <c r="A48" s="2">
        <v>41345.953472222202</v>
      </c>
      <c r="B48" s="1">
        <v>38</v>
      </c>
      <c r="C48" s="1">
        <v>9</v>
      </c>
      <c r="D48" s="1">
        <v>0</v>
      </c>
      <c r="E48" s="1">
        <v>0</v>
      </c>
      <c r="F48" s="1">
        <v>9</v>
      </c>
    </row>
    <row r="49" spans="1:6" x14ac:dyDescent="0.25">
      <c r="A49" s="2">
        <v>41345.953472222202</v>
      </c>
      <c r="B49" s="1">
        <v>36</v>
      </c>
      <c r="C49" s="1">
        <v>75</v>
      </c>
      <c r="D49" s="1">
        <v>0</v>
      </c>
      <c r="E49" s="1">
        <v>0</v>
      </c>
      <c r="F49" s="1">
        <v>75</v>
      </c>
    </row>
    <row r="50" spans="1:6" x14ac:dyDescent="0.25">
      <c r="A50" s="2">
        <v>41345.953472222202</v>
      </c>
      <c r="B50" s="1">
        <v>52</v>
      </c>
      <c r="C50" s="1">
        <v>77</v>
      </c>
      <c r="D50" s="1">
        <v>0</v>
      </c>
      <c r="E50" s="1">
        <v>0</v>
      </c>
      <c r="F50" s="1">
        <v>77</v>
      </c>
    </row>
    <row r="51" spans="1:6" x14ac:dyDescent="0.25">
      <c r="A51" s="2">
        <v>41345.953472222202</v>
      </c>
      <c r="B51" s="1">
        <v>16</v>
      </c>
      <c r="C51" s="1">
        <v>38</v>
      </c>
      <c r="D51" s="1">
        <v>1</v>
      </c>
      <c r="E51" s="1">
        <v>0</v>
      </c>
      <c r="F51" s="1">
        <v>39</v>
      </c>
    </row>
    <row r="52" spans="1:6" x14ac:dyDescent="0.25">
      <c r="A52" s="2">
        <v>41345.953472222202</v>
      </c>
      <c r="B52" s="1">
        <v>50</v>
      </c>
      <c r="C52" s="1">
        <v>0</v>
      </c>
      <c r="D52" s="1">
        <v>0</v>
      </c>
      <c r="E52" s="1">
        <v>0</v>
      </c>
      <c r="F52" s="1">
        <v>0</v>
      </c>
    </row>
    <row r="53" spans="1:6" x14ac:dyDescent="0.25">
      <c r="A53" s="2">
        <v>41345.953472222202</v>
      </c>
      <c r="B53" s="1">
        <v>48</v>
      </c>
      <c r="C53" s="1">
        <v>0</v>
      </c>
      <c r="D53" s="1">
        <v>0</v>
      </c>
      <c r="E53" s="1">
        <v>0</v>
      </c>
      <c r="F53" s="1">
        <v>1</v>
      </c>
    </row>
    <row r="54" spans="1:6" x14ac:dyDescent="0.25">
      <c r="A54" s="2">
        <v>41345.953472222202</v>
      </c>
      <c r="B54" s="1">
        <v>34</v>
      </c>
      <c r="C54" s="1">
        <v>58</v>
      </c>
      <c r="D54" s="1">
        <v>0</v>
      </c>
      <c r="E54" s="1">
        <v>0</v>
      </c>
      <c r="F54" s="1">
        <v>59</v>
      </c>
    </row>
    <row r="55" spans="1:6" x14ac:dyDescent="0.25">
      <c r="A55" s="2">
        <v>41345.953472222202</v>
      </c>
      <c r="B55" s="1">
        <v>54</v>
      </c>
      <c r="C55" s="1">
        <v>8</v>
      </c>
      <c r="D55" s="1">
        <v>0</v>
      </c>
      <c r="E55" s="1">
        <v>0</v>
      </c>
      <c r="F55" s="1">
        <v>8</v>
      </c>
    </row>
    <row r="56" spans="1:6" x14ac:dyDescent="0.25">
      <c r="A56" s="2">
        <v>41345.954166666699</v>
      </c>
      <c r="B56" s="1">
        <v>0</v>
      </c>
      <c r="C56" s="1">
        <v>52</v>
      </c>
      <c r="D56" s="1">
        <v>0</v>
      </c>
      <c r="E56" s="1">
        <v>2</v>
      </c>
      <c r="F56" s="1">
        <v>55</v>
      </c>
    </row>
    <row r="57" spans="1:6" x14ac:dyDescent="0.25">
      <c r="A57" s="2">
        <v>41345.954166666699</v>
      </c>
      <c r="B57" s="1">
        <v>6</v>
      </c>
      <c r="C57" s="1">
        <v>34</v>
      </c>
      <c r="D57" s="1">
        <v>1</v>
      </c>
      <c r="E57" s="1">
        <v>3</v>
      </c>
      <c r="F57" s="1">
        <v>38</v>
      </c>
    </row>
    <row r="58" spans="1:6" x14ac:dyDescent="0.25">
      <c r="A58" s="2">
        <v>41345.954166666699</v>
      </c>
      <c r="B58" s="1">
        <v>20</v>
      </c>
      <c r="C58" s="1">
        <v>32</v>
      </c>
      <c r="D58" s="1">
        <v>0</v>
      </c>
      <c r="E58" s="1">
        <v>0</v>
      </c>
      <c r="F58" s="1">
        <v>32</v>
      </c>
    </row>
    <row r="59" spans="1:6" x14ac:dyDescent="0.25">
      <c r="A59" s="2">
        <v>41345.954166666699</v>
      </c>
      <c r="B59" s="1">
        <v>4</v>
      </c>
      <c r="C59" s="1">
        <v>14</v>
      </c>
      <c r="D59" s="1">
        <v>1</v>
      </c>
      <c r="E59" s="1">
        <v>1</v>
      </c>
      <c r="F59" s="1">
        <v>17</v>
      </c>
    </row>
    <row r="60" spans="1:6" x14ac:dyDescent="0.25">
      <c r="A60" s="2">
        <v>41345.954166666699</v>
      </c>
      <c r="B60" s="1">
        <v>10</v>
      </c>
      <c r="C60" s="1">
        <v>43</v>
      </c>
      <c r="D60" s="1">
        <v>0</v>
      </c>
      <c r="E60" s="1">
        <v>0</v>
      </c>
      <c r="F60" s="1">
        <v>43</v>
      </c>
    </row>
    <row r="61" spans="1:6" x14ac:dyDescent="0.25">
      <c r="A61" s="2">
        <v>41345.954166666699</v>
      </c>
      <c r="B61" s="1">
        <v>12</v>
      </c>
      <c r="C61" s="1">
        <v>36</v>
      </c>
      <c r="D61" s="1">
        <v>1</v>
      </c>
      <c r="E61" s="1">
        <v>1</v>
      </c>
      <c r="F61" s="1">
        <v>38</v>
      </c>
    </row>
    <row r="62" spans="1:6" x14ac:dyDescent="0.25">
      <c r="A62" s="2">
        <v>41345.954166666699</v>
      </c>
      <c r="B62" s="1">
        <v>18</v>
      </c>
      <c r="C62" s="1">
        <v>55</v>
      </c>
      <c r="D62" s="1">
        <v>1</v>
      </c>
      <c r="E62" s="1">
        <v>8</v>
      </c>
      <c r="F62" s="1">
        <v>65</v>
      </c>
    </row>
    <row r="63" spans="1:6" x14ac:dyDescent="0.25">
      <c r="A63" s="2">
        <v>41345.954166666699</v>
      </c>
      <c r="B63" s="1">
        <v>14</v>
      </c>
      <c r="C63" s="1">
        <v>100</v>
      </c>
      <c r="D63" s="1">
        <v>0</v>
      </c>
      <c r="E63" s="1">
        <v>0</v>
      </c>
      <c r="F63" s="1">
        <v>100</v>
      </c>
    </row>
    <row r="64" spans="1:6" x14ac:dyDescent="0.25">
      <c r="A64" s="2">
        <v>41345.954166666699</v>
      </c>
      <c r="B64" s="1">
        <v>22</v>
      </c>
      <c r="C64" s="1">
        <v>16</v>
      </c>
      <c r="D64" s="1">
        <v>0</v>
      </c>
      <c r="E64" s="1">
        <v>0</v>
      </c>
      <c r="F64" s="1">
        <v>16</v>
      </c>
    </row>
    <row r="65" spans="1:6" x14ac:dyDescent="0.25">
      <c r="A65" s="2">
        <v>41345.954166666699</v>
      </c>
      <c r="B65" s="1">
        <v>34</v>
      </c>
      <c r="C65" s="1">
        <v>34</v>
      </c>
      <c r="D65" s="1">
        <v>0</v>
      </c>
      <c r="E65" s="1">
        <v>2</v>
      </c>
      <c r="F65" s="1">
        <v>36</v>
      </c>
    </row>
    <row r="66" spans="1:6" x14ac:dyDescent="0.25">
      <c r="A66" s="2">
        <v>41345.954166666699</v>
      </c>
      <c r="B66" s="1">
        <v>16</v>
      </c>
      <c r="C66" s="1">
        <v>54</v>
      </c>
      <c r="D66" s="1">
        <v>3</v>
      </c>
      <c r="E66" s="1">
        <v>6</v>
      </c>
      <c r="F66" s="1">
        <v>63</v>
      </c>
    </row>
    <row r="67" spans="1:6" x14ac:dyDescent="0.25">
      <c r="A67" s="2">
        <v>41345.954166666699</v>
      </c>
      <c r="B67" s="1">
        <v>48</v>
      </c>
      <c r="C67" s="1">
        <v>84</v>
      </c>
      <c r="D67" s="1">
        <v>0</v>
      </c>
      <c r="E67" s="1">
        <v>0</v>
      </c>
      <c r="F67" s="1">
        <v>84</v>
      </c>
    </row>
    <row r="68" spans="1:6" x14ac:dyDescent="0.25">
      <c r="A68" s="2">
        <v>41345.954166666699</v>
      </c>
      <c r="B68" s="1">
        <v>36</v>
      </c>
      <c r="C68" s="1">
        <v>51</v>
      </c>
      <c r="D68" s="1">
        <v>0</v>
      </c>
      <c r="E68" s="1">
        <v>0</v>
      </c>
      <c r="F68" s="1">
        <v>51</v>
      </c>
    </row>
    <row r="69" spans="1:6" x14ac:dyDescent="0.25">
      <c r="A69" s="2">
        <v>41345.954166666699</v>
      </c>
      <c r="B69" s="1">
        <v>38</v>
      </c>
      <c r="C69" s="1">
        <v>69</v>
      </c>
      <c r="D69" s="1">
        <v>0</v>
      </c>
      <c r="E69" s="1">
        <v>0</v>
      </c>
      <c r="F69" s="1">
        <v>69</v>
      </c>
    </row>
    <row r="70" spans="1:6" x14ac:dyDescent="0.25">
      <c r="A70" s="2">
        <v>41345.954166666699</v>
      </c>
      <c r="B70" s="1">
        <v>32</v>
      </c>
      <c r="C70" s="1">
        <v>32</v>
      </c>
      <c r="D70" s="1">
        <v>0</v>
      </c>
      <c r="E70" s="1">
        <v>1</v>
      </c>
      <c r="F70" s="1">
        <v>33</v>
      </c>
    </row>
    <row r="71" spans="1:6" x14ac:dyDescent="0.25">
      <c r="A71" s="2">
        <v>41345.954166666699</v>
      </c>
      <c r="B71" s="1">
        <v>54</v>
      </c>
      <c r="C71" s="1">
        <v>15</v>
      </c>
      <c r="D71" s="1">
        <v>0</v>
      </c>
      <c r="E71" s="1">
        <v>4</v>
      </c>
      <c r="F71" s="1">
        <v>19</v>
      </c>
    </row>
    <row r="72" spans="1:6" x14ac:dyDescent="0.25">
      <c r="A72" s="2">
        <v>41345.954166666699</v>
      </c>
      <c r="B72" s="1">
        <v>50</v>
      </c>
      <c r="C72" s="1">
        <v>19</v>
      </c>
      <c r="D72" s="1">
        <v>1</v>
      </c>
      <c r="E72" s="1">
        <v>0</v>
      </c>
      <c r="F72" s="1">
        <v>19</v>
      </c>
    </row>
    <row r="73" spans="1:6" x14ac:dyDescent="0.25">
      <c r="A73" s="2">
        <v>41345.954166666699</v>
      </c>
      <c r="B73" s="1">
        <v>52</v>
      </c>
      <c r="C73" s="1">
        <v>27</v>
      </c>
      <c r="D73" s="1">
        <v>0</v>
      </c>
      <c r="E73" s="1">
        <v>0</v>
      </c>
      <c r="F73" s="1">
        <v>27</v>
      </c>
    </row>
    <row r="74" spans="1:6" x14ac:dyDescent="0.25">
      <c r="A74" s="2">
        <v>41345.954166666699</v>
      </c>
      <c r="B74" s="1">
        <v>4</v>
      </c>
      <c r="C74" s="1">
        <v>17</v>
      </c>
      <c r="D74" s="1">
        <v>1</v>
      </c>
      <c r="E74" s="1">
        <v>4</v>
      </c>
      <c r="F74" s="1">
        <v>21</v>
      </c>
    </row>
    <row r="75" spans="1:6" x14ac:dyDescent="0.25">
      <c r="A75" s="2">
        <v>41345.954166666699</v>
      </c>
      <c r="B75" s="1">
        <v>0</v>
      </c>
      <c r="C75" s="1">
        <v>24</v>
      </c>
      <c r="D75" s="1">
        <v>1</v>
      </c>
      <c r="E75" s="1">
        <v>4</v>
      </c>
      <c r="F75" s="1">
        <v>28</v>
      </c>
    </row>
    <row r="76" spans="1:6" x14ac:dyDescent="0.25">
      <c r="A76" s="2">
        <v>41345.954166666699</v>
      </c>
      <c r="B76" s="1">
        <v>20</v>
      </c>
      <c r="C76" s="1">
        <v>30</v>
      </c>
      <c r="D76" s="1">
        <v>0</v>
      </c>
      <c r="E76" s="1">
        <v>2</v>
      </c>
      <c r="F76" s="1">
        <v>32</v>
      </c>
    </row>
    <row r="77" spans="1:6" x14ac:dyDescent="0.25">
      <c r="A77" s="2">
        <v>41345.954166666699</v>
      </c>
      <c r="B77" s="1">
        <v>6</v>
      </c>
      <c r="C77" s="1">
        <v>81</v>
      </c>
      <c r="D77" s="1">
        <v>1</v>
      </c>
      <c r="E77" s="1">
        <v>3</v>
      </c>
      <c r="F77" s="1">
        <v>85</v>
      </c>
    </row>
    <row r="78" spans="1:6" x14ac:dyDescent="0.25">
      <c r="A78" s="2">
        <v>41345.954166666699</v>
      </c>
      <c r="B78" s="1">
        <v>16</v>
      </c>
      <c r="C78" s="1">
        <v>40</v>
      </c>
      <c r="D78" s="1">
        <v>1</v>
      </c>
      <c r="E78" s="1">
        <v>0</v>
      </c>
      <c r="F78" s="1">
        <v>40</v>
      </c>
    </row>
    <row r="79" spans="1:6" x14ac:dyDescent="0.25">
      <c r="A79" s="2">
        <v>41345.954166666699</v>
      </c>
      <c r="B79" s="1">
        <v>10</v>
      </c>
      <c r="C79" s="1">
        <v>88</v>
      </c>
      <c r="D79" s="1">
        <v>0</v>
      </c>
      <c r="E79" s="1">
        <v>2</v>
      </c>
      <c r="F79" s="1">
        <v>90</v>
      </c>
    </row>
    <row r="80" spans="1:6" x14ac:dyDescent="0.25">
      <c r="A80" s="2">
        <v>41345.954166666699</v>
      </c>
      <c r="B80" s="1">
        <v>12</v>
      </c>
      <c r="C80" s="1">
        <v>51</v>
      </c>
      <c r="D80" s="1">
        <v>1</v>
      </c>
      <c r="E80" s="1">
        <v>1</v>
      </c>
      <c r="F80" s="1">
        <v>52</v>
      </c>
    </row>
    <row r="81" spans="1:6" x14ac:dyDescent="0.25">
      <c r="A81" s="2">
        <v>41345.954166666699</v>
      </c>
      <c r="B81" s="1">
        <v>18</v>
      </c>
      <c r="C81" s="1">
        <v>80</v>
      </c>
      <c r="D81" s="1">
        <v>4</v>
      </c>
      <c r="E81" s="1">
        <v>16</v>
      </c>
      <c r="F81" s="1">
        <v>100</v>
      </c>
    </row>
    <row r="82" spans="1:6" x14ac:dyDescent="0.25">
      <c r="A82" s="2">
        <v>41345.954166666699</v>
      </c>
      <c r="B82" s="1">
        <v>22</v>
      </c>
      <c r="C82" s="1">
        <v>22</v>
      </c>
      <c r="D82" s="1">
        <v>0</v>
      </c>
      <c r="E82" s="1">
        <v>1</v>
      </c>
      <c r="F82" s="1">
        <v>23</v>
      </c>
    </row>
    <row r="83" spans="1:6" x14ac:dyDescent="0.25">
      <c r="A83" s="2">
        <v>41345.954166666699</v>
      </c>
      <c r="B83" s="1">
        <v>36</v>
      </c>
      <c r="C83" s="1">
        <v>30</v>
      </c>
      <c r="D83" s="1">
        <v>0</v>
      </c>
      <c r="E83" s="1">
        <v>0</v>
      </c>
      <c r="F83" s="1">
        <v>30</v>
      </c>
    </row>
    <row r="84" spans="1:6" x14ac:dyDescent="0.25">
      <c r="A84" s="2">
        <v>41345.954166666699</v>
      </c>
      <c r="B84" s="1">
        <v>38</v>
      </c>
      <c r="C84" s="1">
        <v>57</v>
      </c>
      <c r="D84" s="1">
        <v>0</v>
      </c>
      <c r="E84" s="1">
        <v>1</v>
      </c>
      <c r="F84" s="1">
        <v>58</v>
      </c>
    </row>
    <row r="85" spans="1:6" x14ac:dyDescent="0.25">
      <c r="A85" s="2">
        <v>41345.954166666699</v>
      </c>
      <c r="B85" s="1">
        <v>32</v>
      </c>
      <c r="C85" s="1">
        <v>48</v>
      </c>
      <c r="D85" s="1">
        <v>1</v>
      </c>
      <c r="E85" s="1">
        <v>1</v>
      </c>
      <c r="F85" s="1">
        <v>50</v>
      </c>
    </row>
    <row r="86" spans="1:6" x14ac:dyDescent="0.25">
      <c r="A86" s="2">
        <v>41345.954166666699</v>
      </c>
      <c r="B86" s="1">
        <v>54</v>
      </c>
      <c r="C86" s="1">
        <v>28</v>
      </c>
      <c r="D86" s="1">
        <v>1</v>
      </c>
      <c r="E86" s="1">
        <v>0</v>
      </c>
      <c r="F86" s="1">
        <v>29</v>
      </c>
    </row>
    <row r="87" spans="1:6" x14ac:dyDescent="0.25">
      <c r="A87" s="2">
        <v>41345.954166666699</v>
      </c>
      <c r="B87" s="1">
        <v>14</v>
      </c>
      <c r="C87" s="1">
        <v>39</v>
      </c>
      <c r="D87" s="1">
        <v>0</v>
      </c>
      <c r="E87" s="1">
        <v>0</v>
      </c>
      <c r="F87" s="1">
        <v>40</v>
      </c>
    </row>
    <row r="88" spans="1:6" x14ac:dyDescent="0.25">
      <c r="A88" s="2">
        <v>41345.954166666699</v>
      </c>
      <c r="B88" s="1">
        <v>48</v>
      </c>
      <c r="C88" s="1">
        <v>75</v>
      </c>
      <c r="D88" s="1">
        <v>0</v>
      </c>
      <c r="E88" s="1">
        <v>0</v>
      </c>
      <c r="F88" s="1">
        <v>74</v>
      </c>
    </row>
    <row r="89" spans="1:6" x14ac:dyDescent="0.25">
      <c r="A89" s="2">
        <v>41345.954166666699</v>
      </c>
      <c r="B89" s="1">
        <v>34</v>
      </c>
      <c r="C89" s="1">
        <v>43</v>
      </c>
      <c r="D89" s="1">
        <v>1</v>
      </c>
      <c r="E89" s="1">
        <v>0</v>
      </c>
      <c r="F89" s="1">
        <v>44</v>
      </c>
    </row>
    <row r="90" spans="1:6" x14ac:dyDescent="0.25">
      <c r="A90" s="2">
        <v>41345.954166666699</v>
      </c>
      <c r="B90" s="1">
        <v>50</v>
      </c>
      <c r="C90" s="1">
        <v>84</v>
      </c>
      <c r="D90" s="1">
        <v>3</v>
      </c>
      <c r="E90" s="1">
        <v>0</v>
      </c>
      <c r="F90" s="1">
        <v>87</v>
      </c>
    </row>
    <row r="91" spans="1:6" x14ac:dyDescent="0.25">
      <c r="A91" s="2">
        <v>41345.954166666699</v>
      </c>
      <c r="B91" s="1">
        <v>52</v>
      </c>
      <c r="C91" s="1">
        <v>99</v>
      </c>
      <c r="D91" s="1">
        <v>1</v>
      </c>
      <c r="E91" s="1">
        <v>0</v>
      </c>
      <c r="F91" s="1">
        <v>100</v>
      </c>
    </row>
    <row r="92" spans="1:6" x14ac:dyDescent="0.25">
      <c r="A92" s="2">
        <v>41345.954861111102</v>
      </c>
      <c r="B92" s="1">
        <v>6</v>
      </c>
      <c r="C92" s="1">
        <v>57</v>
      </c>
      <c r="D92" s="1">
        <v>1</v>
      </c>
      <c r="E92" s="1">
        <v>0</v>
      </c>
      <c r="F92" s="1">
        <v>58</v>
      </c>
    </row>
    <row r="93" spans="1:6" x14ac:dyDescent="0.25">
      <c r="A93" s="2">
        <v>41345.954861111102</v>
      </c>
      <c r="B93" s="1">
        <v>0</v>
      </c>
      <c r="C93" s="1">
        <v>22</v>
      </c>
      <c r="D93" s="1">
        <v>1</v>
      </c>
      <c r="E93" s="1">
        <v>8</v>
      </c>
      <c r="F93" s="1">
        <v>31</v>
      </c>
    </row>
    <row r="94" spans="1:6" x14ac:dyDescent="0.25">
      <c r="A94" s="2">
        <v>41345.954861111102</v>
      </c>
      <c r="B94" s="1">
        <v>4</v>
      </c>
      <c r="C94" s="1">
        <v>42</v>
      </c>
      <c r="D94" s="1">
        <v>1</v>
      </c>
      <c r="E94" s="1">
        <v>4</v>
      </c>
      <c r="F94" s="1">
        <v>47</v>
      </c>
    </row>
    <row r="95" spans="1:6" x14ac:dyDescent="0.25">
      <c r="A95" s="2">
        <v>41345.954861111102</v>
      </c>
      <c r="B95" s="1">
        <v>10</v>
      </c>
      <c r="C95" s="1">
        <v>69</v>
      </c>
      <c r="D95" s="1">
        <v>1</v>
      </c>
      <c r="E95" s="1">
        <v>2</v>
      </c>
      <c r="F95" s="1">
        <v>72</v>
      </c>
    </row>
    <row r="96" spans="1:6" x14ac:dyDescent="0.25">
      <c r="A96" s="2">
        <v>41345.954861111102</v>
      </c>
      <c r="B96" s="1">
        <v>12</v>
      </c>
      <c r="C96" s="1">
        <v>43</v>
      </c>
      <c r="D96" s="1">
        <v>1</v>
      </c>
      <c r="E96" s="1">
        <v>1</v>
      </c>
      <c r="F96" s="1">
        <v>45</v>
      </c>
    </row>
    <row r="97" spans="1:6" x14ac:dyDescent="0.25">
      <c r="A97" s="2">
        <v>41345.954861111102</v>
      </c>
      <c r="B97" s="1">
        <v>16</v>
      </c>
      <c r="C97" s="1">
        <v>29</v>
      </c>
      <c r="D97" s="1">
        <v>0</v>
      </c>
      <c r="E97" s="1">
        <v>0</v>
      </c>
      <c r="F97" s="1">
        <v>30</v>
      </c>
    </row>
    <row r="98" spans="1:6" x14ac:dyDescent="0.25">
      <c r="A98" s="2">
        <v>41345.954861111102</v>
      </c>
      <c r="B98" s="1">
        <v>14</v>
      </c>
      <c r="C98" s="1">
        <v>77</v>
      </c>
      <c r="D98" s="1">
        <v>1</v>
      </c>
      <c r="E98" s="1">
        <v>0</v>
      </c>
      <c r="F98" s="1">
        <v>77</v>
      </c>
    </row>
    <row r="99" spans="1:6" x14ac:dyDescent="0.25">
      <c r="A99" s="2">
        <v>41345.954861111102</v>
      </c>
      <c r="B99" s="1">
        <v>38</v>
      </c>
      <c r="C99" s="1">
        <v>9</v>
      </c>
      <c r="D99" s="1">
        <v>0</v>
      </c>
      <c r="E99" s="1">
        <v>1</v>
      </c>
      <c r="F99" s="1">
        <v>10</v>
      </c>
    </row>
    <row r="100" spans="1:6" x14ac:dyDescent="0.25">
      <c r="A100" s="2">
        <v>41345.954861111102</v>
      </c>
      <c r="B100" s="1">
        <v>32</v>
      </c>
      <c r="C100" s="1">
        <v>99</v>
      </c>
      <c r="D100" s="1">
        <v>1</v>
      </c>
      <c r="E100" s="1">
        <v>0</v>
      </c>
      <c r="F100" s="1">
        <v>100</v>
      </c>
    </row>
    <row r="101" spans="1:6" x14ac:dyDescent="0.25">
      <c r="A101" s="2">
        <v>41345.954861111102</v>
      </c>
      <c r="B101" s="1">
        <v>18</v>
      </c>
      <c r="C101" s="1">
        <v>84</v>
      </c>
      <c r="D101" s="1">
        <v>5</v>
      </c>
      <c r="E101" s="1">
        <v>12</v>
      </c>
      <c r="F101" s="1">
        <v>100</v>
      </c>
    </row>
    <row r="102" spans="1:6" x14ac:dyDescent="0.25">
      <c r="A102" s="2">
        <v>41345.954861111102</v>
      </c>
      <c r="B102" s="1">
        <v>22</v>
      </c>
      <c r="C102" s="1">
        <v>89</v>
      </c>
      <c r="D102" s="1">
        <v>1</v>
      </c>
      <c r="E102" s="1">
        <v>0</v>
      </c>
      <c r="F102" s="1">
        <v>90</v>
      </c>
    </row>
    <row r="103" spans="1:6" x14ac:dyDescent="0.25">
      <c r="A103" s="2">
        <v>41345.954861111102</v>
      </c>
      <c r="B103" s="1">
        <v>20</v>
      </c>
      <c r="C103" s="1">
        <v>35</v>
      </c>
      <c r="D103" s="1">
        <v>1</v>
      </c>
      <c r="E103" s="1">
        <v>5</v>
      </c>
      <c r="F103" s="1">
        <v>40</v>
      </c>
    </row>
    <row r="104" spans="1:6" x14ac:dyDescent="0.25">
      <c r="A104" s="2">
        <v>41345.954861111102</v>
      </c>
      <c r="B104" s="1">
        <v>34</v>
      </c>
      <c r="C104" s="1">
        <v>100</v>
      </c>
      <c r="D104" s="1">
        <v>0</v>
      </c>
      <c r="E104" s="1">
        <v>0</v>
      </c>
      <c r="F104" s="1">
        <v>100</v>
      </c>
    </row>
    <row r="105" spans="1:6" x14ac:dyDescent="0.25">
      <c r="A105" s="2">
        <v>41345.954861111102</v>
      </c>
      <c r="B105" s="1">
        <v>36</v>
      </c>
      <c r="C105" s="1">
        <v>2</v>
      </c>
      <c r="D105" s="1">
        <v>0</v>
      </c>
      <c r="E105" s="1">
        <v>1</v>
      </c>
      <c r="F105" s="1">
        <v>2</v>
      </c>
    </row>
    <row r="106" spans="1:6" x14ac:dyDescent="0.25">
      <c r="A106" s="2">
        <v>41345.954861111102</v>
      </c>
      <c r="B106" s="1">
        <v>54</v>
      </c>
      <c r="C106" s="1">
        <v>50</v>
      </c>
      <c r="D106" s="1">
        <v>1</v>
      </c>
      <c r="E106" s="1">
        <v>0</v>
      </c>
      <c r="F106" s="1">
        <v>51</v>
      </c>
    </row>
    <row r="107" spans="1:6" x14ac:dyDescent="0.25">
      <c r="A107" s="2">
        <v>41345.954861111102</v>
      </c>
      <c r="B107" s="1">
        <v>48</v>
      </c>
      <c r="C107" s="1">
        <v>96</v>
      </c>
      <c r="D107" s="1">
        <v>1</v>
      </c>
      <c r="E107" s="1">
        <v>0</v>
      </c>
      <c r="F107" s="1">
        <v>97</v>
      </c>
    </row>
    <row r="108" spans="1:6" x14ac:dyDescent="0.25">
      <c r="A108" s="2">
        <v>41345.954861111102</v>
      </c>
      <c r="B108" s="1">
        <v>50</v>
      </c>
      <c r="C108" s="1">
        <v>87</v>
      </c>
      <c r="D108" s="1">
        <v>0</v>
      </c>
      <c r="E108" s="1">
        <v>0</v>
      </c>
      <c r="F108" s="1">
        <v>88</v>
      </c>
    </row>
    <row r="109" spans="1:6" x14ac:dyDescent="0.25">
      <c r="A109" s="2">
        <v>41345.954861111102</v>
      </c>
      <c r="B109" s="1">
        <v>52</v>
      </c>
      <c r="C109" s="1">
        <v>23</v>
      </c>
      <c r="D109" s="1">
        <v>0</v>
      </c>
      <c r="E109" s="1">
        <v>0</v>
      </c>
      <c r="F109" s="1">
        <v>23</v>
      </c>
    </row>
    <row r="110" spans="1:6" x14ac:dyDescent="0.25">
      <c r="A110" s="2">
        <v>41345.9555555556</v>
      </c>
      <c r="B110" s="1">
        <v>0</v>
      </c>
      <c r="C110" s="1">
        <v>35</v>
      </c>
      <c r="D110" s="1">
        <v>0</v>
      </c>
      <c r="E110" s="1">
        <v>0</v>
      </c>
      <c r="F110" s="1">
        <v>35</v>
      </c>
    </row>
    <row r="111" spans="1:6" x14ac:dyDescent="0.25">
      <c r="A111" s="2">
        <v>41345.9555555556</v>
      </c>
      <c r="B111" s="1">
        <v>12</v>
      </c>
      <c r="C111" s="1">
        <v>78</v>
      </c>
      <c r="D111" s="1">
        <v>0</v>
      </c>
      <c r="E111" s="1">
        <v>0</v>
      </c>
      <c r="F111" s="1">
        <v>78</v>
      </c>
    </row>
    <row r="112" spans="1:6" x14ac:dyDescent="0.25">
      <c r="A112" s="2">
        <v>41345.9555555556</v>
      </c>
      <c r="B112" s="1">
        <v>6</v>
      </c>
      <c r="C112" s="1">
        <v>60</v>
      </c>
      <c r="D112" s="1">
        <v>0</v>
      </c>
      <c r="E112" s="1">
        <v>2</v>
      </c>
      <c r="F112" s="1">
        <v>62</v>
      </c>
    </row>
    <row r="113" spans="1:6" x14ac:dyDescent="0.25">
      <c r="A113" s="2">
        <v>41345.9555555556</v>
      </c>
      <c r="B113" s="1">
        <v>14</v>
      </c>
      <c r="C113" s="1">
        <v>97</v>
      </c>
      <c r="D113" s="1">
        <v>0</v>
      </c>
      <c r="E113" s="1">
        <v>0</v>
      </c>
      <c r="F113" s="1">
        <v>98</v>
      </c>
    </row>
    <row r="114" spans="1:6" x14ac:dyDescent="0.25">
      <c r="A114" s="2">
        <v>41345.9555555556</v>
      </c>
      <c r="B114" s="1">
        <v>4</v>
      </c>
      <c r="C114" s="1">
        <v>21</v>
      </c>
      <c r="D114" s="1">
        <v>1</v>
      </c>
      <c r="E114" s="1">
        <v>4</v>
      </c>
      <c r="F114" s="1">
        <v>27</v>
      </c>
    </row>
    <row r="115" spans="1:6" x14ac:dyDescent="0.25">
      <c r="A115" s="2">
        <v>41345.9555555556</v>
      </c>
      <c r="B115" s="1">
        <v>16</v>
      </c>
      <c r="C115" s="1">
        <v>74</v>
      </c>
      <c r="D115" s="1">
        <v>3</v>
      </c>
      <c r="E115" s="1">
        <v>6</v>
      </c>
      <c r="F115" s="1">
        <v>83</v>
      </c>
    </row>
    <row r="116" spans="1:6" x14ac:dyDescent="0.25">
      <c r="A116" s="2">
        <v>41345.9555555556</v>
      </c>
      <c r="B116" s="1">
        <v>18</v>
      </c>
      <c r="C116" s="1">
        <v>99</v>
      </c>
      <c r="D116" s="1">
        <v>1</v>
      </c>
      <c r="E116" s="1">
        <v>0</v>
      </c>
      <c r="F116" s="1">
        <v>100</v>
      </c>
    </row>
    <row r="117" spans="1:6" x14ac:dyDescent="0.25">
      <c r="A117" s="2">
        <v>41345.9555555556</v>
      </c>
      <c r="B117" s="1">
        <v>32</v>
      </c>
      <c r="C117" s="1">
        <v>76</v>
      </c>
      <c r="D117" s="1">
        <v>0</v>
      </c>
      <c r="E117" s="1">
        <v>0</v>
      </c>
      <c r="F117" s="1">
        <v>77</v>
      </c>
    </row>
    <row r="118" spans="1:6" x14ac:dyDescent="0.25">
      <c r="A118" s="2">
        <v>41345.9555555556</v>
      </c>
      <c r="B118" s="1">
        <v>22</v>
      </c>
      <c r="C118" s="1">
        <v>32</v>
      </c>
      <c r="D118" s="1">
        <v>1</v>
      </c>
      <c r="E118" s="1">
        <v>7</v>
      </c>
      <c r="F118" s="1">
        <v>41</v>
      </c>
    </row>
    <row r="119" spans="1:6" x14ac:dyDescent="0.25">
      <c r="A119" s="2">
        <v>41345.9555555556</v>
      </c>
      <c r="B119" s="1">
        <v>10</v>
      </c>
      <c r="C119" s="1">
        <v>70</v>
      </c>
      <c r="D119" s="1">
        <v>0</v>
      </c>
      <c r="E119" s="1">
        <v>2</v>
      </c>
      <c r="F119" s="1">
        <v>72</v>
      </c>
    </row>
    <row r="120" spans="1:6" x14ac:dyDescent="0.25">
      <c r="A120" s="2">
        <v>41345.9555555556</v>
      </c>
      <c r="B120" s="1">
        <v>48</v>
      </c>
      <c r="C120" s="1">
        <v>19</v>
      </c>
      <c r="D120" s="1">
        <v>0</v>
      </c>
      <c r="E120" s="1">
        <v>2</v>
      </c>
      <c r="F120" s="1">
        <v>22</v>
      </c>
    </row>
    <row r="121" spans="1:6" x14ac:dyDescent="0.25">
      <c r="A121" s="2">
        <v>41345.9555555556</v>
      </c>
      <c r="B121" s="1">
        <v>34</v>
      </c>
      <c r="C121" s="1">
        <v>58</v>
      </c>
      <c r="D121" s="1">
        <v>0</v>
      </c>
      <c r="E121" s="1">
        <v>1</v>
      </c>
      <c r="F121" s="1">
        <v>60</v>
      </c>
    </row>
    <row r="122" spans="1:6" x14ac:dyDescent="0.25">
      <c r="A122" s="2">
        <v>41345.9555555556</v>
      </c>
      <c r="B122" s="1">
        <v>38</v>
      </c>
      <c r="C122" s="1">
        <v>5</v>
      </c>
      <c r="D122" s="1">
        <v>0</v>
      </c>
      <c r="E122" s="1">
        <v>0</v>
      </c>
      <c r="F122" s="1">
        <v>5</v>
      </c>
    </row>
    <row r="123" spans="1:6" x14ac:dyDescent="0.25">
      <c r="A123" s="2">
        <v>41345.9555555556</v>
      </c>
      <c r="B123" s="1">
        <v>50</v>
      </c>
      <c r="C123" s="1">
        <v>29</v>
      </c>
      <c r="D123" s="1">
        <v>0</v>
      </c>
      <c r="E123" s="1">
        <v>0</v>
      </c>
      <c r="F123" s="1">
        <v>29</v>
      </c>
    </row>
    <row r="124" spans="1:6" x14ac:dyDescent="0.25">
      <c r="A124" s="2">
        <v>41345.9555555556</v>
      </c>
      <c r="B124" s="1">
        <v>20</v>
      </c>
      <c r="C124" s="1">
        <v>99</v>
      </c>
      <c r="D124" s="1">
        <v>1</v>
      </c>
      <c r="E124" s="1">
        <v>0</v>
      </c>
      <c r="F124" s="1">
        <v>100</v>
      </c>
    </row>
    <row r="125" spans="1:6" x14ac:dyDescent="0.25">
      <c r="A125" s="2">
        <v>41345.9555555556</v>
      </c>
      <c r="B125" s="1">
        <v>52</v>
      </c>
      <c r="C125" s="1">
        <v>5</v>
      </c>
      <c r="D125" s="1">
        <v>0</v>
      </c>
      <c r="E125" s="1">
        <v>0</v>
      </c>
      <c r="F125" s="1">
        <v>5</v>
      </c>
    </row>
    <row r="126" spans="1:6" x14ac:dyDescent="0.25">
      <c r="A126" s="2">
        <v>41345.9555555556</v>
      </c>
      <c r="B126" s="1">
        <v>54</v>
      </c>
      <c r="C126" s="1">
        <v>0</v>
      </c>
      <c r="D126" s="1">
        <v>0</v>
      </c>
      <c r="E126" s="1">
        <v>0</v>
      </c>
      <c r="F126" s="1">
        <v>0</v>
      </c>
    </row>
    <row r="127" spans="1:6" x14ac:dyDescent="0.25">
      <c r="A127" s="2">
        <v>41345.9555555556</v>
      </c>
      <c r="B127" s="1">
        <v>36</v>
      </c>
      <c r="C127" s="1">
        <v>4</v>
      </c>
      <c r="D127" s="1">
        <v>1</v>
      </c>
      <c r="E127" s="1">
        <v>1</v>
      </c>
      <c r="F127" s="1">
        <v>6</v>
      </c>
    </row>
    <row r="128" spans="1:6" x14ac:dyDescent="0.25">
      <c r="A128" s="2">
        <v>41345.956250000003</v>
      </c>
      <c r="B128" s="1">
        <v>4</v>
      </c>
      <c r="C128" s="1">
        <v>44</v>
      </c>
      <c r="D128" s="1">
        <v>2</v>
      </c>
      <c r="E128" s="1">
        <v>2</v>
      </c>
      <c r="F128" s="1">
        <v>48</v>
      </c>
    </row>
    <row r="129" spans="1:6" x14ac:dyDescent="0.25">
      <c r="A129" s="2">
        <v>41345.956250000003</v>
      </c>
      <c r="B129" s="1">
        <v>10</v>
      </c>
      <c r="C129" s="1">
        <v>52</v>
      </c>
      <c r="D129" s="1">
        <v>0</v>
      </c>
      <c r="E129" s="1">
        <v>1</v>
      </c>
      <c r="F129" s="1">
        <v>54</v>
      </c>
    </row>
    <row r="130" spans="1:6" x14ac:dyDescent="0.25">
      <c r="A130" s="2">
        <v>41345.956250000003</v>
      </c>
      <c r="B130" s="1">
        <v>6</v>
      </c>
      <c r="C130" s="1">
        <v>24</v>
      </c>
      <c r="D130" s="1">
        <v>1</v>
      </c>
      <c r="E130" s="1">
        <v>8</v>
      </c>
      <c r="F130" s="1">
        <v>33</v>
      </c>
    </row>
    <row r="131" spans="1:6" x14ac:dyDescent="0.25">
      <c r="A131" s="2">
        <v>41345.956250000003</v>
      </c>
      <c r="B131" s="1">
        <v>18</v>
      </c>
      <c r="C131" s="1">
        <v>33</v>
      </c>
      <c r="D131" s="1">
        <v>0</v>
      </c>
      <c r="E131" s="1">
        <v>1</v>
      </c>
      <c r="F131" s="1">
        <v>33</v>
      </c>
    </row>
    <row r="132" spans="1:6" x14ac:dyDescent="0.25">
      <c r="A132" s="2">
        <v>41345.956250000003</v>
      </c>
      <c r="B132" s="1">
        <v>0</v>
      </c>
      <c r="C132" s="1">
        <v>48</v>
      </c>
      <c r="D132" s="1">
        <v>0</v>
      </c>
      <c r="E132" s="1">
        <v>3</v>
      </c>
      <c r="F132" s="1">
        <v>51</v>
      </c>
    </row>
    <row r="133" spans="1:6" x14ac:dyDescent="0.25">
      <c r="A133" s="2">
        <v>41345.956250000003</v>
      </c>
      <c r="B133" s="1">
        <v>12</v>
      </c>
      <c r="C133" s="1">
        <v>18</v>
      </c>
      <c r="D133" s="1">
        <v>0</v>
      </c>
      <c r="E133" s="1">
        <v>0</v>
      </c>
      <c r="F133" s="1">
        <v>18</v>
      </c>
    </row>
    <row r="134" spans="1:6" x14ac:dyDescent="0.25">
      <c r="A134" s="2">
        <v>41345.956250000003</v>
      </c>
      <c r="B134" s="1">
        <v>32</v>
      </c>
      <c r="C134" s="1">
        <v>36</v>
      </c>
      <c r="D134" s="1">
        <v>1</v>
      </c>
      <c r="E134" s="1">
        <v>3</v>
      </c>
      <c r="F134" s="1">
        <v>39</v>
      </c>
    </row>
    <row r="135" spans="1:6" x14ac:dyDescent="0.25">
      <c r="A135" s="2">
        <v>41345.956250000003</v>
      </c>
      <c r="B135" s="1">
        <v>16</v>
      </c>
      <c r="C135" s="1">
        <v>9</v>
      </c>
      <c r="D135" s="1">
        <v>0</v>
      </c>
      <c r="E135" s="1">
        <v>0</v>
      </c>
      <c r="F135" s="1">
        <v>9</v>
      </c>
    </row>
    <row r="136" spans="1:6" x14ac:dyDescent="0.25">
      <c r="A136" s="2">
        <v>41345.956250000003</v>
      </c>
      <c r="B136" s="1">
        <v>14</v>
      </c>
      <c r="C136" s="1">
        <v>73</v>
      </c>
      <c r="D136" s="1">
        <v>0</v>
      </c>
      <c r="E136" s="1">
        <v>0</v>
      </c>
      <c r="F136" s="1">
        <v>73</v>
      </c>
    </row>
    <row r="137" spans="1:6" x14ac:dyDescent="0.25">
      <c r="A137" s="2">
        <v>41345.956250000003</v>
      </c>
      <c r="B137" s="1">
        <v>38</v>
      </c>
      <c r="C137" s="1">
        <v>5</v>
      </c>
      <c r="D137" s="1">
        <v>1</v>
      </c>
      <c r="E137" s="1">
        <v>3</v>
      </c>
      <c r="F137" s="1">
        <v>9</v>
      </c>
    </row>
    <row r="138" spans="1:6" x14ac:dyDescent="0.25">
      <c r="A138" s="2">
        <v>41345.956250000003</v>
      </c>
      <c r="B138" s="1">
        <v>36</v>
      </c>
      <c r="C138" s="1">
        <v>21</v>
      </c>
      <c r="D138" s="1">
        <v>0</v>
      </c>
      <c r="E138" s="1">
        <v>1</v>
      </c>
      <c r="F138" s="1">
        <v>23</v>
      </c>
    </row>
    <row r="139" spans="1:6" x14ac:dyDescent="0.25">
      <c r="A139" s="2">
        <v>41345.956250000003</v>
      </c>
      <c r="B139" s="1">
        <v>20</v>
      </c>
      <c r="C139" s="1">
        <v>43</v>
      </c>
      <c r="D139" s="1">
        <v>0</v>
      </c>
      <c r="E139" s="1">
        <v>3</v>
      </c>
      <c r="F139" s="1">
        <v>46</v>
      </c>
    </row>
    <row r="140" spans="1:6" x14ac:dyDescent="0.25">
      <c r="A140" s="2">
        <v>41345.956250000003</v>
      </c>
      <c r="B140" s="1">
        <v>34</v>
      </c>
      <c r="C140" s="1">
        <v>6</v>
      </c>
      <c r="D140" s="1">
        <v>0</v>
      </c>
      <c r="E140" s="1">
        <v>2</v>
      </c>
      <c r="F140" s="1">
        <v>8</v>
      </c>
    </row>
    <row r="141" spans="1:6" x14ac:dyDescent="0.25">
      <c r="A141" s="2">
        <v>41345.956250000003</v>
      </c>
      <c r="B141" s="1">
        <v>48</v>
      </c>
      <c r="C141" s="1">
        <v>39</v>
      </c>
      <c r="D141" s="1">
        <v>0</v>
      </c>
      <c r="E141" s="1">
        <v>1</v>
      </c>
      <c r="F141" s="1">
        <v>40</v>
      </c>
    </row>
    <row r="142" spans="1:6" x14ac:dyDescent="0.25">
      <c r="A142" s="2">
        <v>41345.956250000003</v>
      </c>
      <c r="B142" s="1">
        <v>52</v>
      </c>
      <c r="C142" s="1">
        <v>7</v>
      </c>
      <c r="D142" s="1">
        <v>0</v>
      </c>
      <c r="E142" s="1">
        <v>1</v>
      </c>
      <c r="F142" s="1">
        <v>9</v>
      </c>
    </row>
    <row r="143" spans="1:6" x14ac:dyDescent="0.25">
      <c r="A143" s="2">
        <v>41345.956250000003</v>
      </c>
      <c r="B143" s="1">
        <v>22</v>
      </c>
      <c r="C143" s="1">
        <v>80</v>
      </c>
      <c r="D143" s="1">
        <v>6</v>
      </c>
      <c r="E143" s="1">
        <v>14</v>
      </c>
      <c r="F143" s="1">
        <v>100</v>
      </c>
    </row>
    <row r="144" spans="1:6" x14ac:dyDescent="0.25">
      <c r="A144" s="2">
        <v>41345.956250000003</v>
      </c>
      <c r="B144" s="1">
        <v>54</v>
      </c>
      <c r="C144" s="1">
        <v>9</v>
      </c>
      <c r="D144" s="1">
        <v>1</v>
      </c>
      <c r="E144" s="1">
        <v>2</v>
      </c>
      <c r="F144" s="1">
        <v>12</v>
      </c>
    </row>
    <row r="145" spans="1:6" x14ac:dyDescent="0.25">
      <c r="A145" s="2">
        <v>41345.956250000003</v>
      </c>
      <c r="B145" s="1">
        <v>50</v>
      </c>
      <c r="C145" s="1">
        <v>70</v>
      </c>
      <c r="D145" s="1">
        <v>0</v>
      </c>
      <c r="E145" s="1">
        <v>0</v>
      </c>
      <c r="F145" s="1">
        <v>70</v>
      </c>
    </row>
    <row r="146" spans="1:6" x14ac:dyDescent="0.25">
      <c r="A146" s="2">
        <v>41345.956944444399</v>
      </c>
      <c r="B146" s="1">
        <v>14</v>
      </c>
      <c r="C146" s="1">
        <v>59</v>
      </c>
      <c r="D146" s="1">
        <v>2</v>
      </c>
      <c r="E146" s="1">
        <v>1</v>
      </c>
      <c r="F146" s="1">
        <v>61</v>
      </c>
    </row>
    <row r="147" spans="1:6" x14ac:dyDescent="0.25">
      <c r="A147" s="2">
        <v>41345.956944444399</v>
      </c>
      <c r="B147" s="1">
        <v>22</v>
      </c>
      <c r="C147" s="1">
        <v>87</v>
      </c>
      <c r="D147" s="1">
        <v>4</v>
      </c>
      <c r="E147" s="1">
        <v>9</v>
      </c>
      <c r="F147" s="1">
        <v>100</v>
      </c>
    </row>
    <row r="148" spans="1:6" x14ac:dyDescent="0.25">
      <c r="A148" s="2">
        <v>41345.956944444399</v>
      </c>
      <c r="B148" s="1">
        <v>32</v>
      </c>
      <c r="C148" s="1">
        <v>72</v>
      </c>
      <c r="D148" s="1">
        <v>0</v>
      </c>
      <c r="E148" s="1">
        <v>0</v>
      </c>
      <c r="F148" s="1">
        <v>73</v>
      </c>
    </row>
    <row r="149" spans="1:6" x14ac:dyDescent="0.25">
      <c r="A149" s="2">
        <v>41345.956944444399</v>
      </c>
      <c r="B149" s="1">
        <v>4</v>
      </c>
      <c r="C149" s="1">
        <v>48</v>
      </c>
      <c r="D149" s="1">
        <v>1</v>
      </c>
      <c r="E149" s="1">
        <v>2</v>
      </c>
      <c r="F149" s="1">
        <v>52</v>
      </c>
    </row>
    <row r="150" spans="1:6" x14ac:dyDescent="0.25">
      <c r="A150" s="2">
        <v>41345.956944444399</v>
      </c>
      <c r="B150" s="1">
        <v>0</v>
      </c>
      <c r="C150" s="1">
        <v>47</v>
      </c>
      <c r="D150" s="1">
        <v>1</v>
      </c>
      <c r="E150" s="1">
        <v>2</v>
      </c>
      <c r="F150" s="1">
        <v>50</v>
      </c>
    </row>
    <row r="151" spans="1:6" x14ac:dyDescent="0.25">
      <c r="A151" s="2">
        <v>41345.956944444399</v>
      </c>
      <c r="B151" s="1">
        <v>18</v>
      </c>
      <c r="C151" s="1">
        <v>100</v>
      </c>
      <c r="D151" s="1">
        <v>0</v>
      </c>
      <c r="E151" s="1">
        <v>0</v>
      </c>
      <c r="F151" s="1">
        <v>100</v>
      </c>
    </row>
    <row r="152" spans="1:6" x14ac:dyDescent="0.25">
      <c r="A152" s="2">
        <v>41345.956944444399</v>
      </c>
      <c r="B152" s="1">
        <v>34</v>
      </c>
      <c r="C152" s="1">
        <v>45</v>
      </c>
      <c r="D152" s="1">
        <v>0</v>
      </c>
      <c r="E152" s="1">
        <v>0</v>
      </c>
      <c r="F152" s="1">
        <v>45</v>
      </c>
    </row>
    <row r="153" spans="1:6" x14ac:dyDescent="0.25">
      <c r="A153" s="2">
        <v>41345.956944444399</v>
      </c>
      <c r="B153" s="1">
        <v>6</v>
      </c>
      <c r="C153" s="1">
        <v>52</v>
      </c>
      <c r="D153" s="1">
        <v>1</v>
      </c>
      <c r="E153" s="1">
        <v>6</v>
      </c>
      <c r="F153" s="1">
        <v>59</v>
      </c>
    </row>
    <row r="154" spans="1:6" x14ac:dyDescent="0.25">
      <c r="A154" s="2">
        <v>41345.956944444399</v>
      </c>
      <c r="B154" s="1">
        <v>16</v>
      </c>
      <c r="C154" s="1">
        <v>53</v>
      </c>
      <c r="D154" s="1">
        <v>0</v>
      </c>
      <c r="E154" s="1">
        <v>4</v>
      </c>
      <c r="F154" s="1">
        <v>57</v>
      </c>
    </row>
    <row r="155" spans="1:6" x14ac:dyDescent="0.25">
      <c r="A155" s="2">
        <v>41345.956944444399</v>
      </c>
      <c r="B155" s="1">
        <v>36</v>
      </c>
      <c r="C155" s="1">
        <v>62</v>
      </c>
      <c r="D155" s="1">
        <v>1</v>
      </c>
      <c r="E155" s="1">
        <v>1</v>
      </c>
      <c r="F155" s="1">
        <v>64</v>
      </c>
    </row>
    <row r="156" spans="1:6" x14ac:dyDescent="0.25">
      <c r="A156" s="2">
        <v>41345.956944444399</v>
      </c>
      <c r="B156" s="1">
        <v>50</v>
      </c>
      <c r="C156" s="1">
        <v>73</v>
      </c>
      <c r="D156" s="1">
        <v>0</v>
      </c>
      <c r="E156" s="1">
        <v>1</v>
      </c>
      <c r="F156" s="1">
        <v>74</v>
      </c>
    </row>
    <row r="157" spans="1:6" x14ac:dyDescent="0.25">
      <c r="A157" s="2">
        <v>41345.956944444399</v>
      </c>
      <c r="B157" s="1">
        <v>48</v>
      </c>
      <c r="C157" s="1">
        <v>89</v>
      </c>
      <c r="D157" s="1">
        <v>0</v>
      </c>
      <c r="E157" s="1">
        <v>0</v>
      </c>
      <c r="F157" s="1">
        <v>89</v>
      </c>
    </row>
    <row r="158" spans="1:6" x14ac:dyDescent="0.25">
      <c r="A158" s="2">
        <v>41345.956944444399</v>
      </c>
      <c r="B158" s="1">
        <v>10</v>
      </c>
      <c r="C158" s="1">
        <v>53</v>
      </c>
      <c r="D158" s="1">
        <v>1</v>
      </c>
      <c r="E158" s="1">
        <v>1</v>
      </c>
      <c r="F158" s="1">
        <v>55</v>
      </c>
    </row>
    <row r="159" spans="1:6" x14ac:dyDescent="0.25">
      <c r="A159" s="2">
        <v>41345.956944444399</v>
      </c>
      <c r="B159" s="1">
        <v>52</v>
      </c>
      <c r="C159" s="1">
        <v>42</v>
      </c>
      <c r="D159" s="1">
        <v>1</v>
      </c>
      <c r="E159" s="1">
        <v>0</v>
      </c>
      <c r="F159" s="1">
        <v>42</v>
      </c>
    </row>
    <row r="160" spans="1:6" x14ac:dyDescent="0.25">
      <c r="A160" s="2">
        <v>41345.956944444399</v>
      </c>
      <c r="B160" s="1">
        <v>54</v>
      </c>
      <c r="C160" s="1">
        <v>71</v>
      </c>
      <c r="D160" s="1">
        <v>0</v>
      </c>
      <c r="E160" s="1">
        <v>0</v>
      </c>
      <c r="F160" s="1">
        <v>71</v>
      </c>
    </row>
    <row r="161" spans="1:6" x14ac:dyDescent="0.25">
      <c r="A161" s="2">
        <v>41345.956944444399</v>
      </c>
      <c r="B161" s="1">
        <v>38</v>
      </c>
      <c r="C161" s="1">
        <v>67</v>
      </c>
      <c r="D161" s="1">
        <v>1</v>
      </c>
      <c r="E161" s="1">
        <v>1</v>
      </c>
      <c r="F161" s="1">
        <v>68</v>
      </c>
    </row>
    <row r="162" spans="1:6" x14ac:dyDescent="0.25">
      <c r="A162" s="2">
        <v>41345.956944444399</v>
      </c>
      <c r="B162" s="1">
        <v>12</v>
      </c>
      <c r="C162" s="1">
        <v>31</v>
      </c>
      <c r="D162" s="1">
        <v>1</v>
      </c>
      <c r="E162" s="1">
        <v>0</v>
      </c>
      <c r="F162" s="1">
        <v>32</v>
      </c>
    </row>
    <row r="163" spans="1:6" x14ac:dyDescent="0.25">
      <c r="A163" s="2">
        <v>41345.956944444399</v>
      </c>
      <c r="B163" s="1">
        <v>20</v>
      </c>
      <c r="C163" s="1">
        <v>78</v>
      </c>
      <c r="D163" s="1">
        <v>0</v>
      </c>
      <c r="E163" s="1">
        <v>0</v>
      </c>
      <c r="F163" s="1">
        <v>79</v>
      </c>
    </row>
    <row r="164" spans="1:6" x14ac:dyDescent="0.25">
      <c r="A164" s="2">
        <v>41345.957638888904</v>
      </c>
      <c r="B164" s="1">
        <v>10</v>
      </c>
      <c r="C164" s="1">
        <v>52</v>
      </c>
      <c r="D164" s="1">
        <v>0</v>
      </c>
      <c r="E164" s="1">
        <v>0</v>
      </c>
      <c r="F164" s="1">
        <v>52</v>
      </c>
    </row>
    <row r="165" spans="1:6" x14ac:dyDescent="0.25">
      <c r="A165" s="2">
        <v>41345.957638888904</v>
      </c>
      <c r="B165" s="1">
        <v>4</v>
      </c>
      <c r="C165" s="1">
        <v>40</v>
      </c>
      <c r="D165" s="1">
        <v>2</v>
      </c>
      <c r="E165" s="1">
        <v>9</v>
      </c>
      <c r="F165" s="1">
        <v>51</v>
      </c>
    </row>
    <row r="166" spans="1:6" x14ac:dyDescent="0.25">
      <c r="A166" s="2">
        <v>41345.957638888904</v>
      </c>
      <c r="B166" s="1">
        <v>0</v>
      </c>
      <c r="C166" s="1">
        <v>31</v>
      </c>
      <c r="D166" s="1">
        <v>0</v>
      </c>
      <c r="E166" s="1">
        <v>2</v>
      </c>
      <c r="F166" s="1">
        <v>33</v>
      </c>
    </row>
    <row r="167" spans="1:6" x14ac:dyDescent="0.25">
      <c r="A167" s="2">
        <v>41345.957638888904</v>
      </c>
      <c r="B167" s="1">
        <v>20</v>
      </c>
      <c r="C167" s="1">
        <v>35</v>
      </c>
      <c r="D167" s="1">
        <v>1</v>
      </c>
      <c r="E167" s="1">
        <v>2</v>
      </c>
      <c r="F167" s="1">
        <v>38</v>
      </c>
    </row>
    <row r="168" spans="1:6" x14ac:dyDescent="0.25">
      <c r="A168" s="2">
        <v>41345.957638888904</v>
      </c>
      <c r="B168" s="1">
        <v>16</v>
      </c>
      <c r="C168" s="1">
        <v>67</v>
      </c>
      <c r="D168" s="1">
        <v>0</v>
      </c>
      <c r="E168" s="1">
        <v>1</v>
      </c>
      <c r="F168" s="1">
        <v>68</v>
      </c>
    </row>
    <row r="169" spans="1:6" x14ac:dyDescent="0.25">
      <c r="A169" s="2">
        <v>41345.957638888904</v>
      </c>
      <c r="B169" s="1">
        <v>22</v>
      </c>
      <c r="C169" s="1">
        <v>87</v>
      </c>
      <c r="D169" s="1">
        <v>1</v>
      </c>
      <c r="E169" s="1">
        <v>2</v>
      </c>
      <c r="F169" s="1">
        <v>89</v>
      </c>
    </row>
    <row r="170" spans="1:6" x14ac:dyDescent="0.25">
      <c r="A170" s="2">
        <v>41345.957638888904</v>
      </c>
      <c r="B170" s="1">
        <v>14</v>
      </c>
      <c r="C170" s="1">
        <v>53</v>
      </c>
      <c r="D170" s="1">
        <v>1</v>
      </c>
      <c r="E170" s="1">
        <v>2</v>
      </c>
      <c r="F170" s="1">
        <v>55</v>
      </c>
    </row>
    <row r="171" spans="1:6" x14ac:dyDescent="0.25">
      <c r="A171" s="2">
        <v>41345.957638888904</v>
      </c>
      <c r="B171" s="1">
        <v>12</v>
      </c>
      <c r="C171" s="1">
        <v>51</v>
      </c>
      <c r="D171" s="1">
        <v>0</v>
      </c>
      <c r="E171" s="1">
        <v>1</v>
      </c>
      <c r="F171" s="1">
        <v>52</v>
      </c>
    </row>
    <row r="172" spans="1:6" x14ac:dyDescent="0.25">
      <c r="A172" s="2">
        <v>41345.957638888904</v>
      </c>
      <c r="B172" s="1">
        <v>6</v>
      </c>
      <c r="C172" s="1">
        <v>82</v>
      </c>
      <c r="D172" s="1">
        <v>0</v>
      </c>
      <c r="E172" s="1">
        <v>3</v>
      </c>
      <c r="F172" s="1">
        <v>85</v>
      </c>
    </row>
    <row r="173" spans="1:6" x14ac:dyDescent="0.25">
      <c r="A173" s="2">
        <v>41345.957638888904</v>
      </c>
      <c r="B173" s="1">
        <v>18</v>
      </c>
      <c r="C173" s="1">
        <v>63</v>
      </c>
      <c r="D173" s="1">
        <v>3</v>
      </c>
      <c r="E173" s="1">
        <v>34</v>
      </c>
      <c r="F173" s="1">
        <v>100</v>
      </c>
    </row>
    <row r="174" spans="1:6" x14ac:dyDescent="0.25">
      <c r="A174" s="2">
        <v>41345.957638888904</v>
      </c>
      <c r="B174" s="1">
        <v>34</v>
      </c>
      <c r="C174" s="1">
        <v>49</v>
      </c>
      <c r="D174" s="1">
        <v>1</v>
      </c>
      <c r="E174" s="1">
        <v>0</v>
      </c>
      <c r="F174" s="1">
        <v>50</v>
      </c>
    </row>
    <row r="175" spans="1:6" x14ac:dyDescent="0.25">
      <c r="A175" s="2">
        <v>41345.957638888904</v>
      </c>
      <c r="B175" s="1">
        <v>32</v>
      </c>
      <c r="C175" s="1">
        <v>29</v>
      </c>
      <c r="D175" s="1">
        <v>1</v>
      </c>
      <c r="E175" s="1">
        <v>2</v>
      </c>
      <c r="F175" s="1">
        <v>32</v>
      </c>
    </row>
    <row r="176" spans="1:6" x14ac:dyDescent="0.25">
      <c r="A176" s="2">
        <v>41345.957638888904</v>
      </c>
      <c r="B176" s="1">
        <v>50</v>
      </c>
      <c r="C176" s="1">
        <v>64</v>
      </c>
      <c r="D176" s="1">
        <v>3</v>
      </c>
      <c r="E176" s="1">
        <v>0</v>
      </c>
      <c r="F176" s="1">
        <v>67</v>
      </c>
    </row>
    <row r="177" spans="1:6" x14ac:dyDescent="0.25">
      <c r="A177" s="2">
        <v>41345.957638888904</v>
      </c>
      <c r="B177" s="1">
        <v>38</v>
      </c>
      <c r="C177" s="1">
        <v>51</v>
      </c>
      <c r="D177" s="1">
        <v>1</v>
      </c>
      <c r="E177" s="1">
        <v>3</v>
      </c>
      <c r="F177" s="1">
        <v>55</v>
      </c>
    </row>
    <row r="178" spans="1:6" x14ac:dyDescent="0.25">
      <c r="A178" s="2">
        <v>41345.957638888904</v>
      </c>
      <c r="B178" s="1">
        <v>36</v>
      </c>
      <c r="C178" s="1">
        <v>97</v>
      </c>
      <c r="D178" s="1">
        <v>1</v>
      </c>
      <c r="E178" s="1">
        <v>0</v>
      </c>
      <c r="F178" s="1">
        <v>98</v>
      </c>
    </row>
    <row r="179" spans="1:6" x14ac:dyDescent="0.25">
      <c r="A179" s="2">
        <v>41345.957638888904</v>
      </c>
      <c r="B179" s="1">
        <v>48</v>
      </c>
      <c r="C179" s="1">
        <v>19</v>
      </c>
      <c r="D179" s="1">
        <v>0</v>
      </c>
      <c r="E179" s="1">
        <v>0</v>
      </c>
      <c r="F179" s="1">
        <v>19</v>
      </c>
    </row>
    <row r="180" spans="1:6" x14ac:dyDescent="0.25">
      <c r="A180" s="2">
        <v>41345.957638888904</v>
      </c>
      <c r="B180" s="1">
        <v>54</v>
      </c>
      <c r="C180" s="1">
        <v>55</v>
      </c>
      <c r="D180" s="1">
        <v>0</v>
      </c>
      <c r="E180" s="1">
        <v>0</v>
      </c>
      <c r="F180" s="1">
        <v>55</v>
      </c>
    </row>
    <row r="181" spans="1:6" x14ac:dyDescent="0.25">
      <c r="A181" s="2">
        <v>41345.957638888904</v>
      </c>
      <c r="B181" s="1">
        <v>52</v>
      </c>
      <c r="C181" s="1">
        <v>63</v>
      </c>
      <c r="D181" s="1">
        <v>3</v>
      </c>
      <c r="E181" s="1">
        <v>2</v>
      </c>
      <c r="F181" s="1">
        <v>68</v>
      </c>
    </row>
    <row r="182" spans="1:6" x14ac:dyDescent="0.25">
      <c r="A182" s="2">
        <v>41345.957638888904</v>
      </c>
      <c r="B182" s="1">
        <v>0</v>
      </c>
      <c r="C182" s="1">
        <v>21</v>
      </c>
      <c r="D182" s="1">
        <v>0</v>
      </c>
      <c r="E182" s="1">
        <v>1</v>
      </c>
      <c r="F182" s="1">
        <v>22</v>
      </c>
    </row>
    <row r="183" spans="1:6" x14ac:dyDescent="0.25">
      <c r="A183" s="2">
        <v>41345.957638888904</v>
      </c>
      <c r="B183" s="1">
        <v>6</v>
      </c>
      <c r="C183" s="1">
        <v>16</v>
      </c>
      <c r="D183" s="1">
        <v>1</v>
      </c>
      <c r="E183" s="1">
        <v>8</v>
      </c>
      <c r="F183" s="1">
        <v>25</v>
      </c>
    </row>
    <row r="184" spans="1:6" x14ac:dyDescent="0.25">
      <c r="A184" s="2">
        <v>41345.957638888904</v>
      </c>
      <c r="B184" s="1">
        <v>10</v>
      </c>
      <c r="C184" s="1">
        <v>92</v>
      </c>
      <c r="D184" s="1">
        <v>1</v>
      </c>
      <c r="E184" s="1">
        <v>0</v>
      </c>
      <c r="F184" s="1">
        <v>92</v>
      </c>
    </row>
    <row r="185" spans="1:6" x14ac:dyDescent="0.25">
      <c r="A185" s="2">
        <v>41345.957638888904</v>
      </c>
      <c r="B185" s="1">
        <v>4</v>
      </c>
      <c r="C185" s="1">
        <v>11</v>
      </c>
      <c r="D185" s="1">
        <v>1</v>
      </c>
      <c r="E185" s="1">
        <v>3</v>
      </c>
      <c r="F185" s="1">
        <v>16</v>
      </c>
    </row>
    <row r="186" spans="1:6" x14ac:dyDescent="0.25">
      <c r="A186" s="2">
        <v>41345.957638888904</v>
      </c>
      <c r="B186" s="1">
        <v>18</v>
      </c>
      <c r="C186" s="1">
        <v>46</v>
      </c>
      <c r="D186" s="1">
        <v>2</v>
      </c>
      <c r="E186" s="1">
        <v>8</v>
      </c>
      <c r="F186" s="1">
        <v>57</v>
      </c>
    </row>
    <row r="187" spans="1:6" x14ac:dyDescent="0.25">
      <c r="A187" s="2">
        <v>41345.957638888904</v>
      </c>
      <c r="B187" s="1">
        <v>20</v>
      </c>
      <c r="C187" s="1">
        <v>62</v>
      </c>
      <c r="D187" s="1">
        <v>0</v>
      </c>
      <c r="E187" s="1">
        <v>1</v>
      </c>
      <c r="F187" s="1">
        <v>63</v>
      </c>
    </row>
    <row r="188" spans="1:6" x14ac:dyDescent="0.25">
      <c r="A188" s="2">
        <v>41345.957638888904</v>
      </c>
      <c r="B188" s="1">
        <v>14</v>
      </c>
      <c r="C188" s="1">
        <v>20</v>
      </c>
      <c r="D188" s="1">
        <v>0</v>
      </c>
      <c r="E188" s="1">
        <v>1</v>
      </c>
      <c r="F188" s="1">
        <v>21</v>
      </c>
    </row>
    <row r="189" spans="1:6" x14ac:dyDescent="0.25">
      <c r="A189" s="2">
        <v>41345.957638888904</v>
      </c>
      <c r="B189" s="1">
        <v>22</v>
      </c>
      <c r="C189" s="1">
        <v>46</v>
      </c>
      <c r="D189" s="1">
        <v>2</v>
      </c>
      <c r="E189" s="1">
        <v>3</v>
      </c>
      <c r="F189" s="1">
        <v>52</v>
      </c>
    </row>
    <row r="190" spans="1:6" x14ac:dyDescent="0.25">
      <c r="A190" s="2">
        <v>41345.957638888904</v>
      </c>
      <c r="B190" s="1">
        <v>12</v>
      </c>
      <c r="C190" s="1">
        <v>55</v>
      </c>
      <c r="D190" s="1">
        <v>0</v>
      </c>
      <c r="E190" s="1">
        <v>1</v>
      </c>
      <c r="F190" s="1">
        <v>57</v>
      </c>
    </row>
    <row r="191" spans="1:6" x14ac:dyDescent="0.25">
      <c r="A191" s="2">
        <v>41345.957638888904</v>
      </c>
      <c r="B191" s="1">
        <v>34</v>
      </c>
      <c r="C191" s="1">
        <v>62</v>
      </c>
      <c r="D191" s="1">
        <v>1</v>
      </c>
      <c r="E191" s="1">
        <v>0</v>
      </c>
      <c r="F191" s="1">
        <v>64</v>
      </c>
    </row>
    <row r="192" spans="1:6" x14ac:dyDescent="0.25">
      <c r="A192" s="2">
        <v>41345.957638888904</v>
      </c>
      <c r="B192" s="1">
        <v>54</v>
      </c>
      <c r="C192" s="1">
        <v>51</v>
      </c>
      <c r="D192" s="1">
        <v>1</v>
      </c>
      <c r="E192" s="1">
        <v>1</v>
      </c>
      <c r="F192" s="1">
        <v>53</v>
      </c>
    </row>
    <row r="193" spans="1:6" x14ac:dyDescent="0.25">
      <c r="A193" s="2">
        <v>41345.957638888904</v>
      </c>
      <c r="B193" s="1">
        <v>52</v>
      </c>
      <c r="C193" s="1">
        <v>35</v>
      </c>
      <c r="D193" s="1">
        <v>1</v>
      </c>
      <c r="E193" s="1">
        <v>0</v>
      </c>
      <c r="F193" s="1">
        <v>36</v>
      </c>
    </row>
    <row r="194" spans="1:6" x14ac:dyDescent="0.25">
      <c r="A194" s="2">
        <v>41345.957638888904</v>
      </c>
      <c r="B194" s="1">
        <v>38</v>
      </c>
      <c r="C194" s="1">
        <v>8</v>
      </c>
      <c r="D194" s="1">
        <v>0</v>
      </c>
      <c r="E194" s="1">
        <v>0</v>
      </c>
      <c r="F194" s="1">
        <v>8</v>
      </c>
    </row>
    <row r="195" spans="1:6" x14ac:dyDescent="0.25">
      <c r="A195" s="2">
        <v>41345.957638888904</v>
      </c>
      <c r="B195" s="1">
        <v>16</v>
      </c>
      <c r="C195" s="1">
        <v>0</v>
      </c>
      <c r="D195" s="1">
        <v>0</v>
      </c>
      <c r="E195" s="1">
        <v>0</v>
      </c>
      <c r="F195" s="1">
        <v>1</v>
      </c>
    </row>
    <row r="196" spans="1:6" x14ac:dyDescent="0.25">
      <c r="A196" s="2">
        <v>41345.957638888904</v>
      </c>
      <c r="B196" s="1">
        <v>36</v>
      </c>
      <c r="C196" s="1">
        <v>7</v>
      </c>
      <c r="D196" s="1">
        <v>0</v>
      </c>
      <c r="E196" s="1">
        <v>0</v>
      </c>
      <c r="F196" s="1">
        <v>7</v>
      </c>
    </row>
    <row r="197" spans="1:6" x14ac:dyDescent="0.25">
      <c r="A197" s="2">
        <v>41345.957638888904</v>
      </c>
      <c r="B197" s="1">
        <v>32</v>
      </c>
      <c r="C197" s="1">
        <v>15</v>
      </c>
      <c r="D197" s="1">
        <v>0</v>
      </c>
      <c r="E197" s="1">
        <v>1</v>
      </c>
      <c r="F197" s="1">
        <v>17</v>
      </c>
    </row>
    <row r="198" spans="1:6" x14ac:dyDescent="0.25">
      <c r="A198" s="2">
        <v>41345.957638888904</v>
      </c>
      <c r="B198" s="1">
        <v>50</v>
      </c>
      <c r="C198" s="1">
        <v>34</v>
      </c>
      <c r="D198" s="1">
        <v>0</v>
      </c>
      <c r="E198" s="1">
        <v>1</v>
      </c>
      <c r="F198" s="1">
        <v>35</v>
      </c>
    </row>
    <row r="199" spans="1:6" x14ac:dyDescent="0.25">
      <c r="A199" s="2">
        <v>41345.957638888904</v>
      </c>
      <c r="B199" s="1">
        <v>48</v>
      </c>
      <c r="C199" s="1">
        <v>31</v>
      </c>
      <c r="D199" s="1">
        <v>1</v>
      </c>
      <c r="E199" s="1">
        <v>0</v>
      </c>
      <c r="F199" s="1">
        <v>32</v>
      </c>
    </row>
    <row r="200" spans="1:6" x14ac:dyDescent="0.25">
      <c r="A200" s="2">
        <v>41345.958333333299</v>
      </c>
      <c r="B200" s="1">
        <v>0</v>
      </c>
      <c r="C200" s="1">
        <v>28</v>
      </c>
      <c r="D200" s="1">
        <v>1</v>
      </c>
      <c r="E200" s="1">
        <v>6</v>
      </c>
      <c r="F200" s="1">
        <v>35</v>
      </c>
    </row>
    <row r="201" spans="1:6" x14ac:dyDescent="0.25">
      <c r="A201" s="2">
        <v>41345.958333333299</v>
      </c>
      <c r="B201" s="1">
        <v>6</v>
      </c>
      <c r="C201" s="1">
        <v>58</v>
      </c>
      <c r="D201" s="1">
        <v>2</v>
      </c>
      <c r="E201" s="1">
        <v>40</v>
      </c>
      <c r="F201" s="1">
        <v>100</v>
      </c>
    </row>
    <row r="202" spans="1:6" x14ac:dyDescent="0.25">
      <c r="A202" s="2">
        <v>41345.958333333299</v>
      </c>
      <c r="B202" s="1">
        <v>22</v>
      </c>
      <c r="C202" s="1">
        <v>71</v>
      </c>
      <c r="D202" s="1">
        <v>0</v>
      </c>
      <c r="E202" s="1">
        <v>0</v>
      </c>
      <c r="F202" s="1">
        <v>72</v>
      </c>
    </row>
    <row r="203" spans="1:6" x14ac:dyDescent="0.25">
      <c r="A203" s="2">
        <v>41345.958333333299</v>
      </c>
      <c r="B203" s="1">
        <v>16</v>
      </c>
      <c r="C203" s="1">
        <v>98</v>
      </c>
      <c r="D203" s="1">
        <v>1</v>
      </c>
      <c r="E203" s="1">
        <v>0</v>
      </c>
      <c r="F203" s="1">
        <v>98</v>
      </c>
    </row>
    <row r="204" spans="1:6" x14ac:dyDescent="0.25">
      <c r="A204" s="2">
        <v>41345.958333333299</v>
      </c>
      <c r="B204" s="1">
        <v>10</v>
      </c>
      <c r="C204" s="1">
        <v>69</v>
      </c>
      <c r="D204" s="1">
        <v>0</v>
      </c>
      <c r="E204" s="1">
        <v>0</v>
      </c>
      <c r="F204" s="1">
        <v>69</v>
      </c>
    </row>
    <row r="205" spans="1:6" x14ac:dyDescent="0.25">
      <c r="A205" s="2">
        <v>41345.958333333299</v>
      </c>
      <c r="B205" s="1">
        <v>14</v>
      </c>
      <c r="C205" s="1">
        <v>39</v>
      </c>
      <c r="D205" s="1">
        <v>1</v>
      </c>
      <c r="E205" s="1">
        <v>0</v>
      </c>
      <c r="F205" s="1">
        <v>40</v>
      </c>
    </row>
    <row r="206" spans="1:6" x14ac:dyDescent="0.25">
      <c r="A206" s="2">
        <v>41345.958333333299</v>
      </c>
      <c r="B206" s="1">
        <v>4</v>
      </c>
      <c r="C206" s="1">
        <v>47</v>
      </c>
      <c r="D206" s="1">
        <v>1</v>
      </c>
      <c r="E206" s="1">
        <v>10</v>
      </c>
      <c r="F206" s="1">
        <v>58</v>
      </c>
    </row>
    <row r="207" spans="1:6" x14ac:dyDescent="0.25">
      <c r="A207" s="2">
        <v>41345.958333333299</v>
      </c>
      <c r="B207" s="1">
        <v>18</v>
      </c>
      <c r="C207" s="1">
        <v>84</v>
      </c>
      <c r="D207" s="1">
        <v>0</v>
      </c>
      <c r="E207" s="1">
        <v>0</v>
      </c>
      <c r="F207" s="1">
        <v>85</v>
      </c>
    </row>
    <row r="208" spans="1:6" x14ac:dyDescent="0.25">
      <c r="A208" s="2">
        <v>41345.958333333299</v>
      </c>
      <c r="B208" s="1">
        <v>32</v>
      </c>
      <c r="C208" s="1">
        <v>78</v>
      </c>
      <c r="D208" s="1">
        <v>1</v>
      </c>
      <c r="E208" s="1">
        <v>0</v>
      </c>
      <c r="F208" s="1">
        <v>79</v>
      </c>
    </row>
    <row r="209" spans="1:6" x14ac:dyDescent="0.25">
      <c r="A209" s="2">
        <v>41345.958333333299</v>
      </c>
      <c r="B209" s="1">
        <v>34</v>
      </c>
      <c r="C209" s="1">
        <v>82</v>
      </c>
      <c r="D209" s="1">
        <v>1</v>
      </c>
      <c r="E209" s="1">
        <v>0</v>
      </c>
      <c r="F209" s="1">
        <v>83</v>
      </c>
    </row>
    <row r="210" spans="1:6" x14ac:dyDescent="0.25">
      <c r="A210" s="2">
        <v>41345.958333333299</v>
      </c>
      <c r="B210" s="1">
        <v>38</v>
      </c>
      <c r="C210" s="1">
        <v>40</v>
      </c>
      <c r="D210" s="1">
        <v>1</v>
      </c>
      <c r="E210" s="1">
        <v>0</v>
      </c>
      <c r="F210" s="1">
        <v>41</v>
      </c>
    </row>
    <row r="211" spans="1:6" x14ac:dyDescent="0.25">
      <c r="A211" s="2">
        <v>41345.958333333299</v>
      </c>
      <c r="B211" s="1">
        <v>20</v>
      </c>
      <c r="C211" s="1">
        <v>100</v>
      </c>
      <c r="D211" s="1">
        <v>0</v>
      </c>
      <c r="E211" s="1">
        <v>0</v>
      </c>
      <c r="F211" s="1">
        <v>100</v>
      </c>
    </row>
    <row r="212" spans="1:6" x14ac:dyDescent="0.25">
      <c r="A212" s="2">
        <v>41345.958333333299</v>
      </c>
      <c r="B212" s="1">
        <v>36</v>
      </c>
      <c r="C212" s="1">
        <v>92</v>
      </c>
      <c r="D212" s="1">
        <v>1</v>
      </c>
      <c r="E212" s="1">
        <v>1</v>
      </c>
      <c r="F212" s="1">
        <v>94</v>
      </c>
    </row>
    <row r="213" spans="1:6" x14ac:dyDescent="0.25">
      <c r="A213" s="2">
        <v>41345.958333333299</v>
      </c>
      <c r="B213" s="1">
        <v>48</v>
      </c>
      <c r="C213" s="1">
        <v>85</v>
      </c>
      <c r="D213" s="1">
        <v>1</v>
      </c>
      <c r="E213" s="1">
        <v>0</v>
      </c>
      <c r="F213" s="1">
        <v>86</v>
      </c>
    </row>
    <row r="214" spans="1:6" x14ac:dyDescent="0.25">
      <c r="A214" s="2">
        <v>41345.958333333299</v>
      </c>
      <c r="B214" s="1">
        <v>50</v>
      </c>
      <c r="C214" s="1">
        <v>59</v>
      </c>
      <c r="D214" s="1">
        <v>0</v>
      </c>
      <c r="E214" s="1">
        <v>0</v>
      </c>
      <c r="F214" s="1">
        <v>59</v>
      </c>
    </row>
    <row r="215" spans="1:6" x14ac:dyDescent="0.25">
      <c r="A215" s="2">
        <v>41345.958333333299</v>
      </c>
      <c r="B215" s="1">
        <v>54</v>
      </c>
      <c r="C215" s="1">
        <v>98</v>
      </c>
      <c r="D215" s="1">
        <v>1</v>
      </c>
      <c r="E215" s="1">
        <v>0</v>
      </c>
      <c r="F215" s="1">
        <v>98</v>
      </c>
    </row>
    <row r="216" spans="1:6" x14ac:dyDescent="0.25">
      <c r="A216" s="2">
        <v>41345.958333333299</v>
      </c>
      <c r="B216" s="1">
        <v>12</v>
      </c>
      <c r="C216" s="1">
        <v>47</v>
      </c>
      <c r="D216" s="1">
        <v>1</v>
      </c>
      <c r="E216" s="1">
        <v>0</v>
      </c>
      <c r="F216" s="1">
        <v>48</v>
      </c>
    </row>
    <row r="217" spans="1:6" x14ac:dyDescent="0.25">
      <c r="A217" s="2">
        <v>41345.958333333299</v>
      </c>
      <c r="B217" s="1">
        <v>52</v>
      </c>
      <c r="C217" s="1">
        <v>94</v>
      </c>
      <c r="D217" s="1">
        <v>0</v>
      </c>
      <c r="E217" s="1">
        <v>0</v>
      </c>
      <c r="F217" s="1">
        <v>95</v>
      </c>
    </row>
    <row r="218" spans="1:6" x14ac:dyDescent="0.25">
      <c r="A218" s="2">
        <v>41345.959027777797</v>
      </c>
      <c r="B218" s="1">
        <v>16</v>
      </c>
      <c r="C218" s="1">
        <v>98</v>
      </c>
      <c r="D218" s="1">
        <v>1</v>
      </c>
      <c r="E218" s="1">
        <v>0</v>
      </c>
      <c r="F218" s="1">
        <v>98</v>
      </c>
    </row>
    <row r="219" spans="1:6" x14ac:dyDescent="0.25">
      <c r="A219" s="2">
        <v>41345.959027777797</v>
      </c>
      <c r="B219" s="1">
        <v>0</v>
      </c>
      <c r="C219" s="1">
        <v>54</v>
      </c>
      <c r="D219" s="1">
        <v>1</v>
      </c>
      <c r="E219" s="1">
        <v>4</v>
      </c>
      <c r="F219" s="1">
        <v>58</v>
      </c>
    </row>
    <row r="220" spans="1:6" x14ac:dyDescent="0.25">
      <c r="A220" s="2">
        <v>41345.959027777797</v>
      </c>
      <c r="B220" s="1">
        <v>4</v>
      </c>
      <c r="C220" s="1">
        <v>79</v>
      </c>
      <c r="D220" s="1">
        <v>1</v>
      </c>
      <c r="E220" s="1">
        <v>3</v>
      </c>
      <c r="F220" s="1">
        <v>83</v>
      </c>
    </row>
    <row r="221" spans="1:6" x14ac:dyDescent="0.25">
      <c r="A221" s="2">
        <v>41345.959027777797</v>
      </c>
      <c r="B221" s="1">
        <v>10</v>
      </c>
      <c r="C221" s="1">
        <v>91</v>
      </c>
      <c r="D221" s="1">
        <v>1</v>
      </c>
      <c r="E221" s="1">
        <v>0</v>
      </c>
      <c r="F221" s="1">
        <v>91</v>
      </c>
    </row>
    <row r="222" spans="1:6" x14ac:dyDescent="0.25">
      <c r="A222" s="2">
        <v>41345.959027777797</v>
      </c>
      <c r="B222" s="1">
        <v>54</v>
      </c>
      <c r="C222" s="1">
        <v>86</v>
      </c>
      <c r="D222" s="1">
        <v>1</v>
      </c>
      <c r="E222" s="1">
        <v>6</v>
      </c>
      <c r="F222" s="1">
        <v>92</v>
      </c>
    </row>
    <row r="223" spans="1:6" x14ac:dyDescent="0.25">
      <c r="A223" s="2">
        <v>41345.959027777797</v>
      </c>
      <c r="B223" s="1">
        <v>18</v>
      </c>
      <c r="C223" s="1">
        <v>67</v>
      </c>
      <c r="D223" s="1">
        <v>0</v>
      </c>
      <c r="E223" s="1">
        <v>0</v>
      </c>
      <c r="F223" s="1">
        <v>68</v>
      </c>
    </row>
    <row r="224" spans="1:6" x14ac:dyDescent="0.25">
      <c r="A224" s="2">
        <v>41345.959027777797</v>
      </c>
      <c r="B224" s="1">
        <v>12</v>
      </c>
      <c r="C224" s="1">
        <v>60</v>
      </c>
      <c r="D224" s="1">
        <v>1</v>
      </c>
      <c r="E224" s="1">
        <v>1</v>
      </c>
      <c r="F224" s="1">
        <v>63</v>
      </c>
    </row>
    <row r="225" spans="1:6" x14ac:dyDescent="0.25">
      <c r="A225" s="2">
        <v>41345.959027777797</v>
      </c>
      <c r="B225" s="1">
        <v>20</v>
      </c>
      <c r="C225" s="1">
        <v>100</v>
      </c>
      <c r="D225" s="1">
        <v>0</v>
      </c>
      <c r="E225" s="1">
        <v>0</v>
      </c>
      <c r="F225" s="1">
        <v>100</v>
      </c>
    </row>
    <row r="226" spans="1:6" x14ac:dyDescent="0.25">
      <c r="A226" s="2">
        <v>41345.959027777797</v>
      </c>
      <c r="B226" s="1">
        <v>14</v>
      </c>
      <c r="C226" s="1">
        <v>59</v>
      </c>
      <c r="D226" s="1">
        <v>1</v>
      </c>
      <c r="E226" s="1">
        <v>0</v>
      </c>
      <c r="F226" s="1">
        <v>60</v>
      </c>
    </row>
    <row r="227" spans="1:6" x14ac:dyDescent="0.25">
      <c r="A227" s="2">
        <v>41345.959027777797</v>
      </c>
      <c r="B227" s="1">
        <v>34</v>
      </c>
      <c r="C227" s="1">
        <v>35</v>
      </c>
      <c r="D227" s="1">
        <v>1</v>
      </c>
      <c r="E227" s="1">
        <v>6</v>
      </c>
      <c r="F227" s="1">
        <v>42</v>
      </c>
    </row>
    <row r="228" spans="1:6" x14ac:dyDescent="0.25">
      <c r="A228" s="2">
        <v>41345.959027777797</v>
      </c>
      <c r="B228" s="1">
        <v>32</v>
      </c>
      <c r="C228" s="1">
        <v>62</v>
      </c>
      <c r="D228" s="1">
        <v>1</v>
      </c>
      <c r="E228" s="1">
        <v>1</v>
      </c>
      <c r="F228" s="1">
        <v>64</v>
      </c>
    </row>
    <row r="229" spans="1:6" x14ac:dyDescent="0.25">
      <c r="A229" s="2">
        <v>41345.959027777797</v>
      </c>
      <c r="B229" s="1">
        <v>50</v>
      </c>
      <c r="C229" s="1">
        <v>84</v>
      </c>
      <c r="D229" s="1">
        <v>0</v>
      </c>
      <c r="E229" s="1">
        <v>0</v>
      </c>
      <c r="F229" s="1">
        <v>84</v>
      </c>
    </row>
    <row r="230" spans="1:6" x14ac:dyDescent="0.25">
      <c r="A230" s="2">
        <v>41345.959027777797</v>
      </c>
      <c r="B230" s="1">
        <v>6</v>
      </c>
      <c r="C230" s="1">
        <v>81</v>
      </c>
      <c r="D230" s="1">
        <v>1</v>
      </c>
      <c r="E230" s="1">
        <v>1</v>
      </c>
      <c r="F230" s="1">
        <v>83</v>
      </c>
    </row>
    <row r="231" spans="1:6" x14ac:dyDescent="0.25">
      <c r="A231" s="2">
        <v>41345.959027777797</v>
      </c>
      <c r="B231" s="1">
        <v>36</v>
      </c>
      <c r="C231" s="1">
        <v>90</v>
      </c>
      <c r="D231" s="1">
        <v>1</v>
      </c>
      <c r="E231" s="1">
        <v>0</v>
      </c>
      <c r="F231" s="1">
        <v>91</v>
      </c>
    </row>
    <row r="232" spans="1:6" x14ac:dyDescent="0.25">
      <c r="A232" s="2">
        <v>41345.959027777797</v>
      </c>
      <c r="B232" s="1">
        <v>48</v>
      </c>
      <c r="C232" s="1">
        <v>90</v>
      </c>
      <c r="D232" s="1">
        <v>0</v>
      </c>
      <c r="E232" s="1">
        <v>0</v>
      </c>
      <c r="F232" s="1">
        <v>91</v>
      </c>
    </row>
    <row r="233" spans="1:6" x14ac:dyDescent="0.25">
      <c r="A233" s="2">
        <v>41345.959027777797</v>
      </c>
      <c r="B233" s="1">
        <v>52</v>
      </c>
      <c r="C233" s="1">
        <v>90</v>
      </c>
      <c r="D233" s="1">
        <v>1</v>
      </c>
      <c r="E233" s="1">
        <v>0</v>
      </c>
      <c r="F233" s="1">
        <v>91</v>
      </c>
    </row>
    <row r="234" spans="1:6" x14ac:dyDescent="0.25">
      <c r="A234" s="2">
        <v>41345.959027777797</v>
      </c>
      <c r="B234" s="1">
        <v>22</v>
      </c>
      <c r="C234" s="1">
        <v>77</v>
      </c>
      <c r="D234" s="1">
        <v>0</v>
      </c>
      <c r="E234" s="1">
        <v>3</v>
      </c>
      <c r="F234" s="1">
        <v>80</v>
      </c>
    </row>
    <row r="235" spans="1:6" x14ac:dyDescent="0.25">
      <c r="A235" s="2">
        <v>41345.959027777797</v>
      </c>
      <c r="B235" s="1">
        <v>38</v>
      </c>
      <c r="C235" s="1">
        <v>61</v>
      </c>
      <c r="D235" s="1">
        <v>3</v>
      </c>
      <c r="E235" s="1">
        <v>1</v>
      </c>
      <c r="F235" s="1">
        <v>65</v>
      </c>
    </row>
    <row r="236" spans="1:6" x14ac:dyDescent="0.25">
      <c r="A236" s="2">
        <v>41345.9597222222</v>
      </c>
      <c r="B236" s="1">
        <v>6</v>
      </c>
      <c r="C236" s="1">
        <v>27</v>
      </c>
      <c r="D236" s="1">
        <v>0</v>
      </c>
      <c r="E236" s="1">
        <v>4</v>
      </c>
      <c r="F236" s="1">
        <v>32</v>
      </c>
    </row>
    <row r="237" spans="1:6" x14ac:dyDescent="0.25">
      <c r="A237" s="2">
        <v>41345.9597222222</v>
      </c>
      <c r="B237" s="1">
        <v>0</v>
      </c>
      <c r="C237" s="1">
        <v>39</v>
      </c>
      <c r="D237" s="1">
        <v>2</v>
      </c>
      <c r="E237" s="1">
        <v>12</v>
      </c>
      <c r="F237" s="1">
        <v>53</v>
      </c>
    </row>
    <row r="238" spans="1:6" x14ac:dyDescent="0.25">
      <c r="A238" s="2">
        <v>41345.9597222222</v>
      </c>
      <c r="B238" s="1">
        <v>4</v>
      </c>
      <c r="C238" s="1">
        <v>20</v>
      </c>
      <c r="D238" s="1">
        <v>2</v>
      </c>
      <c r="E238" s="1">
        <v>6</v>
      </c>
      <c r="F238" s="1">
        <v>28</v>
      </c>
    </row>
    <row r="239" spans="1:6" x14ac:dyDescent="0.25">
      <c r="A239" s="2">
        <v>41345.9597222222</v>
      </c>
      <c r="B239" s="1">
        <v>16</v>
      </c>
      <c r="C239" s="1">
        <v>19</v>
      </c>
      <c r="D239" s="1">
        <v>1</v>
      </c>
      <c r="E239" s="1">
        <v>0</v>
      </c>
      <c r="F239" s="1">
        <v>20</v>
      </c>
    </row>
    <row r="240" spans="1:6" x14ac:dyDescent="0.25">
      <c r="A240" s="2">
        <v>41345.9597222222</v>
      </c>
      <c r="B240" s="1">
        <v>18</v>
      </c>
      <c r="C240" s="1">
        <v>39</v>
      </c>
      <c r="D240" s="1">
        <v>0</v>
      </c>
      <c r="E240" s="1">
        <v>0</v>
      </c>
      <c r="F240" s="1">
        <v>40</v>
      </c>
    </row>
    <row r="241" spans="1:6" x14ac:dyDescent="0.25">
      <c r="A241" s="2">
        <v>41345.9597222222</v>
      </c>
      <c r="B241" s="1">
        <v>20</v>
      </c>
      <c r="C241" s="1">
        <v>26</v>
      </c>
      <c r="D241" s="1">
        <v>0</v>
      </c>
      <c r="E241" s="1">
        <v>0</v>
      </c>
      <c r="F241" s="1">
        <v>27</v>
      </c>
    </row>
    <row r="242" spans="1:6" x14ac:dyDescent="0.25">
      <c r="A242" s="2">
        <v>41345.9597222222</v>
      </c>
      <c r="B242" s="1">
        <v>12</v>
      </c>
      <c r="C242" s="1">
        <v>45</v>
      </c>
      <c r="D242" s="1">
        <v>1</v>
      </c>
      <c r="E242" s="1">
        <v>2</v>
      </c>
      <c r="F242" s="1">
        <v>48</v>
      </c>
    </row>
    <row r="243" spans="1:6" x14ac:dyDescent="0.25">
      <c r="A243" s="2">
        <v>41345.9597222222</v>
      </c>
      <c r="B243" s="1">
        <v>22</v>
      </c>
      <c r="C243" s="1">
        <v>98</v>
      </c>
      <c r="D243" s="1">
        <v>1</v>
      </c>
      <c r="E243" s="1">
        <v>0</v>
      </c>
      <c r="F243" s="1">
        <v>99</v>
      </c>
    </row>
    <row r="244" spans="1:6" x14ac:dyDescent="0.25">
      <c r="A244" s="2">
        <v>41345.9597222222</v>
      </c>
      <c r="B244" s="1">
        <v>10</v>
      </c>
      <c r="C244" s="1">
        <v>67</v>
      </c>
      <c r="D244" s="1">
        <v>1</v>
      </c>
      <c r="E244" s="1">
        <v>1</v>
      </c>
      <c r="F244" s="1">
        <v>69</v>
      </c>
    </row>
    <row r="245" spans="1:6" x14ac:dyDescent="0.25">
      <c r="A245" s="2">
        <v>41345.9597222222</v>
      </c>
      <c r="B245" s="1">
        <v>14</v>
      </c>
      <c r="C245" s="1">
        <v>71</v>
      </c>
      <c r="D245" s="1">
        <v>1</v>
      </c>
      <c r="E245" s="1">
        <v>5</v>
      </c>
      <c r="F245" s="1">
        <v>78</v>
      </c>
    </row>
    <row r="246" spans="1:6" x14ac:dyDescent="0.25">
      <c r="A246" s="2">
        <v>41345.9597222222</v>
      </c>
      <c r="B246" s="1">
        <v>34</v>
      </c>
      <c r="C246" s="1">
        <v>40</v>
      </c>
      <c r="D246" s="1">
        <v>0</v>
      </c>
      <c r="E246" s="1">
        <v>1</v>
      </c>
      <c r="F246" s="1">
        <v>40</v>
      </c>
    </row>
    <row r="247" spans="1:6" x14ac:dyDescent="0.25">
      <c r="A247" s="2">
        <v>41345.9597222222</v>
      </c>
      <c r="B247" s="1">
        <v>32</v>
      </c>
      <c r="C247" s="1">
        <v>75</v>
      </c>
      <c r="D247" s="1">
        <v>1</v>
      </c>
      <c r="E247" s="1">
        <v>0</v>
      </c>
      <c r="F247" s="1">
        <v>76</v>
      </c>
    </row>
    <row r="248" spans="1:6" x14ac:dyDescent="0.25">
      <c r="A248" s="2">
        <v>41345.9597222222</v>
      </c>
      <c r="B248" s="1">
        <v>38</v>
      </c>
      <c r="C248" s="1">
        <v>29</v>
      </c>
      <c r="D248" s="1">
        <v>0</v>
      </c>
      <c r="E248" s="1">
        <v>0</v>
      </c>
      <c r="F248" s="1">
        <v>29</v>
      </c>
    </row>
    <row r="249" spans="1:6" x14ac:dyDescent="0.25">
      <c r="A249" s="2">
        <v>41345.9597222222</v>
      </c>
      <c r="B249" s="1">
        <v>48</v>
      </c>
      <c r="C249" s="1">
        <v>22</v>
      </c>
      <c r="D249" s="1">
        <v>0</v>
      </c>
      <c r="E249" s="1">
        <v>0</v>
      </c>
      <c r="F249" s="1">
        <v>22</v>
      </c>
    </row>
    <row r="250" spans="1:6" x14ac:dyDescent="0.25">
      <c r="A250" s="2">
        <v>41345.9597222222</v>
      </c>
      <c r="B250" s="1">
        <v>36</v>
      </c>
      <c r="C250" s="1">
        <v>84</v>
      </c>
      <c r="D250" s="1">
        <v>0</v>
      </c>
      <c r="E250" s="1">
        <v>1</v>
      </c>
      <c r="F250" s="1">
        <v>85</v>
      </c>
    </row>
    <row r="251" spans="1:6" x14ac:dyDescent="0.25">
      <c r="A251" s="2">
        <v>41345.9597222222</v>
      </c>
      <c r="B251" s="1">
        <v>54</v>
      </c>
      <c r="C251" s="1">
        <v>18</v>
      </c>
      <c r="D251" s="1">
        <v>0</v>
      </c>
      <c r="E251" s="1">
        <v>0</v>
      </c>
      <c r="F251" s="1">
        <v>18</v>
      </c>
    </row>
    <row r="252" spans="1:6" x14ac:dyDescent="0.25">
      <c r="A252" s="2">
        <v>41345.9597222222</v>
      </c>
      <c r="B252" s="1">
        <v>50</v>
      </c>
      <c r="C252" s="1">
        <v>10</v>
      </c>
      <c r="D252" s="1">
        <v>0</v>
      </c>
      <c r="E252" s="1">
        <v>0</v>
      </c>
      <c r="F252" s="1">
        <v>10</v>
      </c>
    </row>
    <row r="253" spans="1:6" x14ac:dyDescent="0.25">
      <c r="A253" s="2">
        <v>41345.9597222222</v>
      </c>
      <c r="B253" s="1">
        <v>52</v>
      </c>
      <c r="C253" s="1">
        <v>98</v>
      </c>
      <c r="D253" s="1">
        <v>1</v>
      </c>
      <c r="E253" s="1">
        <v>0</v>
      </c>
      <c r="F253" s="1">
        <v>100</v>
      </c>
    </row>
    <row r="254" spans="1:6" x14ac:dyDescent="0.25">
      <c r="A254" s="2">
        <v>41345.960416666698</v>
      </c>
      <c r="B254" s="1">
        <v>0</v>
      </c>
      <c r="C254" s="1">
        <v>44</v>
      </c>
      <c r="D254" s="1">
        <v>0</v>
      </c>
      <c r="E254" s="1">
        <v>12</v>
      </c>
      <c r="F254" s="1">
        <v>56</v>
      </c>
    </row>
    <row r="255" spans="1:6" x14ac:dyDescent="0.25">
      <c r="A255" s="2">
        <v>41345.960416666698</v>
      </c>
      <c r="B255" s="1">
        <v>4</v>
      </c>
      <c r="C255" s="1">
        <v>75</v>
      </c>
      <c r="D255" s="1">
        <v>1</v>
      </c>
      <c r="E255" s="1">
        <v>7</v>
      </c>
      <c r="F255" s="1">
        <v>83</v>
      </c>
    </row>
    <row r="256" spans="1:6" x14ac:dyDescent="0.25">
      <c r="A256" s="2">
        <v>41345.960416666698</v>
      </c>
      <c r="B256" s="1">
        <v>6</v>
      </c>
      <c r="C256" s="1">
        <v>45</v>
      </c>
      <c r="D256" s="1">
        <v>0</v>
      </c>
      <c r="E256" s="1">
        <v>9</v>
      </c>
      <c r="F256" s="1">
        <v>55</v>
      </c>
    </row>
    <row r="257" spans="1:6" x14ac:dyDescent="0.25">
      <c r="A257" s="2">
        <v>41345.960416666698</v>
      </c>
      <c r="B257" s="1">
        <v>10</v>
      </c>
      <c r="C257" s="1">
        <v>72</v>
      </c>
      <c r="D257" s="1">
        <v>0</v>
      </c>
      <c r="E257" s="1">
        <v>1</v>
      </c>
      <c r="F257" s="1">
        <v>73</v>
      </c>
    </row>
    <row r="258" spans="1:6" x14ac:dyDescent="0.25">
      <c r="A258" s="2">
        <v>41345.960416666698</v>
      </c>
      <c r="B258" s="1">
        <v>20</v>
      </c>
      <c r="C258" s="1">
        <v>89</v>
      </c>
      <c r="D258" s="1">
        <v>0</v>
      </c>
      <c r="E258" s="1">
        <v>0</v>
      </c>
      <c r="F258" s="1">
        <v>90</v>
      </c>
    </row>
    <row r="259" spans="1:6" x14ac:dyDescent="0.25">
      <c r="A259" s="2">
        <v>41345.960416666698</v>
      </c>
      <c r="B259" s="1">
        <v>14</v>
      </c>
      <c r="C259" s="1">
        <v>99</v>
      </c>
      <c r="D259" s="1">
        <v>0</v>
      </c>
      <c r="E259" s="1">
        <v>0</v>
      </c>
      <c r="F259" s="1">
        <v>100</v>
      </c>
    </row>
    <row r="260" spans="1:6" x14ac:dyDescent="0.25">
      <c r="A260" s="2">
        <v>41345.960416666698</v>
      </c>
      <c r="B260" s="1">
        <v>16</v>
      </c>
      <c r="C260" s="1">
        <v>51</v>
      </c>
      <c r="D260" s="1">
        <v>0</v>
      </c>
      <c r="E260" s="1">
        <v>0</v>
      </c>
      <c r="F260" s="1">
        <v>52</v>
      </c>
    </row>
    <row r="261" spans="1:6" x14ac:dyDescent="0.25">
      <c r="A261" s="2">
        <v>41345.960416666698</v>
      </c>
      <c r="B261" s="1">
        <v>12</v>
      </c>
      <c r="C261" s="1">
        <v>42</v>
      </c>
      <c r="D261" s="1">
        <v>1</v>
      </c>
      <c r="E261" s="1">
        <v>2</v>
      </c>
      <c r="F261" s="1">
        <v>45</v>
      </c>
    </row>
    <row r="262" spans="1:6" x14ac:dyDescent="0.25">
      <c r="A262" s="2">
        <v>41345.960416666698</v>
      </c>
      <c r="B262" s="1">
        <v>18</v>
      </c>
      <c r="C262" s="1">
        <v>72</v>
      </c>
      <c r="D262" s="1">
        <v>0</v>
      </c>
      <c r="E262" s="1">
        <v>0</v>
      </c>
      <c r="F262" s="1">
        <v>72</v>
      </c>
    </row>
    <row r="263" spans="1:6" x14ac:dyDescent="0.25">
      <c r="A263" s="2">
        <v>41345.960416666698</v>
      </c>
      <c r="B263" s="1">
        <v>22</v>
      </c>
      <c r="C263" s="1">
        <v>39</v>
      </c>
      <c r="D263" s="1">
        <v>0</v>
      </c>
      <c r="E263" s="1">
        <v>0</v>
      </c>
      <c r="F263" s="1">
        <v>40</v>
      </c>
    </row>
    <row r="264" spans="1:6" x14ac:dyDescent="0.25">
      <c r="A264" s="2">
        <v>41345.960416666698</v>
      </c>
      <c r="B264" s="1">
        <v>36</v>
      </c>
      <c r="C264" s="1">
        <v>66</v>
      </c>
      <c r="D264" s="1">
        <v>1</v>
      </c>
      <c r="E264" s="1">
        <v>2</v>
      </c>
      <c r="F264" s="1">
        <v>70</v>
      </c>
    </row>
    <row r="265" spans="1:6" x14ac:dyDescent="0.25">
      <c r="A265" s="2">
        <v>41345.960416666698</v>
      </c>
      <c r="B265" s="1">
        <v>48</v>
      </c>
      <c r="C265" s="1">
        <v>56</v>
      </c>
      <c r="D265" s="1">
        <v>0</v>
      </c>
      <c r="E265" s="1">
        <v>0</v>
      </c>
      <c r="F265" s="1">
        <v>57</v>
      </c>
    </row>
    <row r="266" spans="1:6" x14ac:dyDescent="0.25">
      <c r="A266" s="2">
        <v>41345.960416666698</v>
      </c>
      <c r="B266" s="1">
        <v>34</v>
      </c>
      <c r="C266" s="1">
        <v>86</v>
      </c>
      <c r="D266" s="1">
        <v>0</v>
      </c>
      <c r="E266" s="1">
        <v>0</v>
      </c>
      <c r="F266" s="1">
        <v>86</v>
      </c>
    </row>
    <row r="267" spans="1:6" x14ac:dyDescent="0.25">
      <c r="A267" s="2">
        <v>41345.960416666698</v>
      </c>
      <c r="B267" s="1">
        <v>38</v>
      </c>
      <c r="C267" s="1">
        <v>45</v>
      </c>
      <c r="D267" s="1">
        <v>1</v>
      </c>
      <c r="E267" s="1">
        <v>0</v>
      </c>
      <c r="F267" s="1">
        <v>46</v>
      </c>
    </row>
    <row r="268" spans="1:6" x14ac:dyDescent="0.25">
      <c r="A268" s="2">
        <v>41345.960416666698</v>
      </c>
      <c r="B268" s="1">
        <v>32</v>
      </c>
      <c r="C268" s="1">
        <v>58</v>
      </c>
      <c r="D268" s="1">
        <v>0</v>
      </c>
      <c r="E268" s="1">
        <v>0</v>
      </c>
      <c r="F268" s="1">
        <v>58</v>
      </c>
    </row>
    <row r="269" spans="1:6" x14ac:dyDescent="0.25">
      <c r="A269" s="2">
        <v>41345.960416666698</v>
      </c>
      <c r="B269" s="1">
        <v>50</v>
      </c>
      <c r="C269" s="1">
        <v>35</v>
      </c>
      <c r="D269" s="1">
        <v>0</v>
      </c>
      <c r="E269" s="1">
        <v>7</v>
      </c>
      <c r="F269" s="1">
        <v>43</v>
      </c>
    </row>
    <row r="270" spans="1:6" x14ac:dyDescent="0.25">
      <c r="A270" s="2">
        <v>41345.960416666698</v>
      </c>
      <c r="B270" s="1">
        <v>52</v>
      </c>
      <c r="C270" s="1">
        <v>91</v>
      </c>
      <c r="D270" s="1">
        <v>1</v>
      </c>
      <c r="E270" s="1">
        <v>0</v>
      </c>
      <c r="F270" s="1">
        <v>93</v>
      </c>
    </row>
    <row r="271" spans="1:6" x14ac:dyDescent="0.25">
      <c r="A271" s="2">
        <v>41345.960416666698</v>
      </c>
      <c r="B271" s="1">
        <v>54</v>
      </c>
      <c r="C271" s="1">
        <v>80</v>
      </c>
      <c r="D271" s="1">
        <v>1</v>
      </c>
      <c r="E271" s="1">
        <v>0</v>
      </c>
      <c r="F271" s="1">
        <v>81</v>
      </c>
    </row>
    <row r="272" spans="1:6" x14ac:dyDescent="0.25">
      <c r="A272" s="2">
        <v>41345.961111111101</v>
      </c>
      <c r="B272" s="1">
        <v>12</v>
      </c>
      <c r="C272" s="1">
        <v>53</v>
      </c>
      <c r="D272" s="1">
        <v>0</v>
      </c>
      <c r="E272" s="1">
        <v>4</v>
      </c>
      <c r="F272" s="1">
        <v>56</v>
      </c>
    </row>
    <row r="273" spans="1:6" x14ac:dyDescent="0.25">
      <c r="A273" s="2">
        <v>41345.961111111101</v>
      </c>
      <c r="B273" s="1">
        <v>0</v>
      </c>
      <c r="C273" s="1">
        <v>53</v>
      </c>
      <c r="D273" s="1">
        <v>1</v>
      </c>
      <c r="E273" s="1">
        <v>6</v>
      </c>
      <c r="F273" s="1">
        <v>59</v>
      </c>
    </row>
    <row r="274" spans="1:6" x14ac:dyDescent="0.25">
      <c r="A274" s="2">
        <v>41345.961111111101</v>
      </c>
      <c r="B274" s="1">
        <v>4</v>
      </c>
      <c r="C274" s="1">
        <v>40</v>
      </c>
      <c r="D274" s="1">
        <v>1</v>
      </c>
      <c r="E274" s="1">
        <v>3</v>
      </c>
      <c r="F274" s="1">
        <v>44</v>
      </c>
    </row>
    <row r="275" spans="1:6" x14ac:dyDescent="0.25">
      <c r="A275" s="2">
        <v>41345.961111111101</v>
      </c>
      <c r="B275" s="1">
        <v>10</v>
      </c>
      <c r="C275" s="1">
        <v>41</v>
      </c>
      <c r="D275" s="1">
        <v>0</v>
      </c>
      <c r="E275" s="1">
        <v>0</v>
      </c>
      <c r="F275" s="1">
        <v>41</v>
      </c>
    </row>
    <row r="276" spans="1:6" x14ac:dyDescent="0.25">
      <c r="A276" s="2">
        <v>41345.961111111101</v>
      </c>
      <c r="B276" s="1">
        <v>6</v>
      </c>
      <c r="C276" s="1">
        <v>78</v>
      </c>
      <c r="D276" s="1">
        <v>0</v>
      </c>
      <c r="E276" s="1">
        <v>2</v>
      </c>
      <c r="F276" s="1">
        <v>80</v>
      </c>
    </row>
    <row r="277" spans="1:6" x14ac:dyDescent="0.25">
      <c r="A277" s="2">
        <v>41345.961111111101</v>
      </c>
      <c r="B277" s="1">
        <v>14</v>
      </c>
      <c r="C277" s="1">
        <v>99</v>
      </c>
      <c r="D277" s="1">
        <v>1</v>
      </c>
      <c r="E277" s="1">
        <v>0</v>
      </c>
      <c r="F277" s="1">
        <v>100</v>
      </c>
    </row>
    <row r="278" spans="1:6" x14ac:dyDescent="0.25">
      <c r="A278" s="2">
        <v>41345.961111111101</v>
      </c>
      <c r="B278" s="1">
        <v>22</v>
      </c>
      <c r="C278" s="1">
        <v>41</v>
      </c>
      <c r="D278" s="1">
        <v>0</v>
      </c>
      <c r="E278" s="1">
        <v>2</v>
      </c>
      <c r="F278" s="1">
        <v>43</v>
      </c>
    </row>
    <row r="279" spans="1:6" x14ac:dyDescent="0.25">
      <c r="A279" s="2">
        <v>41345.961111111101</v>
      </c>
      <c r="B279" s="1">
        <v>16</v>
      </c>
      <c r="C279" s="1">
        <v>29</v>
      </c>
      <c r="D279" s="1">
        <v>1</v>
      </c>
      <c r="E279" s="1">
        <v>1</v>
      </c>
      <c r="F279" s="1">
        <v>30</v>
      </c>
    </row>
    <row r="280" spans="1:6" x14ac:dyDescent="0.25">
      <c r="A280" s="2">
        <v>41345.961111111101</v>
      </c>
      <c r="B280" s="1">
        <v>36</v>
      </c>
      <c r="C280" s="1">
        <v>62</v>
      </c>
      <c r="D280" s="1">
        <v>0</v>
      </c>
      <c r="E280" s="1">
        <v>3</v>
      </c>
      <c r="F280" s="1">
        <v>65</v>
      </c>
    </row>
    <row r="281" spans="1:6" x14ac:dyDescent="0.25">
      <c r="A281" s="2">
        <v>41345.961111111101</v>
      </c>
      <c r="B281" s="1">
        <v>20</v>
      </c>
      <c r="C281" s="1">
        <v>57</v>
      </c>
      <c r="D281" s="1">
        <v>1</v>
      </c>
      <c r="E281" s="1">
        <v>1</v>
      </c>
      <c r="F281" s="1">
        <v>59</v>
      </c>
    </row>
    <row r="282" spans="1:6" x14ac:dyDescent="0.25">
      <c r="A282" s="2">
        <v>41345.961111111101</v>
      </c>
      <c r="B282" s="1">
        <v>18</v>
      </c>
      <c r="C282" s="1">
        <v>28</v>
      </c>
      <c r="D282" s="1">
        <v>0</v>
      </c>
      <c r="E282" s="1">
        <v>0</v>
      </c>
      <c r="F282" s="1">
        <v>29</v>
      </c>
    </row>
    <row r="283" spans="1:6" x14ac:dyDescent="0.25">
      <c r="A283" s="2">
        <v>41345.961111111101</v>
      </c>
      <c r="B283" s="1">
        <v>54</v>
      </c>
      <c r="C283" s="1">
        <v>100</v>
      </c>
      <c r="D283" s="1">
        <v>0</v>
      </c>
      <c r="E283" s="1">
        <v>0</v>
      </c>
      <c r="F283" s="1">
        <v>100</v>
      </c>
    </row>
    <row r="284" spans="1:6" x14ac:dyDescent="0.25">
      <c r="A284" s="2">
        <v>41345.961111111101</v>
      </c>
      <c r="B284" s="1">
        <v>50</v>
      </c>
      <c r="C284" s="1">
        <v>68</v>
      </c>
      <c r="D284" s="1">
        <v>1</v>
      </c>
      <c r="E284" s="1">
        <v>0</v>
      </c>
      <c r="F284" s="1">
        <v>69</v>
      </c>
    </row>
    <row r="285" spans="1:6" x14ac:dyDescent="0.25">
      <c r="A285" s="2">
        <v>41345.961111111101</v>
      </c>
      <c r="B285" s="1">
        <v>34</v>
      </c>
      <c r="C285" s="1">
        <v>38</v>
      </c>
      <c r="D285" s="1">
        <v>1</v>
      </c>
      <c r="E285" s="1">
        <v>4</v>
      </c>
      <c r="F285" s="1">
        <v>43</v>
      </c>
    </row>
    <row r="286" spans="1:6" x14ac:dyDescent="0.25">
      <c r="A286" s="2">
        <v>41345.961111111101</v>
      </c>
      <c r="B286" s="1">
        <v>32</v>
      </c>
      <c r="C286" s="1">
        <v>57</v>
      </c>
      <c r="D286" s="1">
        <v>0</v>
      </c>
      <c r="E286" s="1">
        <v>0</v>
      </c>
      <c r="F286" s="1">
        <v>57</v>
      </c>
    </row>
    <row r="287" spans="1:6" x14ac:dyDescent="0.25">
      <c r="A287" s="2">
        <v>41345.961111111101</v>
      </c>
      <c r="B287" s="1">
        <v>48</v>
      </c>
      <c r="C287" s="1">
        <v>62</v>
      </c>
      <c r="D287" s="1">
        <v>0</v>
      </c>
      <c r="E287" s="1">
        <v>0</v>
      </c>
      <c r="F287" s="1">
        <v>63</v>
      </c>
    </row>
    <row r="288" spans="1:6" x14ac:dyDescent="0.25">
      <c r="A288" s="2">
        <v>41345.961111111101</v>
      </c>
      <c r="B288" s="1">
        <v>38</v>
      </c>
      <c r="C288" s="1">
        <v>48</v>
      </c>
      <c r="D288" s="1">
        <v>1</v>
      </c>
      <c r="E288" s="1">
        <v>0</v>
      </c>
      <c r="F288" s="1">
        <v>48</v>
      </c>
    </row>
    <row r="289" spans="1:6" x14ac:dyDescent="0.25">
      <c r="A289" s="2">
        <v>41345.961111111101</v>
      </c>
      <c r="B289" s="1">
        <v>52</v>
      </c>
      <c r="C289" s="1">
        <v>54</v>
      </c>
      <c r="D289" s="1">
        <v>0</v>
      </c>
      <c r="E289" s="1">
        <v>0</v>
      </c>
      <c r="F289" s="1">
        <v>54</v>
      </c>
    </row>
    <row r="290" spans="1:6" x14ac:dyDescent="0.25">
      <c r="A290" s="2">
        <v>41345.961111111101</v>
      </c>
      <c r="B290" s="1">
        <v>4</v>
      </c>
      <c r="C290" s="1">
        <v>45</v>
      </c>
      <c r="D290" s="1">
        <v>2</v>
      </c>
      <c r="E290" s="1">
        <v>7</v>
      </c>
      <c r="F290" s="1">
        <v>54</v>
      </c>
    </row>
    <row r="291" spans="1:6" x14ac:dyDescent="0.25">
      <c r="A291" s="2">
        <v>41345.961111111101</v>
      </c>
      <c r="B291" s="1">
        <v>10</v>
      </c>
      <c r="C291" s="1">
        <v>35</v>
      </c>
      <c r="D291" s="1">
        <v>1</v>
      </c>
      <c r="E291" s="1">
        <v>7</v>
      </c>
      <c r="F291" s="1">
        <v>43</v>
      </c>
    </row>
    <row r="292" spans="1:6" x14ac:dyDescent="0.25">
      <c r="A292" s="2">
        <v>41345.961111111101</v>
      </c>
      <c r="B292" s="1">
        <v>6</v>
      </c>
      <c r="C292" s="1">
        <v>69</v>
      </c>
      <c r="D292" s="1">
        <v>3</v>
      </c>
      <c r="E292" s="1">
        <v>6</v>
      </c>
      <c r="F292" s="1">
        <v>78</v>
      </c>
    </row>
    <row r="293" spans="1:6" x14ac:dyDescent="0.25">
      <c r="A293" s="2">
        <v>41345.961111111101</v>
      </c>
      <c r="B293" s="1">
        <v>12</v>
      </c>
      <c r="C293" s="1">
        <v>56</v>
      </c>
      <c r="D293" s="1">
        <v>1</v>
      </c>
      <c r="E293" s="1">
        <v>9</v>
      </c>
      <c r="F293" s="1">
        <v>66</v>
      </c>
    </row>
    <row r="294" spans="1:6" x14ac:dyDescent="0.25">
      <c r="A294" s="2">
        <v>41345.961111111101</v>
      </c>
      <c r="B294" s="1">
        <v>38</v>
      </c>
      <c r="C294" s="1">
        <v>73</v>
      </c>
      <c r="D294" s="1">
        <v>0</v>
      </c>
      <c r="E294" s="1">
        <v>3</v>
      </c>
      <c r="F294" s="1">
        <v>76</v>
      </c>
    </row>
    <row r="295" spans="1:6" x14ac:dyDescent="0.25">
      <c r="A295" s="2">
        <v>41345.961111111101</v>
      </c>
      <c r="B295" s="1">
        <v>0</v>
      </c>
      <c r="C295" s="1">
        <v>38</v>
      </c>
      <c r="D295" s="1">
        <v>2</v>
      </c>
      <c r="E295" s="1">
        <v>15</v>
      </c>
      <c r="F295" s="1">
        <v>55</v>
      </c>
    </row>
    <row r="296" spans="1:6" x14ac:dyDescent="0.25">
      <c r="A296" s="2">
        <v>41345.961111111101</v>
      </c>
      <c r="B296" s="1">
        <v>14</v>
      </c>
      <c r="C296" s="1">
        <v>68</v>
      </c>
      <c r="D296" s="1">
        <v>1</v>
      </c>
      <c r="E296" s="1">
        <v>3</v>
      </c>
      <c r="F296" s="1">
        <v>72</v>
      </c>
    </row>
    <row r="297" spans="1:6" x14ac:dyDescent="0.25">
      <c r="A297" s="2">
        <v>41345.961111111101</v>
      </c>
      <c r="B297" s="1">
        <v>20</v>
      </c>
      <c r="C297" s="1">
        <v>44</v>
      </c>
      <c r="D297" s="1">
        <v>1</v>
      </c>
      <c r="E297" s="1">
        <v>14</v>
      </c>
      <c r="F297" s="1">
        <v>59</v>
      </c>
    </row>
    <row r="298" spans="1:6" x14ac:dyDescent="0.25">
      <c r="A298" s="2">
        <v>41345.961111111101</v>
      </c>
      <c r="B298" s="1">
        <v>34</v>
      </c>
      <c r="C298" s="1">
        <v>91</v>
      </c>
      <c r="D298" s="1">
        <v>0</v>
      </c>
      <c r="E298" s="1">
        <v>0</v>
      </c>
      <c r="F298" s="1">
        <v>91</v>
      </c>
    </row>
    <row r="299" spans="1:6" x14ac:dyDescent="0.25">
      <c r="A299" s="2">
        <v>41345.961111111101</v>
      </c>
      <c r="B299" s="1">
        <v>18</v>
      </c>
      <c r="C299" s="1">
        <v>38</v>
      </c>
      <c r="D299" s="1">
        <v>1</v>
      </c>
      <c r="E299" s="1">
        <v>10</v>
      </c>
      <c r="F299" s="1">
        <v>49</v>
      </c>
    </row>
    <row r="300" spans="1:6" x14ac:dyDescent="0.25">
      <c r="A300" s="2">
        <v>41345.961111111101</v>
      </c>
      <c r="B300" s="1">
        <v>22</v>
      </c>
      <c r="C300" s="1">
        <v>31</v>
      </c>
      <c r="D300" s="1">
        <v>0</v>
      </c>
      <c r="E300" s="1">
        <v>13</v>
      </c>
      <c r="F300" s="1">
        <v>45</v>
      </c>
    </row>
    <row r="301" spans="1:6" x14ac:dyDescent="0.25">
      <c r="A301" s="2">
        <v>41345.961111111101</v>
      </c>
      <c r="B301" s="1">
        <v>48</v>
      </c>
      <c r="C301" s="1">
        <v>47</v>
      </c>
      <c r="D301" s="1">
        <v>0</v>
      </c>
      <c r="E301" s="1">
        <v>13</v>
      </c>
      <c r="F301" s="1">
        <v>60</v>
      </c>
    </row>
    <row r="302" spans="1:6" x14ac:dyDescent="0.25">
      <c r="A302" s="2">
        <v>41345.961111111101</v>
      </c>
      <c r="B302" s="1">
        <v>50</v>
      </c>
      <c r="C302" s="1">
        <v>77</v>
      </c>
      <c r="D302" s="1">
        <v>0</v>
      </c>
      <c r="E302" s="1">
        <v>3</v>
      </c>
      <c r="F302" s="1">
        <v>80</v>
      </c>
    </row>
    <row r="303" spans="1:6" x14ac:dyDescent="0.25">
      <c r="A303" s="2">
        <v>41345.961111111101</v>
      </c>
      <c r="B303" s="1">
        <v>54</v>
      </c>
      <c r="C303" s="1">
        <v>63</v>
      </c>
      <c r="D303" s="1">
        <v>1</v>
      </c>
      <c r="E303" s="1">
        <v>10</v>
      </c>
      <c r="F303" s="1">
        <v>74</v>
      </c>
    </row>
    <row r="304" spans="1:6" x14ac:dyDescent="0.25">
      <c r="A304" s="2">
        <v>41345.961111111101</v>
      </c>
      <c r="B304" s="1">
        <v>52</v>
      </c>
      <c r="C304" s="1">
        <v>38</v>
      </c>
      <c r="D304" s="1">
        <v>1</v>
      </c>
      <c r="E304" s="1">
        <v>15</v>
      </c>
      <c r="F304" s="1">
        <v>54</v>
      </c>
    </row>
    <row r="305" spans="1:6" x14ac:dyDescent="0.25">
      <c r="A305" s="2">
        <v>41345.961111111101</v>
      </c>
      <c r="B305" s="1">
        <v>36</v>
      </c>
      <c r="C305" s="1">
        <v>92</v>
      </c>
      <c r="D305" s="1">
        <v>1</v>
      </c>
      <c r="E305" s="1">
        <v>0</v>
      </c>
      <c r="F305" s="1">
        <v>93</v>
      </c>
    </row>
    <row r="306" spans="1:6" x14ac:dyDescent="0.25">
      <c r="A306" s="2">
        <v>41345.961111111101</v>
      </c>
      <c r="B306" s="1">
        <v>32</v>
      </c>
      <c r="C306" s="1">
        <v>25</v>
      </c>
      <c r="D306" s="1">
        <v>0</v>
      </c>
      <c r="E306" s="1">
        <v>12</v>
      </c>
      <c r="F306" s="1">
        <v>37</v>
      </c>
    </row>
    <row r="307" spans="1:6" x14ac:dyDescent="0.25">
      <c r="A307" s="2">
        <v>41345.961111111101</v>
      </c>
      <c r="B307" s="1">
        <v>16</v>
      </c>
      <c r="C307" s="1">
        <v>78</v>
      </c>
      <c r="D307" s="1">
        <v>0</v>
      </c>
      <c r="E307" s="1">
        <v>2</v>
      </c>
      <c r="F307" s="1">
        <v>81</v>
      </c>
    </row>
    <row r="308" spans="1:6" x14ac:dyDescent="0.25">
      <c r="A308" s="2">
        <v>41345.961805555598</v>
      </c>
      <c r="B308" s="1">
        <v>0</v>
      </c>
      <c r="C308" s="1">
        <v>77</v>
      </c>
      <c r="D308" s="1">
        <v>1</v>
      </c>
      <c r="E308" s="1">
        <v>4</v>
      </c>
      <c r="F308" s="1">
        <v>83</v>
      </c>
    </row>
    <row r="309" spans="1:6" x14ac:dyDescent="0.25">
      <c r="A309" s="2">
        <v>41345.961805555598</v>
      </c>
      <c r="B309" s="1">
        <v>4</v>
      </c>
      <c r="C309" s="1">
        <v>49</v>
      </c>
      <c r="D309" s="1">
        <v>3</v>
      </c>
      <c r="E309" s="1">
        <v>5</v>
      </c>
      <c r="F309" s="1">
        <v>56</v>
      </c>
    </row>
    <row r="310" spans="1:6" x14ac:dyDescent="0.25">
      <c r="A310" s="2">
        <v>41345.961805555598</v>
      </c>
      <c r="B310" s="1">
        <v>6</v>
      </c>
      <c r="C310" s="1">
        <v>49</v>
      </c>
      <c r="D310" s="1">
        <v>2</v>
      </c>
      <c r="E310" s="1">
        <v>7</v>
      </c>
      <c r="F310" s="1">
        <v>57</v>
      </c>
    </row>
    <row r="311" spans="1:6" x14ac:dyDescent="0.25">
      <c r="A311" s="2">
        <v>41345.961805555598</v>
      </c>
      <c r="B311" s="1">
        <v>10</v>
      </c>
      <c r="C311" s="1">
        <v>95</v>
      </c>
      <c r="D311" s="1">
        <v>1</v>
      </c>
      <c r="E311" s="1">
        <v>0</v>
      </c>
      <c r="F311" s="1">
        <v>96</v>
      </c>
    </row>
    <row r="312" spans="1:6" x14ac:dyDescent="0.25">
      <c r="A312" s="2">
        <v>41345.961805555598</v>
      </c>
      <c r="B312" s="1">
        <v>22</v>
      </c>
      <c r="C312" s="1">
        <v>84</v>
      </c>
      <c r="D312" s="1">
        <v>0</v>
      </c>
      <c r="E312" s="1">
        <v>0</v>
      </c>
      <c r="F312" s="1">
        <v>84</v>
      </c>
    </row>
    <row r="313" spans="1:6" x14ac:dyDescent="0.25">
      <c r="A313" s="2">
        <v>41345.961805555598</v>
      </c>
      <c r="B313" s="1">
        <v>38</v>
      </c>
      <c r="C313" s="1">
        <v>99</v>
      </c>
      <c r="D313" s="1">
        <v>1</v>
      </c>
      <c r="E313" s="1">
        <v>0</v>
      </c>
      <c r="F313" s="1">
        <v>100</v>
      </c>
    </row>
    <row r="314" spans="1:6" x14ac:dyDescent="0.25">
      <c r="A314" s="2">
        <v>41345.961805555598</v>
      </c>
      <c r="B314" s="1">
        <v>18</v>
      </c>
      <c r="C314" s="1">
        <v>46</v>
      </c>
      <c r="D314" s="1">
        <v>0</v>
      </c>
      <c r="E314" s="1">
        <v>0</v>
      </c>
      <c r="F314" s="1">
        <v>46</v>
      </c>
    </row>
    <row r="315" spans="1:6" x14ac:dyDescent="0.25">
      <c r="A315" s="2">
        <v>41345.961805555598</v>
      </c>
      <c r="B315" s="1">
        <v>12</v>
      </c>
      <c r="C315" s="1">
        <v>57</v>
      </c>
      <c r="D315" s="1">
        <v>1</v>
      </c>
      <c r="E315" s="1">
        <v>2</v>
      </c>
      <c r="F315" s="1">
        <v>60</v>
      </c>
    </row>
    <row r="316" spans="1:6" x14ac:dyDescent="0.25">
      <c r="A316" s="2">
        <v>41345.961805555598</v>
      </c>
      <c r="B316" s="1">
        <v>34</v>
      </c>
      <c r="C316" s="1">
        <v>31</v>
      </c>
      <c r="D316" s="1">
        <v>1</v>
      </c>
      <c r="E316" s="1">
        <v>4</v>
      </c>
      <c r="F316" s="1">
        <v>37</v>
      </c>
    </row>
    <row r="317" spans="1:6" x14ac:dyDescent="0.25">
      <c r="A317" s="2">
        <v>41345.961805555598</v>
      </c>
      <c r="B317" s="1">
        <v>36</v>
      </c>
      <c r="C317" s="1">
        <v>42</v>
      </c>
      <c r="D317" s="1">
        <v>0</v>
      </c>
      <c r="E317" s="1">
        <v>1</v>
      </c>
      <c r="F317" s="1">
        <v>43</v>
      </c>
    </row>
    <row r="318" spans="1:6" x14ac:dyDescent="0.25">
      <c r="A318" s="2">
        <v>41345.961805555598</v>
      </c>
      <c r="B318" s="1">
        <v>48</v>
      </c>
      <c r="C318" s="1">
        <v>56</v>
      </c>
      <c r="D318" s="1">
        <v>0</v>
      </c>
      <c r="E318" s="1">
        <v>0</v>
      </c>
      <c r="F318" s="1">
        <v>56</v>
      </c>
    </row>
    <row r="319" spans="1:6" x14ac:dyDescent="0.25">
      <c r="A319" s="2">
        <v>41345.961805555598</v>
      </c>
      <c r="B319" s="1">
        <v>50</v>
      </c>
      <c r="C319" s="1">
        <v>64</v>
      </c>
      <c r="D319" s="1">
        <v>1</v>
      </c>
      <c r="E319" s="1">
        <v>0</v>
      </c>
      <c r="F319" s="1">
        <v>65</v>
      </c>
    </row>
    <row r="320" spans="1:6" x14ac:dyDescent="0.25">
      <c r="A320" s="2">
        <v>41345.961805555598</v>
      </c>
      <c r="B320" s="1">
        <v>54</v>
      </c>
      <c r="C320" s="1">
        <v>20</v>
      </c>
      <c r="D320" s="1">
        <v>1</v>
      </c>
      <c r="E320" s="1">
        <v>0</v>
      </c>
      <c r="F320" s="1">
        <v>21</v>
      </c>
    </row>
    <row r="321" spans="1:6" x14ac:dyDescent="0.25">
      <c r="A321" s="2">
        <v>41345.961805555598</v>
      </c>
      <c r="B321" s="1">
        <v>52</v>
      </c>
      <c r="C321" s="1">
        <v>17</v>
      </c>
      <c r="D321" s="1">
        <v>2</v>
      </c>
      <c r="E321" s="1">
        <v>4</v>
      </c>
      <c r="F321" s="1">
        <v>23</v>
      </c>
    </row>
    <row r="322" spans="1:6" x14ac:dyDescent="0.25">
      <c r="A322" s="2">
        <v>41345.961805555598</v>
      </c>
      <c r="B322" s="1">
        <v>32</v>
      </c>
      <c r="C322" s="1">
        <v>20</v>
      </c>
      <c r="D322" s="1">
        <v>1</v>
      </c>
      <c r="E322" s="1">
        <v>3</v>
      </c>
      <c r="F322" s="1">
        <v>24</v>
      </c>
    </row>
    <row r="323" spans="1:6" x14ac:dyDescent="0.25">
      <c r="A323" s="2">
        <v>41345.961805555598</v>
      </c>
      <c r="B323" s="1">
        <v>16</v>
      </c>
      <c r="C323" s="1">
        <v>38</v>
      </c>
      <c r="D323" s="1">
        <v>0</v>
      </c>
      <c r="E323" s="1">
        <v>0</v>
      </c>
      <c r="F323" s="1">
        <v>38</v>
      </c>
    </row>
    <row r="324" spans="1:6" x14ac:dyDescent="0.25">
      <c r="A324" s="2">
        <v>41345.961805555598</v>
      </c>
      <c r="B324" s="1">
        <v>20</v>
      </c>
      <c r="C324" s="1">
        <v>63</v>
      </c>
      <c r="D324" s="1">
        <v>0</v>
      </c>
      <c r="E324" s="1">
        <v>9</v>
      </c>
      <c r="F324" s="1">
        <v>71</v>
      </c>
    </row>
    <row r="325" spans="1:6" x14ac:dyDescent="0.25">
      <c r="A325" s="2">
        <v>41345.961805555598</v>
      </c>
      <c r="B325" s="1">
        <v>14</v>
      </c>
      <c r="C325" s="1">
        <v>96</v>
      </c>
      <c r="D325" s="1">
        <v>1</v>
      </c>
      <c r="E325" s="1">
        <v>1</v>
      </c>
      <c r="F325" s="1">
        <v>98</v>
      </c>
    </row>
    <row r="326" spans="1:6" x14ac:dyDescent="0.25">
      <c r="A326" s="2">
        <v>41345.962500000001</v>
      </c>
      <c r="B326" s="1">
        <v>4</v>
      </c>
      <c r="C326" s="1">
        <v>27</v>
      </c>
      <c r="D326" s="1">
        <v>1</v>
      </c>
      <c r="E326" s="1">
        <v>1</v>
      </c>
      <c r="F326" s="1">
        <v>29</v>
      </c>
    </row>
    <row r="327" spans="1:6" x14ac:dyDescent="0.25">
      <c r="A327" s="2">
        <v>41345.962500000001</v>
      </c>
      <c r="B327" s="1">
        <v>22</v>
      </c>
      <c r="C327" s="1">
        <v>11</v>
      </c>
      <c r="D327" s="1">
        <v>0</v>
      </c>
      <c r="E327" s="1">
        <v>0</v>
      </c>
      <c r="F327" s="1">
        <v>11</v>
      </c>
    </row>
    <row r="328" spans="1:6" x14ac:dyDescent="0.25">
      <c r="A328" s="2">
        <v>41345.962500000001</v>
      </c>
      <c r="B328" s="1">
        <v>0</v>
      </c>
      <c r="C328" s="1">
        <v>33</v>
      </c>
      <c r="D328" s="1">
        <v>1</v>
      </c>
      <c r="E328" s="1">
        <v>4</v>
      </c>
      <c r="F328" s="1">
        <v>39</v>
      </c>
    </row>
    <row r="329" spans="1:6" x14ac:dyDescent="0.25">
      <c r="A329" s="2">
        <v>41345.962500000001</v>
      </c>
      <c r="B329" s="1">
        <v>6</v>
      </c>
      <c r="C329" s="1">
        <v>29</v>
      </c>
      <c r="D329" s="1">
        <v>1</v>
      </c>
      <c r="E329" s="1">
        <v>6</v>
      </c>
      <c r="F329" s="1">
        <v>36</v>
      </c>
    </row>
    <row r="330" spans="1:6" x14ac:dyDescent="0.25">
      <c r="A330" s="2">
        <v>41345.962500000001</v>
      </c>
      <c r="B330" s="1">
        <v>10</v>
      </c>
      <c r="C330" s="1">
        <v>93</v>
      </c>
      <c r="D330" s="1">
        <v>1</v>
      </c>
      <c r="E330" s="1">
        <v>0</v>
      </c>
      <c r="F330" s="1">
        <v>94</v>
      </c>
    </row>
    <row r="331" spans="1:6" x14ac:dyDescent="0.25">
      <c r="A331" s="2">
        <v>41345.962500000001</v>
      </c>
      <c r="B331" s="1">
        <v>38</v>
      </c>
      <c r="C331" s="1">
        <v>48</v>
      </c>
      <c r="D331" s="1">
        <v>2</v>
      </c>
      <c r="E331" s="1">
        <v>1</v>
      </c>
      <c r="F331" s="1">
        <v>51</v>
      </c>
    </row>
    <row r="332" spans="1:6" x14ac:dyDescent="0.25">
      <c r="A332" s="2">
        <v>41345.962500000001</v>
      </c>
      <c r="B332" s="1">
        <v>14</v>
      </c>
      <c r="C332" s="1">
        <v>99</v>
      </c>
      <c r="D332" s="1">
        <v>0</v>
      </c>
      <c r="E332" s="1">
        <v>0</v>
      </c>
      <c r="F332" s="1">
        <v>100</v>
      </c>
    </row>
    <row r="333" spans="1:6" x14ac:dyDescent="0.25">
      <c r="A333" s="2">
        <v>41345.962500000001</v>
      </c>
      <c r="B333" s="1">
        <v>48</v>
      </c>
      <c r="C333" s="1">
        <v>55</v>
      </c>
      <c r="D333" s="1">
        <v>0</v>
      </c>
      <c r="E333" s="1">
        <v>0</v>
      </c>
      <c r="F333" s="1">
        <v>55</v>
      </c>
    </row>
    <row r="334" spans="1:6" x14ac:dyDescent="0.25">
      <c r="A334" s="2">
        <v>41345.962500000001</v>
      </c>
      <c r="B334" s="1">
        <v>54</v>
      </c>
      <c r="C334" s="1">
        <v>69</v>
      </c>
      <c r="D334" s="1">
        <v>1</v>
      </c>
      <c r="E334" s="1">
        <v>0</v>
      </c>
      <c r="F334" s="1">
        <v>70</v>
      </c>
    </row>
    <row r="335" spans="1:6" x14ac:dyDescent="0.25">
      <c r="A335" s="2">
        <v>41345.962500000001</v>
      </c>
      <c r="B335" s="1">
        <v>50</v>
      </c>
      <c r="C335" s="1">
        <v>93</v>
      </c>
      <c r="D335" s="1">
        <v>0</v>
      </c>
      <c r="E335" s="1">
        <v>0</v>
      </c>
      <c r="F335" s="1">
        <v>93</v>
      </c>
    </row>
    <row r="336" spans="1:6" x14ac:dyDescent="0.25">
      <c r="A336" s="2">
        <v>41345.962500000001</v>
      </c>
      <c r="B336" s="1">
        <v>18</v>
      </c>
      <c r="C336" s="1">
        <v>39</v>
      </c>
      <c r="D336" s="1">
        <v>0</v>
      </c>
      <c r="E336" s="1">
        <v>2</v>
      </c>
      <c r="F336" s="1">
        <v>42</v>
      </c>
    </row>
    <row r="337" spans="1:6" x14ac:dyDescent="0.25">
      <c r="A337" s="2">
        <v>41345.962500000001</v>
      </c>
      <c r="B337" s="1">
        <v>32</v>
      </c>
      <c r="C337" s="1">
        <v>55</v>
      </c>
      <c r="D337" s="1">
        <v>1</v>
      </c>
      <c r="E337" s="1">
        <v>3</v>
      </c>
      <c r="F337" s="1">
        <v>59</v>
      </c>
    </row>
    <row r="338" spans="1:6" x14ac:dyDescent="0.25">
      <c r="A338" s="2">
        <v>41345.962500000001</v>
      </c>
      <c r="B338" s="1">
        <v>34</v>
      </c>
      <c r="C338" s="1">
        <v>84</v>
      </c>
      <c r="D338" s="1">
        <v>1</v>
      </c>
      <c r="E338" s="1">
        <v>0</v>
      </c>
      <c r="F338" s="1">
        <v>85</v>
      </c>
    </row>
    <row r="339" spans="1:6" x14ac:dyDescent="0.25">
      <c r="A339" s="2">
        <v>41345.962500000001</v>
      </c>
      <c r="B339" s="1">
        <v>36</v>
      </c>
      <c r="C339" s="1">
        <v>21</v>
      </c>
      <c r="D339" s="1">
        <v>0</v>
      </c>
      <c r="E339" s="1">
        <v>0</v>
      </c>
      <c r="F339" s="1">
        <v>21</v>
      </c>
    </row>
    <row r="340" spans="1:6" x14ac:dyDescent="0.25">
      <c r="A340" s="2">
        <v>41345.962500000001</v>
      </c>
      <c r="B340" s="1">
        <v>20</v>
      </c>
      <c r="C340" s="1">
        <v>13</v>
      </c>
      <c r="D340" s="1">
        <v>0</v>
      </c>
      <c r="E340" s="1">
        <v>0</v>
      </c>
      <c r="F340" s="1">
        <v>13</v>
      </c>
    </row>
    <row r="341" spans="1:6" x14ac:dyDescent="0.25">
      <c r="A341" s="2">
        <v>41345.962500000001</v>
      </c>
      <c r="B341" s="1">
        <v>12</v>
      </c>
      <c r="C341" s="1">
        <v>20</v>
      </c>
      <c r="D341" s="1">
        <v>0</v>
      </c>
      <c r="E341" s="1">
        <v>0</v>
      </c>
      <c r="F341" s="1">
        <v>20</v>
      </c>
    </row>
    <row r="342" spans="1:6" x14ac:dyDescent="0.25">
      <c r="A342" s="2">
        <v>41345.962500000001</v>
      </c>
      <c r="B342" s="1">
        <v>16</v>
      </c>
      <c r="C342" s="1">
        <v>100</v>
      </c>
      <c r="D342" s="1">
        <v>0</v>
      </c>
      <c r="E342" s="1">
        <v>0</v>
      </c>
      <c r="F342" s="1">
        <v>100</v>
      </c>
    </row>
    <row r="343" spans="1:6" x14ac:dyDescent="0.25">
      <c r="A343" s="2">
        <v>41345.962500000001</v>
      </c>
      <c r="B343" s="1">
        <v>52</v>
      </c>
      <c r="C343" s="1">
        <v>66</v>
      </c>
      <c r="D343" s="1">
        <v>1</v>
      </c>
      <c r="E343" s="1">
        <v>0</v>
      </c>
      <c r="F343" s="1">
        <v>67</v>
      </c>
    </row>
    <row r="344" spans="1:6" x14ac:dyDescent="0.25">
      <c r="A344" s="2">
        <v>41345.963194444397</v>
      </c>
      <c r="B344" s="1">
        <v>4</v>
      </c>
      <c r="C344" s="1">
        <v>11</v>
      </c>
      <c r="D344" s="1">
        <v>1</v>
      </c>
      <c r="E344" s="1">
        <v>2</v>
      </c>
      <c r="F344" s="1">
        <v>14</v>
      </c>
    </row>
    <row r="345" spans="1:6" x14ac:dyDescent="0.25">
      <c r="A345" s="2">
        <v>41345.963194444397</v>
      </c>
      <c r="B345" s="1">
        <v>6</v>
      </c>
      <c r="C345" s="1">
        <v>17</v>
      </c>
      <c r="D345" s="1">
        <v>0</v>
      </c>
      <c r="E345" s="1">
        <v>8</v>
      </c>
      <c r="F345" s="1">
        <v>25</v>
      </c>
    </row>
    <row r="346" spans="1:6" x14ac:dyDescent="0.25">
      <c r="A346" s="2">
        <v>41345.963194444397</v>
      </c>
      <c r="B346" s="1">
        <v>10</v>
      </c>
      <c r="C346" s="1">
        <v>47</v>
      </c>
      <c r="D346" s="1">
        <v>0</v>
      </c>
      <c r="E346" s="1">
        <v>0</v>
      </c>
      <c r="F346" s="1">
        <v>47</v>
      </c>
    </row>
    <row r="347" spans="1:6" x14ac:dyDescent="0.25">
      <c r="A347" s="2">
        <v>41345.963194444397</v>
      </c>
      <c r="B347" s="1">
        <v>0</v>
      </c>
      <c r="C347" s="1">
        <v>26</v>
      </c>
      <c r="D347" s="1">
        <v>0</v>
      </c>
      <c r="E347" s="1">
        <v>4</v>
      </c>
      <c r="F347" s="1">
        <v>30</v>
      </c>
    </row>
    <row r="348" spans="1:6" x14ac:dyDescent="0.25">
      <c r="A348" s="2">
        <v>41345.963194444397</v>
      </c>
      <c r="B348" s="1">
        <v>12</v>
      </c>
      <c r="C348" s="1">
        <v>7</v>
      </c>
      <c r="D348" s="1">
        <v>0</v>
      </c>
      <c r="E348" s="1">
        <v>0</v>
      </c>
      <c r="F348" s="1">
        <v>7</v>
      </c>
    </row>
    <row r="349" spans="1:6" x14ac:dyDescent="0.25">
      <c r="A349" s="2">
        <v>41345.963194444397</v>
      </c>
      <c r="B349" s="1">
        <v>34</v>
      </c>
      <c r="C349" s="1">
        <v>73</v>
      </c>
      <c r="D349" s="1">
        <v>1</v>
      </c>
      <c r="E349" s="1">
        <v>0</v>
      </c>
      <c r="F349" s="1">
        <v>74</v>
      </c>
    </row>
    <row r="350" spans="1:6" x14ac:dyDescent="0.25">
      <c r="A350" s="2">
        <v>41345.963194444397</v>
      </c>
      <c r="B350" s="1">
        <v>20</v>
      </c>
      <c r="C350" s="1">
        <v>7</v>
      </c>
      <c r="D350" s="1">
        <v>1</v>
      </c>
      <c r="E350" s="1">
        <v>0</v>
      </c>
      <c r="F350" s="1">
        <v>8</v>
      </c>
    </row>
    <row r="351" spans="1:6" x14ac:dyDescent="0.25">
      <c r="A351" s="2">
        <v>41345.963194444397</v>
      </c>
      <c r="B351" s="1">
        <v>14</v>
      </c>
      <c r="C351" s="1">
        <v>71</v>
      </c>
      <c r="D351" s="1">
        <v>1</v>
      </c>
      <c r="E351" s="1">
        <v>0</v>
      </c>
      <c r="F351" s="1">
        <v>72</v>
      </c>
    </row>
    <row r="352" spans="1:6" x14ac:dyDescent="0.25">
      <c r="A352" s="2">
        <v>41345.963194444397</v>
      </c>
      <c r="B352" s="1">
        <v>36</v>
      </c>
      <c r="C352" s="1">
        <v>71</v>
      </c>
      <c r="D352" s="1">
        <v>0</v>
      </c>
      <c r="E352" s="1">
        <v>0</v>
      </c>
      <c r="F352" s="1">
        <v>71</v>
      </c>
    </row>
    <row r="353" spans="1:6" x14ac:dyDescent="0.25">
      <c r="A353" s="2">
        <v>41345.963194444397</v>
      </c>
      <c r="B353" s="1">
        <v>22</v>
      </c>
      <c r="C353" s="1">
        <v>89</v>
      </c>
      <c r="D353" s="1">
        <v>0</v>
      </c>
      <c r="E353" s="1">
        <v>0</v>
      </c>
      <c r="F353" s="1">
        <v>89</v>
      </c>
    </row>
    <row r="354" spans="1:6" x14ac:dyDescent="0.25">
      <c r="A354" s="2">
        <v>41345.963194444397</v>
      </c>
      <c r="B354" s="1">
        <v>48</v>
      </c>
      <c r="C354" s="1">
        <v>87</v>
      </c>
      <c r="D354" s="1">
        <v>0</v>
      </c>
      <c r="E354" s="1">
        <v>1</v>
      </c>
      <c r="F354" s="1">
        <v>89</v>
      </c>
    </row>
    <row r="355" spans="1:6" x14ac:dyDescent="0.25">
      <c r="A355" s="2">
        <v>41345.963194444397</v>
      </c>
      <c r="B355" s="1">
        <v>38</v>
      </c>
      <c r="C355" s="1">
        <v>63</v>
      </c>
      <c r="D355" s="1">
        <v>1</v>
      </c>
      <c r="E355" s="1">
        <v>1</v>
      </c>
      <c r="F355" s="1">
        <v>64</v>
      </c>
    </row>
    <row r="356" spans="1:6" x14ac:dyDescent="0.25">
      <c r="A356" s="2">
        <v>41345.963194444397</v>
      </c>
      <c r="B356" s="1">
        <v>32</v>
      </c>
      <c r="C356" s="1">
        <v>67</v>
      </c>
      <c r="D356" s="1">
        <v>0</v>
      </c>
      <c r="E356" s="1">
        <v>0</v>
      </c>
      <c r="F356" s="1">
        <v>66</v>
      </c>
    </row>
    <row r="357" spans="1:6" x14ac:dyDescent="0.25">
      <c r="A357" s="2">
        <v>41345.963194444397</v>
      </c>
      <c r="B357" s="1">
        <v>18</v>
      </c>
      <c r="C357" s="1">
        <v>4</v>
      </c>
      <c r="D357" s="1">
        <v>0</v>
      </c>
      <c r="E357" s="1">
        <v>0</v>
      </c>
      <c r="F357" s="1">
        <v>4</v>
      </c>
    </row>
    <row r="358" spans="1:6" x14ac:dyDescent="0.25">
      <c r="A358" s="2">
        <v>41345.963194444397</v>
      </c>
      <c r="B358" s="1">
        <v>54</v>
      </c>
      <c r="C358" s="1">
        <v>32</v>
      </c>
      <c r="D358" s="1">
        <v>0</v>
      </c>
      <c r="E358" s="1">
        <v>0</v>
      </c>
      <c r="F358" s="1">
        <v>32</v>
      </c>
    </row>
    <row r="359" spans="1:6" x14ac:dyDescent="0.25">
      <c r="A359" s="2">
        <v>41345.963194444397</v>
      </c>
      <c r="B359" s="1">
        <v>50</v>
      </c>
      <c r="C359" s="1">
        <v>46</v>
      </c>
      <c r="D359" s="1">
        <v>1</v>
      </c>
      <c r="E359" s="1">
        <v>1</v>
      </c>
      <c r="F359" s="1">
        <v>48</v>
      </c>
    </row>
    <row r="360" spans="1:6" x14ac:dyDescent="0.25">
      <c r="A360" s="2">
        <v>41345.963194444397</v>
      </c>
      <c r="B360" s="1">
        <v>16</v>
      </c>
      <c r="C360" s="1">
        <v>29</v>
      </c>
      <c r="D360" s="1">
        <v>1</v>
      </c>
      <c r="E360" s="1">
        <v>0</v>
      </c>
      <c r="F360" s="1">
        <v>30</v>
      </c>
    </row>
    <row r="361" spans="1:6" x14ac:dyDescent="0.25">
      <c r="A361" s="2">
        <v>41345.963194444397</v>
      </c>
      <c r="B361" s="1">
        <v>52</v>
      </c>
      <c r="C361" s="1">
        <v>99</v>
      </c>
      <c r="D361" s="1">
        <v>1</v>
      </c>
      <c r="E361" s="1">
        <v>0</v>
      </c>
      <c r="F361" s="1">
        <v>100</v>
      </c>
    </row>
    <row r="362" spans="1:6" x14ac:dyDescent="0.25">
      <c r="A362" s="2">
        <v>41345.963888888902</v>
      </c>
      <c r="B362" s="1">
        <v>4</v>
      </c>
      <c r="C362" s="1">
        <v>35</v>
      </c>
      <c r="D362" s="1">
        <v>1</v>
      </c>
      <c r="E362" s="1">
        <v>5</v>
      </c>
      <c r="F362" s="1">
        <v>41</v>
      </c>
    </row>
    <row r="363" spans="1:6" x14ac:dyDescent="0.25">
      <c r="A363" s="2">
        <v>41345.963888888902</v>
      </c>
      <c r="B363" s="1">
        <v>6</v>
      </c>
      <c r="C363" s="1">
        <v>90</v>
      </c>
      <c r="D363" s="1">
        <v>3</v>
      </c>
      <c r="E363" s="1">
        <v>1</v>
      </c>
      <c r="F363" s="1">
        <v>95</v>
      </c>
    </row>
    <row r="364" spans="1:6" x14ac:dyDescent="0.25">
      <c r="A364" s="2">
        <v>41345.963888888902</v>
      </c>
      <c r="B364" s="1">
        <v>10</v>
      </c>
      <c r="C364" s="1">
        <v>66</v>
      </c>
      <c r="D364" s="1">
        <v>1</v>
      </c>
      <c r="E364" s="1">
        <v>1</v>
      </c>
      <c r="F364" s="1">
        <v>67</v>
      </c>
    </row>
    <row r="365" spans="1:6" x14ac:dyDescent="0.25">
      <c r="A365" s="2">
        <v>41345.963888888902</v>
      </c>
      <c r="B365" s="1">
        <v>0</v>
      </c>
      <c r="C365" s="1">
        <v>57</v>
      </c>
      <c r="D365" s="1">
        <v>2</v>
      </c>
      <c r="E365" s="1">
        <v>3</v>
      </c>
      <c r="F365" s="1">
        <v>62</v>
      </c>
    </row>
    <row r="366" spans="1:6" x14ac:dyDescent="0.25">
      <c r="A366" s="2">
        <v>41345.963888888902</v>
      </c>
      <c r="B366" s="1">
        <v>12</v>
      </c>
      <c r="C366" s="1">
        <v>52</v>
      </c>
      <c r="D366" s="1">
        <v>1</v>
      </c>
      <c r="E366" s="1">
        <v>0</v>
      </c>
      <c r="F366" s="1">
        <v>53</v>
      </c>
    </row>
    <row r="367" spans="1:6" x14ac:dyDescent="0.25">
      <c r="A367" s="2">
        <v>41345.963888888902</v>
      </c>
      <c r="B367" s="1">
        <v>22</v>
      </c>
      <c r="C367" s="1">
        <v>8</v>
      </c>
      <c r="D367" s="1">
        <v>0</v>
      </c>
      <c r="E367" s="1">
        <v>0</v>
      </c>
      <c r="F367" s="1">
        <v>8</v>
      </c>
    </row>
    <row r="368" spans="1:6" x14ac:dyDescent="0.25">
      <c r="A368" s="2">
        <v>41345.963888888902</v>
      </c>
      <c r="B368" s="1">
        <v>16</v>
      </c>
      <c r="C368" s="1">
        <v>82</v>
      </c>
      <c r="D368" s="1">
        <v>2</v>
      </c>
      <c r="E368" s="1">
        <v>0</v>
      </c>
      <c r="F368" s="1">
        <v>84</v>
      </c>
    </row>
    <row r="369" spans="1:6" x14ac:dyDescent="0.25">
      <c r="A369" s="2">
        <v>41345.963888888902</v>
      </c>
      <c r="B369" s="1">
        <v>20</v>
      </c>
      <c r="C369" s="1">
        <v>64</v>
      </c>
      <c r="D369" s="1">
        <v>0</v>
      </c>
      <c r="E369" s="1">
        <v>0</v>
      </c>
      <c r="F369" s="1">
        <v>64</v>
      </c>
    </row>
    <row r="370" spans="1:6" x14ac:dyDescent="0.25">
      <c r="A370" s="2">
        <v>41345.963888888902</v>
      </c>
      <c r="B370" s="1">
        <v>18</v>
      </c>
      <c r="C370" s="1">
        <v>61</v>
      </c>
      <c r="D370" s="1">
        <v>1</v>
      </c>
      <c r="E370" s="1">
        <v>2</v>
      </c>
      <c r="F370" s="1">
        <v>64</v>
      </c>
    </row>
    <row r="371" spans="1:6" x14ac:dyDescent="0.25">
      <c r="A371" s="2">
        <v>41345.963888888902</v>
      </c>
      <c r="B371" s="1">
        <v>34</v>
      </c>
      <c r="C371" s="1">
        <v>60</v>
      </c>
      <c r="D371" s="1">
        <v>0</v>
      </c>
      <c r="E371" s="1">
        <v>0</v>
      </c>
      <c r="F371" s="1">
        <v>61</v>
      </c>
    </row>
    <row r="372" spans="1:6" x14ac:dyDescent="0.25">
      <c r="A372" s="2">
        <v>41345.963888888902</v>
      </c>
      <c r="B372" s="1">
        <v>14</v>
      </c>
      <c r="C372" s="1">
        <v>82</v>
      </c>
      <c r="D372" s="1">
        <v>1</v>
      </c>
      <c r="E372" s="1">
        <v>0</v>
      </c>
      <c r="F372" s="1">
        <v>83</v>
      </c>
    </row>
    <row r="373" spans="1:6" x14ac:dyDescent="0.25">
      <c r="A373" s="2">
        <v>41345.963888888902</v>
      </c>
      <c r="B373" s="1">
        <v>32</v>
      </c>
      <c r="C373" s="1">
        <v>82</v>
      </c>
      <c r="D373" s="1">
        <v>0</v>
      </c>
      <c r="E373" s="1">
        <v>2</v>
      </c>
      <c r="F373" s="1">
        <v>84</v>
      </c>
    </row>
    <row r="374" spans="1:6" x14ac:dyDescent="0.25">
      <c r="A374" s="2">
        <v>41345.963888888902</v>
      </c>
      <c r="B374" s="1">
        <v>38</v>
      </c>
      <c r="C374" s="1">
        <v>34</v>
      </c>
      <c r="D374" s="1">
        <v>0</v>
      </c>
      <c r="E374" s="1">
        <v>1</v>
      </c>
      <c r="F374" s="1">
        <v>35</v>
      </c>
    </row>
    <row r="375" spans="1:6" x14ac:dyDescent="0.25">
      <c r="A375" s="2">
        <v>41345.963888888902</v>
      </c>
      <c r="B375" s="1">
        <v>36</v>
      </c>
      <c r="C375" s="1">
        <v>24</v>
      </c>
      <c r="D375" s="1">
        <v>1</v>
      </c>
      <c r="E375" s="1">
        <v>1</v>
      </c>
      <c r="F375" s="1">
        <v>26</v>
      </c>
    </row>
    <row r="376" spans="1:6" x14ac:dyDescent="0.25">
      <c r="A376" s="2">
        <v>41345.963888888902</v>
      </c>
      <c r="B376" s="1">
        <v>52</v>
      </c>
      <c r="C376" s="1">
        <v>17</v>
      </c>
      <c r="D376" s="1">
        <v>1</v>
      </c>
      <c r="E376" s="1">
        <v>0</v>
      </c>
      <c r="F376" s="1">
        <v>18</v>
      </c>
    </row>
    <row r="377" spans="1:6" x14ac:dyDescent="0.25">
      <c r="A377" s="2">
        <v>41345.963888888902</v>
      </c>
      <c r="B377" s="1">
        <v>50</v>
      </c>
      <c r="C377" s="1">
        <v>9</v>
      </c>
      <c r="D377" s="1">
        <v>0</v>
      </c>
      <c r="E377" s="1">
        <v>0</v>
      </c>
      <c r="F377" s="1">
        <v>10</v>
      </c>
    </row>
    <row r="378" spans="1:6" x14ac:dyDescent="0.25">
      <c r="A378" s="2">
        <v>41345.963888888902</v>
      </c>
      <c r="B378" s="1">
        <v>54</v>
      </c>
      <c r="C378" s="1">
        <v>9</v>
      </c>
      <c r="D378" s="1">
        <v>0</v>
      </c>
      <c r="E378" s="1">
        <v>0</v>
      </c>
      <c r="F378" s="1">
        <v>10</v>
      </c>
    </row>
    <row r="379" spans="1:6" x14ac:dyDescent="0.25">
      <c r="A379" s="2">
        <v>41345.963888888902</v>
      </c>
      <c r="B379" s="1">
        <v>48</v>
      </c>
      <c r="C379" s="1">
        <v>39</v>
      </c>
      <c r="D379" s="1">
        <v>0</v>
      </c>
      <c r="E379" s="1">
        <v>3</v>
      </c>
      <c r="F379" s="1">
        <v>42</v>
      </c>
    </row>
    <row r="380" spans="1:6" x14ac:dyDescent="0.25">
      <c r="A380" s="2">
        <v>41345.964583333298</v>
      </c>
      <c r="B380" s="1">
        <v>6</v>
      </c>
      <c r="C380" s="1">
        <v>65</v>
      </c>
      <c r="D380" s="1">
        <v>0</v>
      </c>
      <c r="E380" s="1">
        <v>3</v>
      </c>
      <c r="F380" s="1">
        <v>69</v>
      </c>
    </row>
    <row r="381" spans="1:6" x14ac:dyDescent="0.25">
      <c r="A381" s="2">
        <v>41345.964583333298</v>
      </c>
      <c r="B381" s="1">
        <v>4</v>
      </c>
      <c r="C381" s="1">
        <v>38</v>
      </c>
      <c r="D381" s="1">
        <v>1</v>
      </c>
      <c r="E381" s="1">
        <v>6</v>
      </c>
      <c r="F381" s="1">
        <v>45</v>
      </c>
    </row>
    <row r="382" spans="1:6" x14ac:dyDescent="0.25">
      <c r="A382" s="2">
        <v>41345.964583333298</v>
      </c>
      <c r="B382" s="1">
        <v>12</v>
      </c>
      <c r="C382" s="1">
        <v>68</v>
      </c>
      <c r="D382" s="1">
        <v>0</v>
      </c>
      <c r="E382" s="1">
        <v>1</v>
      </c>
      <c r="F382" s="1">
        <v>70</v>
      </c>
    </row>
    <row r="383" spans="1:6" x14ac:dyDescent="0.25">
      <c r="A383" s="2">
        <v>41345.964583333298</v>
      </c>
      <c r="B383" s="1">
        <v>14</v>
      </c>
      <c r="C383" s="1">
        <v>77</v>
      </c>
      <c r="D383" s="1">
        <v>1</v>
      </c>
      <c r="E383" s="1">
        <v>0</v>
      </c>
      <c r="F383" s="1">
        <v>77</v>
      </c>
    </row>
    <row r="384" spans="1:6" x14ac:dyDescent="0.25">
      <c r="A384" s="2">
        <v>41345.964583333298</v>
      </c>
      <c r="B384" s="1">
        <v>0</v>
      </c>
      <c r="C384" s="1">
        <v>70</v>
      </c>
      <c r="D384" s="1">
        <v>1</v>
      </c>
      <c r="E384" s="1">
        <v>1</v>
      </c>
      <c r="F384" s="1">
        <v>73</v>
      </c>
    </row>
    <row r="385" spans="1:6" x14ac:dyDescent="0.25">
      <c r="A385" s="2">
        <v>41345.964583333298</v>
      </c>
      <c r="B385" s="1">
        <v>16</v>
      </c>
      <c r="C385" s="1">
        <v>99</v>
      </c>
      <c r="D385" s="1">
        <v>1</v>
      </c>
      <c r="E385" s="1">
        <v>0</v>
      </c>
      <c r="F385" s="1">
        <v>100</v>
      </c>
    </row>
    <row r="386" spans="1:6" x14ac:dyDescent="0.25">
      <c r="A386" s="2">
        <v>41345.964583333298</v>
      </c>
      <c r="B386" s="1">
        <v>18</v>
      </c>
      <c r="C386" s="1">
        <v>89</v>
      </c>
      <c r="D386" s="1">
        <v>2</v>
      </c>
      <c r="E386" s="1">
        <v>3</v>
      </c>
      <c r="F386" s="1">
        <v>94</v>
      </c>
    </row>
    <row r="387" spans="1:6" x14ac:dyDescent="0.25">
      <c r="A387" s="2">
        <v>41345.964583333298</v>
      </c>
      <c r="B387" s="1">
        <v>22</v>
      </c>
      <c r="C387" s="1">
        <v>27</v>
      </c>
      <c r="D387" s="1">
        <v>0</v>
      </c>
      <c r="E387" s="1">
        <v>3</v>
      </c>
      <c r="F387" s="1">
        <v>30</v>
      </c>
    </row>
    <row r="388" spans="1:6" x14ac:dyDescent="0.25">
      <c r="A388" s="2">
        <v>41345.964583333298</v>
      </c>
      <c r="B388" s="1">
        <v>38</v>
      </c>
      <c r="C388" s="1">
        <v>99</v>
      </c>
      <c r="D388" s="1">
        <v>1</v>
      </c>
      <c r="E388" s="1">
        <v>0</v>
      </c>
      <c r="F388" s="1">
        <v>100</v>
      </c>
    </row>
    <row r="389" spans="1:6" x14ac:dyDescent="0.25">
      <c r="A389" s="2">
        <v>41345.964583333298</v>
      </c>
      <c r="B389" s="1">
        <v>10</v>
      </c>
      <c r="C389" s="1">
        <v>89</v>
      </c>
      <c r="D389" s="1">
        <v>0</v>
      </c>
      <c r="E389" s="1">
        <v>0</v>
      </c>
      <c r="F389" s="1">
        <v>90</v>
      </c>
    </row>
    <row r="390" spans="1:6" x14ac:dyDescent="0.25">
      <c r="A390" s="2">
        <v>41345.964583333298</v>
      </c>
      <c r="B390" s="1">
        <v>20</v>
      </c>
      <c r="C390" s="1">
        <v>79</v>
      </c>
      <c r="D390" s="1">
        <v>1</v>
      </c>
      <c r="E390" s="1">
        <v>10</v>
      </c>
      <c r="F390" s="1">
        <v>90</v>
      </c>
    </row>
    <row r="391" spans="1:6" x14ac:dyDescent="0.25">
      <c r="A391" s="2">
        <v>41345.964583333298</v>
      </c>
      <c r="B391" s="1">
        <v>34</v>
      </c>
      <c r="C391" s="1">
        <v>21</v>
      </c>
      <c r="D391" s="1">
        <v>0</v>
      </c>
      <c r="E391" s="1">
        <v>0</v>
      </c>
      <c r="F391" s="1">
        <v>22</v>
      </c>
    </row>
    <row r="392" spans="1:6" x14ac:dyDescent="0.25">
      <c r="A392" s="2">
        <v>41345.964583333298</v>
      </c>
      <c r="B392" s="1">
        <v>32</v>
      </c>
      <c r="C392" s="1">
        <v>64</v>
      </c>
      <c r="D392" s="1">
        <v>1</v>
      </c>
      <c r="E392" s="1">
        <v>0</v>
      </c>
      <c r="F392" s="1">
        <v>65</v>
      </c>
    </row>
    <row r="393" spans="1:6" x14ac:dyDescent="0.25">
      <c r="A393" s="2">
        <v>41345.964583333298</v>
      </c>
      <c r="B393" s="1">
        <v>50</v>
      </c>
      <c r="C393" s="1">
        <v>68</v>
      </c>
      <c r="D393" s="1">
        <v>1</v>
      </c>
      <c r="E393" s="1">
        <v>0</v>
      </c>
      <c r="F393" s="1">
        <v>69</v>
      </c>
    </row>
    <row r="394" spans="1:6" x14ac:dyDescent="0.25">
      <c r="A394" s="2">
        <v>41345.964583333298</v>
      </c>
      <c r="B394" s="1">
        <v>52</v>
      </c>
      <c r="C394" s="1">
        <v>70</v>
      </c>
      <c r="D394" s="1">
        <v>1</v>
      </c>
      <c r="E394" s="1">
        <v>0</v>
      </c>
      <c r="F394" s="1">
        <v>71</v>
      </c>
    </row>
    <row r="395" spans="1:6" x14ac:dyDescent="0.25">
      <c r="A395" s="2">
        <v>41345.964583333298</v>
      </c>
      <c r="B395" s="1">
        <v>36</v>
      </c>
      <c r="C395" s="1">
        <v>100</v>
      </c>
      <c r="D395" s="1">
        <v>0</v>
      </c>
      <c r="E395" s="1">
        <v>0</v>
      </c>
      <c r="F395" s="1">
        <v>100</v>
      </c>
    </row>
    <row r="396" spans="1:6" x14ac:dyDescent="0.25">
      <c r="A396" s="2">
        <v>41345.964583333298</v>
      </c>
      <c r="B396" s="1">
        <v>54</v>
      </c>
      <c r="C396" s="1">
        <v>30</v>
      </c>
      <c r="D396" s="1">
        <v>1</v>
      </c>
      <c r="E396" s="1">
        <v>2</v>
      </c>
      <c r="F396" s="1">
        <v>32</v>
      </c>
    </row>
    <row r="397" spans="1:6" x14ac:dyDescent="0.25">
      <c r="A397" s="2">
        <v>41345.964583333298</v>
      </c>
      <c r="B397" s="1">
        <v>48</v>
      </c>
      <c r="C397" s="1">
        <v>35</v>
      </c>
      <c r="D397" s="1">
        <v>0</v>
      </c>
      <c r="E397" s="1">
        <v>0</v>
      </c>
      <c r="F397" s="1">
        <v>35</v>
      </c>
    </row>
    <row r="398" spans="1:6" x14ac:dyDescent="0.25">
      <c r="A398" s="2">
        <v>41345.965277777803</v>
      </c>
      <c r="B398" s="1">
        <v>6</v>
      </c>
      <c r="C398" s="1">
        <v>79</v>
      </c>
      <c r="D398" s="1">
        <v>1</v>
      </c>
      <c r="E398" s="1">
        <v>3</v>
      </c>
      <c r="F398" s="1">
        <v>83</v>
      </c>
    </row>
    <row r="399" spans="1:6" x14ac:dyDescent="0.25">
      <c r="A399" s="2">
        <v>41345.965277777803</v>
      </c>
      <c r="B399" s="1">
        <v>0</v>
      </c>
      <c r="C399" s="1">
        <v>23</v>
      </c>
      <c r="D399" s="1">
        <v>0</v>
      </c>
      <c r="E399" s="1">
        <v>8</v>
      </c>
      <c r="F399" s="1">
        <v>32</v>
      </c>
    </row>
    <row r="400" spans="1:6" x14ac:dyDescent="0.25">
      <c r="A400" s="2">
        <v>41345.965277777803</v>
      </c>
      <c r="B400" s="1">
        <v>4</v>
      </c>
      <c r="C400" s="1">
        <v>83</v>
      </c>
      <c r="D400" s="1">
        <v>1</v>
      </c>
      <c r="E400" s="1">
        <v>2</v>
      </c>
      <c r="F400" s="1">
        <v>86</v>
      </c>
    </row>
    <row r="401" spans="1:6" x14ac:dyDescent="0.25">
      <c r="A401" s="2">
        <v>41345.965277777803</v>
      </c>
      <c r="B401" s="1">
        <v>10</v>
      </c>
      <c r="C401" s="1">
        <v>55</v>
      </c>
      <c r="D401" s="1">
        <v>0</v>
      </c>
      <c r="E401" s="1">
        <v>0</v>
      </c>
      <c r="F401" s="1">
        <v>55</v>
      </c>
    </row>
    <row r="402" spans="1:6" x14ac:dyDescent="0.25">
      <c r="A402" s="2">
        <v>41345.965277777803</v>
      </c>
      <c r="B402" s="1">
        <v>14</v>
      </c>
      <c r="C402" s="1">
        <v>74</v>
      </c>
      <c r="D402" s="1">
        <v>0</v>
      </c>
      <c r="E402" s="1">
        <v>0</v>
      </c>
      <c r="F402" s="1">
        <v>74</v>
      </c>
    </row>
    <row r="403" spans="1:6" x14ac:dyDescent="0.25">
      <c r="A403" s="2">
        <v>41345.965277777803</v>
      </c>
      <c r="B403" s="1">
        <v>12</v>
      </c>
      <c r="C403" s="1">
        <v>37</v>
      </c>
      <c r="D403" s="1">
        <v>1</v>
      </c>
      <c r="E403" s="1">
        <v>0</v>
      </c>
      <c r="F403" s="1">
        <v>37</v>
      </c>
    </row>
    <row r="404" spans="1:6" x14ac:dyDescent="0.25">
      <c r="A404" s="2">
        <v>41345.965277777803</v>
      </c>
      <c r="B404" s="1">
        <v>36</v>
      </c>
      <c r="C404" s="1">
        <v>83</v>
      </c>
      <c r="D404" s="1">
        <v>0</v>
      </c>
      <c r="E404" s="1">
        <v>0</v>
      </c>
      <c r="F404" s="1">
        <v>84</v>
      </c>
    </row>
    <row r="405" spans="1:6" x14ac:dyDescent="0.25">
      <c r="A405" s="2">
        <v>41345.965277777803</v>
      </c>
      <c r="B405" s="1">
        <v>20</v>
      </c>
      <c r="C405" s="1">
        <v>39</v>
      </c>
      <c r="D405" s="1">
        <v>0</v>
      </c>
      <c r="E405" s="1">
        <v>0</v>
      </c>
      <c r="F405" s="1">
        <v>39</v>
      </c>
    </row>
    <row r="406" spans="1:6" x14ac:dyDescent="0.25">
      <c r="A406" s="2">
        <v>41345.965277777803</v>
      </c>
      <c r="B406" s="1">
        <v>34</v>
      </c>
      <c r="C406" s="1">
        <v>21</v>
      </c>
      <c r="D406" s="1">
        <v>1</v>
      </c>
      <c r="E406" s="1">
        <v>0</v>
      </c>
      <c r="F406" s="1">
        <v>22</v>
      </c>
    </row>
    <row r="407" spans="1:6" x14ac:dyDescent="0.25">
      <c r="A407" s="2">
        <v>41345.965277777803</v>
      </c>
      <c r="B407" s="1">
        <v>22</v>
      </c>
      <c r="C407" s="1">
        <v>27</v>
      </c>
      <c r="D407" s="1">
        <v>0</v>
      </c>
      <c r="E407" s="1">
        <v>0</v>
      </c>
      <c r="F407" s="1">
        <v>28</v>
      </c>
    </row>
    <row r="408" spans="1:6" x14ac:dyDescent="0.25">
      <c r="A408" s="2">
        <v>41345.965277777803</v>
      </c>
      <c r="B408" s="1">
        <v>52</v>
      </c>
      <c r="C408" s="1">
        <v>17</v>
      </c>
      <c r="D408" s="1">
        <v>0</v>
      </c>
      <c r="E408" s="1">
        <v>3</v>
      </c>
      <c r="F408" s="1">
        <v>20</v>
      </c>
    </row>
    <row r="409" spans="1:6" x14ac:dyDescent="0.25">
      <c r="A409" s="2">
        <v>41345.965277777803</v>
      </c>
      <c r="B409" s="1">
        <v>16</v>
      </c>
      <c r="C409" s="1">
        <v>8</v>
      </c>
      <c r="D409" s="1">
        <v>0</v>
      </c>
      <c r="E409" s="1">
        <v>0</v>
      </c>
      <c r="F409" s="1">
        <v>8</v>
      </c>
    </row>
    <row r="410" spans="1:6" x14ac:dyDescent="0.25">
      <c r="A410" s="2">
        <v>41345.965277777803</v>
      </c>
      <c r="B410" s="1">
        <v>18</v>
      </c>
      <c r="C410" s="1">
        <v>69</v>
      </c>
      <c r="D410" s="1">
        <v>0</v>
      </c>
      <c r="E410" s="1">
        <v>0</v>
      </c>
      <c r="F410" s="1">
        <v>70</v>
      </c>
    </row>
    <row r="411" spans="1:6" x14ac:dyDescent="0.25">
      <c r="A411" s="2">
        <v>41345.965277777803</v>
      </c>
      <c r="B411" s="1">
        <v>48</v>
      </c>
      <c r="C411" s="1">
        <v>56</v>
      </c>
      <c r="D411" s="1">
        <v>0</v>
      </c>
      <c r="E411" s="1">
        <v>0</v>
      </c>
      <c r="F411" s="1">
        <v>57</v>
      </c>
    </row>
    <row r="412" spans="1:6" x14ac:dyDescent="0.25">
      <c r="A412" s="2">
        <v>41345.965277777803</v>
      </c>
      <c r="B412" s="1">
        <v>38</v>
      </c>
      <c r="C412" s="1">
        <v>70</v>
      </c>
      <c r="D412" s="1">
        <v>0</v>
      </c>
      <c r="E412" s="1">
        <v>0</v>
      </c>
      <c r="F412" s="1">
        <v>70</v>
      </c>
    </row>
    <row r="413" spans="1:6" x14ac:dyDescent="0.25">
      <c r="A413" s="2">
        <v>41345.965277777803</v>
      </c>
      <c r="B413" s="1">
        <v>50</v>
      </c>
      <c r="C413" s="1">
        <v>89</v>
      </c>
      <c r="D413" s="1">
        <v>0</v>
      </c>
      <c r="E413" s="1">
        <v>0</v>
      </c>
      <c r="F413" s="1">
        <v>89</v>
      </c>
    </row>
    <row r="414" spans="1:6" x14ac:dyDescent="0.25">
      <c r="A414" s="2">
        <v>41345.965277777803</v>
      </c>
      <c r="B414" s="1">
        <v>32</v>
      </c>
      <c r="C414" s="1">
        <v>52</v>
      </c>
      <c r="D414" s="1">
        <v>1</v>
      </c>
      <c r="E414" s="1">
        <v>1</v>
      </c>
      <c r="F414" s="1">
        <v>54</v>
      </c>
    </row>
    <row r="415" spans="1:6" x14ac:dyDescent="0.25">
      <c r="A415" s="2">
        <v>41345.965277777803</v>
      </c>
      <c r="B415" s="1">
        <v>54</v>
      </c>
      <c r="C415" s="1">
        <v>35</v>
      </c>
      <c r="D415" s="1">
        <v>1</v>
      </c>
      <c r="E415" s="1">
        <v>1</v>
      </c>
      <c r="F415" s="1">
        <v>36</v>
      </c>
    </row>
    <row r="416" spans="1:6" x14ac:dyDescent="0.25">
      <c r="A416" s="2">
        <v>41345.965277777803</v>
      </c>
      <c r="B416" s="1">
        <v>4</v>
      </c>
      <c r="C416" s="1">
        <v>32</v>
      </c>
      <c r="D416" s="1">
        <v>1</v>
      </c>
      <c r="E416" s="1">
        <v>5</v>
      </c>
      <c r="F416" s="1">
        <v>38</v>
      </c>
    </row>
    <row r="417" spans="1:6" x14ac:dyDescent="0.25">
      <c r="A417" s="2">
        <v>41345.965277777803</v>
      </c>
      <c r="B417" s="1">
        <v>34</v>
      </c>
      <c r="C417" s="1">
        <v>28</v>
      </c>
      <c r="D417" s="1">
        <v>1</v>
      </c>
      <c r="E417" s="1">
        <v>0</v>
      </c>
      <c r="F417" s="1">
        <v>29</v>
      </c>
    </row>
    <row r="418" spans="1:6" x14ac:dyDescent="0.25">
      <c r="A418" s="2">
        <v>41345.965277777803</v>
      </c>
      <c r="B418" s="1">
        <v>0</v>
      </c>
      <c r="C418" s="1">
        <v>40</v>
      </c>
      <c r="D418" s="1">
        <v>0</v>
      </c>
      <c r="E418" s="1">
        <v>4</v>
      </c>
      <c r="F418" s="1">
        <v>45</v>
      </c>
    </row>
    <row r="419" spans="1:6" x14ac:dyDescent="0.25">
      <c r="A419" s="2">
        <v>41345.965277777803</v>
      </c>
      <c r="B419" s="1">
        <v>48</v>
      </c>
      <c r="C419" s="1">
        <v>48</v>
      </c>
      <c r="D419" s="1">
        <v>0</v>
      </c>
      <c r="E419" s="1">
        <v>0</v>
      </c>
      <c r="F419" s="1">
        <v>49</v>
      </c>
    </row>
    <row r="420" spans="1:6" x14ac:dyDescent="0.25">
      <c r="A420" s="2">
        <v>41345.965277777803</v>
      </c>
      <c r="B420" s="1">
        <v>10</v>
      </c>
      <c r="C420" s="1">
        <v>15</v>
      </c>
      <c r="D420" s="1">
        <v>0</v>
      </c>
      <c r="E420" s="1">
        <v>0</v>
      </c>
      <c r="F420" s="1">
        <v>15</v>
      </c>
    </row>
    <row r="421" spans="1:6" x14ac:dyDescent="0.25">
      <c r="A421" s="2">
        <v>41345.965277777803</v>
      </c>
      <c r="B421" s="1">
        <v>50</v>
      </c>
      <c r="C421" s="1">
        <v>25</v>
      </c>
      <c r="D421" s="1">
        <v>1</v>
      </c>
      <c r="E421" s="1">
        <v>4</v>
      </c>
      <c r="F421" s="1">
        <v>30</v>
      </c>
    </row>
    <row r="422" spans="1:6" x14ac:dyDescent="0.25">
      <c r="A422" s="2">
        <v>41345.965277777803</v>
      </c>
      <c r="B422" s="1">
        <v>16</v>
      </c>
      <c r="C422" s="1">
        <v>59</v>
      </c>
      <c r="D422" s="1">
        <v>0</v>
      </c>
      <c r="E422" s="1">
        <v>0</v>
      </c>
      <c r="F422" s="1">
        <v>60</v>
      </c>
    </row>
    <row r="423" spans="1:6" x14ac:dyDescent="0.25">
      <c r="A423" s="2">
        <v>41345.965277777803</v>
      </c>
      <c r="B423" s="1">
        <v>12</v>
      </c>
      <c r="C423" s="1">
        <v>12</v>
      </c>
      <c r="D423" s="1">
        <v>0</v>
      </c>
      <c r="E423" s="1">
        <v>2</v>
      </c>
      <c r="F423" s="1">
        <v>14</v>
      </c>
    </row>
    <row r="424" spans="1:6" x14ac:dyDescent="0.25">
      <c r="A424" s="2">
        <v>41345.965277777803</v>
      </c>
      <c r="B424" s="1">
        <v>52</v>
      </c>
      <c r="C424" s="1">
        <v>61</v>
      </c>
      <c r="D424" s="1">
        <v>1</v>
      </c>
      <c r="E424" s="1">
        <v>0</v>
      </c>
      <c r="F424" s="1">
        <v>62</v>
      </c>
    </row>
    <row r="425" spans="1:6" x14ac:dyDescent="0.25">
      <c r="A425" s="2">
        <v>41345.965277777803</v>
      </c>
      <c r="B425" s="1">
        <v>22</v>
      </c>
      <c r="C425" s="1">
        <v>78</v>
      </c>
      <c r="D425" s="1">
        <v>0</v>
      </c>
      <c r="E425" s="1">
        <v>0</v>
      </c>
      <c r="F425" s="1">
        <v>78</v>
      </c>
    </row>
    <row r="426" spans="1:6" x14ac:dyDescent="0.25">
      <c r="A426" s="2">
        <v>41345.965277777803</v>
      </c>
      <c r="B426" s="1">
        <v>54</v>
      </c>
      <c r="C426" s="1">
        <v>43</v>
      </c>
      <c r="D426" s="1">
        <v>1</v>
      </c>
      <c r="E426" s="1">
        <v>0</v>
      </c>
      <c r="F426" s="1">
        <v>44</v>
      </c>
    </row>
    <row r="427" spans="1:6" x14ac:dyDescent="0.25">
      <c r="A427" s="2">
        <v>41345.965277777803</v>
      </c>
      <c r="B427" s="1">
        <v>14</v>
      </c>
      <c r="C427" s="1">
        <v>91</v>
      </c>
      <c r="D427" s="1">
        <v>0</v>
      </c>
      <c r="E427" s="1">
        <v>0</v>
      </c>
      <c r="F427" s="1">
        <v>91</v>
      </c>
    </row>
    <row r="428" spans="1:6" x14ac:dyDescent="0.25">
      <c r="A428" s="2">
        <v>41345.965277777803</v>
      </c>
      <c r="B428" s="1">
        <v>36</v>
      </c>
      <c r="C428" s="1">
        <v>73</v>
      </c>
      <c r="D428" s="1">
        <v>0</v>
      </c>
      <c r="E428" s="1">
        <v>0</v>
      </c>
      <c r="F428" s="1">
        <v>73</v>
      </c>
    </row>
    <row r="429" spans="1:6" x14ac:dyDescent="0.25">
      <c r="A429" s="2">
        <v>41345.965277777803</v>
      </c>
      <c r="B429" s="1">
        <v>18</v>
      </c>
      <c r="C429" s="1">
        <v>50</v>
      </c>
      <c r="D429" s="1">
        <v>0</v>
      </c>
      <c r="E429" s="1">
        <v>0</v>
      </c>
      <c r="F429" s="1">
        <v>51</v>
      </c>
    </row>
    <row r="430" spans="1:6" x14ac:dyDescent="0.25">
      <c r="A430" s="2">
        <v>41345.965277777803</v>
      </c>
      <c r="B430" s="1">
        <v>20</v>
      </c>
      <c r="C430" s="1">
        <v>11</v>
      </c>
      <c r="D430" s="1">
        <v>0</v>
      </c>
      <c r="E430" s="1">
        <v>0</v>
      </c>
      <c r="F430" s="1">
        <v>11</v>
      </c>
    </row>
    <row r="431" spans="1:6" x14ac:dyDescent="0.25">
      <c r="A431" s="2">
        <v>41345.965277777803</v>
      </c>
      <c r="B431" s="1">
        <v>38</v>
      </c>
      <c r="C431" s="1">
        <v>64</v>
      </c>
      <c r="D431" s="1">
        <v>0</v>
      </c>
      <c r="E431" s="1">
        <v>1</v>
      </c>
      <c r="F431" s="1">
        <v>66</v>
      </c>
    </row>
    <row r="432" spans="1:6" x14ac:dyDescent="0.25">
      <c r="A432" s="2">
        <v>41345.965277777803</v>
      </c>
      <c r="B432" s="1">
        <v>6</v>
      </c>
      <c r="C432" s="1">
        <v>50</v>
      </c>
      <c r="D432" s="1">
        <v>1</v>
      </c>
      <c r="E432" s="1">
        <v>0</v>
      </c>
      <c r="F432" s="1">
        <v>50</v>
      </c>
    </row>
    <row r="433" spans="1:6" x14ac:dyDescent="0.25">
      <c r="A433" s="2">
        <v>41345.965277777803</v>
      </c>
      <c r="B433" s="1">
        <v>32</v>
      </c>
      <c r="C433" s="1">
        <v>99</v>
      </c>
      <c r="D433" s="1">
        <v>1</v>
      </c>
      <c r="E433" s="1">
        <v>0</v>
      </c>
      <c r="F433" s="1">
        <v>100</v>
      </c>
    </row>
    <row r="434" spans="1:6" x14ac:dyDescent="0.25">
      <c r="A434" s="2">
        <v>41345.965972222199</v>
      </c>
      <c r="B434" s="1">
        <v>10</v>
      </c>
      <c r="C434" s="1">
        <v>71</v>
      </c>
      <c r="D434" s="1">
        <v>3</v>
      </c>
      <c r="E434" s="1">
        <v>0</v>
      </c>
      <c r="F434" s="1">
        <v>75</v>
      </c>
    </row>
    <row r="435" spans="1:6" x14ac:dyDescent="0.25">
      <c r="A435" s="2">
        <v>41345.965972222199</v>
      </c>
      <c r="B435" s="1">
        <v>6</v>
      </c>
      <c r="C435" s="1">
        <v>36</v>
      </c>
      <c r="D435" s="1">
        <v>0</v>
      </c>
      <c r="E435" s="1">
        <v>3</v>
      </c>
      <c r="F435" s="1">
        <v>39</v>
      </c>
    </row>
    <row r="436" spans="1:6" x14ac:dyDescent="0.25">
      <c r="A436" s="2">
        <v>41345.965972222199</v>
      </c>
      <c r="B436" s="1">
        <v>0</v>
      </c>
      <c r="C436" s="1">
        <v>99</v>
      </c>
      <c r="D436" s="1">
        <v>0</v>
      </c>
      <c r="E436" s="1">
        <v>0</v>
      </c>
      <c r="F436" s="1">
        <v>100</v>
      </c>
    </row>
    <row r="437" spans="1:6" x14ac:dyDescent="0.25">
      <c r="A437" s="2">
        <v>41345.965972222199</v>
      </c>
      <c r="B437" s="1">
        <v>4</v>
      </c>
      <c r="C437" s="1">
        <v>50</v>
      </c>
      <c r="D437" s="1">
        <v>1</v>
      </c>
      <c r="E437" s="1">
        <v>5</v>
      </c>
      <c r="F437" s="1">
        <v>56</v>
      </c>
    </row>
    <row r="438" spans="1:6" x14ac:dyDescent="0.25">
      <c r="A438" s="2">
        <v>41345.965972222199</v>
      </c>
      <c r="B438" s="1">
        <v>14</v>
      </c>
      <c r="C438" s="1">
        <v>65</v>
      </c>
      <c r="D438" s="1">
        <v>1</v>
      </c>
      <c r="E438" s="1">
        <v>0</v>
      </c>
      <c r="F438" s="1">
        <v>66</v>
      </c>
    </row>
    <row r="439" spans="1:6" x14ac:dyDescent="0.25">
      <c r="A439" s="2">
        <v>41345.965972222199</v>
      </c>
      <c r="B439" s="1">
        <v>12</v>
      </c>
      <c r="C439" s="1">
        <v>51</v>
      </c>
      <c r="D439" s="1">
        <v>1</v>
      </c>
      <c r="E439" s="1">
        <v>0</v>
      </c>
      <c r="F439" s="1">
        <v>52</v>
      </c>
    </row>
    <row r="440" spans="1:6" x14ac:dyDescent="0.25">
      <c r="A440" s="2">
        <v>41345.965972222199</v>
      </c>
      <c r="B440" s="1">
        <v>16</v>
      </c>
      <c r="C440" s="1">
        <v>63</v>
      </c>
      <c r="D440" s="1">
        <v>1</v>
      </c>
      <c r="E440" s="1">
        <v>0</v>
      </c>
      <c r="F440" s="1">
        <v>64</v>
      </c>
    </row>
    <row r="441" spans="1:6" x14ac:dyDescent="0.25">
      <c r="A441" s="2">
        <v>41345.965972222199</v>
      </c>
      <c r="B441" s="1">
        <v>54</v>
      </c>
      <c r="C441" s="1">
        <v>60</v>
      </c>
      <c r="D441" s="1">
        <v>1</v>
      </c>
      <c r="E441" s="1">
        <v>0</v>
      </c>
      <c r="F441" s="1">
        <v>62</v>
      </c>
    </row>
    <row r="442" spans="1:6" x14ac:dyDescent="0.25">
      <c r="A442" s="2">
        <v>41345.965972222199</v>
      </c>
      <c r="B442" s="1">
        <v>38</v>
      </c>
      <c r="C442" s="1">
        <v>83</v>
      </c>
      <c r="D442" s="1">
        <v>1</v>
      </c>
      <c r="E442" s="1">
        <v>2</v>
      </c>
      <c r="F442" s="1">
        <v>86</v>
      </c>
    </row>
    <row r="443" spans="1:6" x14ac:dyDescent="0.25">
      <c r="A443" s="2">
        <v>41345.965972222199</v>
      </c>
      <c r="B443" s="1">
        <v>20</v>
      </c>
      <c r="C443" s="1">
        <v>66</v>
      </c>
      <c r="D443" s="1">
        <v>0</v>
      </c>
      <c r="E443" s="1">
        <v>0</v>
      </c>
      <c r="F443" s="1">
        <v>66</v>
      </c>
    </row>
    <row r="444" spans="1:6" x14ac:dyDescent="0.25">
      <c r="A444" s="2">
        <v>41345.965972222199</v>
      </c>
      <c r="B444" s="1">
        <v>18</v>
      </c>
      <c r="C444" s="1">
        <v>99</v>
      </c>
      <c r="D444" s="1">
        <v>1</v>
      </c>
      <c r="E444" s="1">
        <v>0</v>
      </c>
      <c r="F444" s="1">
        <v>100</v>
      </c>
    </row>
    <row r="445" spans="1:6" x14ac:dyDescent="0.25">
      <c r="A445" s="2">
        <v>41345.965972222199</v>
      </c>
      <c r="B445" s="1">
        <v>50</v>
      </c>
      <c r="C445" s="1">
        <v>27</v>
      </c>
      <c r="D445" s="1">
        <v>0</v>
      </c>
      <c r="E445" s="1">
        <v>0</v>
      </c>
      <c r="F445" s="1">
        <v>28</v>
      </c>
    </row>
    <row r="446" spans="1:6" x14ac:dyDescent="0.25">
      <c r="A446" s="2">
        <v>41345.965972222199</v>
      </c>
      <c r="B446" s="1">
        <v>32</v>
      </c>
      <c r="C446" s="1">
        <v>87</v>
      </c>
      <c r="D446" s="1">
        <v>0</v>
      </c>
      <c r="E446" s="1">
        <v>0</v>
      </c>
      <c r="F446" s="1">
        <v>87</v>
      </c>
    </row>
    <row r="447" spans="1:6" x14ac:dyDescent="0.25">
      <c r="A447" s="2">
        <v>41345.965972222199</v>
      </c>
      <c r="B447" s="1">
        <v>52</v>
      </c>
      <c r="C447" s="1">
        <v>54</v>
      </c>
      <c r="D447" s="1">
        <v>1</v>
      </c>
      <c r="E447" s="1">
        <v>0</v>
      </c>
      <c r="F447" s="1">
        <v>55</v>
      </c>
    </row>
    <row r="448" spans="1:6" x14ac:dyDescent="0.25">
      <c r="A448" s="2">
        <v>41345.965972222199</v>
      </c>
      <c r="B448" s="1">
        <v>36</v>
      </c>
      <c r="C448" s="1">
        <v>40</v>
      </c>
      <c r="D448" s="1">
        <v>1</v>
      </c>
      <c r="E448" s="1">
        <v>1</v>
      </c>
      <c r="F448" s="1">
        <v>42</v>
      </c>
    </row>
    <row r="449" spans="1:6" x14ac:dyDescent="0.25">
      <c r="A449" s="2">
        <v>41345.965972222199</v>
      </c>
      <c r="B449" s="1">
        <v>48</v>
      </c>
      <c r="C449" s="1">
        <v>60</v>
      </c>
      <c r="D449" s="1">
        <v>0</v>
      </c>
      <c r="E449" s="1">
        <v>1</v>
      </c>
      <c r="F449" s="1">
        <v>62</v>
      </c>
    </row>
    <row r="450" spans="1:6" x14ac:dyDescent="0.25">
      <c r="A450" s="2">
        <v>41345.965972222199</v>
      </c>
      <c r="B450" s="1">
        <v>22</v>
      </c>
      <c r="C450" s="1">
        <v>64</v>
      </c>
      <c r="D450" s="1">
        <v>0</v>
      </c>
      <c r="E450" s="1">
        <v>0</v>
      </c>
      <c r="F450" s="1">
        <v>64</v>
      </c>
    </row>
    <row r="451" spans="1:6" x14ac:dyDescent="0.25">
      <c r="A451" s="2">
        <v>41345.965972222199</v>
      </c>
      <c r="B451" s="1">
        <v>34</v>
      </c>
      <c r="C451" s="1">
        <v>21</v>
      </c>
      <c r="D451" s="1">
        <v>1</v>
      </c>
      <c r="E451" s="1">
        <v>1</v>
      </c>
      <c r="F451" s="1">
        <v>23</v>
      </c>
    </row>
    <row r="452" spans="1:6" x14ac:dyDescent="0.25">
      <c r="A452" s="2">
        <v>41345.966666666704</v>
      </c>
      <c r="B452" s="1">
        <v>4</v>
      </c>
      <c r="C452" s="1">
        <v>37</v>
      </c>
      <c r="D452" s="1">
        <v>2</v>
      </c>
      <c r="E452" s="1">
        <v>28</v>
      </c>
      <c r="F452" s="1">
        <v>67</v>
      </c>
    </row>
    <row r="453" spans="1:6" x14ac:dyDescent="0.25">
      <c r="A453" s="2">
        <v>41345.966666666704</v>
      </c>
      <c r="B453" s="1">
        <v>18</v>
      </c>
      <c r="C453" s="1">
        <v>79</v>
      </c>
      <c r="D453" s="1">
        <v>0</v>
      </c>
      <c r="E453" s="1">
        <v>0</v>
      </c>
      <c r="F453" s="1">
        <v>79</v>
      </c>
    </row>
    <row r="454" spans="1:6" x14ac:dyDescent="0.25">
      <c r="A454" s="2">
        <v>41345.966666666704</v>
      </c>
      <c r="B454" s="1">
        <v>6</v>
      </c>
      <c r="C454" s="1">
        <v>58</v>
      </c>
      <c r="D454" s="1">
        <v>1</v>
      </c>
      <c r="E454" s="1">
        <v>9</v>
      </c>
      <c r="F454" s="1">
        <v>68</v>
      </c>
    </row>
    <row r="455" spans="1:6" x14ac:dyDescent="0.25">
      <c r="A455" s="2">
        <v>41345.966666666704</v>
      </c>
      <c r="B455" s="1">
        <v>0</v>
      </c>
      <c r="C455" s="1">
        <v>64</v>
      </c>
      <c r="D455" s="1">
        <v>1</v>
      </c>
      <c r="E455" s="1">
        <v>3</v>
      </c>
      <c r="F455" s="1">
        <v>68</v>
      </c>
    </row>
    <row r="456" spans="1:6" x14ac:dyDescent="0.25">
      <c r="A456" s="2">
        <v>41345.966666666704</v>
      </c>
      <c r="B456" s="1">
        <v>10</v>
      </c>
      <c r="C456" s="1">
        <v>77</v>
      </c>
      <c r="D456" s="1">
        <v>1</v>
      </c>
      <c r="E456" s="1">
        <v>0</v>
      </c>
      <c r="F456" s="1">
        <v>78</v>
      </c>
    </row>
    <row r="457" spans="1:6" x14ac:dyDescent="0.25">
      <c r="A457" s="2">
        <v>41345.966666666704</v>
      </c>
      <c r="B457" s="1">
        <v>48</v>
      </c>
      <c r="C457" s="1">
        <v>97</v>
      </c>
      <c r="D457" s="1">
        <v>0</v>
      </c>
      <c r="E457" s="1">
        <v>0</v>
      </c>
      <c r="F457" s="1">
        <v>97</v>
      </c>
    </row>
    <row r="458" spans="1:6" x14ac:dyDescent="0.25">
      <c r="A458" s="2">
        <v>41345.966666666704</v>
      </c>
      <c r="B458" s="1">
        <v>16</v>
      </c>
      <c r="C458" s="1">
        <v>64</v>
      </c>
      <c r="D458" s="1">
        <v>1</v>
      </c>
      <c r="E458" s="1">
        <v>0</v>
      </c>
      <c r="F458" s="1">
        <v>66</v>
      </c>
    </row>
    <row r="459" spans="1:6" x14ac:dyDescent="0.25">
      <c r="A459" s="2">
        <v>41345.966666666704</v>
      </c>
      <c r="B459" s="1">
        <v>34</v>
      </c>
      <c r="C459" s="1">
        <v>70</v>
      </c>
      <c r="D459" s="1">
        <v>0</v>
      </c>
      <c r="E459" s="1">
        <v>2</v>
      </c>
      <c r="F459" s="1">
        <v>72</v>
      </c>
    </row>
    <row r="460" spans="1:6" x14ac:dyDescent="0.25">
      <c r="A460" s="2">
        <v>41345.966666666704</v>
      </c>
      <c r="B460" s="1">
        <v>14</v>
      </c>
      <c r="C460" s="1">
        <v>59</v>
      </c>
      <c r="D460" s="1">
        <v>1</v>
      </c>
      <c r="E460" s="1">
        <v>0</v>
      </c>
      <c r="F460" s="1">
        <v>60</v>
      </c>
    </row>
    <row r="461" spans="1:6" x14ac:dyDescent="0.25">
      <c r="A461" s="2">
        <v>41345.966666666704</v>
      </c>
      <c r="B461" s="1">
        <v>38</v>
      </c>
      <c r="C461" s="1">
        <v>36</v>
      </c>
      <c r="D461" s="1">
        <v>0</v>
      </c>
      <c r="E461" s="1">
        <v>4</v>
      </c>
      <c r="F461" s="1">
        <v>41</v>
      </c>
    </row>
    <row r="462" spans="1:6" x14ac:dyDescent="0.25">
      <c r="A462" s="2">
        <v>41345.966666666704</v>
      </c>
      <c r="B462" s="1">
        <v>50</v>
      </c>
      <c r="C462" s="1">
        <v>64</v>
      </c>
      <c r="D462" s="1">
        <v>0</v>
      </c>
      <c r="E462" s="1">
        <v>0</v>
      </c>
      <c r="F462" s="1">
        <v>64</v>
      </c>
    </row>
    <row r="463" spans="1:6" x14ac:dyDescent="0.25">
      <c r="A463" s="2">
        <v>41345.966666666704</v>
      </c>
      <c r="B463" s="1">
        <v>12</v>
      </c>
      <c r="C463" s="1">
        <v>80</v>
      </c>
      <c r="D463" s="1">
        <v>1</v>
      </c>
      <c r="E463" s="1">
        <v>0</v>
      </c>
      <c r="F463" s="1">
        <v>82</v>
      </c>
    </row>
    <row r="464" spans="1:6" x14ac:dyDescent="0.25">
      <c r="A464" s="2">
        <v>41345.966666666704</v>
      </c>
      <c r="B464" s="1">
        <v>22</v>
      </c>
      <c r="C464" s="1">
        <v>56</v>
      </c>
      <c r="D464" s="1">
        <v>1</v>
      </c>
      <c r="E464" s="1">
        <v>6</v>
      </c>
      <c r="F464" s="1">
        <v>63</v>
      </c>
    </row>
    <row r="465" spans="1:6" x14ac:dyDescent="0.25">
      <c r="A465" s="2">
        <v>41345.966666666704</v>
      </c>
      <c r="B465" s="1">
        <v>32</v>
      </c>
      <c r="C465" s="1">
        <v>66</v>
      </c>
      <c r="D465" s="1">
        <v>0</v>
      </c>
      <c r="E465" s="1">
        <v>1</v>
      </c>
      <c r="F465" s="1">
        <v>68</v>
      </c>
    </row>
    <row r="466" spans="1:6" x14ac:dyDescent="0.25">
      <c r="A466" s="2">
        <v>41345.966666666704</v>
      </c>
      <c r="B466" s="1">
        <v>54</v>
      </c>
      <c r="C466" s="1">
        <v>67</v>
      </c>
      <c r="D466" s="1">
        <v>0</v>
      </c>
      <c r="E466" s="1">
        <v>0</v>
      </c>
      <c r="F466" s="1">
        <v>67</v>
      </c>
    </row>
    <row r="467" spans="1:6" x14ac:dyDescent="0.25">
      <c r="A467" s="2">
        <v>41345.966666666704</v>
      </c>
      <c r="B467" s="1">
        <v>36</v>
      </c>
      <c r="C467" s="1">
        <v>99</v>
      </c>
      <c r="D467" s="1">
        <v>0</v>
      </c>
      <c r="E467" s="1">
        <v>0</v>
      </c>
      <c r="F467" s="1">
        <v>99</v>
      </c>
    </row>
    <row r="468" spans="1:6" x14ac:dyDescent="0.25">
      <c r="A468" s="2">
        <v>41345.966666666704</v>
      </c>
      <c r="B468" s="1">
        <v>20</v>
      </c>
      <c r="C468" s="1">
        <v>82</v>
      </c>
      <c r="D468" s="1">
        <v>1</v>
      </c>
      <c r="E468" s="1">
        <v>2</v>
      </c>
      <c r="F468" s="1">
        <v>85</v>
      </c>
    </row>
    <row r="469" spans="1:6" x14ac:dyDescent="0.25">
      <c r="A469" s="2">
        <v>41345.966666666704</v>
      </c>
      <c r="B469" s="1">
        <v>52</v>
      </c>
      <c r="C469" s="1">
        <v>90</v>
      </c>
      <c r="D469" s="1">
        <v>0</v>
      </c>
      <c r="E469" s="1">
        <v>1</v>
      </c>
      <c r="F469" s="1">
        <v>91</v>
      </c>
    </row>
    <row r="470" spans="1:6" x14ac:dyDescent="0.25">
      <c r="A470" s="2">
        <v>41345.967361111099</v>
      </c>
      <c r="B470" s="1">
        <v>0</v>
      </c>
      <c r="C470" s="1">
        <v>14</v>
      </c>
      <c r="D470" s="1">
        <v>0</v>
      </c>
      <c r="E470" s="1">
        <v>7</v>
      </c>
      <c r="F470" s="1">
        <v>20</v>
      </c>
    </row>
    <row r="471" spans="1:6" x14ac:dyDescent="0.25">
      <c r="A471" s="2">
        <v>41345.967361111099</v>
      </c>
      <c r="B471" s="1">
        <v>4</v>
      </c>
      <c r="C471" s="1">
        <v>19</v>
      </c>
      <c r="D471" s="1">
        <v>1</v>
      </c>
      <c r="E471" s="1">
        <v>80</v>
      </c>
      <c r="F471" s="1">
        <v>100</v>
      </c>
    </row>
    <row r="472" spans="1:6" x14ac:dyDescent="0.25">
      <c r="A472" s="2">
        <v>41345.967361111099</v>
      </c>
      <c r="B472" s="1">
        <v>6</v>
      </c>
      <c r="C472" s="1">
        <v>45</v>
      </c>
      <c r="D472" s="1">
        <v>1</v>
      </c>
      <c r="E472" s="1">
        <v>4</v>
      </c>
      <c r="F472" s="1">
        <v>50</v>
      </c>
    </row>
    <row r="473" spans="1:6" x14ac:dyDescent="0.25">
      <c r="A473" s="2">
        <v>41345.967361111099</v>
      </c>
      <c r="B473" s="1">
        <v>16</v>
      </c>
      <c r="C473" s="1">
        <v>98</v>
      </c>
      <c r="D473" s="1">
        <v>1</v>
      </c>
      <c r="E473" s="1">
        <v>0</v>
      </c>
      <c r="F473" s="1">
        <v>98</v>
      </c>
    </row>
    <row r="474" spans="1:6" x14ac:dyDescent="0.25">
      <c r="A474" s="2">
        <v>41345.967361111099</v>
      </c>
      <c r="B474" s="1">
        <v>18</v>
      </c>
      <c r="C474" s="1">
        <v>35</v>
      </c>
      <c r="D474" s="1">
        <v>1</v>
      </c>
      <c r="E474" s="1">
        <v>3</v>
      </c>
      <c r="F474" s="1">
        <v>38</v>
      </c>
    </row>
    <row r="475" spans="1:6" x14ac:dyDescent="0.25">
      <c r="A475" s="2">
        <v>41345.967361111099</v>
      </c>
      <c r="B475" s="1">
        <v>12</v>
      </c>
      <c r="C475" s="1">
        <v>41</v>
      </c>
      <c r="D475" s="1">
        <v>0</v>
      </c>
      <c r="E475" s="1">
        <v>0</v>
      </c>
      <c r="F475" s="1">
        <v>42</v>
      </c>
    </row>
    <row r="476" spans="1:6" x14ac:dyDescent="0.25">
      <c r="A476" s="2">
        <v>41345.967361111099</v>
      </c>
      <c r="B476" s="1">
        <v>32</v>
      </c>
      <c r="C476" s="1">
        <v>43</v>
      </c>
      <c r="D476" s="1">
        <v>0</v>
      </c>
      <c r="E476" s="1">
        <v>4</v>
      </c>
      <c r="F476" s="1">
        <v>47</v>
      </c>
    </row>
    <row r="477" spans="1:6" x14ac:dyDescent="0.25">
      <c r="A477" s="2">
        <v>41345.967361111099</v>
      </c>
      <c r="B477" s="1">
        <v>36</v>
      </c>
      <c r="C477" s="1">
        <v>33</v>
      </c>
      <c r="D477" s="1">
        <v>1</v>
      </c>
      <c r="E477" s="1">
        <v>3</v>
      </c>
      <c r="F477" s="1">
        <v>37</v>
      </c>
    </row>
    <row r="478" spans="1:6" x14ac:dyDescent="0.25">
      <c r="A478" s="2">
        <v>41345.967361111099</v>
      </c>
      <c r="B478" s="1">
        <v>14</v>
      </c>
      <c r="C478" s="1">
        <v>65</v>
      </c>
      <c r="D478" s="1">
        <v>1</v>
      </c>
      <c r="E478" s="1">
        <v>0</v>
      </c>
      <c r="F478" s="1">
        <v>66</v>
      </c>
    </row>
    <row r="479" spans="1:6" x14ac:dyDescent="0.25">
      <c r="A479" s="2">
        <v>41345.967361111099</v>
      </c>
      <c r="B479" s="1">
        <v>10</v>
      </c>
      <c r="C479" s="1">
        <v>91</v>
      </c>
      <c r="D479" s="1">
        <v>1</v>
      </c>
      <c r="E479" s="1">
        <v>1</v>
      </c>
      <c r="F479" s="1">
        <v>92</v>
      </c>
    </row>
    <row r="480" spans="1:6" x14ac:dyDescent="0.25">
      <c r="A480" s="2">
        <v>41345.967361111099</v>
      </c>
      <c r="B480" s="1">
        <v>22</v>
      </c>
      <c r="C480" s="1">
        <v>16</v>
      </c>
      <c r="D480" s="1">
        <v>0</v>
      </c>
      <c r="E480" s="1">
        <v>1</v>
      </c>
      <c r="F480" s="1">
        <v>17</v>
      </c>
    </row>
    <row r="481" spans="1:6" x14ac:dyDescent="0.25">
      <c r="A481" s="2">
        <v>41345.967361111099</v>
      </c>
      <c r="B481" s="1">
        <v>20</v>
      </c>
      <c r="C481" s="1">
        <v>13</v>
      </c>
      <c r="D481" s="1">
        <v>0</v>
      </c>
      <c r="E481" s="1">
        <v>1</v>
      </c>
      <c r="F481" s="1">
        <v>14</v>
      </c>
    </row>
    <row r="482" spans="1:6" x14ac:dyDescent="0.25">
      <c r="A482" s="2">
        <v>41345.967361111099</v>
      </c>
      <c r="B482" s="1">
        <v>38</v>
      </c>
      <c r="C482" s="1">
        <v>11</v>
      </c>
      <c r="D482" s="1">
        <v>0</v>
      </c>
      <c r="E482" s="1">
        <v>0</v>
      </c>
      <c r="F482" s="1">
        <v>11</v>
      </c>
    </row>
    <row r="483" spans="1:6" x14ac:dyDescent="0.25">
      <c r="A483" s="2">
        <v>41345.967361111099</v>
      </c>
      <c r="B483" s="1">
        <v>34</v>
      </c>
      <c r="C483" s="1">
        <v>19</v>
      </c>
      <c r="D483" s="1">
        <v>0</v>
      </c>
      <c r="E483" s="1">
        <v>0</v>
      </c>
      <c r="F483" s="1">
        <v>19</v>
      </c>
    </row>
    <row r="484" spans="1:6" x14ac:dyDescent="0.25">
      <c r="A484" s="2">
        <v>41345.967361111099</v>
      </c>
      <c r="B484" s="1">
        <v>48</v>
      </c>
      <c r="C484" s="1">
        <v>28</v>
      </c>
      <c r="D484" s="1">
        <v>0</v>
      </c>
      <c r="E484" s="1">
        <v>0</v>
      </c>
      <c r="F484" s="1">
        <v>29</v>
      </c>
    </row>
    <row r="485" spans="1:6" x14ac:dyDescent="0.25">
      <c r="A485" s="2">
        <v>41345.967361111099</v>
      </c>
      <c r="B485" s="1">
        <v>52</v>
      </c>
      <c r="C485" s="1">
        <v>72</v>
      </c>
      <c r="D485" s="1">
        <v>0</v>
      </c>
      <c r="E485" s="1">
        <v>0</v>
      </c>
      <c r="F485" s="1">
        <v>72</v>
      </c>
    </row>
    <row r="486" spans="1:6" x14ac:dyDescent="0.25">
      <c r="A486" s="2">
        <v>41345.967361111099</v>
      </c>
      <c r="B486" s="1">
        <v>50</v>
      </c>
      <c r="C486" s="1">
        <v>38</v>
      </c>
      <c r="D486" s="1">
        <v>0</v>
      </c>
      <c r="E486" s="1">
        <v>0</v>
      </c>
      <c r="F486" s="1">
        <v>38</v>
      </c>
    </row>
    <row r="487" spans="1:6" x14ac:dyDescent="0.25">
      <c r="A487" s="2">
        <v>41345.967361111099</v>
      </c>
      <c r="B487" s="1">
        <v>54</v>
      </c>
      <c r="C487" s="1">
        <v>0</v>
      </c>
      <c r="D487" s="1">
        <v>0</v>
      </c>
      <c r="E487" s="1">
        <v>0</v>
      </c>
      <c r="F487" s="1">
        <v>0</v>
      </c>
    </row>
    <row r="488" spans="1:6" x14ac:dyDescent="0.25">
      <c r="A488" s="2">
        <v>41345.968055555597</v>
      </c>
      <c r="B488" s="1">
        <v>6</v>
      </c>
      <c r="C488" s="1">
        <v>30</v>
      </c>
      <c r="D488" s="1">
        <v>1</v>
      </c>
      <c r="E488" s="1">
        <v>8</v>
      </c>
      <c r="F488" s="1">
        <v>39</v>
      </c>
    </row>
    <row r="489" spans="1:6" x14ac:dyDescent="0.25">
      <c r="A489" s="2">
        <v>41345.968055555597</v>
      </c>
      <c r="B489" s="1">
        <v>4</v>
      </c>
      <c r="C489" s="1">
        <v>65</v>
      </c>
      <c r="D489" s="1">
        <v>2</v>
      </c>
      <c r="E489" s="1">
        <v>4</v>
      </c>
      <c r="F489" s="1">
        <v>71</v>
      </c>
    </row>
    <row r="490" spans="1:6" x14ac:dyDescent="0.25">
      <c r="A490" s="2">
        <v>41345.968055555597</v>
      </c>
      <c r="B490" s="1">
        <v>0</v>
      </c>
      <c r="C490" s="1">
        <v>67</v>
      </c>
      <c r="D490" s="1">
        <v>2</v>
      </c>
      <c r="E490" s="1">
        <v>31</v>
      </c>
      <c r="F490" s="1">
        <v>100</v>
      </c>
    </row>
    <row r="491" spans="1:6" x14ac:dyDescent="0.25">
      <c r="A491" s="2">
        <v>41345.968055555597</v>
      </c>
      <c r="B491" s="1">
        <v>14</v>
      </c>
      <c r="C491" s="1">
        <v>65</v>
      </c>
      <c r="D491" s="1">
        <v>1</v>
      </c>
      <c r="E491" s="1">
        <v>2</v>
      </c>
      <c r="F491" s="1">
        <v>68</v>
      </c>
    </row>
    <row r="492" spans="1:6" x14ac:dyDescent="0.25">
      <c r="A492" s="2">
        <v>41345.968055555597</v>
      </c>
      <c r="B492" s="1">
        <v>12</v>
      </c>
      <c r="C492" s="1">
        <v>67</v>
      </c>
      <c r="D492" s="1">
        <v>1</v>
      </c>
      <c r="E492" s="1">
        <v>0</v>
      </c>
      <c r="F492" s="1">
        <v>68</v>
      </c>
    </row>
    <row r="493" spans="1:6" x14ac:dyDescent="0.25">
      <c r="A493" s="2">
        <v>41345.968055555597</v>
      </c>
      <c r="B493" s="1">
        <v>20</v>
      </c>
      <c r="C493" s="1">
        <v>69</v>
      </c>
      <c r="D493" s="1">
        <v>0</v>
      </c>
      <c r="E493" s="1">
        <v>1</v>
      </c>
      <c r="F493" s="1">
        <v>70</v>
      </c>
    </row>
    <row r="494" spans="1:6" x14ac:dyDescent="0.25">
      <c r="A494" s="2">
        <v>41345.968055555597</v>
      </c>
      <c r="B494" s="1">
        <v>10</v>
      </c>
      <c r="C494" s="1">
        <v>76</v>
      </c>
      <c r="D494" s="1">
        <v>0</v>
      </c>
      <c r="E494" s="1">
        <v>0</v>
      </c>
      <c r="F494" s="1">
        <v>77</v>
      </c>
    </row>
    <row r="495" spans="1:6" x14ac:dyDescent="0.25">
      <c r="A495" s="2">
        <v>41345.968055555597</v>
      </c>
      <c r="B495" s="1">
        <v>16</v>
      </c>
      <c r="C495" s="1">
        <v>83</v>
      </c>
      <c r="D495" s="1">
        <v>0</v>
      </c>
      <c r="E495" s="1">
        <v>1</v>
      </c>
      <c r="F495" s="1">
        <v>84</v>
      </c>
    </row>
    <row r="496" spans="1:6" x14ac:dyDescent="0.25">
      <c r="A496" s="2">
        <v>41345.968055555597</v>
      </c>
      <c r="B496" s="1">
        <v>36</v>
      </c>
      <c r="C496" s="1">
        <v>29</v>
      </c>
      <c r="D496" s="1">
        <v>0</v>
      </c>
      <c r="E496" s="1">
        <v>0</v>
      </c>
      <c r="F496" s="1">
        <v>29</v>
      </c>
    </row>
    <row r="497" spans="1:6" x14ac:dyDescent="0.25">
      <c r="A497" s="2">
        <v>41345.968055555597</v>
      </c>
      <c r="B497" s="1">
        <v>32</v>
      </c>
      <c r="C497" s="1">
        <v>17</v>
      </c>
      <c r="D497" s="1">
        <v>0</v>
      </c>
      <c r="E497" s="1">
        <v>1</v>
      </c>
      <c r="F497" s="1">
        <v>18</v>
      </c>
    </row>
    <row r="498" spans="1:6" x14ac:dyDescent="0.25">
      <c r="A498" s="2">
        <v>41345.968055555597</v>
      </c>
      <c r="B498" s="1">
        <v>34</v>
      </c>
      <c r="C498" s="1">
        <v>8</v>
      </c>
      <c r="D498" s="1">
        <v>0</v>
      </c>
      <c r="E498" s="1">
        <v>0</v>
      </c>
      <c r="F498" s="1">
        <v>8</v>
      </c>
    </row>
    <row r="499" spans="1:6" x14ac:dyDescent="0.25">
      <c r="A499" s="2">
        <v>41345.968055555597</v>
      </c>
      <c r="B499" s="1">
        <v>18</v>
      </c>
      <c r="C499" s="1">
        <v>58</v>
      </c>
      <c r="D499" s="1">
        <v>1</v>
      </c>
      <c r="E499" s="1">
        <v>2</v>
      </c>
      <c r="F499" s="1">
        <v>61</v>
      </c>
    </row>
    <row r="500" spans="1:6" x14ac:dyDescent="0.25">
      <c r="A500" s="2">
        <v>41345.968055555597</v>
      </c>
      <c r="B500" s="1">
        <v>22</v>
      </c>
      <c r="C500" s="1">
        <v>95</v>
      </c>
      <c r="D500" s="1">
        <v>0</v>
      </c>
      <c r="E500" s="1">
        <v>0</v>
      </c>
      <c r="F500" s="1">
        <v>95</v>
      </c>
    </row>
    <row r="501" spans="1:6" x14ac:dyDescent="0.25">
      <c r="A501" s="2">
        <v>41345.968055555597</v>
      </c>
      <c r="B501" s="1">
        <v>48</v>
      </c>
      <c r="C501" s="1">
        <v>65</v>
      </c>
      <c r="D501" s="1">
        <v>0</v>
      </c>
      <c r="E501" s="1">
        <v>0</v>
      </c>
      <c r="F501" s="1">
        <v>66</v>
      </c>
    </row>
    <row r="502" spans="1:6" x14ac:dyDescent="0.25">
      <c r="A502" s="2">
        <v>41345.968055555597</v>
      </c>
      <c r="B502" s="1">
        <v>38</v>
      </c>
      <c r="C502" s="1">
        <v>54</v>
      </c>
      <c r="D502" s="1">
        <v>1</v>
      </c>
      <c r="E502" s="1">
        <v>4</v>
      </c>
      <c r="F502" s="1">
        <v>59</v>
      </c>
    </row>
    <row r="503" spans="1:6" x14ac:dyDescent="0.25">
      <c r="A503" s="2">
        <v>41345.968055555597</v>
      </c>
      <c r="B503" s="1">
        <v>50</v>
      </c>
      <c r="C503" s="1">
        <v>23</v>
      </c>
      <c r="D503" s="1">
        <v>0</v>
      </c>
      <c r="E503" s="1">
        <v>9</v>
      </c>
      <c r="F503" s="1">
        <v>33</v>
      </c>
    </row>
    <row r="504" spans="1:6" x14ac:dyDescent="0.25">
      <c r="A504" s="2">
        <v>41345.968055555597</v>
      </c>
      <c r="B504" s="1">
        <v>52</v>
      </c>
      <c r="C504" s="1">
        <v>27</v>
      </c>
      <c r="D504" s="1">
        <v>0</v>
      </c>
      <c r="E504" s="1">
        <v>0</v>
      </c>
      <c r="F504" s="1">
        <v>27</v>
      </c>
    </row>
    <row r="505" spans="1:6" x14ac:dyDescent="0.25">
      <c r="A505" s="2">
        <v>41345.968055555597</v>
      </c>
      <c r="B505" s="1">
        <v>54</v>
      </c>
      <c r="C505" s="1">
        <v>38</v>
      </c>
      <c r="D505" s="1">
        <v>0</v>
      </c>
      <c r="E505" s="1">
        <v>0</v>
      </c>
      <c r="F505" s="1">
        <v>38</v>
      </c>
    </row>
    <row r="506" spans="1:6" x14ac:dyDescent="0.25">
      <c r="A506" s="2">
        <v>41345.96875</v>
      </c>
      <c r="B506" s="1">
        <v>6</v>
      </c>
      <c r="C506" s="1">
        <v>42</v>
      </c>
      <c r="D506" s="1">
        <v>1</v>
      </c>
      <c r="E506" s="1">
        <v>5</v>
      </c>
      <c r="F506" s="1">
        <v>47</v>
      </c>
    </row>
    <row r="507" spans="1:6" x14ac:dyDescent="0.25">
      <c r="A507" s="2">
        <v>41345.96875</v>
      </c>
      <c r="B507" s="1">
        <v>0</v>
      </c>
      <c r="C507" s="1">
        <v>19</v>
      </c>
      <c r="D507" s="1">
        <v>2</v>
      </c>
      <c r="E507" s="1">
        <v>39</v>
      </c>
      <c r="F507" s="1">
        <v>59</v>
      </c>
    </row>
    <row r="508" spans="1:6" x14ac:dyDescent="0.25">
      <c r="A508" s="2">
        <v>41345.96875</v>
      </c>
      <c r="B508" s="1">
        <v>10</v>
      </c>
      <c r="C508" s="1">
        <v>75</v>
      </c>
      <c r="D508" s="1">
        <v>1</v>
      </c>
      <c r="E508" s="1">
        <v>2</v>
      </c>
      <c r="F508" s="1">
        <v>77</v>
      </c>
    </row>
    <row r="509" spans="1:6" x14ac:dyDescent="0.25">
      <c r="A509" s="2">
        <v>41345.96875</v>
      </c>
      <c r="B509" s="1">
        <v>16</v>
      </c>
      <c r="C509" s="1">
        <v>73</v>
      </c>
      <c r="D509" s="1">
        <v>0</v>
      </c>
      <c r="E509" s="1">
        <v>0</v>
      </c>
      <c r="F509" s="1">
        <v>73</v>
      </c>
    </row>
    <row r="510" spans="1:6" x14ac:dyDescent="0.25">
      <c r="A510" s="2">
        <v>41345.96875</v>
      </c>
      <c r="B510" s="1">
        <v>18</v>
      </c>
      <c r="C510" s="1">
        <v>86</v>
      </c>
      <c r="D510" s="1">
        <v>0</v>
      </c>
      <c r="E510" s="1">
        <v>2</v>
      </c>
      <c r="F510" s="1">
        <v>88</v>
      </c>
    </row>
    <row r="511" spans="1:6" x14ac:dyDescent="0.25">
      <c r="A511" s="2">
        <v>41345.96875</v>
      </c>
      <c r="B511" s="1">
        <v>4</v>
      </c>
      <c r="C511" s="1">
        <v>26</v>
      </c>
      <c r="D511" s="1">
        <v>2</v>
      </c>
      <c r="E511" s="1">
        <v>50</v>
      </c>
      <c r="F511" s="1">
        <v>78</v>
      </c>
    </row>
    <row r="512" spans="1:6" x14ac:dyDescent="0.25">
      <c r="A512" s="2">
        <v>41345.96875</v>
      </c>
      <c r="B512" s="1">
        <v>34</v>
      </c>
      <c r="C512" s="1">
        <v>99</v>
      </c>
      <c r="D512" s="1">
        <v>1</v>
      </c>
      <c r="E512" s="1">
        <v>0</v>
      </c>
      <c r="F512" s="1">
        <v>100</v>
      </c>
    </row>
    <row r="513" spans="1:6" x14ac:dyDescent="0.25">
      <c r="A513" s="2">
        <v>41345.96875</v>
      </c>
      <c r="B513" s="1">
        <v>20</v>
      </c>
      <c r="C513" s="1">
        <v>42</v>
      </c>
      <c r="D513" s="1">
        <v>0</v>
      </c>
      <c r="E513" s="1">
        <v>0</v>
      </c>
      <c r="F513" s="1">
        <v>42</v>
      </c>
    </row>
    <row r="514" spans="1:6" x14ac:dyDescent="0.25">
      <c r="A514" s="2">
        <v>41345.96875</v>
      </c>
      <c r="B514" s="1">
        <v>36</v>
      </c>
      <c r="C514" s="1">
        <v>22</v>
      </c>
      <c r="D514" s="1">
        <v>0</v>
      </c>
      <c r="E514" s="1">
        <v>0</v>
      </c>
      <c r="F514" s="1">
        <v>22</v>
      </c>
    </row>
    <row r="515" spans="1:6" x14ac:dyDescent="0.25">
      <c r="A515" s="2">
        <v>41345.96875</v>
      </c>
      <c r="B515" s="1">
        <v>12</v>
      </c>
      <c r="C515" s="1">
        <v>61</v>
      </c>
      <c r="D515" s="1">
        <v>1</v>
      </c>
      <c r="E515" s="1">
        <v>1</v>
      </c>
      <c r="F515" s="1">
        <v>62</v>
      </c>
    </row>
    <row r="516" spans="1:6" x14ac:dyDescent="0.25">
      <c r="A516" s="2">
        <v>41345.96875</v>
      </c>
      <c r="B516" s="1">
        <v>14</v>
      </c>
      <c r="C516" s="1">
        <v>83</v>
      </c>
      <c r="D516" s="1">
        <v>1</v>
      </c>
      <c r="E516" s="1">
        <v>2</v>
      </c>
      <c r="F516" s="1">
        <v>85</v>
      </c>
    </row>
    <row r="517" spans="1:6" x14ac:dyDescent="0.25">
      <c r="A517" s="2">
        <v>41345.96875</v>
      </c>
      <c r="B517" s="1">
        <v>22</v>
      </c>
      <c r="C517" s="1">
        <v>100</v>
      </c>
      <c r="D517" s="1">
        <v>0</v>
      </c>
      <c r="E517" s="1">
        <v>0</v>
      </c>
      <c r="F517" s="1">
        <v>100</v>
      </c>
    </row>
    <row r="518" spans="1:6" x14ac:dyDescent="0.25">
      <c r="A518" s="2">
        <v>41345.96875</v>
      </c>
      <c r="B518" s="1">
        <v>32</v>
      </c>
      <c r="C518" s="1">
        <v>41</v>
      </c>
      <c r="D518" s="1">
        <v>0</v>
      </c>
      <c r="E518" s="1">
        <v>4</v>
      </c>
      <c r="F518" s="1">
        <v>46</v>
      </c>
    </row>
    <row r="519" spans="1:6" x14ac:dyDescent="0.25">
      <c r="A519" s="2">
        <v>41345.96875</v>
      </c>
      <c r="B519" s="1">
        <v>52</v>
      </c>
      <c r="C519" s="1">
        <v>59</v>
      </c>
      <c r="D519" s="1">
        <v>0</v>
      </c>
      <c r="E519" s="1">
        <v>1</v>
      </c>
      <c r="F519" s="1">
        <v>60</v>
      </c>
    </row>
    <row r="520" spans="1:6" x14ac:dyDescent="0.25">
      <c r="A520" s="2">
        <v>41345.96875</v>
      </c>
      <c r="B520" s="1">
        <v>50</v>
      </c>
      <c r="C520" s="1">
        <v>63</v>
      </c>
      <c r="D520" s="1">
        <v>1</v>
      </c>
      <c r="E520" s="1">
        <v>3</v>
      </c>
      <c r="F520" s="1">
        <v>66</v>
      </c>
    </row>
    <row r="521" spans="1:6" x14ac:dyDescent="0.25">
      <c r="A521" s="2">
        <v>41345.96875</v>
      </c>
      <c r="B521" s="1">
        <v>48</v>
      </c>
      <c r="C521" s="1">
        <v>86</v>
      </c>
      <c r="D521" s="1">
        <v>2</v>
      </c>
      <c r="E521" s="1">
        <v>3</v>
      </c>
      <c r="F521" s="1">
        <v>92</v>
      </c>
    </row>
    <row r="522" spans="1:6" x14ac:dyDescent="0.25">
      <c r="A522" s="2">
        <v>41345.96875</v>
      </c>
      <c r="B522" s="1">
        <v>38</v>
      </c>
      <c r="C522" s="1">
        <v>92</v>
      </c>
      <c r="D522" s="1">
        <v>0</v>
      </c>
      <c r="E522" s="1">
        <v>2</v>
      </c>
      <c r="F522" s="1">
        <v>94</v>
      </c>
    </row>
    <row r="523" spans="1:6" x14ac:dyDescent="0.25">
      <c r="A523" s="2">
        <v>41345.96875</v>
      </c>
      <c r="B523" s="1">
        <v>54</v>
      </c>
      <c r="C523" s="1">
        <v>53</v>
      </c>
      <c r="D523" s="1">
        <v>2</v>
      </c>
      <c r="E523" s="1">
        <v>1</v>
      </c>
      <c r="F523" s="1">
        <v>55</v>
      </c>
    </row>
    <row r="524" spans="1:6" x14ac:dyDescent="0.25">
      <c r="A524" s="2">
        <v>41345.96875</v>
      </c>
      <c r="B524" s="1">
        <v>6</v>
      </c>
      <c r="C524" s="1">
        <v>14</v>
      </c>
      <c r="D524" s="1">
        <v>1</v>
      </c>
      <c r="E524" s="1">
        <v>85</v>
      </c>
      <c r="F524" s="1">
        <v>100</v>
      </c>
    </row>
    <row r="525" spans="1:6" x14ac:dyDescent="0.25">
      <c r="A525" s="2">
        <v>41345.96875</v>
      </c>
      <c r="B525" s="1">
        <v>10</v>
      </c>
      <c r="C525" s="1">
        <v>50</v>
      </c>
      <c r="D525" s="1">
        <v>0</v>
      </c>
      <c r="E525" s="1">
        <v>2</v>
      </c>
      <c r="F525" s="1">
        <v>52</v>
      </c>
    </row>
    <row r="526" spans="1:6" x14ac:dyDescent="0.25">
      <c r="A526" s="2">
        <v>41345.96875</v>
      </c>
      <c r="B526" s="1">
        <v>14</v>
      </c>
      <c r="C526" s="1">
        <v>43</v>
      </c>
      <c r="D526" s="1">
        <v>0</v>
      </c>
      <c r="E526" s="1">
        <v>1</v>
      </c>
      <c r="F526" s="1">
        <v>44</v>
      </c>
    </row>
    <row r="527" spans="1:6" x14ac:dyDescent="0.25">
      <c r="A527" s="2">
        <v>41345.96875</v>
      </c>
      <c r="B527" s="1">
        <v>12</v>
      </c>
      <c r="C527" s="1">
        <v>65</v>
      </c>
      <c r="D527" s="1">
        <v>0</v>
      </c>
      <c r="E527" s="1">
        <v>0</v>
      </c>
      <c r="F527" s="1">
        <v>65</v>
      </c>
    </row>
    <row r="528" spans="1:6" x14ac:dyDescent="0.25">
      <c r="A528" s="2">
        <v>41345.96875</v>
      </c>
      <c r="B528" s="1">
        <v>16</v>
      </c>
      <c r="C528" s="1">
        <v>59</v>
      </c>
      <c r="D528" s="1">
        <v>1</v>
      </c>
      <c r="E528" s="1">
        <v>1</v>
      </c>
      <c r="F528" s="1">
        <v>61</v>
      </c>
    </row>
    <row r="529" spans="1:6" x14ac:dyDescent="0.25">
      <c r="A529" s="2">
        <v>41345.96875</v>
      </c>
      <c r="B529" s="1">
        <v>22</v>
      </c>
      <c r="C529" s="1">
        <v>57</v>
      </c>
      <c r="D529" s="1">
        <v>0</v>
      </c>
      <c r="E529" s="1">
        <v>1</v>
      </c>
      <c r="F529" s="1">
        <v>59</v>
      </c>
    </row>
    <row r="530" spans="1:6" x14ac:dyDescent="0.25">
      <c r="A530" s="2">
        <v>41345.96875</v>
      </c>
      <c r="B530" s="1">
        <v>0</v>
      </c>
      <c r="C530" s="1">
        <v>47</v>
      </c>
      <c r="D530" s="1">
        <v>1</v>
      </c>
      <c r="E530" s="1">
        <v>6</v>
      </c>
      <c r="F530" s="1">
        <v>54</v>
      </c>
    </row>
    <row r="531" spans="1:6" x14ac:dyDescent="0.25">
      <c r="A531" s="2">
        <v>41345.96875</v>
      </c>
      <c r="B531" s="1">
        <v>20</v>
      </c>
      <c r="C531" s="1">
        <v>53</v>
      </c>
      <c r="D531" s="1">
        <v>0</v>
      </c>
      <c r="E531" s="1">
        <v>0</v>
      </c>
      <c r="F531" s="1">
        <v>53</v>
      </c>
    </row>
    <row r="532" spans="1:6" x14ac:dyDescent="0.25">
      <c r="A532" s="2">
        <v>41345.96875</v>
      </c>
      <c r="B532" s="1">
        <v>4</v>
      </c>
      <c r="C532" s="1">
        <v>31</v>
      </c>
      <c r="D532" s="1">
        <v>1</v>
      </c>
      <c r="E532" s="1">
        <v>2</v>
      </c>
      <c r="F532" s="1">
        <v>34</v>
      </c>
    </row>
    <row r="533" spans="1:6" x14ac:dyDescent="0.25">
      <c r="A533" s="2">
        <v>41345.96875</v>
      </c>
      <c r="B533" s="1">
        <v>32</v>
      </c>
      <c r="C533" s="1">
        <v>64</v>
      </c>
      <c r="D533" s="1">
        <v>1</v>
      </c>
      <c r="E533" s="1">
        <v>0</v>
      </c>
      <c r="F533" s="1">
        <v>65</v>
      </c>
    </row>
    <row r="534" spans="1:6" x14ac:dyDescent="0.25">
      <c r="A534" s="2">
        <v>41345.96875</v>
      </c>
      <c r="B534" s="1">
        <v>18</v>
      </c>
      <c r="C534" s="1">
        <v>57</v>
      </c>
      <c r="D534" s="1">
        <v>0</v>
      </c>
      <c r="E534" s="1">
        <v>1</v>
      </c>
      <c r="F534" s="1">
        <v>58</v>
      </c>
    </row>
    <row r="535" spans="1:6" x14ac:dyDescent="0.25">
      <c r="A535" s="2">
        <v>41345.96875</v>
      </c>
      <c r="B535" s="1">
        <v>36</v>
      </c>
      <c r="C535" s="1">
        <v>93</v>
      </c>
      <c r="D535" s="1">
        <v>0</v>
      </c>
      <c r="E535" s="1">
        <v>0</v>
      </c>
      <c r="F535" s="1">
        <v>94</v>
      </c>
    </row>
    <row r="536" spans="1:6" x14ac:dyDescent="0.25">
      <c r="A536" s="2">
        <v>41345.96875</v>
      </c>
      <c r="B536" s="1">
        <v>38</v>
      </c>
      <c r="C536" s="1">
        <v>59</v>
      </c>
      <c r="D536" s="1">
        <v>0</v>
      </c>
      <c r="E536" s="1">
        <v>0</v>
      </c>
      <c r="F536" s="1">
        <v>59</v>
      </c>
    </row>
    <row r="537" spans="1:6" x14ac:dyDescent="0.25">
      <c r="A537" s="2">
        <v>41345.96875</v>
      </c>
      <c r="B537" s="1">
        <v>48</v>
      </c>
      <c r="C537" s="1">
        <v>53</v>
      </c>
      <c r="D537" s="1">
        <v>1</v>
      </c>
      <c r="E537" s="1">
        <v>3</v>
      </c>
      <c r="F537" s="1">
        <v>57</v>
      </c>
    </row>
    <row r="538" spans="1:6" x14ac:dyDescent="0.25">
      <c r="A538" s="2">
        <v>41345.96875</v>
      </c>
      <c r="B538" s="1">
        <v>34</v>
      </c>
      <c r="C538" s="1">
        <v>91</v>
      </c>
      <c r="D538" s="1">
        <v>4</v>
      </c>
      <c r="E538" s="1">
        <v>1</v>
      </c>
      <c r="F538" s="1">
        <v>96</v>
      </c>
    </row>
    <row r="539" spans="1:6" x14ac:dyDescent="0.25">
      <c r="A539" s="2">
        <v>41345.96875</v>
      </c>
      <c r="B539" s="1">
        <v>54</v>
      </c>
      <c r="C539" s="1">
        <v>86</v>
      </c>
      <c r="D539" s="1">
        <v>1</v>
      </c>
      <c r="E539" s="1">
        <v>0</v>
      </c>
      <c r="F539" s="1">
        <v>87</v>
      </c>
    </row>
    <row r="540" spans="1:6" x14ac:dyDescent="0.25">
      <c r="A540" s="2">
        <v>41345.96875</v>
      </c>
      <c r="B540" s="1">
        <v>50</v>
      </c>
      <c r="C540" s="1">
        <v>56</v>
      </c>
      <c r="D540" s="1">
        <v>1</v>
      </c>
      <c r="E540" s="1">
        <v>2</v>
      </c>
      <c r="F540" s="1">
        <v>59</v>
      </c>
    </row>
    <row r="541" spans="1:6" x14ac:dyDescent="0.25">
      <c r="A541" s="2">
        <v>41345.96875</v>
      </c>
      <c r="B541" s="1">
        <v>52</v>
      </c>
      <c r="C541" s="1">
        <v>62</v>
      </c>
      <c r="D541" s="1">
        <v>1</v>
      </c>
      <c r="E541" s="1">
        <v>0</v>
      </c>
      <c r="F541" s="1">
        <v>62</v>
      </c>
    </row>
    <row r="542" spans="1:6" x14ac:dyDescent="0.25">
      <c r="A542" s="2">
        <v>41345.969444444403</v>
      </c>
      <c r="B542" s="1">
        <v>4</v>
      </c>
      <c r="C542" s="1">
        <v>19</v>
      </c>
      <c r="D542" s="1">
        <v>1</v>
      </c>
      <c r="E542" s="1">
        <v>3</v>
      </c>
      <c r="F542" s="1">
        <v>22</v>
      </c>
    </row>
    <row r="543" spans="1:6" x14ac:dyDescent="0.25">
      <c r="A543" s="2">
        <v>41345.969444444403</v>
      </c>
      <c r="B543" s="1">
        <v>6</v>
      </c>
      <c r="C543" s="1">
        <v>45</v>
      </c>
      <c r="D543" s="1">
        <v>0</v>
      </c>
      <c r="E543" s="1">
        <v>1</v>
      </c>
      <c r="F543" s="1">
        <v>46</v>
      </c>
    </row>
    <row r="544" spans="1:6" x14ac:dyDescent="0.25">
      <c r="A544" s="2">
        <v>41345.969444444403</v>
      </c>
      <c r="B544" s="1">
        <v>0</v>
      </c>
      <c r="C544" s="1">
        <v>25</v>
      </c>
      <c r="D544" s="1">
        <v>0</v>
      </c>
      <c r="E544" s="1">
        <v>3</v>
      </c>
      <c r="F544" s="1">
        <v>28</v>
      </c>
    </row>
    <row r="545" spans="1:6" x14ac:dyDescent="0.25">
      <c r="A545" s="2">
        <v>41345.969444444403</v>
      </c>
      <c r="B545" s="1">
        <v>10</v>
      </c>
      <c r="C545" s="1">
        <v>46</v>
      </c>
      <c r="D545" s="1">
        <v>0</v>
      </c>
      <c r="E545" s="1">
        <v>0</v>
      </c>
      <c r="F545" s="1">
        <v>46</v>
      </c>
    </row>
    <row r="546" spans="1:6" x14ac:dyDescent="0.25">
      <c r="A546" s="2">
        <v>41345.969444444403</v>
      </c>
      <c r="B546" s="1">
        <v>14</v>
      </c>
      <c r="C546" s="1">
        <v>98</v>
      </c>
      <c r="D546" s="1">
        <v>1</v>
      </c>
      <c r="E546" s="1">
        <v>0</v>
      </c>
      <c r="F546" s="1">
        <v>99</v>
      </c>
    </row>
    <row r="547" spans="1:6" x14ac:dyDescent="0.25">
      <c r="A547" s="2">
        <v>41345.969444444403</v>
      </c>
      <c r="B547" s="1">
        <v>12</v>
      </c>
      <c r="C547" s="1">
        <v>66</v>
      </c>
      <c r="D547" s="1">
        <v>1</v>
      </c>
      <c r="E547" s="1">
        <v>0</v>
      </c>
      <c r="F547" s="1">
        <v>67</v>
      </c>
    </row>
    <row r="548" spans="1:6" x14ac:dyDescent="0.25">
      <c r="A548" s="2">
        <v>41345.969444444403</v>
      </c>
      <c r="B548" s="1">
        <v>16</v>
      </c>
      <c r="C548" s="1">
        <v>44</v>
      </c>
      <c r="D548" s="1">
        <v>0</v>
      </c>
      <c r="E548" s="1">
        <v>2</v>
      </c>
      <c r="F548" s="1">
        <v>45</v>
      </c>
    </row>
    <row r="549" spans="1:6" x14ac:dyDescent="0.25">
      <c r="A549" s="2">
        <v>41345.969444444403</v>
      </c>
      <c r="B549" s="1">
        <v>22</v>
      </c>
      <c r="C549" s="1">
        <v>20</v>
      </c>
      <c r="D549" s="1">
        <v>0</v>
      </c>
      <c r="E549" s="1">
        <v>1</v>
      </c>
      <c r="F549" s="1">
        <v>21</v>
      </c>
    </row>
    <row r="550" spans="1:6" x14ac:dyDescent="0.25">
      <c r="A550" s="2">
        <v>41345.969444444403</v>
      </c>
      <c r="B550" s="1">
        <v>20</v>
      </c>
      <c r="C550" s="1">
        <v>58</v>
      </c>
      <c r="D550" s="1">
        <v>1</v>
      </c>
      <c r="E550" s="1">
        <v>0</v>
      </c>
      <c r="F550" s="1">
        <v>58</v>
      </c>
    </row>
    <row r="551" spans="1:6" x14ac:dyDescent="0.25">
      <c r="A551" s="2">
        <v>41345.969444444403</v>
      </c>
      <c r="B551" s="1">
        <v>48</v>
      </c>
      <c r="C551" s="1">
        <v>91</v>
      </c>
      <c r="D551" s="1">
        <v>0</v>
      </c>
      <c r="E551" s="1">
        <v>0</v>
      </c>
      <c r="F551" s="1">
        <v>91</v>
      </c>
    </row>
    <row r="552" spans="1:6" x14ac:dyDescent="0.25">
      <c r="A552" s="2">
        <v>41345.969444444403</v>
      </c>
      <c r="B552" s="1">
        <v>32</v>
      </c>
      <c r="C552" s="1">
        <v>2</v>
      </c>
      <c r="D552" s="1">
        <v>0</v>
      </c>
      <c r="E552" s="1">
        <v>0</v>
      </c>
      <c r="F552" s="1">
        <v>2</v>
      </c>
    </row>
    <row r="553" spans="1:6" x14ac:dyDescent="0.25">
      <c r="A553" s="2">
        <v>41345.969444444403</v>
      </c>
      <c r="B553" s="1">
        <v>18</v>
      </c>
      <c r="C553" s="1">
        <v>69</v>
      </c>
      <c r="D553" s="1">
        <v>0</v>
      </c>
      <c r="E553" s="1">
        <v>0</v>
      </c>
      <c r="F553" s="1">
        <v>70</v>
      </c>
    </row>
    <row r="554" spans="1:6" x14ac:dyDescent="0.25">
      <c r="A554" s="2">
        <v>41345.969444444403</v>
      </c>
      <c r="B554" s="1">
        <v>38</v>
      </c>
      <c r="C554" s="1">
        <v>99</v>
      </c>
      <c r="D554" s="1">
        <v>1</v>
      </c>
      <c r="E554" s="1">
        <v>0</v>
      </c>
      <c r="F554" s="1">
        <v>100</v>
      </c>
    </row>
    <row r="555" spans="1:6" x14ac:dyDescent="0.25">
      <c r="A555" s="2">
        <v>41345.969444444403</v>
      </c>
      <c r="B555" s="1">
        <v>50</v>
      </c>
      <c r="C555" s="1">
        <v>42</v>
      </c>
      <c r="D555" s="1">
        <v>0</v>
      </c>
      <c r="E555" s="1">
        <v>1</v>
      </c>
      <c r="F555" s="1">
        <v>43</v>
      </c>
    </row>
    <row r="556" spans="1:6" x14ac:dyDescent="0.25">
      <c r="A556" s="2">
        <v>41345.969444444403</v>
      </c>
      <c r="B556" s="1">
        <v>36</v>
      </c>
      <c r="C556" s="1">
        <v>48</v>
      </c>
      <c r="D556" s="1">
        <v>1</v>
      </c>
      <c r="E556" s="1">
        <v>1</v>
      </c>
      <c r="F556" s="1">
        <v>49</v>
      </c>
    </row>
    <row r="557" spans="1:6" x14ac:dyDescent="0.25">
      <c r="A557" s="2">
        <v>41345.969444444403</v>
      </c>
      <c r="B557" s="1">
        <v>34</v>
      </c>
      <c r="C557" s="1">
        <v>36</v>
      </c>
      <c r="D557" s="1">
        <v>1</v>
      </c>
      <c r="E557" s="1">
        <v>0</v>
      </c>
      <c r="F557" s="1">
        <v>38</v>
      </c>
    </row>
    <row r="558" spans="1:6" x14ac:dyDescent="0.25">
      <c r="A558" s="2">
        <v>41345.969444444403</v>
      </c>
      <c r="B558" s="1">
        <v>54</v>
      </c>
      <c r="C558" s="1">
        <v>73</v>
      </c>
      <c r="D558" s="1">
        <v>1</v>
      </c>
      <c r="E558" s="1">
        <v>0</v>
      </c>
      <c r="F558" s="1">
        <v>74</v>
      </c>
    </row>
    <row r="559" spans="1:6" x14ac:dyDescent="0.25">
      <c r="A559" s="2">
        <v>41345.969444444403</v>
      </c>
      <c r="B559" s="1">
        <v>52</v>
      </c>
      <c r="C559" s="1">
        <v>51</v>
      </c>
      <c r="D559" s="1">
        <v>0</v>
      </c>
      <c r="E559" s="1">
        <v>0</v>
      </c>
      <c r="F559" s="1">
        <v>52</v>
      </c>
    </row>
    <row r="560" spans="1:6" x14ac:dyDescent="0.25">
      <c r="A560" s="2">
        <v>41345.970138888901</v>
      </c>
      <c r="B560" s="1">
        <v>0</v>
      </c>
      <c r="C560" s="1">
        <v>64</v>
      </c>
      <c r="D560" s="1">
        <v>0</v>
      </c>
      <c r="E560" s="1">
        <v>3</v>
      </c>
      <c r="F560" s="1">
        <v>67</v>
      </c>
    </row>
    <row r="561" spans="1:6" x14ac:dyDescent="0.25">
      <c r="A561" s="2">
        <v>41345.970138888901</v>
      </c>
      <c r="B561" s="1">
        <v>10</v>
      </c>
      <c r="C561" s="1">
        <v>29</v>
      </c>
      <c r="D561" s="1">
        <v>0</v>
      </c>
      <c r="E561" s="1">
        <v>1</v>
      </c>
      <c r="F561" s="1">
        <v>30</v>
      </c>
    </row>
    <row r="562" spans="1:6" x14ac:dyDescent="0.25">
      <c r="A562" s="2">
        <v>41345.970138888901</v>
      </c>
      <c r="B562" s="1">
        <v>12</v>
      </c>
      <c r="C562" s="1">
        <v>60</v>
      </c>
      <c r="D562" s="1">
        <v>0</v>
      </c>
      <c r="E562" s="1">
        <v>4</v>
      </c>
      <c r="F562" s="1">
        <v>65</v>
      </c>
    </row>
    <row r="563" spans="1:6" x14ac:dyDescent="0.25">
      <c r="A563" s="2">
        <v>41345.970138888901</v>
      </c>
      <c r="B563" s="1">
        <v>34</v>
      </c>
      <c r="C563" s="1">
        <v>34</v>
      </c>
      <c r="D563" s="1">
        <v>0</v>
      </c>
      <c r="E563" s="1">
        <v>0</v>
      </c>
      <c r="F563" s="1">
        <v>34</v>
      </c>
    </row>
    <row r="564" spans="1:6" x14ac:dyDescent="0.25">
      <c r="A564" s="2">
        <v>41345.970138888901</v>
      </c>
      <c r="B564" s="1">
        <v>38</v>
      </c>
      <c r="C564" s="1">
        <v>100</v>
      </c>
      <c r="D564" s="1">
        <v>0</v>
      </c>
      <c r="E564" s="1">
        <v>0</v>
      </c>
      <c r="F564" s="1">
        <v>100</v>
      </c>
    </row>
    <row r="565" spans="1:6" x14ac:dyDescent="0.25">
      <c r="A565" s="2">
        <v>41345.970138888901</v>
      </c>
      <c r="B565" s="1">
        <v>14</v>
      </c>
      <c r="C565" s="1">
        <v>39</v>
      </c>
      <c r="D565" s="1">
        <v>0</v>
      </c>
      <c r="E565" s="1">
        <v>1</v>
      </c>
      <c r="F565" s="1">
        <v>40</v>
      </c>
    </row>
    <row r="566" spans="1:6" x14ac:dyDescent="0.25">
      <c r="A566" s="2">
        <v>41345.970138888901</v>
      </c>
      <c r="B566" s="1">
        <v>4</v>
      </c>
      <c r="C566" s="1">
        <v>29</v>
      </c>
      <c r="D566" s="1">
        <v>1</v>
      </c>
      <c r="E566" s="1">
        <v>2</v>
      </c>
      <c r="F566" s="1">
        <v>33</v>
      </c>
    </row>
    <row r="567" spans="1:6" x14ac:dyDescent="0.25">
      <c r="A567" s="2">
        <v>41345.970138888901</v>
      </c>
      <c r="B567" s="1">
        <v>20</v>
      </c>
      <c r="C567" s="1">
        <v>94</v>
      </c>
      <c r="D567" s="1">
        <v>1</v>
      </c>
      <c r="E567" s="1">
        <v>1</v>
      </c>
      <c r="F567" s="1">
        <v>96</v>
      </c>
    </row>
    <row r="568" spans="1:6" x14ac:dyDescent="0.25">
      <c r="A568" s="2">
        <v>41345.970138888901</v>
      </c>
      <c r="B568" s="1">
        <v>18</v>
      </c>
      <c r="C568" s="1">
        <v>75</v>
      </c>
      <c r="D568" s="1">
        <v>0</v>
      </c>
      <c r="E568" s="1">
        <v>2</v>
      </c>
      <c r="F568" s="1">
        <v>77</v>
      </c>
    </row>
    <row r="569" spans="1:6" x14ac:dyDescent="0.25">
      <c r="A569" s="2">
        <v>41345.970138888901</v>
      </c>
      <c r="B569" s="1">
        <v>52</v>
      </c>
      <c r="C569" s="1">
        <v>60</v>
      </c>
      <c r="D569" s="1">
        <v>1</v>
      </c>
      <c r="E569" s="1">
        <v>0</v>
      </c>
      <c r="F569" s="1">
        <v>61</v>
      </c>
    </row>
    <row r="570" spans="1:6" x14ac:dyDescent="0.25">
      <c r="A570" s="2">
        <v>41345.970138888901</v>
      </c>
      <c r="B570" s="1">
        <v>16</v>
      </c>
      <c r="C570" s="1">
        <v>84</v>
      </c>
      <c r="D570" s="1">
        <v>0</v>
      </c>
      <c r="E570" s="1">
        <v>0</v>
      </c>
      <c r="F570" s="1">
        <v>84</v>
      </c>
    </row>
    <row r="571" spans="1:6" x14ac:dyDescent="0.25">
      <c r="A571" s="2">
        <v>41345.970138888901</v>
      </c>
      <c r="B571" s="1">
        <v>32</v>
      </c>
      <c r="C571" s="1">
        <v>99</v>
      </c>
      <c r="D571" s="1">
        <v>1</v>
      </c>
      <c r="E571" s="1">
        <v>0</v>
      </c>
      <c r="F571" s="1">
        <v>100</v>
      </c>
    </row>
    <row r="572" spans="1:6" x14ac:dyDescent="0.25">
      <c r="A572" s="2">
        <v>41345.970138888901</v>
      </c>
      <c r="B572" s="1">
        <v>22</v>
      </c>
      <c r="C572" s="1">
        <v>78</v>
      </c>
      <c r="D572" s="1">
        <v>0</v>
      </c>
      <c r="E572" s="1">
        <v>0</v>
      </c>
      <c r="F572" s="1">
        <v>79</v>
      </c>
    </row>
    <row r="573" spans="1:6" x14ac:dyDescent="0.25">
      <c r="A573" s="2">
        <v>41345.970138888901</v>
      </c>
      <c r="B573" s="1">
        <v>36</v>
      </c>
      <c r="C573" s="1">
        <v>63</v>
      </c>
      <c r="D573" s="1">
        <v>1</v>
      </c>
      <c r="E573" s="1">
        <v>0</v>
      </c>
      <c r="F573" s="1">
        <v>64</v>
      </c>
    </row>
    <row r="574" spans="1:6" x14ac:dyDescent="0.25">
      <c r="A574" s="2">
        <v>41345.970138888901</v>
      </c>
      <c r="B574" s="1">
        <v>6</v>
      </c>
      <c r="C574" s="1">
        <v>23</v>
      </c>
      <c r="D574" s="1">
        <v>0</v>
      </c>
      <c r="E574" s="1">
        <v>5</v>
      </c>
      <c r="F574" s="1">
        <v>28</v>
      </c>
    </row>
    <row r="575" spans="1:6" x14ac:dyDescent="0.25">
      <c r="A575" s="2">
        <v>41345.970138888901</v>
      </c>
      <c r="B575" s="1">
        <v>48</v>
      </c>
      <c r="C575" s="1">
        <v>97</v>
      </c>
      <c r="D575" s="1">
        <v>1</v>
      </c>
      <c r="E575" s="1">
        <v>0</v>
      </c>
      <c r="F575" s="1">
        <v>98</v>
      </c>
    </row>
    <row r="576" spans="1:6" x14ac:dyDescent="0.25">
      <c r="A576" s="2">
        <v>41345.970138888901</v>
      </c>
      <c r="B576" s="1">
        <v>50</v>
      </c>
      <c r="C576" s="1">
        <v>78</v>
      </c>
      <c r="D576" s="1">
        <v>0</v>
      </c>
      <c r="E576" s="1">
        <v>1</v>
      </c>
      <c r="F576" s="1">
        <v>79</v>
      </c>
    </row>
    <row r="577" spans="1:6" x14ac:dyDescent="0.25">
      <c r="A577" s="2">
        <v>41345.970138888901</v>
      </c>
      <c r="B577" s="1">
        <v>54</v>
      </c>
      <c r="C577" s="1">
        <v>88</v>
      </c>
      <c r="D577" s="1">
        <v>0</v>
      </c>
      <c r="E577" s="1">
        <v>0</v>
      </c>
      <c r="F577" s="1">
        <v>89</v>
      </c>
    </row>
    <row r="578" spans="1:6" x14ac:dyDescent="0.25">
      <c r="A578" s="2">
        <v>41345.970833333296</v>
      </c>
      <c r="B578" s="1">
        <v>4</v>
      </c>
      <c r="C578" s="1">
        <v>67</v>
      </c>
      <c r="D578" s="1">
        <v>1</v>
      </c>
      <c r="E578" s="1">
        <v>1</v>
      </c>
      <c r="F578" s="1">
        <v>69</v>
      </c>
    </row>
    <row r="579" spans="1:6" x14ac:dyDescent="0.25">
      <c r="A579" s="2">
        <v>41345.970833333296</v>
      </c>
      <c r="B579" s="1">
        <v>10</v>
      </c>
      <c r="C579" s="1">
        <v>99</v>
      </c>
      <c r="D579" s="1">
        <v>1</v>
      </c>
      <c r="E579" s="1">
        <v>0</v>
      </c>
      <c r="F579" s="1">
        <v>100</v>
      </c>
    </row>
    <row r="580" spans="1:6" x14ac:dyDescent="0.25">
      <c r="A580" s="2">
        <v>41345.970833333296</v>
      </c>
      <c r="B580" s="1">
        <v>14</v>
      </c>
      <c r="C580" s="1">
        <v>86</v>
      </c>
      <c r="D580" s="1">
        <v>0</v>
      </c>
      <c r="E580" s="1">
        <v>0</v>
      </c>
      <c r="F580" s="1">
        <v>86</v>
      </c>
    </row>
    <row r="581" spans="1:6" x14ac:dyDescent="0.25">
      <c r="A581" s="2">
        <v>41345.970833333296</v>
      </c>
      <c r="B581" s="1">
        <v>6</v>
      </c>
      <c r="C581" s="1">
        <v>33</v>
      </c>
      <c r="D581" s="1">
        <v>1</v>
      </c>
      <c r="E581" s="1">
        <v>5</v>
      </c>
      <c r="F581" s="1">
        <v>39</v>
      </c>
    </row>
    <row r="582" spans="1:6" x14ac:dyDescent="0.25">
      <c r="A582" s="2">
        <v>41345.970833333296</v>
      </c>
      <c r="B582" s="1">
        <v>16</v>
      </c>
      <c r="C582" s="1">
        <v>34</v>
      </c>
      <c r="D582" s="1">
        <v>0</v>
      </c>
      <c r="E582" s="1">
        <v>1</v>
      </c>
      <c r="F582" s="1">
        <v>35</v>
      </c>
    </row>
    <row r="583" spans="1:6" x14ac:dyDescent="0.25">
      <c r="A583" s="2">
        <v>41345.970833333296</v>
      </c>
      <c r="B583" s="1">
        <v>18</v>
      </c>
      <c r="C583" s="1">
        <v>8</v>
      </c>
      <c r="D583" s="1">
        <v>1</v>
      </c>
      <c r="E583" s="1">
        <v>2</v>
      </c>
      <c r="F583" s="1">
        <v>10</v>
      </c>
    </row>
    <row r="584" spans="1:6" x14ac:dyDescent="0.25">
      <c r="A584" s="2">
        <v>41345.970833333296</v>
      </c>
      <c r="B584" s="1">
        <v>0</v>
      </c>
      <c r="C584" s="1">
        <v>50</v>
      </c>
      <c r="D584" s="1">
        <v>1</v>
      </c>
      <c r="E584" s="1">
        <v>3</v>
      </c>
      <c r="F584" s="1">
        <v>54</v>
      </c>
    </row>
    <row r="585" spans="1:6" x14ac:dyDescent="0.25">
      <c r="A585" s="2">
        <v>41345.970833333296</v>
      </c>
      <c r="B585" s="1">
        <v>12</v>
      </c>
      <c r="C585" s="1">
        <v>66</v>
      </c>
      <c r="D585" s="1">
        <v>1</v>
      </c>
      <c r="E585" s="1">
        <v>1</v>
      </c>
      <c r="F585" s="1">
        <v>68</v>
      </c>
    </row>
    <row r="586" spans="1:6" x14ac:dyDescent="0.25">
      <c r="A586" s="2">
        <v>41345.970833333296</v>
      </c>
      <c r="B586" s="1">
        <v>22</v>
      </c>
      <c r="C586" s="1">
        <v>69</v>
      </c>
      <c r="D586" s="1">
        <v>1</v>
      </c>
      <c r="E586" s="1">
        <v>2</v>
      </c>
      <c r="F586" s="1">
        <v>72</v>
      </c>
    </row>
    <row r="587" spans="1:6" x14ac:dyDescent="0.25">
      <c r="A587" s="2">
        <v>41345.970833333296</v>
      </c>
      <c r="B587" s="1">
        <v>32</v>
      </c>
      <c r="C587" s="1">
        <v>37</v>
      </c>
      <c r="D587" s="1">
        <v>0</v>
      </c>
      <c r="E587" s="1">
        <v>1</v>
      </c>
      <c r="F587" s="1">
        <v>38</v>
      </c>
    </row>
    <row r="588" spans="1:6" x14ac:dyDescent="0.25">
      <c r="A588" s="2">
        <v>41345.970833333296</v>
      </c>
      <c r="B588" s="1">
        <v>34</v>
      </c>
      <c r="C588" s="1">
        <v>76</v>
      </c>
      <c r="D588" s="1">
        <v>0</v>
      </c>
      <c r="E588" s="1">
        <v>3</v>
      </c>
      <c r="F588" s="1">
        <v>79</v>
      </c>
    </row>
    <row r="589" spans="1:6" x14ac:dyDescent="0.25">
      <c r="A589" s="2">
        <v>41345.970833333296</v>
      </c>
      <c r="B589" s="1">
        <v>48</v>
      </c>
      <c r="C589" s="1">
        <v>87</v>
      </c>
      <c r="D589" s="1">
        <v>4</v>
      </c>
      <c r="E589" s="1">
        <v>0</v>
      </c>
      <c r="F589" s="1">
        <v>91</v>
      </c>
    </row>
    <row r="590" spans="1:6" x14ac:dyDescent="0.25">
      <c r="A590" s="2">
        <v>41345.970833333296</v>
      </c>
      <c r="B590" s="1">
        <v>20</v>
      </c>
      <c r="C590" s="1">
        <v>79</v>
      </c>
      <c r="D590" s="1">
        <v>0</v>
      </c>
      <c r="E590" s="1">
        <v>0</v>
      </c>
      <c r="F590" s="1">
        <v>79</v>
      </c>
    </row>
    <row r="591" spans="1:6" x14ac:dyDescent="0.25">
      <c r="A591" s="2">
        <v>41345.970833333296</v>
      </c>
      <c r="B591" s="1">
        <v>38</v>
      </c>
      <c r="C591" s="1">
        <v>49</v>
      </c>
      <c r="D591" s="1">
        <v>0</v>
      </c>
      <c r="E591" s="1">
        <v>0</v>
      </c>
      <c r="F591" s="1">
        <v>50</v>
      </c>
    </row>
    <row r="592" spans="1:6" x14ac:dyDescent="0.25">
      <c r="A592" s="2">
        <v>41345.970833333296</v>
      </c>
      <c r="B592" s="1">
        <v>52</v>
      </c>
      <c r="C592" s="1">
        <v>94</v>
      </c>
      <c r="D592" s="1">
        <v>0</v>
      </c>
      <c r="E592" s="1">
        <v>3</v>
      </c>
      <c r="F592" s="1">
        <v>97</v>
      </c>
    </row>
    <row r="593" spans="1:6" x14ac:dyDescent="0.25">
      <c r="A593" s="2">
        <v>41345.970833333296</v>
      </c>
      <c r="B593" s="1">
        <v>54</v>
      </c>
      <c r="C593" s="1">
        <v>47</v>
      </c>
      <c r="D593" s="1">
        <v>1</v>
      </c>
      <c r="E593" s="1">
        <v>2</v>
      </c>
      <c r="F593" s="1">
        <v>49</v>
      </c>
    </row>
    <row r="594" spans="1:6" x14ac:dyDescent="0.25">
      <c r="A594" s="2">
        <v>41345.970833333296</v>
      </c>
      <c r="B594" s="1">
        <v>50</v>
      </c>
      <c r="C594" s="1">
        <v>49</v>
      </c>
      <c r="D594" s="1">
        <v>0</v>
      </c>
      <c r="E594" s="1">
        <v>0</v>
      </c>
      <c r="F594" s="1">
        <v>50</v>
      </c>
    </row>
    <row r="595" spans="1:6" x14ac:dyDescent="0.25">
      <c r="A595" s="2">
        <v>41345.970833333296</v>
      </c>
      <c r="B595" s="1">
        <v>36</v>
      </c>
      <c r="C595" s="1">
        <v>50</v>
      </c>
      <c r="D595" s="1">
        <v>0</v>
      </c>
      <c r="E595" s="1">
        <v>1</v>
      </c>
      <c r="F595" s="1">
        <v>51</v>
      </c>
    </row>
    <row r="596" spans="1:6" x14ac:dyDescent="0.25">
      <c r="A596" s="2">
        <v>41345.971527777801</v>
      </c>
      <c r="B596" s="1">
        <v>0</v>
      </c>
      <c r="C596" s="1">
        <v>56</v>
      </c>
      <c r="D596" s="1">
        <v>0</v>
      </c>
      <c r="E596" s="1">
        <v>6</v>
      </c>
      <c r="F596" s="1">
        <v>63</v>
      </c>
    </row>
    <row r="597" spans="1:6" x14ac:dyDescent="0.25">
      <c r="A597" s="2">
        <v>41345.971527777801</v>
      </c>
      <c r="B597" s="1">
        <v>4</v>
      </c>
      <c r="C597" s="1">
        <v>19</v>
      </c>
      <c r="D597" s="1">
        <v>1</v>
      </c>
      <c r="E597" s="1">
        <v>1</v>
      </c>
      <c r="F597" s="1">
        <v>20</v>
      </c>
    </row>
    <row r="598" spans="1:6" x14ac:dyDescent="0.25">
      <c r="A598" s="2">
        <v>41345.971527777801</v>
      </c>
      <c r="B598" s="1">
        <v>12</v>
      </c>
      <c r="C598" s="1">
        <v>44</v>
      </c>
      <c r="D598" s="1">
        <v>0</v>
      </c>
      <c r="E598" s="1">
        <v>0</v>
      </c>
      <c r="F598" s="1">
        <v>45</v>
      </c>
    </row>
    <row r="599" spans="1:6" x14ac:dyDescent="0.25">
      <c r="A599" s="2">
        <v>41345.971527777801</v>
      </c>
      <c r="B599" s="1">
        <v>6</v>
      </c>
      <c r="C599" s="1">
        <v>15</v>
      </c>
      <c r="D599" s="1">
        <v>0</v>
      </c>
      <c r="E599" s="1">
        <v>1</v>
      </c>
      <c r="F599" s="1">
        <v>16</v>
      </c>
    </row>
    <row r="600" spans="1:6" x14ac:dyDescent="0.25">
      <c r="A600" s="2">
        <v>41345.971527777801</v>
      </c>
      <c r="B600" s="1">
        <v>18</v>
      </c>
      <c r="C600" s="1">
        <v>54</v>
      </c>
      <c r="D600" s="1">
        <v>0</v>
      </c>
      <c r="E600" s="1">
        <v>1</v>
      </c>
      <c r="F600" s="1">
        <v>56</v>
      </c>
    </row>
    <row r="601" spans="1:6" x14ac:dyDescent="0.25">
      <c r="A601" s="2">
        <v>41345.971527777801</v>
      </c>
      <c r="B601" s="1">
        <v>14</v>
      </c>
      <c r="C601" s="1">
        <v>91</v>
      </c>
      <c r="D601" s="1">
        <v>0</v>
      </c>
      <c r="E601" s="1">
        <v>0</v>
      </c>
      <c r="F601" s="1">
        <v>92</v>
      </c>
    </row>
    <row r="602" spans="1:6" x14ac:dyDescent="0.25">
      <c r="A602" s="2">
        <v>41345.971527777801</v>
      </c>
      <c r="B602" s="1">
        <v>20</v>
      </c>
      <c r="C602" s="1">
        <v>39</v>
      </c>
      <c r="D602" s="1">
        <v>0</v>
      </c>
      <c r="E602" s="1">
        <v>1</v>
      </c>
      <c r="F602" s="1">
        <v>41</v>
      </c>
    </row>
    <row r="603" spans="1:6" x14ac:dyDescent="0.25">
      <c r="A603" s="2">
        <v>41345.971527777801</v>
      </c>
      <c r="B603" s="1">
        <v>34</v>
      </c>
      <c r="C603" s="1">
        <v>46</v>
      </c>
      <c r="D603" s="1">
        <v>0</v>
      </c>
      <c r="E603" s="1">
        <v>0</v>
      </c>
      <c r="F603" s="1">
        <v>46</v>
      </c>
    </row>
    <row r="604" spans="1:6" x14ac:dyDescent="0.25">
      <c r="A604" s="2">
        <v>41345.971527777801</v>
      </c>
      <c r="B604" s="1">
        <v>10</v>
      </c>
      <c r="C604" s="1">
        <v>66</v>
      </c>
      <c r="D604" s="1">
        <v>0</v>
      </c>
      <c r="E604" s="1">
        <v>0</v>
      </c>
      <c r="F604" s="1">
        <v>66</v>
      </c>
    </row>
    <row r="605" spans="1:6" x14ac:dyDescent="0.25">
      <c r="A605" s="2">
        <v>41345.971527777801</v>
      </c>
      <c r="B605" s="1">
        <v>22</v>
      </c>
      <c r="C605" s="1">
        <v>47</v>
      </c>
      <c r="D605" s="1">
        <v>1</v>
      </c>
      <c r="E605" s="1">
        <v>0</v>
      </c>
      <c r="F605" s="1">
        <v>48</v>
      </c>
    </row>
    <row r="606" spans="1:6" x14ac:dyDescent="0.25">
      <c r="A606" s="2">
        <v>41345.971527777801</v>
      </c>
      <c r="B606" s="1">
        <v>16</v>
      </c>
      <c r="C606" s="1">
        <v>55</v>
      </c>
      <c r="D606" s="1">
        <v>1</v>
      </c>
      <c r="E606" s="1">
        <v>0</v>
      </c>
      <c r="F606" s="1">
        <v>55</v>
      </c>
    </row>
    <row r="607" spans="1:6" x14ac:dyDescent="0.25">
      <c r="A607" s="2">
        <v>41345.971527777801</v>
      </c>
      <c r="B607" s="1">
        <v>36</v>
      </c>
      <c r="C607" s="1">
        <v>4</v>
      </c>
      <c r="D607" s="1">
        <v>0</v>
      </c>
      <c r="E607" s="1">
        <v>0</v>
      </c>
      <c r="F607" s="1">
        <v>5</v>
      </c>
    </row>
    <row r="608" spans="1:6" x14ac:dyDescent="0.25">
      <c r="A608" s="2">
        <v>41345.971527777801</v>
      </c>
      <c r="B608" s="1">
        <v>54</v>
      </c>
      <c r="C608" s="1">
        <v>27</v>
      </c>
      <c r="D608" s="1">
        <v>0</v>
      </c>
      <c r="E608" s="1">
        <v>1</v>
      </c>
      <c r="F608" s="1">
        <v>28</v>
      </c>
    </row>
    <row r="609" spans="1:6" x14ac:dyDescent="0.25">
      <c r="A609" s="2">
        <v>41345.971527777801</v>
      </c>
      <c r="B609" s="1">
        <v>32</v>
      </c>
      <c r="C609" s="1">
        <v>9</v>
      </c>
      <c r="D609" s="1">
        <v>0</v>
      </c>
      <c r="E609" s="1">
        <v>0</v>
      </c>
      <c r="F609" s="1">
        <v>9</v>
      </c>
    </row>
    <row r="610" spans="1:6" x14ac:dyDescent="0.25">
      <c r="A610" s="2">
        <v>41345.971527777801</v>
      </c>
      <c r="B610" s="1">
        <v>38</v>
      </c>
      <c r="C610" s="1">
        <v>99</v>
      </c>
      <c r="D610" s="1">
        <v>1</v>
      </c>
      <c r="E610" s="1">
        <v>0</v>
      </c>
      <c r="F610" s="1">
        <v>100</v>
      </c>
    </row>
    <row r="611" spans="1:6" x14ac:dyDescent="0.25">
      <c r="A611" s="2">
        <v>41345.971527777801</v>
      </c>
      <c r="B611" s="1">
        <v>48</v>
      </c>
      <c r="C611" s="1">
        <v>3</v>
      </c>
      <c r="D611" s="1">
        <v>0</v>
      </c>
      <c r="E611" s="1">
        <v>0</v>
      </c>
      <c r="F611" s="1">
        <v>3</v>
      </c>
    </row>
    <row r="612" spans="1:6" x14ac:dyDescent="0.25">
      <c r="A612" s="2">
        <v>41345.971527777801</v>
      </c>
      <c r="B612" s="1">
        <v>50</v>
      </c>
      <c r="C612" s="1">
        <v>30</v>
      </c>
      <c r="D612" s="1">
        <v>0</v>
      </c>
      <c r="E612" s="1">
        <v>0</v>
      </c>
      <c r="F612" s="1">
        <v>31</v>
      </c>
    </row>
    <row r="613" spans="1:6" x14ac:dyDescent="0.25">
      <c r="A613" s="2">
        <v>41345.971527777801</v>
      </c>
      <c r="B613" s="1">
        <v>52</v>
      </c>
      <c r="C613" s="1">
        <v>93</v>
      </c>
      <c r="D613" s="1">
        <v>3</v>
      </c>
      <c r="E613" s="1">
        <v>1</v>
      </c>
      <c r="F613" s="1">
        <v>97</v>
      </c>
    </row>
    <row r="614" spans="1:6" x14ac:dyDescent="0.25">
      <c r="A614" s="2">
        <v>41345.972222222197</v>
      </c>
      <c r="B614" s="1">
        <v>0</v>
      </c>
      <c r="C614" s="1">
        <v>63</v>
      </c>
      <c r="D614" s="1">
        <v>0</v>
      </c>
      <c r="E614" s="1">
        <v>1</v>
      </c>
      <c r="F614" s="1">
        <v>65</v>
      </c>
    </row>
    <row r="615" spans="1:6" x14ac:dyDescent="0.25">
      <c r="A615" s="2">
        <v>41345.972222222197</v>
      </c>
      <c r="B615" s="1">
        <v>4</v>
      </c>
      <c r="C615" s="1">
        <v>59</v>
      </c>
      <c r="D615" s="1">
        <v>1</v>
      </c>
      <c r="E615" s="1">
        <v>2</v>
      </c>
      <c r="F615" s="1">
        <v>62</v>
      </c>
    </row>
    <row r="616" spans="1:6" x14ac:dyDescent="0.25">
      <c r="A616" s="2">
        <v>41345.972222222197</v>
      </c>
      <c r="B616" s="1">
        <v>12</v>
      </c>
      <c r="C616" s="1">
        <v>82</v>
      </c>
      <c r="D616" s="1">
        <v>0</v>
      </c>
      <c r="E616" s="1">
        <v>0</v>
      </c>
      <c r="F616" s="1">
        <v>82</v>
      </c>
    </row>
    <row r="617" spans="1:6" x14ac:dyDescent="0.25">
      <c r="A617" s="2">
        <v>41345.972222222197</v>
      </c>
      <c r="B617" s="1">
        <v>6</v>
      </c>
      <c r="C617" s="1">
        <v>31</v>
      </c>
      <c r="D617" s="1">
        <v>0</v>
      </c>
      <c r="E617" s="1">
        <v>1</v>
      </c>
      <c r="F617" s="1">
        <v>33</v>
      </c>
    </row>
    <row r="618" spans="1:6" x14ac:dyDescent="0.25">
      <c r="A618" s="2">
        <v>41345.972222222197</v>
      </c>
      <c r="B618" s="1">
        <v>10</v>
      </c>
      <c r="C618" s="1">
        <v>99</v>
      </c>
      <c r="D618" s="1">
        <v>1</v>
      </c>
      <c r="E618" s="1">
        <v>0</v>
      </c>
      <c r="F618" s="1">
        <v>100</v>
      </c>
    </row>
    <row r="619" spans="1:6" x14ac:dyDescent="0.25">
      <c r="A619" s="2">
        <v>41345.972222222197</v>
      </c>
      <c r="B619" s="1">
        <v>18</v>
      </c>
      <c r="C619" s="1">
        <v>92</v>
      </c>
      <c r="D619" s="1">
        <v>0</v>
      </c>
      <c r="E619" s="1">
        <v>0</v>
      </c>
      <c r="F619" s="1">
        <v>92</v>
      </c>
    </row>
    <row r="620" spans="1:6" x14ac:dyDescent="0.25">
      <c r="A620" s="2">
        <v>41345.972222222197</v>
      </c>
      <c r="B620" s="1">
        <v>16</v>
      </c>
      <c r="C620" s="1">
        <v>47</v>
      </c>
      <c r="D620" s="1">
        <v>0</v>
      </c>
      <c r="E620" s="1">
        <v>0</v>
      </c>
      <c r="F620" s="1">
        <v>47</v>
      </c>
    </row>
    <row r="621" spans="1:6" x14ac:dyDescent="0.25">
      <c r="A621" s="2">
        <v>41345.972222222197</v>
      </c>
      <c r="B621" s="1">
        <v>32</v>
      </c>
      <c r="C621" s="1">
        <v>7</v>
      </c>
      <c r="D621" s="1">
        <v>0</v>
      </c>
      <c r="E621" s="1">
        <v>0</v>
      </c>
      <c r="F621" s="1">
        <v>8</v>
      </c>
    </row>
    <row r="622" spans="1:6" x14ac:dyDescent="0.25">
      <c r="A622" s="2">
        <v>41345.972222222197</v>
      </c>
      <c r="B622" s="1">
        <v>22</v>
      </c>
      <c r="C622" s="1">
        <v>59</v>
      </c>
      <c r="D622" s="1">
        <v>0</v>
      </c>
      <c r="E622" s="1">
        <v>1</v>
      </c>
      <c r="F622" s="1">
        <v>61</v>
      </c>
    </row>
    <row r="623" spans="1:6" x14ac:dyDescent="0.25">
      <c r="A623" s="2">
        <v>41345.972222222197</v>
      </c>
      <c r="B623" s="1">
        <v>14</v>
      </c>
      <c r="C623" s="1">
        <v>28</v>
      </c>
      <c r="D623" s="1">
        <v>0</v>
      </c>
      <c r="E623" s="1">
        <v>0</v>
      </c>
      <c r="F623" s="1">
        <v>29</v>
      </c>
    </row>
    <row r="624" spans="1:6" x14ac:dyDescent="0.25">
      <c r="A624" s="2">
        <v>41345.972222222197</v>
      </c>
      <c r="B624" s="1">
        <v>34</v>
      </c>
      <c r="C624" s="1">
        <v>17</v>
      </c>
      <c r="D624" s="1">
        <v>0</v>
      </c>
      <c r="E624" s="1">
        <v>0</v>
      </c>
      <c r="F624" s="1">
        <v>18</v>
      </c>
    </row>
    <row r="625" spans="1:6" x14ac:dyDescent="0.25">
      <c r="A625" s="2">
        <v>41345.972222222197</v>
      </c>
      <c r="B625" s="1">
        <v>36</v>
      </c>
      <c r="C625" s="1">
        <v>33</v>
      </c>
      <c r="D625" s="1">
        <v>0</v>
      </c>
      <c r="E625" s="1">
        <v>0</v>
      </c>
      <c r="F625" s="1">
        <v>34</v>
      </c>
    </row>
    <row r="626" spans="1:6" x14ac:dyDescent="0.25">
      <c r="A626" s="2">
        <v>41345.972222222197</v>
      </c>
      <c r="B626" s="1">
        <v>38</v>
      </c>
      <c r="C626" s="1">
        <v>2</v>
      </c>
      <c r="D626" s="1">
        <v>0</v>
      </c>
      <c r="E626" s="1">
        <v>0</v>
      </c>
      <c r="F626" s="1">
        <v>2</v>
      </c>
    </row>
    <row r="627" spans="1:6" x14ac:dyDescent="0.25">
      <c r="A627" s="2">
        <v>41345.972222222197</v>
      </c>
      <c r="B627" s="1">
        <v>48</v>
      </c>
      <c r="C627" s="1">
        <v>24</v>
      </c>
      <c r="D627" s="1">
        <v>0</v>
      </c>
      <c r="E627" s="1">
        <v>0</v>
      </c>
      <c r="F627" s="1">
        <v>25</v>
      </c>
    </row>
    <row r="628" spans="1:6" x14ac:dyDescent="0.25">
      <c r="A628" s="2">
        <v>41345.972222222197</v>
      </c>
      <c r="B628" s="1">
        <v>20</v>
      </c>
      <c r="C628" s="1">
        <v>72</v>
      </c>
      <c r="D628" s="1">
        <v>0</v>
      </c>
      <c r="E628" s="1">
        <v>1</v>
      </c>
      <c r="F628" s="1">
        <v>73</v>
      </c>
    </row>
    <row r="629" spans="1:6" x14ac:dyDescent="0.25">
      <c r="A629" s="2">
        <v>41345.972222222197</v>
      </c>
      <c r="B629" s="1">
        <v>50</v>
      </c>
      <c r="C629" s="1">
        <v>2</v>
      </c>
      <c r="D629" s="1">
        <v>0</v>
      </c>
      <c r="E629" s="1">
        <v>0</v>
      </c>
      <c r="F629" s="1">
        <v>2</v>
      </c>
    </row>
    <row r="630" spans="1:6" x14ac:dyDescent="0.25">
      <c r="A630" s="2">
        <v>41345.972222222197</v>
      </c>
      <c r="B630" s="1">
        <v>54</v>
      </c>
      <c r="C630" s="1">
        <v>28</v>
      </c>
      <c r="D630" s="1">
        <v>1</v>
      </c>
      <c r="E630" s="1">
        <v>0</v>
      </c>
      <c r="F630" s="1">
        <v>29</v>
      </c>
    </row>
    <row r="631" spans="1:6" x14ac:dyDescent="0.25">
      <c r="A631" s="2">
        <v>41345.972222222197</v>
      </c>
      <c r="B631" s="1">
        <v>52</v>
      </c>
      <c r="C631" s="1">
        <v>1</v>
      </c>
      <c r="D631" s="1">
        <v>1</v>
      </c>
      <c r="E631" s="1">
        <v>0</v>
      </c>
      <c r="F631" s="1">
        <v>1</v>
      </c>
    </row>
    <row r="632" spans="1:6" x14ac:dyDescent="0.25">
      <c r="A632" s="2">
        <v>41345.972222222197</v>
      </c>
      <c r="B632" s="1">
        <v>0</v>
      </c>
      <c r="C632" s="1">
        <v>63</v>
      </c>
      <c r="D632" s="1">
        <v>0</v>
      </c>
      <c r="E632" s="1">
        <v>9</v>
      </c>
      <c r="F632" s="1">
        <v>73</v>
      </c>
    </row>
    <row r="633" spans="1:6" x14ac:dyDescent="0.25">
      <c r="A633" s="2">
        <v>41345.972222222197</v>
      </c>
      <c r="B633" s="1">
        <v>6</v>
      </c>
      <c r="C633" s="1">
        <v>33</v>
      </c>
      <c r="D633" s="1">
        <v>1</v>
      </c>
      <c r="E633" s="1">
        <v>16</v>
      </c>
      <c r="F633" s="1">
        <v>51</v>
      </c>
    </row>
    <row r="634" spans="1:6" x14ac:dyDescent="0.25">
      <c r="A634" s="2">
        <v>41345.972222222197</v>
      </c>
      <c r="B634" s="1">
        <v>12</v>
      </c>
      <c r="C634" s="1">
        <v>76</v>
      </c>
      <c r="D634" s="1">
        <v>1</v>
      </c>
      <c r="E634" s="1">
        <v>0</v>
      </c>
      <c r="F634" s="1">
        <v>77</v>
      </c>
    </row>
    <row r="635" spans="1:6" x14ac:dyDescent="0.25">
      <c r="A635" s="2">
        <v>41345.972222222197</v>
      </c>
      <c r="B635" s="1">
        <v>18</v>
      </c>
      <c r="C635" s="1">
        <v>74</v>
      </c>
      <c r="D635" s="1">
        <v>1</v>
      </c>
      <c r="E635" s="1">
        <v>1</v>
      </c>
      <c r="F635" s="1">
        <v>76</v>
      </c>
    </row>
    <row r="636" spans="1:6" x14ac:dyDescent="0.25">
      <c r="A636" s="2">
        <v>41345.972222222197</v>
      </c>
      <c r="B636" s="1">
        <v>20</v>
      </c>
      <c r="C636" s="1">
        <v>78</v>
      </c>
      <c r="D636" s="1">
        <v>0</v>
      </c>
      <c r="E636" s="1">
        <v>1</v>
      </c>
      <c r="F636" s="1">
        <v>79</v>
      </c>
    </row>
    <row r="637" spans="1:6" x14ac:dyDescent="0.25">
      <c r="A637" s="2">
        <v>41345.972222222197</v>
      </c>
      <c r="B637" s="1">
        <v>10</v>
      </c>
      <c r="C637" s="1">
        <v>100</v>
      </c>
      <c r="D637" s="1">
        <v>0</v>
      </c>
      <c r="E637" s="1">
        <v>0</v>
      </c>
      <c r="F637" s="1">
        <v>100</v>
      </c>
    </row>
    <row r="638" spans="1:6" x14ac:dyDescent="0.25">
      <c r="A638" s="2">
        <v>41345.972222222197</v>
      </c>
      <c r="B638" s="1">
        <v>14</v>
      </c>
      <c r="C638" s="1">
        <v>87</v>
      </c>
      <c r="D638" s="1">
        <v>1</v>
      </c>
      <c r="E638" s="1">
        <v>0</v>
      </c>
      <c r="F638" s="1">
        <v>88</v>
      </c>
    </row>
    <row r="639" spans="1:6" x14ac:dyDescent="0.25">
      <c r="A639" s="2">
        <v>41345.972222222197</v>
      </c>
      <c r="B639" s="1">
        <v>32</v>
      </c>
      <c r="C639" s="1">
        <v>0</v>
      </c>
      <c r="D639" s="1">
        <v>0</v>
      </c>
      <c r="E639" s="1">
        <v>0</v>
      </c>
      <c r="F639" s="1">
        <v>0</v>
      </c>
    </row>
    <row r="640" spans="1:6" x14ac:dyDescent="0.25">
      <c r="A640" s="2">
        <v>41345.972222222197</v>
      </c>
      <c r="B640" s="1">
        <v>38</v>
      </c>
      <c r="C640" s="1">
        <v>38</v>
      </c>
      <c r="D640" s="1">
        <v>0</v>
      </c>
      <c r="E640" s="1">
        <v>0</v>
      </c>
      <c r="F640" s="1">
        <v>38</v>
      </c>
    </row>
    <row r="641" spans="1:6" x14ac:dyDescent="0.25">
      <c r="A641" s="2">
        <v>41345.972222222197</v>
      </c>
      <c r="B641" s="1">
        <v>4</v>
      </c>
      <c r="C641" s="1">
        <v>74</v>
      </c>
      <c r="D641" s="1">
        <v>2</v>
      </c>
      <c r="E641" s="1">
        <v>7</v>
      </c>
      <c r="F641" s="1">
        <v>83</v>
      </c>
    </row>
    <row r="642" spans="1:6" x14ac:dyDescent="0.25">
      <c r="A642" s="2">
        <v>41345.972222222197</v>
      </c>
      <c r="B642" s="1">
        <v>22</v>
      </c>
      <c r="C642" s="1">
        <v>48</v>
      </c>
      <c r="D642" s="1">
        <v>1</v>
      </c>
      <c r="E642" s="1">
        <v>0</v>
      </c>
      <c r="F642" s="1">
        <v>48</v>
      </c>
    </row>
    <row r="643" spans="1:6" x14ac:dyDescent="0.25">
      <c r="A643" s="2">
        <v>41345.972222222197</v>
      </c>
      <c r="B643" s="1">
        <v>34</v>
      </c>
      <c r="C643" s="1">
        <v>100</v>
      </c>
      <c r="D643" s="1">
        <v>0</v>
      </c>
      <c r="E643" s="1">
        <v>0</v>
      </c>
      <c r="F643" s="1">
        <v>100</v>
      </c>
    </row>
    <row r="644" spans="1:6" x14ac:dyDescent="0.25">
      <c r="A644" s="2">
        <v>41345.972222222197</v>
      </c>
      <c r="B644" s="1">
        <v>36</v>
      </c>
      <c r="C644" s="1">
        <v>61</v>
      </c>
      <c r="D644" s="1">
        <v>0</v>
      </c>
      <c r="E644" s="1">
        <v>0</v>
      </c>
      <c r="F644" s="1">
        <v>61</v>
      </c>
    </row>
    <row r="645" spans="1:6" x14ac:dyDescent="0.25">
      <c r="A645" s="2">
        <v>41345.972222222197</v>
      </c>
      <c r="B645" s="1">
        <v>16</v>
      </c>
      <c r="C645" s="1">
        <v>48</v>
      </c>
      <c r="D645" s="1">
        <v>0</v>
      </c>
      <c r="E645" s="1">
        <v>0</v>
      </c>
      <c r="F645" s="1">
        <v>49</v>
      </c>
    </row>
    <row r="646" spans="1:6" x14ac:dyDescent="0.25">
      <c r="A646" s="2">
        <v>41345.972222222197</v>
      </c>
      <c r="B646" s="1">
        <v>50</v>
      </c>
      <c r="C646" s="1">
        <v>69</v>
      </c>
      <c r="D646" s="1">
        <v>1</v>
      </c>
      <c r="E646" s="1">
        <v>1</v>
      </c>
      <c r="F646" s="1">
        <v>71</v>
      </c>
    </row>
    <row r="647" spans="1:6" x14ac:dyDescent="0.25">
      <c r="A647" s="2">
        <v>41345.972222222197</v>
      </c>
      <c r="B647" s="1">
        <v>52</v>
      </c>
      <c r="C647" s="1">
        <v>81</v>
      </c>
      <c r="D647" s="1">
        <v>1</v>
      </c>
      <c r="E647" s="1">
        <v>1</v>
      </c>
      <c r="F647" s="1">
        <v>83</v>
      </c>
    </row>
    <row r="648" spans="1:6" x14ac:dyDescent="0.25">
      <c r="A648" s="2">
        <v>41345.972222222197</v>
      </c>
      <c r="B648" s="1">
        <v>48</v>
      </c>
      <c r="C648" s="1">
        <v>67</v>
      </c>
      <c r="D648" s="1">
        <v>0</v>
      </c>
      <c r="E648" s="1">
        <v>0</v>
      </c>
      <c r="F648" s="1">
        <v>67</v>
      </c>
    </row>
    <row r="649" spans="1:6" x14ac:dyDescent="0.25">
      <c r="A649" s="2">
        <v>41345.972222222197</v>
      </c>
      <c r="B649" s="1">
        <v>54</v>
      </c>
      <c r="C649" s="1">
        <v>61</v>
      </c>
      <c r="D649" s="1">
        <v>0</v>
      </c>
      <c r="E649" s="1">
        <v>0</v>
      </c>
      <c r="F649" s="1">
        <v>62</v>
      </c>
    </row>
    <row r="650" spans="1:6" x14ac:dyDescent="0.25">
      <c r="A650" s="2">
        <v>41345.972916666702</v>
      </c>
      <c r="B650" s="1">
        <v>0</v>
      </c>
      <c r="C650" s="1">
        <v>45</v>
      </c>
      <c r="D650" s="1">
        <v>1</v>
      </c>
      <c r="E650" s="1">
        <v>0</v>
      </c>
      <c r="F650" s="1">
        <v>47</v>
      </c>
    </row>
    <row r="651" spans="1:6" x14ac:dyDescent="0.25">
      <c r="A651" s="2">
        <v>41345.972916666702</v>
      </c>
      <c r="B651" s="1">
        <v>12</v>
      </c>
      <c r="C651" s="1">
        <v>99</v>
      </c>
      <c r="D651" s="1">
        <v>0</v>
      </c>
      <c r="E651" s="1">
        <v>0</v>
      </c>
      <c r="F651" s="1">
        <v>99</v>
      </c>
    </row>
    <row r="652" spans="1:6" x14ac:dyDescent="0.25">
      <c r="A652" s="2">
        <v>41345.972916666702</v>
      </c>
      <c r="B652" s="1">
        <v>6</v>
      </c>
      <c r="C652" s="1">
        <v>41</v>
      </c>
      <c r="D652" s="1">
        <v>1</v>
      </c>
      <c r="E652" s="1">
        <v>2</v>
      </c>
      <c r="F652" s="1">
        <v>44</v>
      </c>
    </row>
    <row r="653" spans="1:6" x14ac:dyDescent="0.25">
      <c r="A653" s="2">
        <v>41345.972916666702</v>
      </c>
      <c r="B653" s="1">
        <v>14</v>
      </c>
      <c r="C653" s="1">
        <v>12</v>
      </c>
      <c r="D653" s="1">
        <v>0</v>
      </c>
      <c r="E653" s="1">
        <v>0</v>
      </c>
      <c r="F653" s="1">
        <v>12</v>
      </c>
    </row>
    <row r="654" spans="1:6" x14ac:dyDescent="0.25">
      <c r="A654" s="2">
        <v>41345.972916666702</v>
      </c>
      <c r="B654" s="1">
        <v>10</v>
      </c>
      <c r="C654" s="1">
        <v>40</v>
      </c>
      <c r="D654" s="1">
        <v>1</v>
      </c>
      <c r="E654" s="1">
        <v>0</v>
      </c>
      <c r="F654" s="1">
        <v>41</v>
      </c>
    </row>
    <row r="655" spans="1:6" x14ac:dyDescent="0.25">
      <c r="A655" s="2">
        <v>41345.972916666702</v>
      </c>
      <c r="B655" s="1">
        <v>16</v>
      </c>
      <c r="C655" s="1">
        <v>6</v>
      </c>
      <c r="D655" s="1">
        <v>0</v>
      </c>
      <c r="E655" s="1">
        <v>2</v>
      </c>
      <c r="F655" s="1">
        <v>8</v>
      </c>
    </row>
    <row r="656" spans="1:6" x14ac:dyDescent="0.25">
      <c r="A656" s="2">
        <v>41345.972916666702</v>
      </c>
      <c r="B656" s="1">
        <v>32</v>
      </c>
      <c r="C656" s="1">
        <v>0</v>
      </c>
      <c r="D656" s="1">
        <v>0</v>
      </c>
      <c r="E656" s="1">
        <v>0</v>
      </c>
      <c r="F656" s="1">
        <v>0</v>
      </c>
    </row>
    <row r="657" spans="1:6" x14ac:dyDescent="0.25">
      <c r="A657" s="2">
        <v>41345.972916666702</v>
      </c>
      <c r="B657" s="1">
        <v>4</v>
      </c>
      <c r="C657" s="1">
        <v>74</v>
      </c>
      <c r="D657" s="1">
        <v>2</v>
      </c>
      <c r="E657" s="1">
        <v>2</v>
      </c>
      <c r="F657" s="1">
        <v>78</v>
      </c>
    </row>
    <row r="658" spans="1:6" x14ac:dyDescent="0.25">
      <c r="A658" s="2">
        <v>41345.972916666702</v>
      </c>
      <c r="B658" s="1">
        <v>22</v>
      </c>
      <c r="C658" s="1">
        <v>25</v>
      </c>
      <c r="D658" s="1">
        <v>0</v>
      </c>
      <c r="E658" s="1">
        <v>0</v>
      </c>
      <c r="F658" s="1">
        <v>25</v>
      </c>
    </row>
    <row r="659" spans="1:6" x14ac:dyDescent="0.25">
      <c r="A659" s="2">
        <v>41345.972916666702</v>
      </c>
      <c r="B659" s="1">
        <v>20</v>
      </c>
      <c r="C659" s="1">
        <v>32</v>
      </c>
      <c r="D659" s="1">
        <v>0</v>
      </c>
      <c r="E659" s="1">
        <v>0</v>
      </c>
      <c r="F659" s="1">
        <v>32</v>
      </c>
    </row>
    <row r="660" spans="1:6" x14ac:dyDescent="0.25">
      <c r="A660" s="2">
        <v>41345.972916666702</v>
      </c>
      <c r="B660" s="1">
        <v>38</v>
      </c>
      <c r="C660" s="1">
        <v>7</v>
      </c>
      <c r="D660" s="1">
        <v>0</v>
      </c>
      <c r="E660" s="1">
        <v>0</v>
      </c>
      <c r="F660" s="1">
        <v>7</v>
      </c>
    </row>
    <row r="661" spans="1:6" x14ac:dyDescent="0.25">
      <c r="A661" s="2">
        <v>41345.972916666702</v>
      </c>
      <c r="B661" s="1">
        <v>34</v>
      </c>
      <c r="C661" s="1">
        <v>21</v>
      </c>
      <c r="D661" s="1">
        <v>0</v>
      </c>
      <c r="E661" s="1">
        <v>0</v>
      </c>
      <c r="F661" s="1">
        <v>21</v>
      </c>
    </row>
    <row r="662" spans="1:6" x14ac:dyDescent="0.25">
      <c r="A662" s="2">
        <v>41345.972916666702</v>
      </c>
      <c r="B662" s="1">
        <v>18</v>
      </c>
      <c r="C662" s="1">
        <v>23</v>
      </c>
      <c r="D662" s="1">
        <v>0</v>
      </c>
      <c r="E662" s="1">
        <v>3</v>
      </c>
      <c r="F662" s="1">
        <v>26</v>
      </c>
    </row>
    <row r="663" spans="1:6" x14ac:dyDescent="0.25">
      <c r="A663" s="2">
        <v>41345.972916666702</v>
      </c>
      <c r="B663" s="1">
        <v>48</v>
      </c>
      <c r="C663" s="1">
        <v>5</v>
      </c>
      <c r="D663" s="1">
        <v>0</v>
      </c>
      <c r="E663" s="1">
        <v>0</v>
      </c>
      <c r="F663" s="1">
        <v>5</v>
      </c>
    </row>
    <row r="664" spans="1:6" x14ac:dyDescent="0.25">
      <c r="A664" s="2">
        <v>41345.972916666702</v>
      </c>
      <c r="B664" s="1">
        <v>36</v>
      </c>
      <c r="C664" s="1">
        <v>99</v>
      </c>
      <c r="D664" s="1">
        <v>1</v>
      </c>
      <c r="E664" s="1">
        <v>0</v>
      </c>
      <c r="F664" s="1">
        <v>100</v>
      </c>
    </row>
    <row r="665" spans="1:6" x14ac:dyDescent="0.25">
      <c r="A665" s="2">
        <v>41345.972916666702</v>
      </c>
      <c r="B665" s="1">
        <v>52</v>
      </c>
      <c r="C665" s="1">
        <v>7</v>
      </c>
      <c r="D665" s="1">
        <v>0</v>
      </c>
      <c r="E665" s="1">
        <v>0</v>
      </c>
      <c r="F665" s="1">
        <v>7</v>
      </c>
    </row>
    <row r="666" spans="1:6" x14ac:dyDescent="0.25">
      <c r="A666" s="2">
        <v>41345.972916666702</v>
      </c>
      <c r="B666" s="1">
        <v>50</v>
      </c>
      <c r="C666" s="1">
        <v>8</v>
      </c>
      <c r="D666" s="1">
        <v>0</v>
      </c>
      <c r="E666" s="1">
        <v>1</v>
      </c>
      <c r="F666" s="1">
        <v>9</v>
      </c>
    </row>
    <row r="667" spans="1:6" x14ac:dyDescent="0.25">
      <c r="A667" s="2">
        <v>41345.972916666702</v>
      </c>
      <c r="B667" s="1">
        <v>54</v>
      </c>
      <c r="C667" s="1">
        <v>98</v>
      </c>
      <c r="D667" s="1">
        <v>0</v>
      </c>
      <c r="E667" s="1">
        <v>0</v>
      </c>
      <c r="F667" s="1">
        <v>98</v>
      </c>
    </row>
    <row r="668" spans="1:6" x14ac:dyDescent="0.25">
      <c r="A668" s="2">
        <v>41345.973611111098</v>
      </c>
      <c r="B668" s="1">
        <v>6</v>
      </c>
      <c r="C668" s="1">
        <v>22</v>
      </c>
      <c r="D668" s="1">
        <v>0</v>
      </c>
      <c r="E668" s="1">
        <v>6</v>
      </c>
      <c r="F668" s="1">
        <v>28</v>
      </c>
    </row>
    <row r="669" spans="1:6" x14ac:dyDescent="0.25">
      <c r="A669" s="2">
        <v>41345.973611111098</v>
      </c>
      <c r="B669" s="1">
        <v>12</v>
      </c>
      <c r="C669" s="1">
        <v>58</v>
      </c>
      <c r="D669" s="1">
        <v>1</v>
      </c>
      <c r="E669" s="1">
        <v>0</v>
      </c>
      <c r="F669" s="1">
        <v>60</v>
      </c>
    </row>
    <row r="670" spans="1:6" x14ac:dyDescent="0.25">
      <c r="A670" s="2">
        <v>41345.973611111098</v>
      </c>
      <c r="B670" s="1">
        <v>0</v>
      </c>
      <c r="C670" s="1">
        <v>15</v>
      </c>
      <c r="D670" s="1">
        <v>1</v>
      </c>
      <c r="E670" s="1">
        <v>4</v>
      </c>
      <c r="F670" s="1">
        <v>20</v>
      </c>
    </row>
    <row r="671" spans="1:6" x14ac:dyDescent="0.25">
      <c r="A671" s="2">
        <v>41345.973611111098</v>
      </c>
      <c r="B671" s="1">
        <v>4</v>
      </c>
      <c r="C671" s="1">
        <v>22</v>
      </c>
      <c r="D671" s="1">
        <v>1</v>
      </c>
      <c r="E671" s="1">
        <v>1</v>
      </c>
      <c r="F671" s="1">
        <v>24</v>
      </c>
    </row>
    <row r="672" spans="1:6" x14ac:dyDescent="0.25">
      <c r="A672" s="2">
        <v>41345.973611111098</v>
      </c>
      <c r="B672" s="1">
        <v>14</v>
      </c>
      <c r="C672" s="1">
        <v>75</v>
      </c>
      <c r="D672" s="1">
        <v>2</v>
      </c>
      <c r="E672" s="1">
        <v>1</v>
      </c>
      <c r="F672" s="1">
        <v>78</v>
      </c>
    </row>
    <row r="673" spans="1:6" x14ac:dyDescent="0.25">
      <c r="A673" s="2">
        <v>41345.973611111098</v>
      </c>
      <c r="B673" s="1">
        <v>10</v>
      </c>
      <c r="C673" s="1">
        <v>100</v>
      </c>
      <c r="D673" s="1">
        <v>0</v>
      </c>
      <c r="E673" s="1">
        <v>0</v>
      </c>
      <c r="F673" s="1">
        <v>100</v>
      </c>
    </row>
    <row r="674" spans="1:6" x14ac:dyDescent="0.25">
      <c r="A674" s="2">
        <v>41345.973611111098</v>
      </c>
      <c r="B674" s="1">
        <v>16</v>
      </c>
      <c r="C674" s="1">
        <v>40</v>
      </c>
      <c r="D674" s="1">
        <v>1</v>
      </c>
      <c r="E674" s="1">
        <v>1</v>
      </c>
      <c r="F674" s="1">
        <v>41</v>
      </c>
    </row>
    <row r="675" spans="1:6" x14ac:dyDescent="0.25">
      <c r="A675" s="2">
        <v>41345.973611111098</v>
      </c>
      <c r="B675" s="1">
        <v>36</v>
      </c>
      <c r="C675" s="1">
        <v>0</v>
      </c>
      <c r="D675" s="1">
        <v>0</v>
      </c>
      <c r="E675" s="1">
        <v>0</v>
      </c>
      <c r="F675" s="1">
        <v>0</v>
      </c>
    </row>
    <row r="676" spans="1:6" x14ac:dyDescent="0.25">
      <c r="A676" s="2">
        <v>41345.973611111098</v>
      </c>
      <c r="B676" s="1">
        <v>18</v>
      </c>
      <c r="C676" s="1">
        <v>65</v>
      </c>
      <c r="D676" s="1">
        <v>0</v>
      </c>
      <c r="E676" s="1">
        <v>0</v>
      </c>
      <c r="F676" s="1">
        <v>65</v>
      </c>
    </row>
    <row r="677" spans="1:6" x14ac:dyDescent="0.25">
      <c r="A677" s="2">
        <v>41345.973611111098</v>
      </c>
      <c r="B677" s="1">
        <v>38</v>
      </c>
      <c r="C677" s="1">
        <v>65</v>
      </c>
      <c r="D677" s="1">
        <v>0</v>
      </c>
      <c r="E677" s="1">
        <v>0</v>
      </c>
      <c r="F677" s="1">
        <v>66</v>
      </c>
    </row>
    <row r="678" spans="1:6" x14ac:dyDescent="0.25">
      <c r="A678" s="2">
        <v>41345.973611111098</v>
      </c>
      <c r="B678" s="1">
        <v>22</v>
      </c>
      <c r="C678" s="1">
        <v>95</v>
      </c>
      <c r="D678" s="1">
        <v>0</v>
      </c>
      <c r="E678" s="1">
        <v>0</v>
      </c>
      <c r="F678" s="1">
        <v>95</v>
      </c>
    </row>
    <row r="679" spans="1:6" x14ac:dyDescent="0.25">
      <c r="A679" s="2">
        <v>41345.973611111098</v>
      </c>
      <c r="B679" s="1">
        <v>54</v>
      </c>
      <c r="C679" s="1">
        <v>26</v>
      </c>
      <c r="D679" s="1">
        <v>0</v>
      </c>
      <c r="E679" s="1">
        <v>0</v>
      </c>
      <c r="F679" s="1">
        <v>26</v>
      </c>
    </row>
    <row r="680" spans="1:6" x14ac:dyDescent="0.25">
      <c r="A680" s="2">
        <v>41345.973611111098</v>
      </c>
      <c r="B680" s="1">
        <v>50</v>
      </c>
      <c r="C680" s="1">
        <v>14</v>
      </c>
      <c r="D680" s="1">
        <v>0</v>
      </c>
      <c r="E680" s="1">
        <v>7</v>
      </c>
      <c r="F680" s="1">
        <v>20</v>
      </c>
    </row>
    <row r="681" spans="1:6" x14ac:dyDescent="0.25">
      <c r="A681" s="2">
        <v>41345.973611111098</v>
      </c>
      <c r="B681" s="1">
        <v>34</v>
      </c>
      <c r="C681" s="1">
        <v>11</v>
      </c>
      <c r="D681" s="1">
        <v>1</v>
      </c>
      <c r="E681" s="1">
        <v>0</v>
      </c>
      <c r="F681" s="1">
        <v>12</v>
      </c>
    </row>
    <row r="682" spans="1:6" x14ac:dyDescent="0.25">
      <c r="A682" s="2">
        <v>41345.973611111098</v>
      </c>
      <c r="B682" s="1">
        <v>20</v>
      </c>
      <c r="C682" s="1">
        <v>21</v>
      </c>
      <c r="D682" s="1">
        <v>0</v>
      </c>
      <c r="E682" s="1">
        <v>1</v>
      </c>
      <c r="F682" s="1">
        <v>23</v>
      </c>
    </row>
    <row r="683" spans="1:6" x14ac:dyDescent="0.25">
      <c r="A683" s="2">
        <v>41345.973611111098</v>
      </c>
      <c r="B683" s="1">
        <v>32</v>
      </c>
      <c r="C683" s="1">
        <v>2</v>
      </c>
      <c r="D683" s="1">
        <v>0</v>
      </c>
      <c r="E683" s="1">
        <v>0</v>
      </c>
      <c r="F683" s="1">
        <v>2</v>
      </c>
    </row>
    <row r="684" spans="1:6" x14ac:dyDescent="0.25">
      <c r="A684" s="2">
        <v>41345.973611111098</v>
      </c>
      <c r="B684" s="1">
        <v>48</v>
      </c>
      <c r="C684" s="1">
        <v>86</v>
      </c>
      <c r="D684" s="1">
        <v>0</v>
      </c>
      <c r="E684" s="1">
        <v>1</v>
      </c>
      <c r="F684" s="1">
        <v>87</v>
      </c>
    </row>
    <row r="685" spans="1:6" x14ac:dyDescent="0.25">
      <c r="A685" s="2">
        <v>41345.973611111098</v>
      </c>
      <c r="B685" s="1">
        <v>52</v>
      </c>
      <c r="C685" s="1">
        <v>99</v>
      </c>
      <c r="D685" s="1">
        <v>1</v>
      </c>
      <c r="E685" s="1">
        <v>0</v>
      </c>
      <c r="F685" s="1">
        <v>100</v>
      </c>
    </row>
    <row r="686" spans="1:6" x14ac:dyDescent="0.25">
      <c r="A686" s="2">
        <v>41345.974305555603</v>
      </c>
      <c r="B686" s="1">
        <v>4</v>
      </c>
      <c r="C686" s="1">
        <v>55</v>
      </c>
      <c r="D686" s="1">
        <v>1</v>
      </c>
      <c r="E686" s="1">
        <v>8</v>
      </c>
      <c r="F686" s="1">
        <v>64</v>
      </c>
    </row>
    <row r="687" spans="1:6" x14ac:dyDescent="0.25">
      <c r="A687" s="2">
        <v>41345.974305555603</v>
      </c>
      <c r="B687" s="1">
        <v>0</v>
      </c>
      <c r="C687" s="1">
        <v>11</v>
      </c>
      <c r="D687" s="1">
        <v>0</v>
      </c>
      <c r="E687" s="1">
        <v>5</v>
      </c>
      <c r="F687" s="1">
        <v>17</v>
      </c>
    </row>
    <row r="688" spans="1:6" x14ac:dyDescent="0.25">
      <c r="A688" s="2">
        <v>41345.974305555603</v>
      </c>
      <c r="B688" s="1">
        <v>6</v>
      </c>
      <c r="C688" s="1">
        <v>42</v>
      </c>
      <c r="D688" s="1">
        <v>1</v>
      </c>
      <c r="E688" s="1">
        <v>3</v>
      </c>
      <c r="F688" s="1">
        <v>45</v>
      </c>
    </row>
    <row r="689" spans="1:6" x14ac:dyDescent="0.25">
      <c r="A689" s="2">
        <v>41345.974305555603</v>
      </c>
      <c r="B689" s="1">
        <v>16</v>
      </c>
      <c r="C689" s="1">
        <v>43</v>
      </c>
      <c r="D689" s="1">
        <v>0</v>
      </c>
      <c r="E689" s="1">
        <v>1</v>
      </c>
      <c r="F689" s="1">
        <v>44</v>
      </c>
    </row>
    <row r="690" spans="1:6" x14ac:dyDescent="0.25">
      <c r="A690" s="2">
        <v>41345.974305555603</v>
      </c>
      <c r="B690" s="1">
        <v>18</v>
      </c>
      <c r="C690" s="1">
        <v>70</v>
      </c>
      <c r="D690" s="1">
        <v>0</v>
      </c>
      <c r="E690" s="1">
        <v>0</v>
      </c>
      <c r="F690" s="1">
        <v>70</v>
      </c>
    </row>
    <row r="691" spans="1:6" x14ac:dyDescent="0.25">
      <c r="A691" s="2">
        <v>41345.974305555603</v>
      </c>
      <c r="B691" s="1">
        <v>12</v>
      </c>
      <c r="C691" s="1">
        <v>74</v>
      </c>
      <c r="D691" s="1">
        <v>0</v>
      </c>
      <c r="E691" s="1">
        <v>0</v>
      </c>
      <c r="F691" s="1">
        <v>75</v>
      </c>
    </row>
    <row r="692" spans="1:6" x14ac:dyDescent="0.25">
      <c r="A692" s="2">
        <v>41345.974305555603</v>
      </c>
      <c r="B692" s="1">
        <v>22</v>
      </c>
      <c r="C692" s="1">
        <v>38</v>
      </c>
      <c r="D692" s="1">
        <v>0</v>
      </c>
      <c r="E692" s="1">
        <v>7</v>
      </c>
      <c r="F692" s="1">
        <v>45</v>
      </c>
    </row>
    <row r="693" spans="1:6" x14ac:dyDescent="0.25">
      <c r="A693" s="2">
        <v>41345.974305555603</v>
      </c>
      <c r="B693" s="1">
        <v>14</v>
      </c>
      <c r="C693" s="1">
        <v>61</v>
      </c>
      <c r="D693" s="1">
        <v>0</v>
      </c>
      <c r="E693" s="1">
        <v>8</v>
      </c>
      <c r="F693" s="1">
        <v>69</v>
      </c>
    </row>
    <row r="694" spans="1:6" x14ac:dyDescent="0.25">
      <c r="A694" s="2">
        <v>41345.974305555603</v>
      </c>
      <c r="B694" s="1">
        <v>10</v>
      </c>
      <c r="C694" s="1">
        <v>73</v>
      </c>
      <c r="D694" s="1">
        <v>0</v>
      </c>
      <c r="E694" s="1">
        <v>0</v>
      </c>
      <c r="F694" s="1">
        <v>73</v>
      </c>
    </row>
    <row r="695" spans="1:6" x14ac:dyDescent="0.25">
      <c r="A695" s="2">
        <v>41345.974305555603</v>
      </c>
      <c r="B695" s="1">
        <v>34</v>
      </c>
      <c r="C695" s="1">
        <v>31</v>
      </c>
      <c r="D695" s="1">
        <v>0</v>
      </c>
      <c r="E695" s="1">
        <v>5</v>
      </c>
      <c r="F695" s="1">
        <v>36</v>
      </c>
    </row>
    <row r="696" spans="1:6" x14ac:dyDescent="0.25">
      <c r="A696" s="2">
        <v>41345.974305555603</v>
      </c>
      <c r="B696" s="1">
        <v>38</v>
      </c>
      <c r="C696" s="1">
        <v>86</v>
      </c>
      <c r="D696" s="1">
        <v>0</v>
      </c>
      <c r="E696" s="1">
        <v>0</v>
      </c>
      <c r="F696" s="1">
        <v>86</v>
      </c>
    </row>
    <row r="697" spans="1:6" x14ac:dyDescent="0.25">
      <c r="A697" s="2">
        <v>41345.974305555603</v>
      </c>
      <c r="B697" s="1">
        <v>20</v>
      </c>
      <c r="C697" s="1">
        <v>40</v>
      </c>
      <c r="D697" s="1">
        <v>0</v>
      </c>
      <c r="E697" s="1">
        <v>1</v>
      </c>
      <c r="F697" s="1">
        <v>41</v>
      </c>
    </row>
    <row r="698" spans="1:6" x14ac:dyDescent="0.25">
      <c r="A698" s="2">
        <v>41345.974305555603</v>
      </c>
      <c r="B698" s="1">
        <v>48</v>
      </c>
      <c r="C698" s="1">
        <v>7</v>
      </c>
      <c r="D698" s="1">
        <v>0</v>
      </c>
      <c r="E698" s="1">
        <v>0</v>
      </c>
      <c r="F698" s="1">
        <v>7</v>
      </c>
    </row>
    <row r="699" spans="1:6" x14ac:dyDescent="0.25">
      <c r="A699" s="2">
        <v>41345.974305555603</v>
      </c>
      <c r="B699" s="1">
        <v>32</v>
      </c>
      <c r="C699" s="1">
        <v>33</v>
      </c>
      <c r="D699" s="1">
        <v>0</v>
      </c>
      <c r="E699" s="1">
        <v>0</v>
      </c>
      <c r="F699" s="1">
        <v>33</v>
      </c>
    </row>
    <row r="700" spans="1:6" x14ac:dyDescent="0.25">
      <c r="A700" s="2">
        <v>41345.974305555603</v>
      </c>
      <c r="B700" s="1">
        <v>50</v>
      </c>
      <c r="C700" s="1">
        <v>71</v>
      </c>
      <c r="D700" s="1">
        <v>1</v>
      </c>
      <c r="E700" s="1">
        <v>13</v>
      </c>
      <c r="F700" s="1">
        <v>85</v>
      </c>
    </row>
    <row r="701" spans="1:6" x14ac:dyDescent="0.25">
      <c r="A701" s="2">
        <v>41345.974305555603</v>
      </c>
      <c r="B701" s="1">
        <v>52</v>
      </c>
      <c r="C701" s="1">
        <v>100</v>
      </c>
      <c r="D701" s="1">
        <v>0</v>
      </c>
      <c r="E701" s="1">
        <v>0</v>
      </c>
      <c r="F701" s="1">
        <v>100</v>
      </c>
    </row>
    <row r="702" spans="1:6" x14ac:dyDescent="0.25">
      <c r="A702" s="2">
        <v>41345.974305555603</v>
      </c>
      <c r="B702" s="1">
        <v>54</v>
      </c>
      <c r="C702" s="1">
        <v>37</v>
      </c>
      <c r="D702" s="1">
        <v>0</v>
      </c>
      <c r="E702" s="1">
        <v>0</v>
      </c>
      <c r="F702" s="1">
        <v>37</v>
      </c>
    </row>
    <row r="703" spans="1:6" x14ac:dyDescent="0.25">
      <c r="A703" s="2">
        <v>41345.974305555603</v>
      </c>
      <c r="B703" s="1">
        <v>36</v>
      </c>
      <c r="C703" s="1">
        <v>44</v>
      </c>
      <c r="D703" s="1">
        <v>0</v>
      </c>
      <c r="E703" s="1">
        <v>8</v>
      </c>
      <c r="F703" s="1">
        <v>52</v>
      </c>
    </row>
    <row r="704" spans="1:6" x14ac:dyDescent="0.25">
      <c r="A704" s="2">
        <v>41345.974999999999</v>
      </c>
      <c r="B704" s="1">
        <v>4</v>
      </c>
      <c r="C704" s="1">
        <v>38</v>
      </c>
      <c r="D704" s="1">
        <v>1</v>
      </c>
      <c r="E704" s="1">
        <v>3</v>
      </c>
      <c r="F704" s="1">
        <v>42</v>
      </c>
    </row>
    <row r="705" spans="1:6" x14ac:dyDescent="0.25">
      <c r="A705" s="2">
        <v>41345.974999999999</v>
      </c>
      <c r="B705" s="1">
        <v>6</v>
      </c>
      <c r="C705" s="1">
        <v>84</v>
      </c>
      <c r="D705" s="1">
        <v>0</v>
      </c>
      <c r="E705" s="1">
        <v>1</v>
      </c>
      <c r="F705" s="1">
        <v>85</v>
      </c>
    </row>
    <row r="706" spans="1:6" x14ac:dyDescent="0.25">
      <c r="A706" s="2">
        <v>41345.974999999999</v>
      </c>
      <c r="B706" s="1">
        <v>12</v>
      </c>
      <c r="C706" s="1">
        <v>99</v>
      </c>
      <c r="D706" s="1">
        <v>1</v>
      </c>
      <c r="E706" s="1">
        <v>0</v>
      </c>
      <c r="F706" s="1">
        <v>100</v>
      </c>
    </row>
    <row r="707" spans="1:6" x14ac:dyDescent="0.25">
      <c r="A707" s="2">
        <v>41345.974999999999</v>
      </c>
      <c r="B707" s="1">
        <v>0</v>
      </c>
      <c r="C707" s="1">
        <v>36</v>
      </c>
      <c r="D707" s="1">
        <v>1</v>
      </c>
      <c r="E707" s="1">
        <v>2</v>
      </c>
      <c r="F707" s="1">
        <v>39</v>
      </c>
    </row>
    <row r="708" spans="1:6" x14ac:dyDescent="0.25">
      <c r="A708" s="2">
        <v>41345.974999999999</v>
      </c>
      <c r="B708" s="1">
        <v>10</v>
      </c>
      <c r="C708" s="1">
        <v>55</v>
      </c>
      <c r="D708" s="1">
        <v>0</v>
      </c>
      <c r="E708" s="1">
        <v>0</v>
      </c>
      <c r="F708" s="1">
        <v>55</v>
      </c>
    </row>
    <row r="709" spans="1:6" x14ac:dyDescent="0.25">
      <c r="A709" s="2">
        <v>41345.974999999999</v>
      </c>
      <c r="B709" s="1">
        <v>14</v>
      </c>
      <c r="C709" s="1">
        <v>66</v>
      </c>
      <c r="D709" s="1">
        <v>0</v>
      </c>
      <c r="E709" s="1">
        <v>0</v>
      </c>
      <c r="F709" s="1">
        <v>67</v>
      </c>
    </row>
    <row r="710" spans="1:6" x14ac:dyDescent="0.25">
      <c r="A710" s="2">
        <v>41345.974999999999</v>
      </c>
      <c r="B710" s="1">
        <v>18</v>
      </c>
      <c r="C710" s="1">
        <v>13</v>
      </c>
      <c r="D710" s="1">
        <v>0</v>
      </c>
      <c r="E710" s="1">
        <v>1</v>
      </c>
      <c r="F710" s="1">
        <v>15</v>
      </c>
    </row>
    <row r="711" spans="1:6" x14ac:dyDescent="0.25">
      <c r="A711" s="2">
        <v>41345.974999999999</v>
      </c>
      <c r="B711" s="1">
        <v>16</v>
      </c>
      <c r="C711" s="1">
        <v>31</v>
      </c>
      <c r="D711" s="1">
        <v>0</v>
      </c>
      <c r="E711" s="1">
        <v>1</v>
      </c>
      <c r="F711" s="1">
        <v>32</v>
      </c>
    </row>
    <row r="712" spans="1:6" x14ac:dyDescent="0.25">
      <c r="A712" s="2">
        <v>41345.974999999999</v>
      </c>
      <c r="B712" s="1">
        <v>22</v>
      </c>
      <c r="C712" s="1">
        <v>28</v>
      </c>
      <c r="D712" s="1">
        <v>1</v>
      </c>
      <c r="E712" s="1">
        <v>0</v>
      </c>
      <c r="F712" s="1">
        <v>28</v>
      </c>
    </row>
    <row r="713" spans="1:6" x14ac:dyDescent="0.25">
      <c r="A713" s="2">
        <v>41345.974999999999</v>
      </c>
      <c r="B713" s="1">
        <v>38</v>
      </c>
      <c r="C713" s="1">
        <v>100</v>
      </c>
      <c r="D713" s="1">
        <v>0</v>
      </c>
      <c r="E713" s="1">
        <v>0</v>
      </c>
      <c r="F713" s="1">
        <v>100</v>
      </c>
    </row>
    <row r="714" spans="1:6" x14ac:dyDescent="0.25">
      <c r="A714" s="2">
        <v>41345.974999999999</v>
      </c>
      <c r="B714" s="1">
        <v>32</v>
      </c>
      <c r="C714" s="1">
        <v>54</v>
      </c>
      <c r="D714" s="1">
        <v>0</v>
      </c>
      <c r="E714" s="1">
        <v>0</v>
      </c>
      <c r="F714" s="1">
        <v>54</v>
      </c>
    </row>
    <row r="715" spans="1:6" x14ac:dyDescent="0.25">
      <c r="A715" s="2">
        <v>41345.974999999999</v>
      </c>
      <c r="B715" s="1">
        <v>36</v>
      </c>
      <c r="C715" s="1">
        <v>57</v>
      </c>
      <c r="D715" s="1">
        <v>0</v>
      </c>
      <c r="E715" s="1">
        <v>0</v>
      </c>
      <c r="F715" s="1">
        <v>57</v>
      </c>
    </row>
    <row r="716" spans="1:6" x14ac:dyDescent="0.25">
      <c r="A716" s="2">
        <v>41345.974999999999</v>
      </c>
      <c r="B716" s="1">
        <v>20</v>
      </c>
      <c r="C716" s="1">
        <v>17</v>
      </c>
      <c r="D716" s="1">
        <v>0</v>
      </c>
      <c r="E716" s="1">
        <v>1</v>
      </c>
      <c r="F716" s="1">
        <v>18</v>
      </c>
    </row>
    <row r="717" spans="1:6" x14ac:dyDescent="0.25">
      <c r="A717" s="2">
        <v>41345.974999999999</v>
      </c>
      <c r="B717" s="1">
        <v>48</v>
      </c>
      <c r="C717" s="1">
        <v>92</v>
      </c>
      <c r="D717" s="1">
        <v>0</v>
      </c>
      <c r="E717" s="1">
        <v>2</v>
      </c>
      <c r="F717" s="1">
        <v>94</v>
      </c>
    </row>
    <row r="718" spans="1:6" x14ac:dyDescent="0.25">
      <c r="A718" s="2">
        <v>41345.974999999999</v>
      </c>
      <c r="B718" s="1">
        <v>34</v>
      </c>
      <c r="C718" s="1">
        <v>100</v>
      </c>
      <c r="D718" s="1">
        <v>0</v>
      </c>
      <c r="E718" s="1">
        <v>0</v>
      </c>
      <c r="F718" s="1">
        <v>100</v>
      </c>
    </row>
    <row r="719" spans="1:6" x14ac:dyDescent="0.25">
      <c r="A719" s="2">
        <v>41345.974999999999</v>
      </c>
      <c r="B719" s="1">
        <v>52</v>
      </c>
      <c r="C719" s="1">
        <v>20</v>
      </c>
      <c r="D719" s="1">
        <v>0</v>
      </c>
      <c r="E719" s="1">
        <v>0</v>
      </c>
      <c r="F719" s="1">
        <v>20</v>
      </c>
    </row>
    <row r="720" spans="1:6" x14ac:dyDescent="0.25">
      <c r="A720" s="2">
        <v>41345.974999999999</v>
      </c>
      <c r="B720" s="1">
        <v>50</v>
      </c>
      <c r="C720" s="1">
        <v>22</v>
      </c>
      <c r="D720" s="1">
        <v>0</v>
      </c>
      <c r="E720" s="1">
        <v>0</v>
      </c>
      <c r="F720" s="1">
        <v>23</v>
      </c>
    </row>
    <row r="721" spans="1:6" x14ac:dyDescent="0.25">
      <c r="A721" s="2">
        <v>41345.974999999999</v>
      </c>
      <c r="B721" s="1">
        <v>54</v>
      </c>
      <c r="C721" s="1">
        <v>99</v>
      </c>
      <c r="D721" s="1">
        <v>0</v>
      </c>
      <c r="E721" s="1">
        <v>0</v>
      </c>
      <c r="F721" s="1">
        <v>99</v>
      </c>
    </row>
    <row r="722" spans="1:6" x14ac:dyDescent="0.25">
      <c r="A722" s="2">
        <v>41345.975694444402</v>
      </c>
      <c r="B722" s="1">
        <v>10</v>
      </c>
      <c r="C722" s="1">
        <v>89</v>
      </c>
      <c r="D722" s="1">
        <v>0</v>
      </c>
      <c r="E722" s="1">
        <v>0</v>
      </c>
      <c r="F722" s="1">
        <v>89</v>
      </c>
    </row>
    <row r="723" spans="1:6" x14ac:dyDescent="0.25">
      <c r="A723" s="2">
        <v>41345.975694444402</v>
      </c>
      <c r="B723" s="1">
        <v>6</v>
      </c>
      <c r="C723" s="1">
        <v>25</v>
      </c>
      <c r="D723" s="1">
        <v>1</v>
      </c>
      <c r="E723" s="1">
        <v>1</v>
      </c>
      <c r="F723" s="1">
        <v>26</v>
      </c>
    </row>
    <row r="724" spans="1:6" x14ac:dyDescent="0.25">
      <c r="A724" s="2">
        <v>41345.975694444402</v>
      </c>
      <c r="B724" s="1">
        <v>0</v>
      </c>
      <c r="C724" s="1">
        <v>35</v>
      </c>
      <c r="D724" s="1">
        <v>0</v>
      </c>
      <c r="E724" s="1">
        <v>0</v>
      </c>
      <c r="F724" s="1">
        <v>36</v>
      </c>
    </row>
    <row r="725" spans="1:6" x14ac:dyDescent="0.25">
      <c r="A725" s="2">
        <v>41345.975694444402</v>
      </c>
      <c r="B725" s="1">
        <v>4</v>
      </c>
      <c r="C725" s="1">
        <v>45</v>
      </c>
      <c r="D725" s="1">
        <v>1</v>
      </c>
      <c r="E725" s="1">
        <v>2</v>
      </c>
      <c r="F725" s="1">
        <v>48</v>
      </c>
    </row>
    <row r="726" spans="1:6" x14ac:dyDescent="0.25">
      <c r="A726" s="2">
        <v>41345.975694444402</v>
      </c>
      <c r="B726" s="1">
        <v>34</v>
      </c>
      <c r="C726" s="1">
        <v>43</v>
      </c>
      <c r="D726" s="1">
        <v>0</v>
      </c>
      <c r="E726" s="1">
        <v>1</v>
      </c>
      <c r="F726" s="1">
        <v>44</v>
      </c>
    </row>
    <row r="727" spans="1:6" x14ac:dyDescent="0.25">
      <c r="A727" s="2">
        <v>41345.975694444402</v>
      </c>
      <c r="B727" s="1">
        <v>18</v>
      </c>
      <c r="C727" s="1">
        <v>39</v>
      </c>
      <c r="D727" s="1">
        <v>1</v>
      </c>
      <c r="E727" s="1">
        <v>1</v>
      </c>
      <c r="F727" s="1">
        <v>41</v>
      </c>
    </row>
    <row r="728" spans="1:6" x14ac:dyDescent="0.25">
      <c r="A728" s="2">
        <v>41345.975694444402</v>
      </c>
      <c r="B728" s="1">
        <v>12</v>
      </c>
      <c r="C728" s="1">
        <v>90</v>
      </c>
      <c r="D728" s="1">
        <v>0</v>
      </c>
      <c r="E728" s="1">
        <v>0</v>
      </c>
      <c r="F728" s="1">
        <v>91</v>
      </c>
    </row>
    <row r="729" spans="1:6" x14ac:dyDescent="0.25">
      <c r="A729" s="2">
        <v>41345.975694444402</v>
      </c>
      <c r="B729" s="1">
        <v>14</v>
      </c>
      <c r="C729" s="1">
        <v>60</v>
      </c>
      <c r="D729" s="1">
        <v>0</v>
      </c>
      <c r="E729" s="1">
        <v>0</v>
      </c>
      <c r="F729" s="1">
        <v>60</v>
      </c>
    </row>
    <row r="730" spans="1:6" x14ac:dyDescent="0.25">
      <c r="A730" s="2">
        <v>41345.975694444402</v>
      </c>
      <c r="B730" s="1">
        <v>20</v>
      </c>
      <c r="C730" s="1">
        <v>36</v>
      </c>
      <c r="D730" s="1">
        <v>0</v>
      </c>
      <c r="E730" s="1">
        <v>2</v>
      </c>
      <c r="F730" s="1">
        <v>37</v>
      </c>
    </row>
    <row r="731" spans="1:6" x14ac:dyDescent="0.25">
      <c r="A731" s="2">
        <v>41345.975694444402</v>
      </c>
      <c r="B731" s="1">
        <v>48</v>
      </c>
      <c r="C731" s="1">
        <v>99</v>
      </c>
      <c r="D731" s="1">
        <v>1</v>
      </c>
      <c r="E731" s="1">
        <v>0</v>
      </c>
      <c r="F731" s="1">
        <v>100</v>
      </c>
    </row>
    <row r="732" spans="1:6" x14ac:dyDescent="0.25">
      <c r="A732" s="2">
        <v>41345.975694444402</v>
      </c>
      <c r="B732" s="1">
        <v>32</v>
      </c>
      <c r="C732" s="1">
        <v>12</v>
      </c>
      <c r="D732" s="1">
        <v>0</v>
      </c>
      <c r="E732" s="1">
        <v>0</v>
      </c>
      <c r="F732" s="1">
        <v>13</v>
      </c>
    </row>
    <row r="733" spans="1:6" x14ac:dyDescent="0.25">
      <c r="A733" s="2">
        <v>41345.975694444402</v>
      </c>
      <c r="B733" s="1">
        <v>22</v>
      </c>
      <c r="C733" s="1">
        <v>75</v>
      </c>
      <c r="D733" s="1">
        <v>2</v>
      </c>
      <c r="E733" s="1">
        <v>0</v>
      </c>
      <c r="F733" s="1">
        <v>77</v>
      </c>
    </row>
    <row r="734" spans="1:6" x14ac:dyDescent="0.25">
      <c r="A734" s="2">
        <v>41345.975694444402</v>
      </c>
      <c r="B734" s="1">
        <v>54</v>
      </c>
      <c r="C734" s="1">
        <v>27</v>
      </c>
      <c r="D734" s="1">
        <v>0</v>
      </c>
      <c r="E734" s="1">
        <v>0</v>
      </c>
      <c r="F734" s="1">
        <v>27</v>
      </c>
    </row>
    <row r="735" spans="1:6" x14ac:dyDescent="0.25">
      <c r="A735" s="2">
        <v>41345.975694444402</v>
      </c>
      <c r="B735" s="1">
        <v>38</v>
      </c>
      <c r="C735" s="1">
        <v>100</v>
      </c>
      <c r="D735" s="1">
        <v>0</v>
      </c>
      <c r="E735" s="1">
        <v>0</v>
      </c>
      <c r="F735" s="1">
        <v>100</v>
      </c>
    </row>
    <row r="736" spans="1:6" x14ac:dyDescent="0.25">
      <c r="A736" s="2">
        <v>41345.975694444402</v>
      </c>
      <c r="B736" s="1">
        <v>36</v>
      </c>
      <c r="C736" s="1">
        <v>26</v>
      </c>
      <c r="D736" s="1">
        <v>0</v>
      </c>
      <c r="E736" s="1">
        <v>0</v>
      </c>
      <c r="F736" s="1">
        <v>27</v>
      </c>
    </row>
    <row r="737" spans="1:6" x14ac:dyDescent="0.25">
      <c r="A737" s="2">
        <v>41345.975694444402</v>
      </c>
      <c r="B737" s="1">
        <v>50</v>
      </c>
      <c r="C737" s="1">
        <v>44</v>
      </c>
      <c r="D737" s="1">
        <v>0</v>
      </c>
      <c r="E737" s="1">
        <v>0</v>
      </c>
      <c r="F737" s="1">
        <v>45</v>
      </c>
    </row>
    <row r="738" spans="1:6" x14ac:dyDescent="0.25">
      <c r="A738" s="2">
        <v>41345.975694444402</v>
      </c>
      <c r="B738" s="1">
        <v>16</v>
      </c>
      <c r="C738" s="1">
        <v>54</v>
      </c>
      <c r="D738" s="1">
        <v>2</v>
      </c>
      <c r="E738" s="1">
        <v>0</v>
      </c>
      <c r="F738" s="1">
        <v>56</v>
      </c>
    </row>
    <row r="739" spans="1:6" x14ac:dyDescent="0.25">
      <c r="A739" s="2">
        <v>41345.975694444402</v>
      </c>
      <c r="B739" s="1">
        <v>52</v>
      </c>
      <c r="C739" s="1">
        <v>8</v>
      </c>
      <c r="D739" s="1">
        <v>0</v>
      </c>
      <c r="E739" s="1">
        <v>0</v>
      </c>
      <c r="F739" s="1">
        <v>9</v>
      </c>
    </row>
    <row r="740" spans="1:6" x14ac:dyDescent="0.25">
      <c r="A740" s="2">
        <v>41345.975694444402</v>
      </c>
      <c r="B740" s="1">
        <v>12</v>
      </c>
      <c r="C740" s="1">
        <v>62</v>
      </c>
      <c r="D740" s="1">
        <v>0</v>
      </c>
      <c r="E740" s="1">
        <v>0</v>
      </c>
      <c r="F740" s="1">
        <v>63</v>
      </c>
    </row>
    <row r="741" spans="1:6" x14ac:dyDescent="0.25">
      <c r="A741" s="2">
        <v>41345.975694444402</v>
      </c>
      <c r="B741" s="1">
        <v>0</v>
      </c>
      <c r="C741" s="1">
        <v>32</v>
      </c>
      <c r="D741" s="1">
        <v>0</v>
      </c>
      <c r="E741" s="1">
        <v>0</v>
      </c>
      <c r="F741" s="1">
        <v>33</v>
      </c>
    </row>
    <row r="742" spans="1:6" x14ac:dyDescent="0.25">
      <c r="A742" s="2">
        <v>41345.975694444402</v>
      </c>
      <c r="B742" s="1">
        <v>4</v>
      </c>
      <c r="C742" s="1">
        <v>55</v>
      </c>
      <c r="D742" s="1">
        <v>1</v>
      </c>
      <c r="E742" s="1">
        <v>1</v>
      </c>
      <c r="F742" s="1">
        <v>57</v>
      </c>
    </row>
    <row r="743" spans="1:6" x14ac:dyDescent="0.25">
      <c r="A743" s="2">
        <v>41345.975694444402</v>
      </c>
      <c r="B743" s="1">
        <v>16</v>
      </c>
      <c r="C743" s="1">
        <v>39</v>
      </c>
      <c r="D743" s="1">
        <v>0</v>
      </c>
      <c r="E743" s="1">
        <v>0</v>
      </c>
      <c r="F743" s="1">
        <v>39</v>
      </c>
    </row>
    <row r="744" spans="1:6" x14ac:dyDescent="0.25">
      <c r="A744" s="2">
        <v>41345.975694444402</v>
      </c>
      <c r="B744" s="1">
        <v>6</v>
      </c>
      <c r="C744" s="1">
        <v>31</v>
      </c>
      <c r="D744" s="1">
        <v>0</v>
      </c>
      <c r="E744" s="1">
        <v>1</v>
      </c>
      <c r="F744" s="1">
        <v>32</v>
      </c>
    </row>
    <row r="745" spans="1:6" x14ac:dyDescent="0.25">
      <c r="A745" s="2">
        <v>41345.975694444402</v>
      </c>
      <c r="B745" s="1">
        <v>14</v>
      </c>
      <c r="C745" s="1">
        <v>92</v>
      </c>
      <c r="D745" s="1">
        <v>1</v>
      </c>
      <c r="E745" s="1">
        <v>0</v>
      </c>
      <c r="F745" s="1">
        <v>93</v>
      </c>
    </row>
    <row r="746" spans="1:6" x14ac:dyDescent="0.25">
      <c r="A746" s="2">
        <v>41345.975694444402</v>
      </c>
      <c r="B746" s="1">
        <v>32</v>
      </c>
      <c r="C746" s="1">
        <v>54</v>
      </c>
      <c r="D746" s="1">
        <v>0</v>
      </c>
      <c r="E746" s="1">
        <v>0</v>
      </c>
      <c r="F746" s="1">
        <v>54</v>
      </c>
    </row>
    <row r="747" spans="1:6" x14ac:dyDescent="0.25">
      <c r="A747" s="2">
        <v>41345.975694444402</v>
      </c>
      <c r="B747" s="1">
        <v>10</v>
      </c>
      <c r="C747" s="1">
        <v>44</v>
      </c>
      <c r="D747" s="1">
        <v>0</v>
      </c>
      <c r="E747" s="1">
        <v>0</v>
      </c>
      <c r="F747" s="1">
        <v>45</v>
      </c>
    </row>
    <row r="748" spans="1:6" x14ac:dyDescent="0.25">
      <c r="A748" s="2">
        <v>41345.975694444402</v>
      </c>
      <c r="B748" s="1">
        <v>22</v>
      </c>
      <c r="C748" s="1">
        <v>56</v>
      </c>
      <c r="D748" s="1">
        <v>3</v>
      </c>
      <c r="E748" s="1">
        <v>0</v>
      </c>
      <c r="F748" s="1">
        <v>59</v>
      </c>
    </row>
    <row r="749" spans="1:6" x14ac:dyDescent="0.25">
      <c r="A749" s="2">
        <v>41345.975694444402</v>
      </c>
      <c r="B749" s="1">
        <v>34</v>
      </c>
      <c r="C749" s="1">
        <v>0</v>
      </c>
      <c r="D749" s="1">
        <v>0</v>
      </c>
      <c r="E749" s="1">
        <v>0</v>
      </c>
      <c r="F749" s="1">
        <v>0</v>
      </c>
    </row>
    <row r="750" spans="1:6" x14ac:dyDescent="0.25">
      <c r="A750" s="2">
        <v>41345.975694444402</v>
      </c>
      <c r="B750" s="1">
        <v>20</v>
      </c>
      <c r="C750" s="1">
        <v>52</v>
      </c>
      <c r="D750" s="1">
        <v>1</v>
      </c>
      <c r="E750" s="1">
        <v>2</v>
      </c>
      <c r="F750" s="1">
        <v>55</v>
      </c>
    </row>
    <row r="751" spans="1:6" x14ac:dyDescent="0.25">
      <c r="A751" s="2">
        <v>41345.975694444402</v>
      </c>
      <c r="B751" s="1">
        <v>36</v>
      </c>
      <c r="C751" s="1">
        <v>49</v>
      </c>
      <c r="D751" s="1">
        <v>0</v>
      </c>
      <c r="E751" s="1">
        <v>1</v>
      </c>
      <c r="F751" s="1">
        <v>51</v>
      </c>
    </row>
    <row r="752" spans="1:6" x14ac:dyDescent="0.25">
      <c r="A752" s="2">
        <v>41345.975694444402</v>
      </c>
      <c r="B752" s="1">
        <v>38</v>
      </c>
      <c r="C752" s="1">
        <v>52</v>
      </c>
      <c r="D752" s="1">
        <v>1</v>
      </c>
      <c r="E752" s="1">
        <v>0</v>
      </c>
      <c r="F752" s="1">
        <v>54</v>
      </c>
    </row>
    <row r="753" spans="1:6" x14ac:dyDescent="0.25">
      <c r="A753" s="2">
        <v>41345.975694444402</v>
      </c>
      <c r="B753" s="1">
        <v>18</v>
      </c>
      <c r="C753" s="1">
        <v>13</v>
      </c>
      <c r="D753" s="1">
        <v>0</v>
      </c>
      <c r="E753" s="1">
        <v>2</v>
      </c>
      <c r="F753" s="1">
        <v>16</v>
      </c>
    </row>
    <row r="754" spans="1:6" x14ac:dyDescent="0.25">
      <c r="A754" s="2">
        <v>41345.975694444402</v>
      </c>
      <c r="B754" s="1">
        <v>54</v>
      </c>
      <c r="C754" s="1">
        <v>37</v>
      </c>
      <c r="D754" s="1">
        <v>1</v>
      </c>
      <c r="E754" s="1">
        <v>0</v>
      </c>
      <c r="F754" s="1">
        <v>38</v>
      </c>
    </row>
    <row r="755" spans="1:6" x14ac:dyDescent="0.25">
      <c r="A755" s="2">
        <v>41345.975694444402</v>
      </c>
      <c r="B755" s="1">
        <v>48</v>
      </c>
      <c r="C755" s="1">
        <v>59</v>
      </c>
      <c r="D755" s="1">
        <v>0</v>
      </c>
      <c r="E755" s="1">
        <v>1</v>
      </c>
      <c r="F755" s="1">
        <v>60</v>
      </c>
    </row>
    <row r="756" spans="1:6" x14ac:dyDescent="0.25">
      <c r="A756" s="2">
        <v>41345.975694444402</v>
      </c>
      <c r="B756" s="1">
        <v>50</v>
      </c>
      <c r="C756" s="1">
        <v>92</v>
      </c>
      <c r="D756" s="1">
        <v>0</v>
      </c>
      <c r="E756" s="1">
        <v>0</v>
      </c>
      <c r="F756" s="1">
        <v>92</v>
      </c>
    </row>
    <row r="757" spans="1:6" x14ac:dyDescent="0.25">
      <c r="A757" s="2">
        <v>41345.975694444402</v>
      </c>
      <c r="B757" s="1">
        <v>52</v>
      </c>
      <c r="C757" s="1">
        <v>62</v>
      </c>
      <c r="D757" s="1">
        <v>0</v>
      </c>
      <c r="E757" s="1">
        <v>1</v>
      </c>
      <c r="F757" s="1">
        <v>63</v>
      </c>
    </row>
    <row r="758" spans="1:6" x14ac:dyDescent="0.25">
      <c r="A758" s="2">
        <v>41345.976388888899</v>
      </c>
      <c r="B758" s="1">
        <v>4</v>
      </c>
      <c r="C758" s="1">
        <v>48</v>
      </c>
      <c r="D758" s="1">
        <v>1</v>
      </c>
      <c r="E758" s="1">
        <v>2</v>
      </c>
      <c r="F758" s="1">
        <v>51</v>
      </c>
    </row>
    <row r="759" spans="1:6" x14ac:dyDescent="0.25">
      <c r="A759" s="2">
        <v>41345.976388888899</v>
      </c>
      <c r="B759" s="1">
        <v>0</v>
      </c>
      <c r="C759" s="1">
        <v>20</v>
      </c>
      <c r="D759" s="1">
        <v>0</v>
      </c>
      <c r="E759" s="1">
        <v>2</v>
      </c>
      <c r="F759" s="1">
        <v>22</v>
      </c>
    </row>
    <row r="760" spans="1:6" x14ac:dyDescent="0.25">
      <c r="A760" s="2">
        <v>41345.976388888899</v>
      </c>
      <c r="B760" s="1">
        <v>12</v>
      </c>
      <c r="C760" s="1">
        <v>60</v>
      </c>
      <c r="D760" s="1">
        <v>0</v>
      </c>
      <c r="E760" s="1">
        <v>0</v>
      </c>
      <c r="F760" s="1">
        <v>60</v>
      </c>
    </row>
    <row r="761" spans="1:6" x14ac:dyDescent="0.25">
      <c r="A761" s="2">
        <v>41345.976388888899</v>
      </c>
      <c r="B761" s="1">
        <v>10</v>
      </c>
      <c r="C761" s="1">
        <v>43</v>
      </c>
      <c r="D761" s="1">
        <v>0</v>
      </c>
      <c r="E761" s="1">
        <v>0</v>
      </c>
      <c r="F761" s="1">
        <v>43</v>
      </c>
    </row>
    <row r="762" spans="1:6" x14ac:dyDescent="0.25">
      <c r="A762" s="2">
        <v>41345.976388888899</v>
      </c>
      <c r="B762" s="1">
        <v>6</v>
      </c>
      <c r="C762" s="1">
        <v>48</v>
      </c>
      <c r="D762" s="1">
        <v>1</v>
      </c>
      <c r="E762" s="1">
        <v>1</v>
      </c>
      <c r="F762" s="1">
        <v>49</v>
      </c>
    </row>
    <row r="763" spans="1:6" x14ac:dyDescent="0.25">
      <c r="A763" s="2">
        <v>41345.976388888899</v>
      </c>
      <c r="B763" s="1">
        <v>20</v>
      </c>
      <c r="C763" s="1">
        <v>97</v>
      </c>
      <c r="D763" s="1">
        <v>1</v>
      </c>
      <c r="E763" s="1">
        <v>0</v>
      </c>
      <c r="F763" s="1">
        <v>98</v>
      </c>
    </row>
    <row r="764" spans="1:6" x14ac:dyDescent="0.25">
      <c r="A764" s="2">
        <v>41345.976388888899</v>
      </c>
      <c r="B764" s="1">
        <v>34</v>
      </c>
      <c r="C764" s="1">
        <v>20</v>
      </c>
      <c r="D764" s="1">
        <v>0</v>
      </c>
      <c r="E764" s="1">
        <v>0</v>
      </c>
      <c r="F764" s="1">
        <v>21</v>
      </c>
    </row>
    <row r="765" spans="1:6" x14ac:dyDescent="0.25">
      <c r="A765" s="2">
        <v>41345.976388888899</v>
      </c>
      <c r="B765" s="1">
        <v>22</v>
      </c>
      <c r="C765" s="1">
        <v>65</v>
      </c>
      <c r="D765" s="1">
        <v>0</v>
      </c>
      <c r="E765" s="1">
        <v>0</v>
      </c>
      <c r="F765" s="1">
        <v>66</v>
      </c>
    </row>
    <row r="766" spans="1:6" x14ac:dyDescent="0.25">
      <c r="A766" s="2">
        <v>41345.976388888899</v>
      </c>
      <c r="B766" s="1">
        <v>14</v>
      </c>
      <c r="C766" s="1">
        <v>82</v>
      </c>
      <c r="D766" s="1">
        <v>1</v>
      </c>
      <c r="E766" s="1">
        <v>0</v>
      </c>
      <c r="F766" s="1">
        <v>83</v>
      </c>
    </row>
    <row r="767" spans="1:6" x14ac:dyDescent="0.25">
      <c r="A767" s="2">
        <v>41345.976388888899</v>
      </c>
      <c r="B767" s="1">
        <v>48</v>
      </c>
      <c r="C767" s="1">
        <v>54</v>
      </c>
      <c r="D767" s="1">
        <v>1</v>
      </c>
      <c r="E767" s="1">
        <v>0</v>
      </c>
      <c r="F767" s="1">
        <v>55</v>
      </c>
    </row>
    <row r="768" spans="1:6" x14ac:dyDescent="0.25">
      <c r="A768" s="2">
        <v>41345.976388888899</v>
      </c>
      <c r="B768" s="1">
        <v>16</v>
      </c>
      <c r="C768" s="1">
        <v>87</v>
      </c>
      <c r="D768" s="1">
        <v>0</v>
      </c>
      <c r="E768" s="1">
        <v>0</v>
      </c>
      <c r="F768" s="1">
        <v>88</v>
      </c>
    </row>
    <row r="769" spans="1:6" x14ac:dyDescent="0.25">
      <c r="A769" s="2">
        <v>41345.976388888899</v>
      </c>
      <c r="B769" s="1">
        <v>54</v>
      </c>
      <c r="C769" s="1">
        <v>44</v>
      </c>
      <c r="D769" s="1">
        <v>0</v>
      </c>
      <c r="E769" s="1">
        <v>0</v>
      </c>
      <c r="F769" s="1">
        <v>44</v>
      </c>
    </row>
    <row r="770" spans="1:6" x14ac:dyDescent="0.25">
      <c r="A770" s="2">
        <v>41345.976388888899</v>
      </c>
      <c r="B770" s="1">
        <v>52</v>
      </c>
      <c r="C770" s="1">
        <v>25</v>
      </c>
      <c r="D770" s="1">
        <v>0</v>
      </c>
      <c r="E770" s="1">
        <v>1</v>
      </c>
      <c r="F770" s="1">
        <v>26</v>
      </c>
    </row>
    <row r="771" spans="1:6" x14ac:dyDescent="0.25">
      <c r="A771" s="2">
        <v>41345.976388888899</v>
      </c>
      <c r="B771" s="1">
        <v>18</v>
      </c>
      <c r="C771" s="1">
        <v>38</v>
      </c>
      <c r="D771" s="1">
        <v>0</v>
      </c>
      <c r="E771" s="1">
        <v>2</v>
      </c>
      <c r="F771" s="1">
        <v>40</v>
      </c>
    </row>
    <row r="772" spans="1:6" x14ac:dyDescent="0.25">
      <c r="A772" s="2">
        <v>41345.976388888899</v>
      </c>
      <c r="B772" s="1">
        <v>38</v>
      </c>
      <c r="C772" s="1">
        <v>44</v>
      </c>
      <c r="D772" s="1">
        <v>0</v>
      </c>
      <c r="E772" s="1">
        <v>1</v>
      </c>
      <c r="F772" s="1">
        <v>45</v>
      </c>
    </row>
    <row r="773" spans="1:6" x14ac:dyDescent="0.25">
      <c r="A773" s="2">
        <v>41345.976388888899</v>
      </c>
      <c r="B773" s="1">
        <v>32</v>
      </c>
      <c r="C773" s="1">
        <v>99</v>
      </c>
      <c r="D773" s="1">
        <v>0</v>
      </c>
      <c r="E773" s="1">
        <v>0</v>
      </c>
      <c r="F773" s="1">
        <v>100</v>
      </c>
    </row>
    <row r="774" spans="1:6" x14ac:dyDescent="0.25">
      <c r="A774" s="2">
        <v>41345.976388888899</v>
      </c>
      <c r="B774" s="1">
        <v>36</v>
      </c>
      <c r="C774" s="1">
        <v>40</v>
      </c>
      <c r="D774" s="1">
        <v>0</v>
      </c>
      <c r="E774" s="1">
        <v>1</v>
      </c>
      <c r="F774" s="1">
        <v>41</v>
      </c>
    </row>
    <row r="775" spans="1:6" x14ac:dyDescent="0.25">
      <c r="A775" s="2">
        <v>41345.976388888899</v>
      </c>
      <c r="B775" s="1">
        <v>50</v>
      </c>
      <c r="C775" s="1">
        <v>40</v>
      </c>
      <c r="D775" s="1">
        <v>1</v>
      </c>
      <c r="E775" s="1">
        <v>1</v>
      </c>
      <c r="F775" s="1">
        <v>42</v>
      </c>
    </row>
    <row r="776" spans="1:6" x14ac:dyDescent="0.25">
      <c r="A776" s="2">
        <v>41345.977083333302</v>
      </c>
      <c r="B776" s="1">
        <v>0</v>
      </c>
      <c r="C776" s="1">
        <v>40</v>
      </c>
      <c r="D776" s="1">
        <v>0</v>
      </c>
      <c r="E776" s="1">
        <v>0</v>
      </c>
      <c r="F776" s="1">
        <v>40</v>
      </c>
    </row>
    <row r="777" spans="1:6" x14ac:dyDescent="0.25">
      <c r="A777" s="2">
        <v>41345.977083333302</v>
      </c>
      <c r="B777" s="1">
        <v>10</v>
      </c>
      <c r="C777" s="1">
        <v>46</v>
      </c>
      <c r="D777" s="1">
        <v>0</v>
      </c>
      <c r="E777" s="1">
        <v>0</v>
      </c>
      <c r="F777" s="1">
        <v>46</v>
      </c>
    </row>
    <row r="778" spans="1:6" x14ac:dyDescent="0.25">
      <c r="A778" s="2">
        <v>41345.977083333302</v>
      </c>
      <c r="B778" s="1">
        <v>4</v>
      </c>
      <c r="C778" s="1">
        <v>47</v>
      </c>
      <c r="D778" s="1">
        <v>0</v>
      </c>
      <c r="E778" s="1">
        <v>3</v>
      </c>
      <c r="F778" s="1">
        <v>51</v>
      </c>
    </row>
    <row r="779" spans="1:6" x14ac:dyDescent="0.25">
      <c r="A779" s="2">
        <v>41345.977083333302</v>
      </c>
      <c r="B779" s="1">
        <v>6</v>
      </c>
      <c r="C779" s="1">
        <v>43</v>
      </c>
      <c r="D779" s="1">
        <v>0</v>
      </c>
      <c r="E779" s="1">
        <v>0</v>
      </c>
      <c r="F779" s="1">
        <v>44</v>
      </c>
    </row>
    <row r="780" spans="1:6" x14ac:dyDescent="0.25">
      <c r="A780" s="2">
        <v>41345.977083333302</v>
      </c>
      <c r="B780" s="1">
        <v>22</v>
      </c>
      <c r="C780" s="1">
        <v>14</v>
      </c>
      <c r="D780" s="1">
        <v>0</v>
      </c>
      <c r="E780" s="1">
        <v>0</v>
      </c>
      <c r="F780" s="1">
        <v>14</v>
      </c>
    </row>
    <row r="781" spans="1:6" x14ac:dyDescent="0.25">
      <c r="A781" s="2">
        <v>41345.977083333302</v>
      </c>
      <c r="B781" s="1">
        <v>18</v>
      </c>
      <c r="C781" s="1">
        <v>14</v>
      </c>
      <c r="D781" s="1">
        <v>0</v>
      </c>
      <c r="E781" s="1">
        <v>0</v>
      </c>
      <c r="F781" s="1">
        <v>14</v>
      </c>
    </row>
    <row r="782" spans="1:6" x14ac:dyDescent="0.25">
      <c r="A782" s="2">
        <v>41345.977083333302</v>
      </c>
      <c r="B782" s="1">
        <v>14</v>
      </c>
      <c r="C782" s="1">
        <v>56</v>
      </c>
      <c r="D782" s="1">
        <v>0</v>
      </c>
      <c r="E782" s="1">
        <v>0</v>
      </c>
      <c r="F782" s="1">
        <v>56</v>
      </c>
    </row>
    <row r="783" spans="1:6" x14ac:dyDescent="0.25">
      <c r="A783" s="2">
        <v>41345.977083333302</v>
      </c>
      <c r="B783" s="1">
        <v>12</v>
      </c>
      <c r="C783" s="1">
        <v>51</v>
      </c>
      <c r="D783" s="1">
        <v>0</v>
      </c>
      <c r="E783" s="1">
        <v>0</v>
      </c>
      <c r="F783" s="1">
        <v>51</v>
      </c>
    </row>
    <row r="784" spans="1:6" x14ac:dyDescent="0.25">
      <c r="A784" s="2">
        <v>41345.977083333302</v>
      </c>
      <c r="B784" s="1">
        <v>16</v>
      </c>
      <c r="C784" s="1">
        <v>25</v>
      </c>
      <c r="D784" s="1">
        <v>0</v>
      </c>
      <c r="E784" s="1">
        <v>0</v>
      </c>
      <c r="F784" s="1">
        <v>25</v>
      </c>
    </row>
    <row r="785" spans="1:6" x14ac:dyDescent="0.25">
      <c r="A785" s="2">
        <v>41345.977083333302</v>
      </c>
      <c r="B785" s="1">
        <v>20</v>
      </c>
      <c r="C785" s="1">
        <v>12</v>
      </c>
      <c r="D785" s="1">
        <v>0</v>
      </c>
      <c r="E785" s="1">
        <v>0</v>
      </c>
      <c r="F785" s="1">
        <v>12</v>
      </c>
    </row>
    <row r="786" spans="1:6" x14ac:dyDescent="0.25">
      <c r="A786" s="2">
        <v>41345.977083333302</v>
      </c>
      <c r="B786" s="1">
        <v>34</v>
      </c>
      <c r="C786" s="1">
        <v>0</v>
      </c>
      <c r="D786" s="1">
        <v>0</v>
      </c>
      <c r="E786" s="1">
        <v>0</v>
      </c>
      <c r="F786" s="1">
        <v>0</v>
      </c>
    </row>
    <row r="787" spans="1:6" x14ac:dyDescent="0.25">
      <c r="A787" s="2">
        <v>41345.977083333302</v>
      </c>
      <c r="B787" s="1">
        <v>50</v>
      </c>
      <c r="C787" s="1">
        <v>10</v>
      </c>
      <c r="D787" s="1">
        <v>0</v>
      </c>
      <c r="E787" s="1">
        <v>1</v>
      </c>
      <c r="F787" s="1">
        <v>11</v>
      </c>
    </row>
    <row r="788" spans="1:6" x14ac:dyDescent="0.25">
      <c r="A788" s="2">
        <v>41345.977083333302</v>
      </c>
      <c r="B788" s="1">
        <v>38</v>
      </c>
      <c r="C788" s="1">
        <v>6</v>
      </c>
      <c r="D788" s="1">
        <v>0</v>
      </c>
      <c r="E788" s="1">
        <v>0</v>
      </c>
      <c r="F788" s="1">
        <v>6</v>
      </c>
    </row>
    <row r="789" spans="1:6" x14ac:dyDescent="0.25">
      <c r="A789" s="2">
        <v>41345.977083333302</v>
      </c>
      <c r="B789" s="1">
        <v>54</v>
      </c>
      <c r="C789" s="1">
        <v>58</v>
      </c>
      <c r="D789" s="1">
        <v>0</v>
      </c>
      <c r="E789" s="1">
        <v>0</v>
      </c>
      <c r="F789" s="1">
        <v>58</v>
      </c>
    </row>
    <row r="790" spans="1:6" x14ac:dyDescent="0.25">
      <c r="A790" s="2">
        <v>41345.977083333302</v>
      </c>
      <c r="B790" s="1">
        <v>36</v>
      </c>
      <c r="C790" s="1">
        <v>0</v>
      </c>
      <c r="D790" s="1">
        <v>0</v>
      </c>
      <c r="E790" s="1">
        <v>0</v>
      </c>
      <c r="F790" s="1">
        <v>0</v>
      </c>
    </row>
    <row r="791" spans="1:6" x14ac:dyDescent="0.25">
      <c r="A791" s="2">
        <v>41345.977083333302</v>
      </c>
      <c r="B791" s="1">
        <v>48</v>
      </c>
      <c r="C791" s="1">
        <v>54</v>
      </c>
      <c r="D791" s="1">
        <v>1</v>
      </c>
      <c r="E791" s="1">
        <v>1</v>
      </c>
      <c r="F791" s="1">
        <v>56</v>
      </c>
    </row>
    <row r="792" spans="1:6" x14ac:dyDescent="0.25">
      <c r="A792" s="2">
        <v>41345.977083333302</v>
      </c>
      <c r="B792" s="1">
        <v>52</v>
      </c>
      <c r="C792" s="1">
        <v>31</v>
      </c>
      <c r="D792" s="1">
        <v>0</v>
      </c>
      <c r="E792" s="1">
        <v>1</v>
      </c>
      <c r="F792" s="1">
        <v>33</v>
      </c>
    </row>
    <row r="793" spans="1:6" x14ac:dyDescent="0.25">
      <c r="A793" s="2">
        <v>41345.977083333302</v>
      </c>
      <c r="B793" s="1">
        <v>32</v>
      </c>
      <c r="C793" s="1">
        <v>1</v>
      </c>
      <c r="D793" s="1">
        <v>0</v>
      </c>
      <c r="E793" s="1">
        <v>0</v>
      </c>
      <c r="F793" s="1">
        <v>0</v>
      </c>
    </row>
    <row r="794" spans="1:6" x14ac:dyDescent="0.25">
      <c r="A794" s="2">
        <v>41345.9777777778</v>
      </c>
      <c r="B794" s="1">
        <v>0</v>
      </c>
      <c r="C794" s="1">
        <v>12</v>
      </c>
      <c r="D794" s="1">
        <v>0</v>
      </c>
      <c r="E794" s="1">
        <v>1</v>
      </c>
      <c r="F794" s="1">
        <v>14</v>
      </c>
    </row>
    <row r="795" spans="1:6" x14ac:dyDescent="0.25">
      <c r="A795" s="2">
        <v>41345.9777777778</v>
      </c>
      <c r="B795" s="1">
        <v>12</v>
      </c>
      <c r="C795" s="1">
        <v>1</v>
      </c>
      <c r="D795" s="1">
        <v>0</v>
      </c>
      <c r="E795" s="1">
        <v>0</v>
      </c>
      <c r="F795" s="1">
        <v>1</v>
      </c>
    </row>
    <row r="796" spans="1:6" x14ac:dyDescent="0.25">
      <c r="A796" s="2">
        <v>41345.9777777778</v>
      </c>
      <c r="B796" s="1">
        <v>4</v>
      </c>
      <c r="C796" s="1">
        <v>21</v>
      </c>
      <c r="D796" s="1">
        <v>1</v>
      </c>
      <c r="E796" s="1">
        <v>1</v>
      </c>
      <c r="F796" s="1">
        <v>24</v>
      </c>
    </row>
    <row r="797" spans="1:6" x14ac:dyDescent="0.25">
      <c r="A797" s="2">
        <v>41345.9777777778</v>
      </c>
      <c r="B797" s="1">
        <v>16</v>
      </c>
      <c r="C797" s="1">
        <v>92</v>
      </c>
      <c r="D797" s="1">
        <v>0</v>
      </c>
      <c r="E797" s="1">
        <v>0</v>
      </c>
      <c r="F797" s="1">
        <v>92</v>
      </c>
    </row>
    <row r="798" spans="1:6" x14ac:dyDescent="0.25">
      <c r="A798" s="2">
        <v>41345.9777777778</v>
      </c>
      <c r="B798" s="1">
        <v>6</v>
      </c>
      <c r="C798" s="1">
        <v>16</v>
      </c>
      <c r="D798" s="1">
        <v>0</v>
      </c>
      <c r="E798" s="1">
        <v>0</v>
      </c>
      <c r="F798" s="1">
        <v>17</v>
      </c>
    </row>
    <row r="799" spans="1:6" x14ac:dyDescent="0.25">
      <c r="A799" s="2">
        <v>41345.9777777778</v>
      </c>
      <c r="B799" s="1">
        <v>10</v>
      </c>
      <c r="C799" s="1">
        <v>1</v>
      </c>
      <c r="D799" s="1">
        <v>0</v>
      </c>
      <c r="E799" s="1">
        <v>0</v>
      </c>
      <c r="F799" s="1">
        <v>1</v>
      </c>
    </row>
    <row r="800" spans="1:6" x14ac:dyDescent="0.25">
      <c r="A800" s="2">
        <v>41345.9777777778</v>
      </c>
      <c r="B800" s="1">
        <v>18</v>
      </c>
      <c r="C800" s="1">
        <v>38</v>
      </c>
      <c r="D800" s="1">
        <v>0</v>
      </c>
      <c r="E800" s="1">
        <v>0</v>
      </c>
      <c r="F800" s="1">
        <v>38</v>
      </c>
    </row>
    <row r="801" spans="1:6" x14ac:dyDescent="0.25">
      <c r="A801" s="2">
        <v>41345.9777777778</v>
      </c>
      <c r="B801" s="1">
        <v>20</v>
      </c>
      <c r="C801" s="1">
        <v>53</v>
      </c>
      <c r="D801" s="1">
        <v>0</v>
      </c>
      <c r="E801" s="1">
        <v>0</v>
      </c>
      <c r="F801" s="1">
        <v>53</v>
      </c>
    </row>
    <row r="802" spans="1:6" x14ac:dyDescent="0.25">
      <c r="A802" s="2">
        <v>41345.9777777778</v>
      </c>
      <c r="B802" s="1">
        <v>14</v>
      </c>
      <c r="C802" s="1">
        <v>21</v>
      </c>
      <c r="D802" s="1">
        <v>0</v>
      </c>
      <c r="E802" s="1">
        <v>4</v>
      </c>
      <c r="F802" s="1">
        <v>25</v>
      </c>
    </row>
    <row r="803" spans="1:6" x14ac:dyDescent="0.25">
      <c r="A803" s="2">
        <v>41345.9777777778</v>
      </c>
      <c r="B803" s="1">
        <v>22</v>
      </c>
      <c r="C803" s="1">
        <v>73</v>
      </c>
      <c r="D803" s="1">
        <v>0</v>
      </c>
      <c r="E803" s="1">
        <v>0</v>
      </c>
      <c r="F803" s="1">
        <v>74</v>
      </c>
    </row>
    <row r="804" spans="1:6" x14ac:dyDescent="0.25">
      <c r="A804" s="2">
        <v>41345.9777777778</v>
      </c>
      <c r="B804" s="1">
        <v>36</v>
      </c>
      <c r="C804" s="1">
        <v>97</v>
      </c>
      <c r="D804" s="1">
        <v>3</v>
      </c>
      <c r="E804" s="1">
        <v>0</v>
      </c>
      <c r="F804" s="1">
        <v>100</v>
      </c>
    </row>
    <row r="805" spans="1:6" x14ac:dyDescent="0.25">
      <c r="A805" s="2">
        <v>41345.9777777778</v>
      </c>
      <c r="B805" s="1">
        <v>38</v>
      </c>
      <c r="C805" s="1">
        <v>0</v>
      </c>
      <c r="D805" s="1">
        <v>0</v>
      </c>
      <c r="E805" s="1">
        <v>0</v>
      </c>
      <c r="F805" s="1">
        <v>0</v>
      </c>
    </row>
    <row r="806" spans="1:6" x14ac:dyDescent="0.25">
      <c r="A806" s="2">
        <v>41345.9777777778</v>
      </c>
      <c r="B806" s="1">
        <v>48</v>
      </c>
      <c r="C806" s="1">
        <v>14</v>
      </c>
      <c r="D806" s="1">
        <v>0</v>
      </c>
      <c r="E806" s="1">
        <v>1</v>
      </c>
      <c r="F806" s="1">
        <v>16</v>
      </c>
    </row>
    <row r="807" spans="1:6" x14ac:dyDescent="0.25">
      <c r="A807" s="2">
        <v>41345.9777777778</v>
      </c>
      <c r="B807" s="1">
        <v>32</v>
      </c>
      <c r="C807" s="1">
        <v>63</v>
      </c>
      <c r="D807" s="1">
        <v>0</v>
      </c>
      <c r="E807" s="1">
        <v>0</v>
      </c>
      <c r="F807" s="1">
        <v>63</v>
      </c>
    </row>
    <row r="808" spans="1:6" x14ac:dyDescent="0.25">
      <c r="A808" s="2">
        <v>41345.9777777778</v>
      </c>
      <c r="B808" s="1">
        <v>50</v>
      </c>
      <c r="C808" s="1">
        <v>45</v>
      </c>
      <c r="D808" s="1">
        <v>0</v>
      </c>
      <c r="E808" s="1">
        <v>1</v>
      </c>
      <c r="F808" s="1">
        <v>46</v>
      </c>
    </row>
    <row r="809" spans="1:6" x14ac:dyDescent="0.25">
      <c r="A809" s="2">
        <v>41345.9777777778</v>
      </c>
      <c r="B809" s="1">
        <v>54</v>
      </c>
      <c r="C809" s="1">
        <v>11</v>
      </c>
      <c r="D809" s="1">
        <v>0</v>
      </c>
      <c r="E809" s="1">
        <v>0</v>
      </c>
      <c r="F809" s="1">
        <v>11</v>
      </c>
    </row>
    <row r="810" spans="1:6" x14ac:dyDescent="0.25">
      <c r="A810" s="2">
        <v>41345.9777777778</v>
      </c>
      <c r="B810" s="1">
        <v>52</v>
      </c>
      <c r="C810" s="1">
        <v>16</v>
      </c>
      <c r="D810" s="1">
        <v>0</v>
      </c>
      <c r="E810" s="1">
        <v>0</v>
      </c>
      <c r="F810" s="1">
        <v>16</v>
      </c>
    </row>
    <row r="811" spans="1:6" x14ac:dyDescent="0.25">
      <c r="A811" s="2">
        <v>41345.9777777778</v>
      </c>
      <c r="B811" s="1">
        <v>34</v>
      </c>
      <c r="C811" s="1">
        <v>99</v>
      </c>
      <c r="D811" s="1">
        <v>1</v>
      </c>
      <c r="E811" s="1">
        <v>0</v>
      </c>
      <c r="F811" s="1">
        <v>100</v>
      </c>
    </row>
    <row r="812" spans="1:6" x14ac:dyDescent="0.25">
      <c r="A812" s="2">
        <v>41345.978472222203</v>
      </c>
      <c r="B812" s="1">
        <v>4</v>
      </c>
      <c r="C812" s="1">
        <v>59</v>
      </c>
      <c r="D812" s="1">
        <v>1</v>
      </c>
      <c r="E812" s="1">
        <v>3</v>
      </c>
      <c r="F812" s="1">
        <v>62</v>
      </c>
    </row>
    <row r="813" spans="1:6" x14ac:dyDescent="0.25">
      <c r="A813" s="2">
        <v>41345.978472222203</v>
      </c>
      <c r="B813" s="1">
        <v>6</v>
      </c>
      <c r="C813" s="1">
        <v>37</v>
      </c>
      <c r="D813" s="1">
        <v>1</v>
      </c>
      <c r="E813" s="1">
        <v>2</v>
      </c>
      <c r="F813" s="1">
        <v>40</v>
      </c>
    </row>
    <row r="814" spans="1:6" x14ac:dyDescent="0.25">
      <c r="A814" s="2">
        <v>41345.978472222203</v>
      </c>
      <c r="B814" s="1">
        <v>0</v>
      </c>
      <c r="C814" s="1">
        <v>28</v>
      </c>
      <c r="D814" s="1">
        <v>1</v>
      </c>
      <c r="E814" s="1">
        <v>3</v>
      </c>
      <c r="F814" s="1">
        <v>32</v>
      </c>
    </row>
    <row r="815" spans="1:6" x14ac:dyDescent="0.25">
      <c r="A815" s="2">
        <v>41345.978472222203</v>
      </c>
      <c r="B815" s="1">
        <v>10</v>
      </c>
      <c r="C815" s="1">
        <v>41</v>
      </c>
      <c r="D815" s="1">
        <v>1</v>
      </c>
      <c r="E815" s="1">
        <v>0</v>
      </c>
      <c r="F815" s="1">
        <v>41</v>
      </c>
    </row>
    <row r="816" spans="1:6" x14ac:dyDescent="0.25">
      <c r="A816" s="2">
        <v>41345.978472222203</v>
      </c>
      <c r="B816" s="1">
        <v>14</v>
      </c>
      <c r="C816" s="1">
        <v>44</v>
      </c>
      <c r="D816" s="1">
        <v>0</v>
      </c>
      <c r="E816" s="1">
        <v>2</v>
      </c>
      <c r="F816" s="1">
        <v>47</v>
      </c>
    </row>
    <row r="817" spans="1:6" x14ac:dyDescent="0.25">
      <c r="A817" s="2">
        <v>41345.978472222203</v>
      </c>
      <c r="B817" s="1">
        <v>32</v>
      </c>
      <c r="C817" s="1">
        <v>31</v>
      </c>
      <c r="D817" s="1">
        <v>0</v>
      </c>
      <c r="E817" s="1">
        <v>0</v>
      </c>
      <c r="F817" s="1">
        <v>31</v>
      </c>
    </row>
    <row r="818" spans="1:6" x14ac:dyDescent="0.25">
      <c r="A818" s="2">
        <v>41345.978472222203</v>
      </c>
      <c r="B818" s="1">
        <v>36</v>
      </c>
      <c r="C818" s="1">
        <v>5</v>
      </c>
      <c r="D818" s="1">
        <v>0</v>
      </c>
      <c r="E818" s="1">
        <v>0</v>
      </c>
      <c r="F818" s="1">
        <v>5</v>
      </c>
    </row>
    <row r="819" spans="1:6" x14ac:dyDescent="0.25">
      <c r="A819" s="2">
        <v>41345.978472222203</v>
      </c>
      <c r="B819" s="1">
        <v>18</v>
      </c>
      <c r="C819" s="1">
        <v>60</v>
      </c>
      <c r="D819" s="1">
        <v>1</v>
      </c>
      <c r="E819" s="1">
        <v>0</v>
      </c>
      <c r="F819" s="1">
        <v>61</v>
      </c>
    </row>
    <row r="820" spans="1:6" x14ac:dyDescent="0.25">
      <c r="A820" s="2">
        <v>41345.978472222203</v>
      </c>
      <c r="B820" s="1">
        <v>34</v>
      </c>
      <c r="C820" s="1">
        <v>0</v>
      </c>
      <c r="D820" s="1">
        <v>0</v>
      </c>
      <c r="E820" s="1">
        <v>0</v>
      </c>
      <c r="F820" s="1">
        <v>0</v>
      </c>
    </row>
    <row r="821" spans="1:6" x14ac:dyDescent="0.25">
      <c r="A821" s="2">
        <v>41345.978472222203</v>
      </c>
      <c r="B821" s="1">
        <v>20</v>
      </c>
      <c r="C821" s="1">
        <v>52</v>
      </c>
      <c r="D821" s="1">
        <v>0</v>
      </c>
      <c r="E821" s="1">
        <v>0</v>
      </c>
      <c r="F821" s="1">
        <v>52</v>
      </c>
    </row>
    <row r="822" spans="1:6" x14ac:dyDescent="0.25">
      <c r="A822" s="2">
        <v>41345.978472222203</v>
      </c>
      <c r="B822" s="1">
        <v>12</v>
      </c>
      <c r="C822" s="1">
        <v>81</v>
      </c>
      <c r="D822" s="1">
        <v>1</v>
      </c>
      <c r="E822" s="1">
        <v>0</v>
      </c>
      <c r="F822" s="1">
        <v>81</v>
      </c>
    </row>
    <row r="823" spans="1:6" x14ac:dyDescent="0.25">
      <c r="A823" s="2">
        <v>41345.978472222203</v>
      </c>
      <c r="B823" s="1">
        <v>50</v>
      </c>
      <c r="C823" s="1">
        <v>38</v>
      </c>
      <c r="D823" s="1">
        <v>0</v>
      </c>
      <c r="E823" s="1">
        <v>1</v>
      </c>
      <c r="F823" s="1">
        <v>39</v>
      </c>
    </row>
    <row r="824" spans="1:6" x14ac:dyDescent="0.25">
      <c r="A824" s="2">
        <v>41345.978472222203</v>
      </c>
      <c r="B824" s="1">
        <v>48</v>
      </c>
      <c r="C824" s="1">
        <v>31</v>
      </c>
      <c r="D824" s="1">
        <v>0</v>
      </c>
      <c r="E824" s="1">
        <v>0</v>
      </c>
      <c r="F824" s="1">
        <v>31</v>
      </c>
    </row>
    <row r="825" spans="1:6" x14ac:dyDescent="0.25">
      <c r="A825" s="2">
        <v>41345.978472222203</v>
      </c>
      <c r="B825" s="1">
        <v>52</v>
      </c>
      <c r="C825" s="1">
        <v>72</v>
      </c>
      <c r="D825" s="1">
        <v>1</v>
      </c>
      <c r="E825" s="1">
        <v>0</v>
      </c>
      <c r="F825" s="1">
        <v>72</v>
      </c>
    </row>
    <row r="826" spans="1:6" x14ac:dyDescent="0.25">
      <c r="A826" s="2">
        <v>41345.978472222203</v>
      </c>
      <c r="B826" s="1">
        <v>54</v>
      </c>
      <c r="C826" s="1">
        <v>53</v>
      </c>
      <c r="D826" s="1">
        <v>0</v>
      </c>
      <c r="E826" s="1">
        <v>0</v>
      </c>
      <c r="F826" s="1">
        <v>53</v>
      </c>
    </row>
    <row r="827" spans="1:6" x14ac:dyDescent="0.25">
      <c r="A827" s="2">
        <v>41345.978472222203</v>
      </c>
      <c r="B827" s="1">
        <v>38</v>
      </c>
      <c r="C827" s="1">
        <v>64</v>
      </c>
      <c r="D827" s="1">
        <v>0</v>
      </c>
      <c r="E827" s="1">
        <v>0</v>
      </c>
      <c r="F827" s="1">
        <v>64</v>
      </c>
    </row>
    <row r="828" spans="1:6" x14ac:dyDescent="0.25">
      <c r="A828" s="2">
        <v>41345.978472222203</v>
      </c>
      <c r="B828" s="1">
        <v>22</v>
      </c>
      <c r="C828" s="1">
        <v>47</v>
      </c>
      <c r="D828" s="1">
        <v>1</v>
      </c>
      <c r="E828" s="1">
        <v>0</v>
      </c>
      <c r="F828" s="1">
        <v>49</v>
      </c>
    </row>
    <row r="829" spans="1:6" x14ac:dyDescent="0.25">
      <c r="A829" s="2">
        <v>41345.978472222203</v>
      </c>
      <c r="B829" s="1">
        <v>16</v>
      </c>
      <c r="C829" s="1">
        <v>64</v>
      </c>
      <c r="D829" s="1">
        <v>0</v>
      </c>
      <c r="E829" s="1">
        <v>0</v>
      </c>
      <c r="F829" s="1">
        <v>64</v>
      </c>
    </row>
    <row r="830" spans="1:6" x14ac:dyDescent="0.25">
      <c r="A830" s="2">
        <v>41345.979166666701</v>
      </c>
      <c r="B830" s="1">
        <v>4</v>
      </c>
      <c r="C830" s="1">
        <v>45</v>
      </c>
      <c r="D830" s="1">
        <v>0</v>
      </c>
      <c r="E830" s="1">
        <v>2</v>
      </c>
      <c r="F830" s="1">
        <v>47</v>
      </c>
    </row>
    <row r="831" spans="1:6" x14ac:dyDescent="0.25">
      <c r="A831" s="2">
        <v>41345.979166666701</v>
      </c>
      <c r="B831" s="1">
        <v>10</v>
      </c>
      <c r="C831" s="1">
        <v>36</v>
      </c>
      <c r="D831" s="1">
        <v>1</v>
      </c>
      <c r="E831" s="1">
        <v>0</v>
      </c>
      <c r="F831" s="1">
        <v>37</v>
      </c>
    </row>
    <row r="832" spans="1:6" x14ac:dyDescent="0.25">
      <c r="A832" s="2">
        <v>41345.979166666701</v>
      </c>
      <c r="B832" s="1">
        <v>0</v>
      </c>
      <c r="C832" s="1">
        <v>16</v>
      </c>
      <c r="D832" s="1">
        <v>0</v>
      </c>
      <c r="E832" s="1">
        <v>0</v>
      </c>
      <c r="F832" s="1">
        <v>17</v>
      </c>
    </row>
    <row r="833" spans="1:6" x14ac:dyDescent="0.25">
      <c r="A833" s="2">
        <v>41345.979166666701</v>
      </c>
      <c r="B833" s="1">
        <v>22</v>
      </c>
      <c r="C833" s="1">
        <v>18</v>
      </c>
      <c r="D833" s="1">
        <v>1</v>
      </c>
      <c r="E833" s="1">
        <v>0</v>
      </c>
      <c r="F833" s="1">
        <v>18</v>
      </c>
    </row>
    <row r="834" spans="1:6" x14ac:dyDescent="0.25">
      <c r="A834" s="2">
        <v>41345.979166666701</v>
      </c>
      <c r="B834" s="1">
        <v>12</v>
      </c>
      <c r="C834" s="1">
        <v>52</v>
      </c>
      <c r="D834" s="1">
        <v>1</v>
      </c>
      <c r="E834" s="1">
        <v>0</v>
      </c>
      <c r="F834" s="1">
        <v>53</v>
      </c>
    </row>
    <row r="835" spans="1:6" x14ac:dyDescent="0.25">
      <c r="A835" s="2">
        <v>41345.979166666701</v>
      </c>
      <c r="B835" s="1">
        <v>14</v>
      </c>
      <c r="C835" s="1">
        <v>85</v>
      </c>
      <c r="D835" s="1">
        <v>1</v>
      </c>
      <c r="E835" s="1">
        <v>0</v>
      </c>
      <c r="F835" s="1">
        <v>86</v>
      </c>
    </row>
    <row r="836" spans="1:6" x14ac:dyDescent="0.25">
      <c r="A836" s="2">
        <v>41345.979166666701</v>
      </c>
      <c r="B836" s="1">
        <v>20</v>
      </c>
      <c r="C836" s="1">
        <v>4</v>
      </c>
      <c r="D836" s="1">
        <v>0</v>
      </c>
      <c r="E836" s="1">
        <v>0</v>
      </c>
      <c r="F836" s="1">
        <v>5</v>
      </c>
    </row>
    <row r="837" spans="1:6" x14ac:dyDescent="0.25">
      <c r="A837" s="2">
        <v>41345.979166666701</v>
      </c>
      <c r="B837" s="1">
        <v>6</v>
      </c>
      <c r="C837" s="1">
        <v>41</v>
      </c>
      <c r="D837" s="1">
        <v>0</v>
      </c>
      <c r="E837" s="1">
        <v>2</v>
      </c>
      <c r="F837" s="1">
        <v>43</v>
      </c>
    </row>
    <row r="838" spans="1:6" x14ac:dyDescent="0.25">
      <c r="A838" s="2">
        <v>41345.979166666701</v>
      </c>
      <c r="B838" s="1">
        <v>36</v>
      </c>
      <c r="C838" s="1">
        <v>5</v>
      </c>
      <c r="D838" s="1">
        <v>0</v>
      </c>
      <c r="E838" s="1">
        <v>0</v>
      </c>
      <c r="F838" s="1">
        <v>6</v>
      </c>
    </row>
    <row r="839" spans="1:6" x14ac:dyDescent="0.25">
      <c r="A839" s="2">
        <v>41345.979166666701</v>
      </c>
      <c r="B839" s="1">
        <v>18</v>
      </c>
      <c r="C839" s="1">
        <v>24</v>
      </c>
      <c r="D839" s="1">
        <v>0</v>
      </c>
      <c r="E839" s="1">
        <v>0</v>
      </c>
      <c r="F839" s="1">
        <v>24</v>
      </c>
    </row>
    <row r="840" spans="1:6" x14ac:dyDescent="0.25">
      <c r="A840" s="2">
        <v>41345.979166666701</v>
      </c>
      <c r="B840" s="1">
        <v>16</v>
      </c>
      <c r="C840" s="1">
        <v>18</v>
      </c>
      <c r="D840" s="1">
        <v>0</v>
      </c>
      <c r="E840" s="1">
        <v>0</v>
      </c>
      <c r="F840" s="1">
        <v>18</v>
      </c>
    </row>
    <row r="841" spans="1:6" x14ac:dyDescent="0.25">
      <c r="A841" s="2">
        <v>41345.979166666701</v>
      </c>
      <c r="B841" s="1">
        <v>32</v>
      </c>
      <c r="C841" s="1">
        <v>14</v>
      </c>
      <c r="D841" s="1">
        <v>0</v>
      </c>
      <c r="E841" s="1">
        <v>0</v>
      </c>
      <c r="F841" s="1">
        <v>14</v>
      </c>
    </row>
    <row r="842" spans="1:6" x14ac:dyDescent="0.25">
      <c r="A842" s="2">
        <v>41345.979166666701</v>
      </c>
      <c r="B842" s="1">
        <v>52</v>
      </c>
      <c r="C842" s="1">
        <v>63</v>
      </c>
      <c r="D842" s="1">
        <v>1</v>
      </c>
      <c r="E842" s="1">
        <v>0</v>
      </c>
      <c r="F842" s="1">
        <v>64</v>
      </c>
    </row>
    <row r="843" spans="1:6" x14ac:dyDescent="0.25">
      <c r="A843" s="2">
        <v>41345.979166666701</v>
      </c>
      <c r="B843" s="1">
        <v>54</v>
      </c>
      <c r="C843" s="1">
        <v>74</v>
      </c>
      <c r="D843" s="1">
        <v>1</v>
      </c>
      <c r="E843" s="1">
        <v>0</v>
      </c>
      <c r="F843" s="1">
        <v>75</v>
      </c>
    </row>
    <row r="844" spans="1:6" x14ac:dyDescent="0.25">
      <c r="A844" s="2">
        <v>41345.979166666701</v>
      </c>
      <c r="B844" s="1">
        <v>50</v>
      </c>
      <c r="C844" s="1">
        <v>39</v>
      </c>
      <c r="D844" s="1">
        <v>0</v>
      </c>
      <c r="E844" s="1">
        <v>1</v>
      </c>
      <c r="F844" s="1">
        <v>40</v>
      </c>
    </row>
    <row r="845" spans="1:6" x14ac:dyDescent="0.25">
      <c r="A845" s="2">
        <v>41345.979166666701</v>
      </c>
      <c r="B845" s="1">
        <v>34</v>
      </c>
      <c r="C845" s="1">
        <v>99</v>
      </c>
      <c r="D845" s="1">
        <v>0</v>
      </c>
      <c r="E845" s="1">
        <v>0</v>
      </c>
      <c r="F845" s="1">
        <v>99</v>
      </c>
    </row>
    <row r="846" spans="1:6" x14ac:dyDescent="0.25">
      <c r="A846" s="2">
        <v>41345.979166666701</v>
      </c>
      <c r="B846" s="1">
        <v>38</v>
      </c>
      <c r="C846" s="1">
        <v>5</v>
      </c>
      <c r="D846" s="1">
        <v>0</v>
      </c>
      <c r="E846" s="1">
        <v>0</v>
      </c>
      <c r="F846" s="1">
        <v>5</v>
      </c>
    </row>
    <row r="847" spans="1:6" x14ac:dyDescent="0.25">
      <c r="A847" s="2">
        <v>41345.979166666701</v>
      </c>
      <c r="B847" s="1">
        <v>48</v>
      </c>
      <c r="C847" s="1">
        <v>43</v>
      </c>
      <c r="D847" s="1">
        <v>1</v>
      </c>
      <c r="E847" s="1">
        <v>0</v>
      </c>
      <c r="F847" s="1">
        <v>44</v>
      </c>
    </row>
    <row r="848" spans="1:6" x14ac:dyDescent="0.25">
      <c r="A848" s="2">
        <v>41345.979166666701</v>
      </c>
      <c r="B848" s="1">
        <v>4</v>
      </c>
      <c r="C848" s="1">
        <v>30</v>
      </c>
      <c r="D848" s="1">
        <v>1</v>
      </c>
      <c r="E848" s="1">
        <v>1</v>
      </c>
      <c r="F848" s="1">
        <v>32</v>
      </c>
    </row>
    <row r="849" spans="1:6" x14ac:dyDescent="0.25">
      <c r="A849" s="2">
        <v>41345.979166666701</v>
      </c>
      <c r="B849" s="1">
        <v>10</v>
      </c>
      <c r="C849" s="1">
        <v>33</v>
      </c>
      <c r="D849" s="1">
        <v>1</v>
      </c>
      <c r="E849" s="1">
        <v>0</v>
      </c>
      <c r="F849" s="1">
        <v>33</v>
      </c>
    </row>
    <row r="850" spans="1:6" x14ac:dyDescent="0.25">
      <c r="A850" s="2">
        <v>41345.979166666701</v>
      </c>
      <c r="B850" s="1">
        <v>12</v>
      </c>
      <c r="C850" s="1">
        <v>92</v>
      </c>
      <c r="D850" s="1">
        <v>1</v>
      </c>
      <c r="E850" s="1">
        <v>0</v>
      </c>
      <c r="F850" s="1">
        <v>93</v>
      </c>
    </row>
    <row r="851" spans="1:6" x14ac:dyDescent="0.25">
      <c r="A851" s="2">
        <v>41345.979166666701</v>
      </c>
      <c r="B851" s="1">
        <v>0</v>
      </c>
      <c r="C851" s="1">
        <v>14</v>
      </c>
      <c r="D851" s="1">
        <v>0</v>
      </c>
      <c r="E851" s="1">
        <v>0</v>
      </c>
      <c r="F851" s="1">
        <v>15</v>
      </c>
    </row>
    <row r="852" spans="1:6" x14ac:dyDescent="0.25">
      <c r="A852" s="2">
        <v>41345.979166666701</v>
      </c>
      <c r="B852" s="1">
        <v>14</v>
      </c>
      <c r="C852" s="1">
        <v>78</v>
      </c>
      <c r="D852" s="1">
        <v>1</v>
      </c>
      <c r="E852" s="1">
        <v>0</v>
      </c>
      <c r="F852" s="1">
        <v>79</v>
      </c>
    </row>
    <row r="853" spans="1:6" x14ac:dyDescent="0.25">
      <c r="A853" s="2">
        <v>41345.979166666701</v>
      </c>
      <c r="B853" s="1">
        <v>16</v>
      </c>
      <c r="C853" s="1">
        <v>17</v>
      </c>
      <c r="D853" s="1">
        <v>0</v>
      </c>
      <c r="E853" s="1">
        <v>0</v>
      </c>
      <c r="F853" s="1">
        <v>17</v>
      </c>
    </row>
    <row r="854" spans="1:6" x14ac:dyDescent="0.25">
      <c r="A854" s="2">
        <v>41345.979166666701</v>
      </c>
      <c r="B854" s="1">
        <v>22</v>
      </c>
      <c r="C854" s="1">
        <v>36</v>
      </c>
      <c r="D854" s="1">
        <v>0</v>
      </c>
      <c r="E854" s="1">
        <v>0</v>
      </c>
      <c r="F854" s="1">
        <v>36</v>
      </c>
    </row>
    <row r="855" spans="1:6" x14ac:dyDescent="0.25">
      <c r="A855" s="2">
        <v>41345.979166666701</v>
      </c>
      <c r="B855" s="1">
        <v>6</v>
      </c>
      <c r="C855" s="1">
        <v>38</v>
      </c>
      <c r="D855" s="1">
        <v>0</v>
      </c>
      <c r="E855" s="1">
        <v>1</v>
      </c>
      <c r="F855" s="1">
        <v>39</v>
      </c>
    </row>
    <row r="856" spans="1:6" x14ac:dyDescent="0.25">
      <c r="A856" s="2">
        <v>41345.979166666701</v>
      </c>
      <c r="B856" s="1">
        <v>32</v>
      </c>
      <c r="C856" s="1">
        <v>95</v>
      </c>
      <c r="D856" s="1">
        <v>0</v>
      </c>
      <c r="E856" s="1">
        <v>0</v>
      </c>
      <c r="F856" s="1">
        <v>95</v>
      </c>
    </row>
    <row r="857" spans="1:6" x14ac:dyDescent="0.25">
      <c r="A857" s="2">
        <v>41345.979166666701</v>
      </c>
      <c r="B857" s="1">
        <v>36</v>
      </c>
      <c r="C857" s="1">
        <v>57</v>
      </c>
      <c r="D857" s="1">
        <v>0</v>
      </c>
      <c r="E857" s="1">
        <v>0</v>
      </c>
      <c r="F857" s="1">
        <v>58</v>
      </c>
    </row>
    <row r="858" spans="1:6" x14ac:dyDescent="0.25">
      <c r="A858" s="2">
        <v>41345.979166666701</v>
      </c>
      <c r="B858" s="1">
        <v>20</v>
      </c>
      <c r="C858" s="1">
        <v>18</v>
      </c>
      <c r="D858" s="1">
        <v>0</v>
      </c>
      <c r="E858" s="1">
        <v>1</v>
      </c>
      <c r="F858" s="1">
        <v>19</v>
      </c>
    </row>
    <row r="859" spans="1:6" x14ac:dyDescent="0.25">
      <c r="A859" s="2">
        <v>41345.979166666701</v>
      </c>
      <c r="B859" s="1">
        <v>18</v>
      </c>
      <c r="C859" s="1">
        <v>73</v>
      </c>
      <c r="D859" s="1">
        <v>1</v>
      </c>
      <c r="E859" s="1">
        <v>0</v>
      </c>
      <c r="F859" s="1">
        <v>74</v>
      </c>
    </row>
    <row r="860" spans="1:6" x14ac:dyDescent="0.25">
      <c r="A860" s="2">
        <v>41345.979166666701</v>
      </c>
      <c r="B860" s="1">
        <v>38</v>
      </c>
      <c r="C860" s="1">
        <v>3</v>
      </c>
      <c r="D860" s="1">
        <v>0</v>
      </c>
      <c r="E860" s="1">
        <v>0</v>
      </c>
      <c r="F860" s="1">
        <v>3</v>
      </c>
    </row>
    <row r="861" spans="1:6" x14ac:dyDescent="0.25">
      <c r="A861" s="2">
        <v>41345.979166666701</v>
      </c>
      <c r="B861" s="1">
        <v>48</v>
      </c>
      <c r="C861" s="1">
        <v>22</v>
      </c>
      <c r="D861" s="1">
        <v>0</v>
      </c>
      <c r="E861" s="1">
        <v>0</v>
      </c>
      <c r="F861" s="1">
        <v>23</v>
      </c>
    </row>
    <row r="862" spans="1:6" x14ac:dyDescent="0.25">
      <c r="A862" s="2">
        <v>41345.979166666701</v>
      </c>
      <c r="B862" s="1">
        <v>52</v>
      </c>
      <c r="C862" s="1">
        <v>20</v>
      </c>
      <c r="D862" s="1">
        <v>0</v>
      </c>
      <c r="E862" s="1">
        <v>0</v>
      </c>
      <c r="F862" s="1">
        <v>21</v>
      </c>
    </row>
    <row r="863" spans="1:6" x14ac:dyDescent="0.25">
      <c r="A863" s="2">
        <v>41345.979166666701</v>
      </c>
      <c r="B863" s="1">
        <v>34</v>
      </c>
      <c r="C863" s="1">
        <v>99</v>
      </c>
      <c r="D863" s="1">
        <v>1</v>
      </c>
      <c r="E863" s="1">
        <v>0</v>
      </c>
      <c r="F863" s="1">
        <v>100</v>
      </c>
    </row>
    <row r="864" spans="1:6" x14ac:dyDescent="0.25">
      <c r="A864" s="2">
        <v>41345.979166666701</v>
      </c>
      <c r="B864" s="1">
        <v>50</v>
      </c>
      <c r="C864" s="1">
        <v>29</v>
      </c>
      <c r="D864" s="1">
        <v>1</v>
      </c>
      <c r="E864" s="1">
        <v>2</v>
      </c>
      <c r="F864" s="1">
        <v>32</v>
      </c>
    </row>
    <row r="865" spans="1:6" x14ac:dyDescent="0.25">
      <c r="A865" s="2">
        <v>41345.979166666701</v>
      </c>
      <c r="B865" s="1">
        <v>54</v>
      </c>
      <c r="C865" s="1">
        <v>11</v>
      </c>
      <c r="D865" s="1">
        <v>0</v>
      </c>
      <c r="E865" s="1">
        <v>0</v>
      </c>
      <c r="F865" s="1">
        <v>11</v>
      </c>
    </row>
    <row r="866" spans="1:6" x14ac:dyDescent="0.25">
      <c r="A866" s="2">
        <v>41345.979861111096</v>
      </c>
      <c r="B866" s="1">
        <v>4</v>
      </c>
      <c r="C866" s="1">
        <v>32</v>
      </c>
      <c r="D866" s="1">
        <v>1</v>
      </c>
      <c r="E866" s="1">
        <v>3</v>
      </c>
      <c r="F866" s="1">
        <v>37</v>
      </c>
    </row>
    <row r="867" spans="1:6" x14ac:dyDescent="0.25">
      <c r="A867" s="2">
        <v>41345.979861111096</v>
      </c>
      <c r="B867" s="1">
        <v>0</v>
      </c>
      <c r="C867" s="1">
        <v>36</v>
      </c>
      <c r="D867" s="1">
        <v>0</v>
      </c>
      <c r="E867" s="1">
        <v>1</v>
      </c>
      <c r="F867" s="1">
        <v>38</v>
      </c>
    </row>
    <row r="868" spans="1:6" x14ac:dyDescent="0.25">
      <c r="A868" s="2">
        <v>41345.979861111096</v>
      </c>
      <c r="B868" s="1">
        <v>6</v>
      </c>
      <c r="C868" s="1">
        <v>68</v>
      </c>
      <c r="D868" s="1">
        <v>0</v>
      </c>
      <c r="E868" s="1">
        <v>1</v>
      </c>
      <c r="F868" s="1">
        <v>70</v>
      </c>
    </row>
    <row r="869" spans="1:6" x14ac:dyDescent="0.25">
      <c r="A869" s="2">
        <v>41345.979861111096</v>
      </c>
      <c r="B869" s="1">
        <v>16</v>
      </c>
      <c r="C869" s="1">
        <v>56</v>
      </c>
      <c r="D869" s="1">
        <v>0</v>
      </c>
      <c r="E869" s="1">
        <v>0</v>
      </c>
      <c r="F869" s="1">
        <v>57</v>
      </c>
    </row>
    <row r="870" spans="1:6" x14ac:dyDescent="0.25">
      <c r="A870" s="2">
        <v>41345.979861111096</v>
      </c>
      <c r="B870" s="1">
        <v>14</v>
      </c>
      <c r="C870" s="1">
        <v>72</v>
      </c>
      <c r="D870" s="1">
        <v>0</v>
      </c>
      <c r="E870" s="1">
        <v>0</v>
      </c>
      <c r="F870" s="1">
        <v>73</v>
      </c>
    </row>
    <row r="871" spans="1:6" x14ac:dyDescent="0.25">
      <c r="A871" s="2">
        <v>41345.979861111096</v>
      </c>
      <c r="B871" s="1">
        <v>12</v>
      </c>
      <c r="C871" s="1">
        <v>45</v>
      </c>
      <c r="D871" s="1">
        <v>0</v>
      </c>
      <c r="E871" s="1">
        <v>0</v>
      </c>
      <c r="F871" s="1">
        <v>46</v>
      </c>
    </row>
    <row r="872" spans="1:6" x14ac:dyDescent="0.25">
      <c r="A872" s="2">
        <v>41345.979861111096</v>
      </c>
      <c r="B872" s="1">
        <v>10</v>
      </c>
      <c r="C872" s="1">
        <v>39</v>
      </c>
      <c r="D872" s="1">
        <v>1</v>
      </c>
      <c r="E872" s="1">
        <v>2</v>
      </c>
      <c r="F872" s="1">
        <v>42</v>
      </c>
    </row>
    <row r="873" spans="1:6" x14ac:dyDescent="0.25">
      <c r="A873" s="2">
        <v>41345.979861111096</v>
      </c>
      <c r="B873" s="1">
        <v>36</v>
      </c>
      <c r="C873" s="1">
        <v>0</v>
      </c>
      <c r="D873" s="1">
        <v>0</v>
      </c>
      <c r="E873" s="1">
        <v>0</v>
      </c>
      <c r="F873" s="1">
        <v>0</v>
      </c>
    </row>
    <row r="874" spans="1:6" x14ac:dyDescent="0.25">
      <c r="A874" s="2">
        <v>41345.979861111096</v>
      </c>
      <c r="B874" s="1">
        <v>22</v>
      </c>
      <c r="C874" s="1">
        <v>64</v>
      </c>
      <c r="D874" s="1">
        <v>1</v>
      </c>
      <c r="E874" s="1">
        <v>3</v>
      </c>
      <c r="F874" s="1">
        <v>68</v>
      </c>
    </row>
    <row r="875" spans="1:6" x14ac:dyDescent="0.25">
      <c r="A875" s="2">
        <v>41345.979861111096</v>
      </c>
      <c r="B875" s="1">
        <v>18</v>
      </c>
      <c r="C875" s="1">
        <v>31</v>
      </c>
      <c r="D875" s="1">
        <v>0</v>
      </c>
      <c r="E875" s="1">
        <v>0</v>
      </c>
      <c r="F875" s="1">
        <v>32</v>
      </c>
    </row>
    <row r="876" spans="1:6" x14ac:dyDescent="0.25">
      <c r="A876" s="2">
        <v>41345.979861111096</v>
      </c>
      <c r="B876" s="1">
        <v>34</v>
      </c>
      <c r="C876" s="1">
        <v>10</v>
      </c>
      <c r="D876" s="1">
        <v>0</v>
      </c>
      <c r="E876" s="1">
        <v>0</v>
      </c>
      <c r="F876" s="1">
        <v>10</v>
      </c>
    </row>
    <row r="877" spans="1:6" x14ac:dyDescent="0.25">
      <c r="A877" s="2">
        <v>41345.979861111096</v>
      </c>
      <c r="B877" s="1">
        <v>20</v>
      </c>
      <c r="C877" s="1">
        <v>96</v>
      </c>
      <c r="D877" s="1">
        <v>4</v>
      </c>
      <c r="E877" s="1">
        <v>0</v>
      </c>
      <c r="F877" s="1">
        <v>100</v>
      </c>
    </row>
    <row r="878" spans="1:6" x14ac:dyDescent="0.25">
      <c r="A878" s="2">
        <v>41345.979861111096</v>
      </c>
      <c r="B878" s="1">
        <v>54</v>
      </c>
      <c r="C878" s="1">
        <v>14</v>
      </c>
      <c r="D878" s="1">
        <v>1</v>
      </c>
      <c r="E878" s="1">
        <v>2</v>
      </c>
      <c r="F878" s="1">
        <v>17</v>
      </c>
    </row>
    <row r="879" spans="1:6" x14ac:dyDescent="0.25">
      <c r="A879" s="2">
        <v>41345.979861111096</v>
      </c>
      <c r="B879" s="1">
        <v>38</v>
      </c>
      <c r="C879" s="1">
        <v>99</v>
      </c>
      <c r="D879" s="1">
        <v>1</v>
      </c>
      <c r="E879" s="1">
        <v>0</v>
      </c>
      <c r="F879" s="1">
        <v>100</v>
      </c>
    </row>
    <row r="880" spans="1:6" x14ac:dyDescent="0.25">
      <c r="A880" s="2">
        <v>41345.979861111096</v>
      </c>
      <c r="B880" s="1">
        <v>50</v>
      </c>
      <c r="C880" s="1">
        <v>13</v>
      </c>
      <c r="D880" s="1">
        <v>0</v>
      </c>
      <c r="E880" s="1">
        <v>1</v>
      </c>
      <c r="F880" s="1">
        <v>15</v>
      </c>
    </row>
    <row r="881" spans="1:6" x14ac:dyDescent="0.25">
      <c r="A881" s="2">
        <v>41345.979861111096</v>
      </c>
      <c r="B881" s="1">
        <v>48</v>
      </c>
      <c r="C881" s="1">
        <v>17</v>
      </c>
      <c r="D881" s="1">
        <v>0</v>
      </c>
      <c r="E881" s="1">
        <v>1</v>
      </c>
      <c r="F881" s="1">
        <v>18</v>
      </c>
    </row>
    <row r="882" spans="1:6" x14ac:dyDescent="0.25">
      <c r="A882" s="2">
        <v>41345.979861111096</v>
      </c>
      <c r="B882" s="1">
        <v>32</v>
      </c>
      <c r="C882" s="1">
        <v>0</v>
      </c>
      <c r="D882" s="1">
        <v>0</v>
      </c>
      <c r="E882" s="1">
        <v>0</v>
      </c>
      <c r="F882" s="1">
        <v>1</v>
      </c>
    </row>
    <row r="883" spans="1:6" x14ac:dyDescent="0.25">
      <c r="A883" s="2">
        <v>41345.979861111096</v>
      </c>
      <c r="B883" s="1">
        <v>52</v>
      </c>
      <c r="C883" s="1">
        <v>19</v>
      </c>
      <c r="D883" s="1">
        <v>0</v>
      </c>
      <c r="E883" s="1">
        <v>0</v>
      </c>
      <c r="F883" s="1">
        <v>19</v>
      </c>
    </row>
    <row r="884" spans="1:6" x14ac:dyDescent="0.25">
      <c r="A884" s="2">
        <v>41345.980555555601</v>
      </c>
      <c r="B884" s="1">
        <v>4</v>
      </c>
      <c r="C884" s="1">
        <v>30</v>
      </c>
      <c r="D884" s="1">
        <v>0</v>
      </c>
      <c r="E884" s="1">
        <v>0</v>
      </c>
      <c r="F884" s="1">
        <v>31</v>
      </c>
    </row>
    <row r="885" spans="1:6" x14ac:dyDescent="0.25">
      <c r="A885" s="2">
        <v>41345.980555555601</v>
      </c>
      <c r="B885" s="1">
        <v>6</v>
      </c>
      <c r="C885" s="1">
        <v>18</v>
      </c>
      <c r="D885" s="1">
        <v>1</v>
      </c>
      <c r="E885" s="1">
        <v>3</v>
      </c>
      <c r="F885" s="1">
        <v>21</v>
      </c>
    </row>
    <row r="886" spans="1:6" x14ac:dyDescent="0.25">
      <c r="A886" s="2">
        <v>41345.980555555601</v>
      </c>
      <c r="B886" s="1">
        <v>10</v>
      </c>
      <c r="C886" s="1">
        <v>100</v>
      </c>
      <c r="D886" s="1">
        <v>0</v>
      </c>
      <c r="E886" s="1">
        <v>0</v>
      </c>
      <c r="F886" s="1">
        <v>100</v>
      </c>
    </row>
    <row r="887" spans="1:6" x14ac:dyDescent="0.25">
      <c r="A887" s="2">
        <v>41345.980555555601</v>
      </c>
      <c r="B887" s="1">
        <v>18</v>
      </c>
      <c r="C887" s="1">
        <v>99</v>
      </c>
      <c r="D887" s="1">
        <v>0</v>
      </c>
      <c r="E887" s="1">
        <v>1</v>
      </c>
      <c r="F887" s="1">
        <v>100</v>
      </c>
    </row>
    <row r="888" spans="1:6" x14ac:dyDescent="0.25">
      <c r="A888" s="2">
        <v>41345.980555555601</v>
      </c>
      <c r="B888" s="1">
        <v>0</v>
      </c>
      <c r="C888" s="1">
        <v>19</v>
      </c>
      <c r="D888" s="1">
        <v>0</v>
      </c>
      <c r="E888" s="1">
        <v>1</v>
      </c>
      <c r="F888" s="1">
        <v>20</v>
      </c>
    </row>
    <row r="889" spans="1:6" x14ac:dyDescent="0.25">
      <c r="A889" s="2">
        <v>41345.980555555601</v>
      </c>
      <c r="B889" s="1">
        <v>16</v>
      </c>
      <c r="C889" s="1">
        <v>70</v>
      </c>
      <c r="D889" s="1">
        <v>0</v>
      </c>
      <c r="E889" s="1">
        <v>0</v>
      </c>
      <c r="F889" s="1">
        <v>70</v>
      </c>
    </row>
    <row r="890" spans="1:6" x14ac:dyDescent="0.25">
      <c r="A890" s="2">
        <v>41345.980555555601</v>
      </c>
      <c r="B890" s="1">
        <v>14</v>
      </c>
      <c r="C890" s="1">
        <v>20</v>
      </c>
      <c r="D890" s="1">
        <v>0</v>
      </c>
      <c r="E890" s="1">
        <v>0</v>
      </c>
      <c r="F890" s="1">
        <v>20</v>
      </c>
    </row>
    <row r="891" spans="1:6" x14ac:dyDescent="0.25">
      <c r="A891" s="2">
        <v>41345.980555555601</v>
      </c>
      <c r="B891" s="1">
        <v>20</v>
      </c>
      <c r="C891" s="1">
        <v>99</v>
      </c>
      <c r="D891" s="1">
        <v>1</v>
      </c>
      <c r="E891" s="1">
        <v>0</v>
      </c>
      <c r="F891" s="1">
        <v>100</v>
      </c>
    </row>
    <row r="892" spans="1:6" x14ac:dyDescent="0.25">
      <c r="A892" s="2">
        <v>41345.980555555601</v>
      </c>
      <c r="B892" s="1">
        <v>12</v>
      </c>
      <c r="C892" s="1">
        <v>10</v>
      </c>
      <c r="D892" s="1">
        <v>0</v>
      </c>
      <c r="E892" s="1">
        <v>0</v>
      </c>
      <c r="F892" s="1">
        <v>10</v>
      </c>
    </row>
    <row r="893" spans="1:6" x14ac:dyDescent="0.25">
      <c r="A893" s="2">
        <v>41345.980555555601</v>
      </c>
      <c r="B893" s="1">
        <v>34</v>
      </c>
      <c r="C893" s="1">
        <v>87</v>
      </c>
      <c r="D893" s="1">
        <v>0</v>
      </c>
      <c r="E893" s="1">
        <v>1</v>
      </c>
      <c r="F893" s="1">
        <v>88</v>
      </c>
    </row>
    <row r="894" spans="1:6" x14ac:dyDescent="0.25">
      <c r="A894" s="2">
        <v>41345.980555555601</v>
      </c>
      <c r="B894" s="1">
        <v>22</v>
      </c>
      <c r="C894" s="1">
        <v>95</v>
      </c>
      <c r="D894" s="1">
        <v>0</v>
      </c>
      <c r="E894" s="1">
        <v>0</v>
      </c>
      <c r="F894" s="1">
        <v>96</v>
      </c>
    </row>
    <row r="895" spans="1:6" x14ac:dyDescent="0.25">
      <c r="A895" s="2">
        <v>41345.980555555601</v>
      </c>
      <c r="B895" s="1">
        <v>32</v>
      </c>
      <c r="C895" s="1">
        <v>2</v>
      </c>
      <c r="D895" s="1">
        <v>0</v>
      </c>
      <c r="E895" s="1">
        <v>0</v>
      </c>
      <c r="F895" s="1">
        <v>3</v>
      </c>
    </row>
    <row r="896" spans="1:6" x14ac:dyDescent="0.25">
      <c r="A896" s="2">
        <v>41345.980555555601</v>
      </c>
      <c r="B896" s="1">
        <v>50</v>
      </c>
      <c r="C896" s="1">
        <v>93</v>
      </c>
      <c r="D896" s="1">
        <v>0</v>
      </c>
      <c r="E896" s="1">
        <v>0</v>
      </c>
      <c r="F896" s="1">
        <v>93</v>
      </c>
    </row>
    <row r="897" spans="1:6" x14ac:dyDescent="0.25">
      <c r="A897" s="2">
        <v>41345.980555555601</v>
      </c>
      <c r="B897" s="1">
        <v>38</v>
      </c>
      <c r="C897" s="1">
        <v>33</v>
      </c>
      <c r="D897" s="1">
        <v>0</v>
      </c>
      <c r="E897" s="1">
        <v>0</v>
      </c>
      <c r="F897" s="1">
        <v>33</v>
      </c>
    </row>
    <row r="898" spans="1:6" x14ac:dyDescent="0.25">
      <c r="A898" s="2">
        <v>41345.980555555601</v>
      </c>
      <c r="B898" s="1">
        <v>54</v>
      </c>
      <c r="C898" s="1">
        <v>47</v>
      </c>
      <c r="D898" s="1">
        <v>0</v>
      </c>
      <c r="E898" s="1">
        <v>2</v>
      </c>
      <c r="F898" s="1">
        <v>50</v>
      </c>
    </row>
    <row r="899" spans="1:6" x14ac:dyDescent="0.25">
      <c r="A899" s="2">
        <v>41345.980555555601</v>
      </c>
      <c r="B899" s="1">
        <v>52</v>
      </c>
      <c r="C899" s="1">
        <v>83</v>
      </c>
      <c r="D899" s="1">
        <v>1</v>
      </c>
      <c r="E899" s="1">
        <v>10</v>
      </c>
      <c r="F899" s="1">
        <v>94</v>
      </c>
    </row>
    <row r="900" spans="1:6" x14ac:dyDescent="0.25">
      <c r="A900" s="2">
        <v>41345.980555555601</v>
      </c>
      <c r="B900" s="1">
        <v>48</v>
      </c>
      <c r="C900" s="1">
        <v>52</v>
      </c>
      <c r="D900" s="1">
        <v>0</v>
      </c>
      <c r="E900" s="1">
        <v>0</v>
      </c>
      <c r="F900" s="1">
        <v>53</v>
      </c>
    </row>
    <row r="901" spans="1:6" x14ac:dyDescent="0.25">
      <c r="A901" s="2">
        <v>41345.980555555601</v>
      </c>
      <c r="B901" s="1">
        <v>36</v>
      </c>
      <c r="C901" s="1">
        <v>76</v>
      </c>
      <c r="D901" s="1">
        <v>0</v>
      </c>
      <c r="E901" s="1">
        <v>0</v>
      </c>
      <c r="F901" s="1">
        <v>76</v>
      </c>
    </row>
    <row r="902" spans="1:6" x14ac:dyDescent="0.25">
      <c r="A902" s="2">
        <v>41345.981249999997</v>
      </c>
      <c r="B902" s="1">
        <v>10</v>
      </c>
      <c r="C902" s="1">
        <v>99</v>
      </c>
      <c r="D902" s="1">
        <v>1</v>
      </c>
      <c r="E902" s="1">
        <v>0</v>
      </c>
      <c r="F902" s="1">
        <v>100</v>
      </c>
    </row>
    <row r="903" spans="1:6" x14ac:dyDescent="0.25">
      <c r="A903" s="2">
        <v>41345.981249999997</v>
      </c>
      <c r="B903" s="1">
        <v>0</v>
      </c>
      <c r="C903" s="1">
        <v>37</v>
      </c>
      <c r="D903" s="1">
        <v>1</v>
      </c>
      <c r="E903" s="1">
        <v>0</v>
      </c>
      <c r="F903" s="1">
        <v>39</v>
      </c>
    </row>
    <row r="904" spans="1:6" x14ac:dyDescent="0.25">
      <c r="A904" s="2">
        <v>41345.981249999997</v>
      </c>
      <c r="B904" s="1">
        <v>12</v>
      </c>
      <c r="C904" s="1">
        <v>15</v>
      </c>
      <c r="D904" s="1">
        <v>0</v>
      </c>
      <c r="E904" s="1">
        <v>0</v>
      </c>
      <c r="F904" s="1">
        <v>15</v>
      </c>
    </row>
    <row r="905" spans="1:6" x14ac:dyDescent="0.25">
      <c r="A905" s="2">
        <v>41345.981249999997</v>
      </c>
      <c r="B905" s="1">
        <v>4</v>
      </c>
      <c r="C905" s="1">
        <v>73</v>
      </c>
      <c r="D905" s="1">
        <v>1</v>
      </c>
      <c r="E905" s="1">
        <v>0</v>
      </c>
      <c r="F905" s="1">
        <v>75</v>
      </c>
    </row>
    <row r="906" spans="1:6" x14ac:dyDescent="0.25">
      <c r="A906" s="2">
        <v>41345.981249999997</v>
      </c>
      <c r="B906" s="1">
        <v>6</v>
      </c>
      <c r="C906" s="1">
        <v>37</v>
      </c>
      <c r="D906" s="1">
        <v>0</v>
      </c>
      <c r="E906" s="1">
        <v>1</v>
      </c>
      <c r="F906" s="1">
        <v>38</v>
      </c>
    </row>
    <row r="907" spans="1:6" x14ac:dyDescent="0.25">
      <c r="A907" s="2">
        <v>41345.981249999997</v>
      </c>
      <c r="B907" s="1">
        <v>20</v>
      </c>
      <c r="C907" s="1">
        <v>33</v>
      </c>
      <c r="D907" s="1">
        <v>0</v>
      </c>
      <c r="E907" s="1">
        <v>0</v>
      </c>
      <c r="F907" s="1">
        <v>33</v>
      </c>
    </row>
    <row r="908" spans="1:6" x14ac:dyDescent="0.25">
      <c r="A908" s="2">
        <v>41345.981249999997</v>
      </c>
      <c r="B908" s="1">
        <v>22</v>
      </c>
      <c r="C908" s="1">
        <v>10</v>
      </c>
      <c r="D908" s="1">
        <v>0</v>
      </c>
      <c r="E908" s="1">
        <v>0</v>
      </c>
      <c r="F908" s="1">
        <v>10</v>
      </c>
    </row>
    <row r="909" spans="1:6" x14ac:dyDescent="0.25">
      <c r="A909" s="2">
        <v>41345.981249999997</v>
      </c>
      <c r="B909" s="1">
        <v>16</v>
      </c>
      <c r="C909" s="1">
        <v>0</v>
      </c>
      <c r="D909" s="1">
        <v>0</v>
      </c>
      <c r="E909" s="1">
        <v>0</v>
      </c>
      <c r="F909" s="1">
        <v>0</v>
      </c>
    </row>
    <row r="910" spans="1:6" x14ac:dyDescent="0.25">
      <c r="A910" s="2">
        <v>41345.981249999997</v>
      </c>
      <c r="B910" s="1">
        <v>34</v>
      </c>
      <c r="C910" s="1">
        <v>46</v>
      </c>
      <c r="D910" s="1">
        <v>0</v>
      </c>
      <c r="E910" s="1">
        <v>0</v>
      </c>
      <c r="F910" s="1">
        <v>47</v>
      </c>
    </row>
    <row r="911" spans="1:6" x14ac:dyDescent="0.25">
      <c r="A911" s="2">
        <v>41345.981249999997</v>
      </c>
      <c r="B911" s="1">
        <v>32</v>
      </c>
      <c r="C911" s="1">
        <v>0</v>
      </c>
      <c r="D911" s="1">
        <v>0</v>
      </c>
      <c r="E911" s="1">
        <v>0</v>
      </c>
      <c r="F911" s="1">
        <v>0</v>
      </c>
    </row>
    <row r="912" spans="1:6" x14ac:dyDescent="0.25">
      <c r="A912" s="2">
        <v>41345.981249999997</v>
      </c>
      <c r="B912" s="1">
        <v>38</v>
      </c>
      <c r="C912" s="1">
        <v>33</v>
      </c>
      <c r="D912" s="1">
        <v>1</v>
      </c>
      <c r="E912" s="1">
        <v>1</v>
      </c>
      <c r="F912" s="1">
        <v>35</v>
      </c>
    </row>
    <row r="913" spans="1:6" x14ac:dyDescent="0.25">
      <c r="A913" s="2">
        <v>41345.981249999997</v>
      </c>
      <c r="B913" s="1">
        <v>52</v>
      </c>
      <c r="C913" s="1">
        <v>44</v>
      </c>
      <c r="D913" s="1">
        <v>0</v>
      </c>
      <c r="E913" s="1">
        <v>0</v>
      </c>
      <c r="F913" s="1">
        <v>44</v>
      </c>
    </row>
    <row r="914" spans="1:6" x14ac:dyDescent="0.25">
      <c r="A914" s="2">
        <v>41345.981249999997</v>
      </c>
      <c r="B914" s="1">
        <v>36</v>
      </c>
      <c r="C914" s="1">
        <v>9</v>
      </c>
      <c r="D914" s="1">
        <v>0</v>
      </c>
      <c r="E914" s="1">
        <v>1</v>
      </c>
      <c r="F914" s="1">
        <v>10</v>
      </c>
    </row>
    <row r="915" spans="1:6" x14ac:dyDescent="0.25">
      <c r="A915" s="2">
        <v>41345.981249999997</v>
      </c>
      <c r="B915" s="1">
        <v>50</v>
      </c>
      <c r="C915" s="1">
        <v>55</v>
      </c>
      <c r="D915" s="1">
        <v>0</v>
      </c>
      <c r="E915" s="1">
        <v>1</v>
      </c>
      <c r="F915" s="1">
        <v>57</v>
      </c>
    </row>
    <row r="916" spans="1:6" x14ac:dyDescent="0.25">
      <c r="A916" s="2">
        <v>41345.981249999997</v>
      </c>
      <c r="B916" s="1">
        <v>18</v>
      </c>
      <c r="C916" s="1">
        <v>100</v>
      </c>
      <c r="D916" s="1">
        <v>0</v>
      </c>
      <c r="E916" s="1">
        <v>0</v>
      </c>
      <c r="F916" s="1">
        <v>100</v>
      </c>
    </row>
    <row r="917" spans="1:6" x14ac:dyDescent="0.25">
      <c r="A917" s="2">
        <v>41345.981249999997</v>
      </c>
      <c r="B917" s="1">
        <v>48</v>
      </c>
      <c r="C917" s="1">
        <v>24</v>
      </c>
      <c r="D917" s="1">
        <v>1</v>
      </c>
      <c r="E917" s="1">
        <v>1</v>
      </c>
      <c r="F917" s="1">
        <v>26</v>
      </c>
    </row>
    <row r="918" spans="1:6" x14ac:dyDescent="0.25">
      <c r="A918" s="2">
        <v>41345.981249999997</v>
      </c>
      <c r="B918" s="1">
        <v>14</v>
      </c>
      <c r="C918" s="1">
        <v>88</v>
      </c>
      <c r="D918" s="1">
        <v>1</v>
      </c>
      <c r="E918" s="1">
        <v>0</v>
      </c>
      <c r="F918" s="1">
        <v>88</v>
      </c>
    </row>
    <row r="919" spans="1:6" x14ac:dyDescent="0.25">
      <c r="A919" s="2">
        <v>41345.981249999997</v>
      </c>
      <c r="B919" s="1">
        <v>54</v>
      </c>
      <c r="C919" s="1">
        <v>9</v>
      </c>
      <c r="D919" s="1">
        <v>0</v>
      </c>
      <c r="E919" s="1">
        <v>1</v>
      </c>
      <c r="F919" s="1">
        <v>10</v>
      </c>
    </row>
    <row r="920" spans="1:6" x14ac:dyDescent="0.25">
      <c r="A920" s="2">
        <v>41345.9819444444</v>
      </c>
      <c r="B920" s="1">
        <v>0</v>
      </c>
      <c r="C920" s="1">
        <v>41</v>
      </c>
      <c r="D920" s="1">
        <v>1</v>
      </c>
      <c r="E920" s="1">
        <v>1</v>
      </c>
      <c r="F920" s="1">
        <v>43</v>
      </c>
    </row>
    <row r="921" spans="1:6" x14ac:dyDescent="0.25">
      <c r="A921" s="2">
        <v>41345.9819444444</v>
      </c>
      <c r="B921" s="1">
        <v>10</v>
      </c>
      <c r="C921" s="1">
        <v>27</v>
      </c>
      <c r="D921" s="1">
        <v>0</v>
      </c>
      <c r="E921" s="1">
        <v>0</v>
      </c>
      <c r="F921" s="1">
        <v>28</v>
      </c>
    </row>
    <row r="922" spans="1:6" x14ac:dyDescent="0.25">
      <c r="A922" s="2">
        <v>41345.9819444444</v>
      </c>
      <c r="B922" s="1">
        <v>6</v>
      </c>
      <c r="C922" s="1">
        <v>24</v>
      </c>
      <c r="D922" s="1">
        <v>0</v>
      </c>
      <c r="E922" s="1">
        <v>2</v>
      </c>
      <c r="F922" s="1">
        <v>26</v>
      </c>
    </row>
    <row r="923" spans="1:6" x14ac:dyDescent="0.25">
      <c r="A923" s="2">
        <v>41345.9819444444</v>
      </c>
      <c r="B923" s="1">
        <v>12</v>
      </c>
      <c r="C923" s="1">
        <v>2</v>
      </c>
      <c r="D923" s="1">
        <v>0</v>
      </c>
      <c r="E923" s="1">
        <v>0</v>
      </c>
      <c r="F923" s="1">
        <v>2</v>
      </c>
    </row>
    <row r="924" spans="1:6" x14ac:dyDescent="0.25">
      <c r="A924" s="2">
        <v>41345.9819444444</v>
      </c>
      <c r="B924" s="1">
        <v>14</v>
      </c>
      <c r="C924" s="1">
        <v>92</v>
      </c>
      <c r="D924" s="1">
        <v>1</v>
      </c>
      <c r="E924" s="1">
        <v>1</v>
      </c>
      <c r="F924" s="1">
        <v>94</v>
      </c>
    </row>
    <row r="925" spans="1:6" x14ac:dyDescent="0.25">
      <c r="A925" s="2">
        <v>41345.9819444444</v>
      </c>
      <c r="B925" s="1">
        <v>20</v>
      </c>
      <c r="C925" s="1">
        <v>12</v>
      </c>
      <c r="D925" s="1">
        <v>0</v>
      </c>
      <c r="E925" s="1">
        <v>1</v>
      </c>
      <c r="F925" s="1">
        <v>14</v>
      </c>
    </row>
    <row r="926" spans="1:6" x14ac:dyDescent="0.25">
      <c r="A926" s="2">
        <v>41345.9819444444</v>
      </c>
      <c r="B926" s="1">
        <v>16</v>
      </c>
      <c r="C926" s="1">
        <v>1</v>
      </c>
      <c r="D926" s="1">
        <v>0</v>
      </c>
      <c r="E926" s="1">
        <v>0</v>
      </c>
      <c r="F926" s="1">
        <v>1</v>
      </c>
    </row>
    <row r="927" spans="1:6" x14ac:dyDescent="0.25">
      <c r="A927" s="2">
        <v>41345.9819444444</v>
      </c>
      <c r="B927" s="1">
        <v>4</v>
      </c>
      <c r="C927" s="1">
        <v>15</v>
      </c>
      <c r="D927" s="1">
        <v>0</v>
      </c>
      <c r="E927" s="1">
        <v>2</v>
      </c>
      <c r="F927" s="1">
        <v>17</v>
      </c>
    </row>
    <row r="928" spans="1:6" x14ac:dyDescent="0.25">
      <c r="A928" s="2">
        <v>41345.9819444444</v>
      </c>
      <c r="B928" s="1">
        <v>32</v>
      </c>
      <c r="C928" s="1">
        <v>4</v>
      </c>
      <c r="D928" s="1">
        <v>0</v>
      </c>
      <c r="E928" s="1">
        <v>0</v>
      </c>
      <c r="F928" s="1">
        <v>4</v>
      </c>
    </row>
    <row r="929" spans="1:6" x14ac:dyDescent="0.25">
      <c r="A929" s="2">
        <v>41345.9819444444</v>
      </c>
      <c r="B929" s="1">
        <v>36</v>
      </c>
      <c r="C929" s="1">
        <v>21</v>
      </c>
      <c r="D929" s="1">
        <v>0</v>
      </c>
      <c r="E929" s="1">
        <v>0</v>
      </c>
      <c r="F929" s="1">
        <v>21</v>
      </c>
    </row>
    <row r="930" spans="1:6" x14ac:dyDescent="0.25">
      <c r="A930" s="2">
        <v>41345.9819444444</v>
      </c>
      <c r="B930" s="1">
        <v>22</v>
      </c>
      <c r="C930" s="1">
        <v>20</v>
      </c>
      <c r="D930" s="1">
        <v>0</v>
      </c>
      <c r="E930" s="1">
        <v>0</v>
      </c>
      <c r="F930" s="1">
        <v>20</v>
      </c>
    </row>
    <row r="931" spans="1:6" x14ac:dyDescent="0.25">
      <c r="A931" s="2">
        <v>41345.9819444444</v>
      </c>
      <c r="B931" s="1">
        <v>38</v>
      </c>
      <c r="C931" s="1">
        <v>26</v>
      </c>
      <c r="D931" s="1">
        <v>0</v>
      </c>
      <c r="E931" s="1">
        <v>0</v>
      </c>
      <c r="F931" s="1">
        <v>26</v>
      </c>
    </row>
    <row r="932" spans="1:6" x14ac:dyDescent="0.25">
      <c r="A932" s="2">
        <v>41345.9819444444</v>
      </c>
      <c r="B932" s="1">
        <v>54</v>
      </c>
      <c r="C932" s="1">
        <v>35</v>
      </c>
      <c r="D932" s="1">
        <v>1</v>
      </c>
      <c r="E932" s="1">
        <v>2</v>
      </c>
      <c r="F932" s="1">
        <v>38</v>
      </c>
    </row>
    <row r="933" spans="1:6" x14ac:dyDescent="0.25">
      <c r="A933" s="2">
        <v>41345.9819444444</v>
      </c>
      <c r="B933" s="1">
        <v>18</v>
      </c>
      <c r="C933" s="1">
        <v>24</v>
      </c>
      <c r="D933" s="1">
        <v>0</v>
      </c>
      <c r="E933" s="1">
        <v>0</v>
      </c>
      <c r="F933" s="1">
        <v>24</v>
      </c>
    </row>
    <row r="934" spans="1:6" x14ac:dyDescent="0.25">
      <c r="A934" s="2">
        <v>41345.9819444444</v>
      </c>
      <c r="B934" s="1">
        <v>48</v>
      </c>
      <c r="C934" s="1">
        <v>78</v>
      </c>
      <c r="D934" s="1">
        <v>0</v>
      </c>
      <c r="E934" s="1">
        <v>0</v>
      </c>
      <c r="F934" s="1">
        <v>78</v>
      </c>
    </row>
    <row r="935" spans="1:6" x14ac:dyDescent="0.25">
      <c r="A935" s="2">
        <v>41345.9819444444</v>
      </c>
      <c r="B935" s="1">
        <v>50</v>
      </c>
      <c r="C935" s="1">
        <v>66</v>
      </c>
      <c r="D935" s="1">
        <v>0</v>
      </c>
      <c r="E935" s="1">
        <v>1</v>
      </c>
      <c r="F935" s="1">
        <v>67</v>
      </c>
    </row>
    <row r="936" spans="1:6" x14ac:dyDescent="0.25">
      <c r="A936" s="2">
        <v>41345.9819444444</v>
      </c>
      <c r="B936" s="1">
        <v>52</v>
      </c>
      <c r="C936" s="1">
        <v>74</v>
      </c>
      <c r="D936" s="1">
        <v>1</v>
      </c>
      <c r="E936" s="1">
        <v>0</v>
      </c>
      <c r="F936" s="1">
        <v>75</v>
      </c>
    </row>
    <row r="937" spans="1:6" x14ac:dyDescent="0.25">
      <c r="A937" s="2">
        <v>41345.9819444444</v>
      </c>
      <c r="B937" s="1">
        <v>34</v>
      </c>
      <c r="C937" s="1">
        <v>20</v>
      </c>
      <c r="D937" s="1">
        <v>0</v>
      </c>
      <c r="E937" s="1">
        <v>1</v>
      </c>
      <c r="F937" s="1">
        <v>21</v>
      </c>
    </row>
    <row r="938" spans="1:6" x14ac:dyDescent="0.25">
      <c r="A938" s="2">
        <v>41345.982638888898</v>
      </c>
      <c r="B938" s="1">
        <v>10</v>
      </c>
      <c r="C938" s="1">
        <v>85</v>
      </c>
      <c r="D938" s="1">
        <v>0</v>
      </c>
      <c r="E938" s="1">
        <v>0</v>
      </c>
      <c r="F938" s="1">
        <v>85</v>
      </c>
    </row>
    <row r="939" spans="1:6" x14ac:dyDescent="0.25">
      <c r="A939" s="2">
        <v>41345.982638888898</v>
      </c>
      <c r="B939" s="1">
        <v>0</v>
      </c>
      <c r="C939" s="1">
        <v>45</v>
      </c>
      <c r="D939" s="1">
        <v>0</v>
      </c>
      <c r="E939" s="1">
        <v>1</v>
      </c>
      <c r="F939" s="1">
        <v>46</v>
      </c>
    </row>
    <row r="940" spans="1:6" x14ac:dyDescent="0.25">
      <c r="A940" s="2">
        <v>41345.982638888898</v>
      </c>
      <c r="B940" s="1">
        <v>6</v>
      </c>
      <c r="C940" s="1">
        <v>46</v>
      </c>
      <c r="D940" s="1">
        <v>1</v>
      </c>
      <c r="E940" s="1">
        <v>2</v>
      </c>
      <c r="F940" s="1">
        <v>49</v>
      </c>
    </row>
    <row r="941" spans="1:6" x14ac:dyDescent="0.25">
      <c r="A941" s="2">
        <v>41345.982638888898</v>
      </c>
      <c r="B941" s="1">
        <v>22</v>
      </c>
      <c r="C941" s="1">
        <v>95</v>
      </c>
      <c r="D941" s="1">
        <v>5</v>
      </c>
      <c r="E941" s="1">
        <v>0</v>
      </c>
      <c r="F941" s="1">
        <v>100</v>
      </c>
    </row>
    <row r="942" spans="1:6" x14ac:dyDescent="0.25">
      <c r="A942" s="2">
        <v>41345.982638888898</v>
      </c>
      <c r="B942" s="1">
        <v>14</v>
      </c>
      <c r="C942" s="1">
        <v>56</v>
      </c>
      <c r="D942" s="1">
        <v>0</v>
      </c>
      <c r="E942" s="1">
        <v>0</v>
      </c>
      <c r="F942" s="1">
        <v>57</v>
      </c>
    </row>
    <row r="943" spans="1:6" x14ac:dyDescent="0.25">
      <c r="A943" s="2">
        <v>41345.982638888898</v>
      </c>
      <c r="B943" s="1">
        <v>4</v>
      </c>
      <c r="C943" s="1">
        <v>54</v>
      </c>
      <c r="D943" s="1">
        <v>1</v>
      </c>
      <c r="E943" s="1">
        <v>2</v>
      </c>
      <c r="F943" s="1">
        <v>57</v>
      </c>
    </row>
    <row r="944" spans="1:6" x14ac:dyDescent="0.25">
      <c r="A944" s="2">
        <v>41345.982638888898</v>
      </c>
      <c r="B944" s="1">
        <v>36</v>
      </c>
      <c r="C944" s="1">
        <v>0</v>
      </c>
      <c r="D944" s="1">
        <v>0</v>
      </c>
      <c r="E944" s="1">
        <v>0</v>
      </c>
      <c r="F944" s="1">
        <v>0</v>
      </c>
    </row>
    <row r="945" spans="1:6" x14ac:dyDescent="0.25">
      <c r="A945" s="2">
        <v>41345.982638888898</v>
      </c>
      <c r="B945" s="1">
        <v>16</v>
      </c>
      <c r="C945" s="1">
        <v>99</v>
      </c>
      <c r="D945" s="1">
        <v>1</v>
      </c>
      <c r="E945" s="1">
        <v>0</v>
      </c>
      <c r="F945" s="1">
        <v>100</v>
      </c>
    </row>
    <row r="946" spans="1:6" x14ac:dyDescent="0.25">
      <c r="A946" s="2">
        <v>41345.982638888898</v>
      </c>
      <c r="B946" s="1">
        <v>12</v>
      </c>
      <c r="C946" s="1">
        <v>31</v>
      </c>
      <c r="D946" s="1">
        <v>0</v>
      </c>
      <c r="E946" s="1">
        <v>0</v>
      </c>
      <c r="F946" s="1">
        <v>32</v>
      </c>
    </row>
    <row r="947" spans="1:6" x14ac:dyDescent="0.25">
      <c r="A947" s="2">
        <v>41345.982638888898</v>
      </c>
      <c r="B947" s="1">
        <v>48</v>
      </c>
      <c r="C947" s="1">
        <v>40</v>
      </c>
      <c r="D947" s="1">
        <v>0</v>
      </c>
      <c r="E947" s="1">
        <v>0</v>
      </c>
      <c r="F947" s="1">
        <v>40</v>
      </c>
    </row>
    <row r="948" spans="1:6" x14ac:dyDescent="0.25">
      <c r="A948" s="2">
        <v>41345.982638888898</v>
      </c>
      <c r="B948" s="1">
        <v>50</v>
      </c>
      <c r="C948" s="1">
        <v>29</v>
      </c>
      <c r="D948" s="1">
        <v>0</v>
      </c>
      <c r="E948" s="1">
        <v>1</v>
      </c>
      <c r="F948" s="1">
        <v>31</v>
      </c>
    </row>
    <row r="949" spans="1:6" x14ac:dyDescent="0.25">
      <c r="A949" s="2">
        <v>41345.982638888898</v>
      </c>
      <c r="B949" s="1">
        <v>18</v>
      </c>
      <c r="C949" s="1">
        <v>69</v>
      </c>
      <c r="D949" s="1">
        <v>1</v>
      </c>
      <c r="E949" s="1">
        <v>0</v>
      </c>
      <c r="F949" s="1">
        <v>71</v>
      </c>
    </row>
    <row r="950" spans="1:6" x14ac:dyDescent="0.25">
      <c r="A950" s="2">
        <v>41345.982638888898</v>
      </c>
      <c r="B950" s="1">
        <v>20</v>
      </c>
      <c r="C950" s="1">
        <v>99</v>
      </c>
      <c r="D950" s="1">
        <v>1</v>
      </c>
      <c r="E950" s="1">
        <v>0</v>
      </c>
      <c r="F950" s="1">
        <v>100</v>
      </c>
    </row>
    <row r="951" spans="1:6" x14ac:dyDescent="0.25">
      <c r="A951" s="2">
        <v>41345.982638888898</v>
      </c>
      <c r="B951" s="1">
        <v>32</v>
      </c>
      <c r="C951" s="1">
        <v>20</v>
      </c>
      <c r="D951" s="1">
        <v>0</v>
      </c>
      <c r="E951" s="1">
        <v>3</v>
      </c>
      <c r="F951" s="1">
        <v>23</v>
      </c>
    </row>
    <row r="952" spans="1:6" x14ac:dyDescent="0.25">
      <c r="A952" s="2">
        <v>41345.982638888898</v>
      </c>
      <c r="B952" s="1">
        <v>52</v>
      </c>
      <c r="C952" s="1">
        <v>99</v>
      </c>
      <c r="D952" s="1">
        <v>1</v>
      </c>
      <c r="E952" s="1">
        <v>0</v>
      </c>
      <c r="F952" s="1">
        <v>100</v>
      </c>
    </row>
    <row r="953" spans="1:6" x14ac:dyDescent="0.25">
      <c r="A953" s="2">
        <v>41345.982638888898</v>
      </c>
      <c r="B953" s="1">
        <v>34</v>
      </c>
      <c r="C953" s="1">
        <v>19</v>
      </c>
      <c r="D953" s="1">
        <v>0</v>
      </c>
      <c r="E953" s="1">
        <v>0</v>
      </c>
      <c r="F953" s="1">
        <v>20</v>
      </c>
    </row>
    <row r="954" spans="1:6" x14ac:dyDescent="0.25">
      <c r="A954" s="2">
        <v>41345.982638888898</v>
      </c>
      <c r="B954" s="1">
        <v>38</v>
      </c>
      <c r="C954" s="1">
        <v>99</v>
      </c>
      <c r="D954" s="1">
        <v>1</v>
      </c>
      <c r="E954" s="1">
        <v>0</v>
      </c>
      <c r="F954" s="1">
        <v>100</v>
      </c>
    </row>
    <row r="955" spans="1:6" x14ac:dyDescent="0.25">
      <c r="A955" s="2">
        <v>41345.982638888898</v>
      </c>
      <c r="B955" s="1">
        <v>54</v>
      </c>
      <c r="C955" s="1">
        <v>41</v>
      </c>
      <c r="D955" s="1">
        <v>0</v>
      </c>
      <c r="E955" s="1">
        <v>1</v>
      </c>
      <c r="F955" s="1">
        <v>42</v>
      </c>
    </row>
    <row r="956" spans="1:6" x14ac:dyDescent="0.25">
      <c r="A956" s="2">
        <v>41345.982638888898</v>
      </c>
      <c r="B956" s="1">
        <v>6</v>
      </c>
      <c r="C956" s="1">
        <v>85</v>
      </c>
      <c r="D956" s="1">
        <v>0</v>
      </c>
      <c r="E956" s="1">
        <v>1</v>
      </c>
      <c r="F956" s="1">
        <v>86</v>
      </c>
    </row>
    <row r="957" spans="1:6" x14ac:dyDescent="0.25">
      <c r="A957" s="2">
        <v>41345.982638888898</v>
      </c>
      <c r="B957" s="1">
        <v>12</v>
      </c>
      <c r="C957" s="1">
        <v>35</v>
      </c>
      <c r="D957" s="1">
        <v>0</v>
      </c>
      <c r="E957" s="1">
        <v>0</v>
      </c>
      <c r="F957" s="1">
        <v>35</v>
      </c>
    </row>
    <row r="958" spans="1:6" x14ac:dyDescent="0.25">
      <c r="A958" s="2">
        <v>41345.982638888898</v>
      </c>
      <c r="B958" s="1">
        <v>4</v>
      </c>
      <c r="C958" s="1">
        <v>30</v>
      </c>
      <c r="D958" s="1">
        <v>0</v>
      </c>
      <c r="E958" s="1">
        <v>1</v>
      </c>
      <c r="F958" s="1">
        <v>31</v>
      </c>
    </row>
    <row r="959" spans="1:6" x14ac:dyDescent="0.25">
      <c r="A959" s="2">
        <v>41345.982638888898</v>
      </c>
      <c r="B959" s="1">
        <v>14</v>
      </c>
      <c r="C959" s="1">
        <v>54</v>
      </c>
      <c r="D959" s="1">
        <v>0</v>
      </c>
      <c r="E959" s="1">
        <v>0</v>
      </c>
      <c r="F959" s="1">
        <v>54</v>
      </c>
    </row>
    <row r="960" spans="1:6" x14ac:dyDescent="0.25">
      <c r="A960" s="2">
        <v>41345.982638888898</v>
      </c>
      <c r="B960" s="1">
        <v>10</v>
      </c>
      <c r="C960" s="1">
        <v>98</v>
      </c>
      <c r="D960" s="1">
        <v>2</v>
      </c>
      <c r="E960" s="1">
        <v>0</v>
      </c>
      <c r="F960" s="1">
        <v>100</v>
      </c>
    </row>
    <row r="961" spans="1:6" x14ac:dyDescent="0.25">
      <c r="A961" s="2">
        <v>41345.982638888898</v>
      </c>
      <c r="B961" s="1">
        <v>32</v>
      </c>
      <c r="C961" s="1">
        <v>85</v>
      </c>
      <c r="D961" s="1">
        <v>0</v>
      </c>
      <c r="E961" s="1">
        <v>0</v>
      </c>
      <c r="F961" s="1">
        <v>85</v>
      </c>
    </row>
    <row r="962" spans="1:6" x14ac:dyDescent="0.25">
      <c r="A962" s="2">
        <v>41345.982638888898</v>
      </c>
      <c r="B962" s="1">
        <v>18</v>
      </c>
      <c r="C962" s="1">
        <v>10</v>
      </c>
      <c r="D962" s="1">
        <v>0</v>
      </c>
      <c r="E962" s="1">
        <v>0</v>
      </c>
      <c r="F962" s="1">
        <v>10</v>
      </c>
    </row>
    <row r="963" spans="1:6" x14ac:dyDescent="0.25">
      <c r="A963" s="2">
        <v>41345.982638888898</v>
      </c>
      <c r="B963" s="1">
        <v>50</v>
      </c>
      <c r="C963" s="1">
        <v>10</v>
      </c>
      <c r="D963" s="1">
        <v>0</v>
      </c>
      <c r="E963" s="1">
        <v>2</v>
      </c>
      <c r="F963" s="1">
        <v>12</v>
      </c>
    </row>
    <row r="964" spans="1:6" x14ac:dyDescent="0.25">
      <c r="A964" s="2">
        <v>41345.982638888898</v>
      </c>
      <c r="B964" s="1">
        <v>48</v>
      </c>
      <c r="C964" s="1">
        <v>1</v>
      </c>
      <c r="D964" s="1">
        <v>1</v>
      </c>
      <c r="E964" s="1">
        <v>0</v>
      </c>
      <c r="F964" s="1">
        <v>2</v>
      </c>
    </row>
    <row r="965" spans="1:6" x14ac:dyDescent="0.25">
      <c r="A965" s="2">
        <v>41345.982638888898</v>
      </c>
      <c r="B965" s="1">
        <v>52</v>
      </c>
      <c r="C965" s="1">
        <v>26</v>
      </c>
      <c r="D965" s="1">
        <v>0</v>
      </c>
      <c r="E965" s="1">
        <v>0</v>
      </c>
      <c r="F965" s="1">
        <v>27</v>
      </c>
    </row>
    <row r="966" spans="1:6" x14ac:dyDescent="0.25">
      <c r="A966" s="2">
        <v>41345.982638888898</v>
      </c>
      <c r="B966" s="1">
        <v>0</v>
      </c>
      <c r="C966" s="1">
        <v>20</v>
      </c>
      <c r="D966" s="1">
        <v>1</v>
      </c>
      <c r="E966" s="1">
        <v>1</v>
      </c>
      <c r="F966" s="1">
        <v>22</v>
      </c>
    </row>
    <row r="967" spans="1:6" x14ac:dyDescent="0.25">
      <c r="A967" s="2">
        <v>41345.982638888898</v>
      </c>
      <c r="B967" s="1">
        <v>16</v>
      </c>
      <c r="C967" s="1">
        <v>38</v>
      </c>
      <c r="D967" s="1">
        <v>0</v>
      </c>
      <c r="E967" s="1">
        <v>8</v>
      </c>
      <c r="F967" s="1">
        <v>46</v>
      </c>
    </row>
    <row r="968" spans="1:6" x14ac:dyDescent="0.25">
      <c r="A968" s="2">
        <v>41345.982638888898</v>
      </c>
      <c r="B968" s="1">
        <v>34</v>
      </c>
      <c r="C968" s="1">
        <v>34</v>
      </c>
      <c r="D968" s="1">
        <v>0</v>
      </c>
      <c r="E968" s="1">
        <v>1</v>
      </c>
      <c r="F968" s="1">
        <v>35</v>
      </c>
    </row>
    <row r="969" spans="1:6" x14ac:dyDescent="0.25">
      <c r="A969" s="2">
        <v>41345.982638888898</v>
      </c>
      <c r="B969" s="1">
        <v>54</v>
      </c>
      <c r="C969" s="1">
        <v>2</v>
      </c>
      <c r="D969" s="1">
        <v>0</v>
      </c>
      <c r="E969" s="1">
        <v>0</v>
      </c>
      <c r="F969" s="1">
        <v>2</v>
      </c>
    </row>
    <row r="970" spans="1:6" x14ac:dyDescent="0.25">
      <c r="A970" s="2">
        <v>41345.982638888898</v>
      </c>
      <c r="B970" s="1">
        <v>20</v>
      </c>
      <c r="C970" s="1">
        <v>31</v>
      </c>
      <c r="D970" s="1">
        <v>0</v>
      </c>
      <c r="E970" s="1">
        <v>0</v>
      </c>
      <c r="F970" s="1">
        <v>31</v>
      </c>
    </row>
    <row r="971" spans="1:6" x14ac:dyDescent="0.25">
      <c r="A971" s="2">
        <v>41345.982638888898</v>
      </c>
      <c r="B971" s="1">
        <v>22</v>
      </c>
      <c r="C971" s="1">
        <v>6</v>
      </c>
      <c r="D971" s="1">
        <v>0</v>
      </c>
      <c r="E971" s="1">
        <v>0</v>
      </c>
      <c r="F971" s="1">
        <v>6</v>
      </c>
    </row>
    <row r="972" spans="1:6" x14ac:dyDescent="0.25">
      <c r="A972" s="2">
        <v>41345.982638888898</v>
      </c>
      <c r="B972" s="1">
        <v>36</v>
      </c>
      <c r="C972" s="1">
        <v>43</v>
      </c>
      <c r="D972" s="1">
        <v>0</v>
      </c>
      <c r="E972" s="1">
        <v>0</v>
      </c>
      <c r="F972" s="1">
        <v>43</v>
      </c>
    </row>
    <row r="973" spans="1:6" x14ac:dyDescent="0.25">
      <c r="A973" s="2">
        <v>41345.982638888898</v>
      </c>
      <c r="B973" s="1">
        <v>38</v>
      </c>
      <c r="C973" s="1">
        <v>3</v>
      </c>
      <c r="D973" s="1">
        <v>0</v>
      </c>
      <c r="E973" s="1">
        <v>0</v>
      </c>
      <c r="F973" s="1">
        <v>3</v>
      </c>
    </row>
    <row r="974" spans="1:6" x14ac:dyDescent="0.25">
      <c r="A974" s="2">
        <v>41345.983333333301</v>
      </c>
      <c r="B974" s="1">
        <v>0</v>
      </c>
      <c r="C974" s="1">
        <v>18</v>
      </c>
      <c r="D974" s="1">
        <v>0</v>
      </c>
      <c r="E974" s="1">
        <v>1</v>
      </c>
      <c r="F974" s="1">
        <v>19</v>
      </c>
    </row>
    <row r="975" spans="1:6" x14ac:dyDescent="0.25">
      <c r="A975" s="2">
        <v>41345.983333333301</v>
      </c>
      <c r="B975" s="1">
        <v>4</v>
      </c>
      <c r="C975" s="1">
        <v>14</v>
      </c>
      <c r="D975" s="1">
        <v>0</v>
      </c>
      <c r="E975" s="1">
        <v>2</v>
      </c>
      <c r="F975" s="1">
        <v>16</v>
      </c>
    </row>
    <row r="976" spans="1:6" x14ac:dyDescent="0.25">
      <c r="A976" s="2">
        <v>41345.983333333301</v>
      </c>
      <c r="B976" s="1">
        <v>10</v>
      </c>
      <c r="C976" s="1">
        <v>40</v>
      </c>
      <c r="D976" s="1">
        <v>0</v>
      </c>
      <c r="E976" s="1">
        <v>0</v>
      </c>
      <c r="F976" s="1">
        <v>41</v>
      </c>
    </row>
    <row r="977" spans="1:6" x14ac:dyDescent="0.25">
      <c r="A977" s="2">
        <v>41345.983333333301</v>
      </c>
      <c r="B977" s="1">
        <v>16</v>
      </c>
      <c r="C977" s="1">
        <v>0</v>
      </c>
      <c r="D977" s="1">
        <v>0</v>
      </c>
      <c r="E977" s="1">
        <v>0</v>
      </c>
      <c r="F977" s="1">
        <v>1</v>
      </c>
    </row>
    <row r="978" spans="1:6" x14ac:dyDescent="0.25">
      <c r="A978" s="2">
        <v>41345.983333333301</v>
      </c>
      <c r="B978" s="1">
        <v>14</v>
      </c>
      <c r="C978" s="1">
        <v>40</v>
      </c>
      <c r="D978" s="1">
        <v>0</v>
      </c>
      <c r="E978" s="1">
        <v>0</v>
      </c>
      <c r="F978" s="1">
        <v>41</v>
      </c>
    </row>
    <row r="979" spans="1:6" x14ac:dyDescent="0.25">
      <c r="A979" s="2">
        <v>41345.983333333301</v>
      </c>
      <c r="B979" s="1">
        <v>12</v>
      </c>
      <c r="C979" s="1">
        <v>32</v>
      </c>
      <c r="D979" s="1">
        <v>0</v>
      </c>
      <c r="E979" s="1">
        <v>0</v>
      </c>
      <c r="F979" s="1">
        <v>33</v>
      </c>
    </row>
    <row r="980" spans="1:6" x14ac:dyDescent="0.25">
      <c r="A980" s="2">
        <v>41345.983333333301</v>
      </c>
      <c r="B980" s="1">
        <v>6</v>
      </c>
      <c r="C980" s="1">
        <v>10</v>
      </c>
      <c r="D980" s="1">
        <v>0</v>
      </c>
      <c r="E980" s="1">
        <v>1</v>
      </c>
      <c r="F980" s="1">
        <v>10</v>
      </c>
    </row>
    <row r="981" spans="1:6" x14ac:dyDescent="0.25">
      <c r="A981" s="2">
        <v>41345.983333333301</v>
      </c>
      <c r="B981" s="1">
        <v>22</v>
      </c>
      <c r="C981" s="1">
        <v>78</v>
      </c>
      <c r="D981" s="1">
        <v>0</v>
      </c>
      <c r="E981" s="1">
        <v>0</v>
      </c>
      <c r="F981" s="1">
        <v>78</v>
      </c>
    </row>
    <row r="982" spans="1:6" x14ac:dyDescent="0.25">
      <c r="A982" s="2">
        <v>41345.983333333301</v>
      </c>
      <c r="B982" s="1">
        <v>20</v>
      </c>
      <c r="C982" s="1">
        <v>26</v>
      </c>
      <c r="D982" s="1">
        <v>0</v>
      </c>
      <c r="E982" s="1">
        <v>7</v>
      </c>
      <c r="F982" s="1">
        <v>33</v>
      </c>
    </row>
    <row r="983" spans="1:6" x14ac:dyDescent="0.25">
      <c r="A983" s="2">
        <v>41345.983333333301</v>
      </c>
      <c r="B983" s="1">
        <v>18</v>
      </c>
      <c r="C983" s="1">
        <v>2</v>
      </c>
      <c r="D983" s="1">
        <v>0</v>
      </c>
      <c r="E983" s="1">
        <v>0</v>
      </c>
      <c r="F983" s="1">
        <v>2</v>
      </c>
    </row>
    <row r="984" spans="1:6" x14ac:dyDescent="0.25">
      <c r="A984" s="2">
        <v>41345.983333333301</v>
      </c>
      <c r="B984" s="1">
        <v>48</v>
      </c>
      <c r="C984" s="1">
        <v>24</v>
      </c>
      <c r="D984" s="1">
        <v>0</v>
      </c>
      <c r="E984" s="1">
        <v>2</v>
      </c>
      <c r="F984" s="1">
        <v>26</v>
      </c>
    </row>
    <row r="985" spans="1:6" x14ac:dyDescent="0.25">
      <c r="A985" s="2">
        <v>41345.983333333301</v>
      </c>
      <c r="B985" s="1">
        <v>36</v>
      </c>
      <c r="C985" s="1">
        <v>6</v>
      </c>
      <c r="D985" s="1">
        <v>0</v>
      </c>
      <c r="E985" s="1">
        <v>0</v>
      </c>
      <c r="F985" s="1">
        <v>6</v>
      </c>
    </row>
    <row r="986" spans="1:6" x14ac:dyDescent="0.25">
      <c r="A986" s="2">
        <v>41345.983333333301</v>
      </c>
      <c r="B986" s="1">
        <v>34</v>
      </c>
      <c r="C986" s="1">
        <v>18</v>
      </c>
      <c r="D986" s="1">
        <v>0</v>
      </c>
      <c r="E986" s="1">
        <v>0</v>
      </c>
      <c r="F986" s="1">
        <v>18</v>
      </c>
    </row>
    <row r="987" spans="1:6" x14ac:dyDescent="0.25">
      <c r="A987" s="2">
        <v>41345.983333333301</v>
      </c>
      <c r="B987" s="1">
        <v>50</v>
      </c>
      <c r="C987" s="1">
        <v>99</v>
      </c>
      <c r="D987" s="1">
        <v>0</v>
      </c>
      <c r="E987" s="1">
        <v>0</v>
      </c>
      <c r="F987" s="1">
        <v>99</v>
      </c>
    </row>
    <row r="988" spans="1:6" x14ac:dyDescent="0.25">
      <c r="A988" s="2">
        <v>41345.983333333301</v>
      </c>
      <c r="B988" s="1">
        <v>38</v>
      </c>
      <c r="C988" s="1">
        <v>37</v>
      </c>
      <c r="D988" s="1">
        <v>0</v>
      </c>
      <c r="E988" s="1">
        <v>0</v>
      </c>
      <c r="F988" s="1">
        <v>37</v>
      </c>
    </row>
    <row r="989" spans="1:6" x14ac:dyDescent="0.25">
      <c r="A989" s="2">
        <v>41345.983333333301</v>
      </c>
      <c r="B989" s="1">
        <v>32</v>
      </c>
      <c r="C989" s="1">
        <v>2</v>
      </c>
      <c r="D989" s="1">
        <v>0</v>
      </c>
      <c r="E989" s="1">
        <v>0</v>
      </c>
      <c r="F989" s="1">
        <v>2</v>
      </c>
    </row>
    <row r="990" spans="1:6" x14ac:dyDescent="0.25">
      <c r="A990" s="2">
        <v>41345.983333333301</v>
      </c>
      <c r="B990" s="1">
        <v>52</v>
      </c>
      <c r="C990" s="1">
        <v>69</v>
      </c>
      <c r="D990" s="1">
        <v>0</v>
      </c>
      <c r="E990" s="1">
        <v>0</v>
      </c>
      <c r="F990" s="1">
        <v>69</v>
      </c>
    </row>
    <row r="991" spans="1:6" x14ac:dyDescent="0.25">
      <c r="A991" s="2">
        <v>41345.983333333301</v>
      </c>
      <c r="B991" s="1">
        <v>54</v>
      </c>
      <c r="C991" s="1">
        <v>36</v>
      </c>
      <c r="D991" s="1">
        <v>0</v>
      </c>
      <c r="E991" s="1">
        <v>1</v>
      </c>
      <c r="F991" s="1">
        <v>36</v>
      </c>
    </row>
    <row r="992" spans="1:6" x14ac:dyDescent="0.25">
      <c r="A992" s="2">
        <v>41345.984027777798</v>
      </c>
      <c r="B992" s="1">
        <v>6</v>
      </c>
      <c r="C992" s="1">
        <v>40</v>
      </c>
      <c r="D992" s="1">
        <v>0</v>
      </c>
      <c r="E992" s="1">
        <v>0</v>
      </c>
      <c r="F992" s="1">
        <v>40</v>
      </c>
    </row>
    <row r="993" spans="1:6" x14ac:dyDescent="0.25">
      <c r="A993" s="2">
        <v>41345.984027777798</v>
      </c>
      <c r="B993" s="1">
        <v>10</v>
      </c>
      <c r="C993" s="1">
        <v>100</v>
      </c>
      <c r="D993" s="1">
        <v>0</v>
      </c>
      <c r="E993" s="1">
        <v>0</v>
      </c>
      <c r="F993" s="1">
        <v>100</v>
      </c>
    </row>
    <row r="994" spans="1:6" x14ac:dyDescent="0.25">
      <c r="A994" s="2">
        <v>41345.984027777798</v>
      </c>
      <c r="B994" s="1">
        <v>0</v>
      </c>
      <c r="C994" s="1">
        <v>54</v>
      </c>
      <c r="D994" s="1">
        <v>1</v>
      </c>
      <c r="E994" s="1">
        <v>1</v>
      </c>
      <c r="F994" s="1">
        <v>56</v>
      </c>
    </row>
    <row r="995" spans="1:6" x14ac:dyDescent="0.25">
      <c r="A995" s="2">
        <v>41345.984027777798</v>
      </c>
      <c r="B995" s="1">
        <v>12</v>
      </c>
      <c r="C995" s="1">
        <v>81</v>
      </c>
      <c r="D995" s="1">
        <v>0</v>
      </c>
      <c r="E995" s="1">
        <v>0</v>
      </c>
      <c r="F995" s="1">
        <v>81</v>
      </c>
    </row>
    <row r="996" spans="1:6" x14ac:dyDescent="0.25">
      <c r="A996" s="2">
        <v>41345.984027777798</v>
      </c>
      <c r="B996" s="1">
        <v>20</v>
      </c>
      <c r="C996" s="1">
        <v>100</v>
      </c>
      <c r="D996" s="1">
        <v>0</v>
      </c>
      <c r="E996" s="1">
        <v>0</v>
      </c>
      <c r="F996" s="1">
        <v>100</v>
      </c>
    </row>
    <row r="997" spans="1:6" x14ac:dyDescent="0.25">
      <c r="A997" s="2">
        <v>41345.984027777798</v>
      </c>
      <c r="B997" s="1">
        <v>22</v>
      </c>
      <c r="C997" s="1">
        <v>34</v>
      </c>
      <c r="D997" s="1">
        <v>0</v>
      </c>
      <c r="E997" s="1">
        <v>0</v>
      </c>
      <c r="F997" s="1">
        <v>34</v>
      </c>
    </row>
    <row r="998" spans="1:6" x14ac:dyDescent="0.25">
      <c r="A998" s="2">
        <v>41345.984027777798</v>
      </c>
      <c r="B998" s="1">
        <v>14</v>
      </c>
      <c r="C998" s="1">
        <v>50</v>
      </c>
      <c r="D998" s="1">
        <v>0</v>
      </c>
      <c r="E998" s="1">
        <v>1</v>
      </c>
      <c r="F998" s="1">
        <v>51</v>
      </c>
    </row>
    <row r="999" spans="1:6" x14ac:dyDescent="0.25">
      <c r="A999" s="2">
        <v>41345.984027777798</v>
      </c>
      <c r="B999" s="1">
        <v>16</v>
      </c>
      <c r="C999" s="1">
        <v>11</v>
      </c>
      <c r="D999" s="1">
        <v>0</v>
      </c>
      <c r="E999" s="1">
        <v>0</v>
      </c>
      <c r="F999" s="1">
        <v>11</v>
      </c>
    </row>
    <row r="1000" spans="1:6" x14ac:dyDescent="0.25">
      <c r="A1000" s="2">
        <v>41345.984027777798</v>
      </c>
      <c r="B1000" s="1">
        <v>32</v>
      </c>
      <c r="C1000" s="1">
        <v>46</v>
      </c>
      <c r="D1000" s="1">
        <v>1</v>
      </c>
      <c r="E1000" s="1">
        <v>0</v>
      </c>
      <c r="F1000" s="1">
        <v>47</v>
      </c>
    </row>
    <row r="1001" spans="1:6" x14ac:dyDescent="0.25">
      <c r="A1001" s="2">
        <v>41345.984027777798</v>
      </c>
      <c r="B1001" s="1">
        <v>48</v>
      </c>
      <c r="C1001" s="1">
        <v>21</v>
      </c>
      <c r="D1001" s="1">
        <v>0</v>
      </c>
      <c r="E1001" s="1">
        <v>0</v>
      </c>
      <c r="F1001" s="1">
        <v>22</v>
      </c>
    </row>
    <row r="1002" spans="1:6" x14ac:dyDescent="0.25">
      <c r="A1002" s="2">
        <v>41345.984027777798</v>
      </c>
      <c r="B1002" s="1">
        <v>4</v>
      </c>
      <c r="C1002" s="1">
        <v>57</v>
      </c>
      <c r="D1002" s="1">
        <v>0</v>
      </c>
      <c r="E1002" s="1">
        <v>2</v>
      </c>
      <c r="F1002" s="1">
        <v>60</v>
      </c>
    </row>
    <row r="1003" spans="1:6" x14ac:dyDescent="0.25">
      <c r="A1003" s="2">
        <v>41345.984027777798</v>
      </c>
      <c r="B1003" s="1">
        <v>18</v>
      </c>
      <c r="C1003" s="1">
        <v>38</v>
      </c>
      <c r="D1003" s="1">
        <v>0</v>
      </c>
      <c r="E1003" s="1">
        <v>0</v>
      </c>
      <c r="F1003" s="1">
        <v>38</v>
      </c>
    </row>
    <row r="1004" spans="1:6" x14ac:dyDescent="0.25">
      <c r="A1004" s="2">
        <v>41345.984027777798</v>
      </c>
      <c r="B1004" s="1">
        <v>36</v>
      </c>
      <c r="C1004" s="1">
        <v>33</v>
      </c>
      <c r="D1004" s="1">
        <v>0</v>
      </c>
      <c r="E1004" s="1">
        <v>2</v>
      </c>
      <c r="F1004" s="1">
        <v>36</v>
      </c>
    </row>
    <row r="1005" spans="1:6" x14ac:dyDescent="0.25">
      <c r="A1005" s="2">
        <v>41345.984027777798</v>
      </c>
      <c r="B1005" s="1">
        <v>54</v>
      </c>
      <c r="C1005" s="1">
        <v>45</v>
      </c>
      <c r="D1005" s="1">
        <v>0</v>
      </c>
      <c r="E1005" s="1">
        <v>1</v>
      </c>
      <c r="F1005" s="1">
        <v>45</v>
      </c>
    </row>
    <row r="1006" spans="1:6" x14ac:dyDescent="0.25">
      <c r="A1006" s="2">
        <v>41345.984027777798</v>
      </c>
      <c r="B1006" s="1">
        <v>34</v>
      </c>
      <c r="C1006" s="1">
        <v>57</v>
      </c>
      <c r="D1006" s="1">
        <v>1</v>
      </c>
      <c r="E1006" s="1">
        <v>1</v>
      </c>
      <c r="F1006" s="1">
        <v>59</v>
      </c>
    </row>
    <row r="1007" spans="1:6" x14ac:dyDescent="0.25">
      <c r="A1007" s="2">
        <v>41345.984027777798</v>
      </c>
      <c r="B1007" s="1">
        <v>38</v>
      </c>
      <c r="C1007" s="1">
        <v>85</v>
      </c>
      <c r="D1007" s="1">
        <v>0</v>
      </c>
      <c r="E1007" s="1">
        <v>0</v>
      </c>
      <c r="F1007" s="1">
        <v>86</v>
      </c>
    </row>
    <row r="1008" spans="1:6" x14ac:dyDescent="0.25">
      <c r="A1008" s="2">
        <v>41345.984027777798</v>
      </c>
      <c r="B1008" s="1">
        <v>50</v>
      </c>
      <c r="C1008" s="1">
        <v>35</v>
      </c>
      <c r="D1008" s="1">
        <v>1</v>
      </c>
      <c r="E1008" s="1">
        <v>1</v>
      </c>
      <c r="F1008" s="1">
        <v>37</v>
      </c>
    </row>
    <row r="1009" spans="1:6" x14ac:dyDescent="0.25">
      <c r="A1009" s="2">
        <v>41345.984027777798</v>
      </c>
      <c r="B1009" s="1">
        <v>52</v>
      </c>
      <c r="C1009" s="1">
        <v>11</v>
      </c>
      <c r="D1009" s="1">
        <v>0</v>
      </c>
      <c r="E1009" s="1">
        <v>0</v>
      </c>
      <c r="F1009" s="1">
        <v>11</v>
      </c>
    </row>
    <row r="1010" spans="1:6" x14ac:dyDescent="0.25">
      <c r="A1010" s="2">
        <v>41345.984722222202</v>
      </c>
      <c r="B1010" s="1">
        <v>0</v>
      </c>
      <c r="C1010" s="1">
        <v>11</v>
      </c>
      <c r="D1010" s="1">
        <v>1</v>
      </c>
      <c r="E1010" s="1">
        <v>0</v>
      </c>
      <c r="F1010" s="1">
        <v>12</v>
      </c>
    </row>
    <row r="1011" spans="1:6" x14ac:dyDescent="0.25">
      <c r="A1011" s="2">
        <v>41345.984722222202</v>
      </c>
      <c r="B1011" s="1">
        <v>4</v>
      </c>
      <c r="C1011" s="1">
        <v>22</v>
      </c>
      <c r="D1011" s="1">
        <v>1</v>
      </c>
      <c r="E1011" s="1">
        <v>2</v>
      </c>
      <c r="F1011" s="1">
        <v>25</v>
      </c>
    </row>
    <row r="1012" spans="1:6" x14ac:dyDescent="0.25">
      <c r="A1012" s="2">
        <v>41345.984722222202</v>
      </c>
      <c r="B1012" s="1">
        <v>10</v>
      </c>
      <c r="C1012" s="1">
        <v>1</v>
      </c>
      <c r="D1012" s="1">
        <v>0</v>
      </c>
      <c r="E1012" s="1">
        <v>0</v>
      </c>
      <c r="F1012" s="1">
        <v>1</v>
      </c>
    </row>
    <row r="1013" spans="1:6" x14ac:dyDescent="0.25">
      <c r="A1013" s="2">
        <v>41345.984722222202</v>
      </c>
      <c r="B1013" s="1">
        <v>16</v>
      </c>
      <c r="C1013" s="1">
        <v>10</v>
      </c>
      <c r="D1013" s="1">
        <v>0</v>
      </c>
      <c r="E1013" s="1">
        <v>0</v>
      </c>
      <c r="F1013" s="1">
        <v>10</v>
      </c>
    </row>
    <row r="1014" spans="1:6" x14ac:dyDescent="0.25">
      <c r="A1014" s="2">
        <v>41345.984722222202</v>
      </c>
      <c r="B1014" s="1">
        <v>18</v>
      </c>
      <c r="C1014" s="1">
        <v>96</v>
      </c>
      <c r="D1014" s="1">
        <v>4</v>
      </c>
      <c r="E1014" s="1">
        <v>0</v>
      </c>
      <c r="F1014" s="1">
        <v>100</v>
      </c>
    </row>
    <row r="1015" spans="1:6" x14ac:dyDescent="0.25">
      <c r="A1015" s="2">
        <v>41345.984722222202</v>
      </c>
      <c r="B1015" s="1">
        <v>6</v>
      </c>
      <c r="C1015" s="1">
        <v>4</v>
      </c>
      <c r="D1015" s="1">
        <v>1</v>
      </c>
      <c r="E1015" s="1">
        <v>0</v>
      </c>
      <c r="F1015" s="1">
        <v>5</v>
      </c>
    </row>
    <row r="1016" spans="1:6" x14ac:dyDescent="0.25">
      <c r="A1016" s="2">
        <v>41345.984722222202</v>
      </c>
      <c r="B1016" s="1">
        <v>12</v>
      </c>
      <c r="C1016" s="1">
        <v>83</v>
      </c>
      <c r="D1016" s="1">
        <v>0</v>
      </c>
      <c r="E1016" s="1">
        <v>0</v>
      </c>
      <c r="F1016" s="1">
        <v>84</v>
      </c>
    </row>
    <row r="1017" spans="1:6" x14ac:dyDescent="0.25">
      <c r="A1017" s="2">
        <v>41345.984722222202</v>
      </c>
      <c r="B1017" s="1">
        <v>20</v>
      </c>
      <c r="C1017" s="1">
        <v>99</v>
      </c>
      <c r="D1017" s="1">
        <v>1</v>
      </c>
      <c r="E1017" s="1">
        <v>0</v>
      </c>
      <c r="F1017" s="1">
        <v>100</v>
      </c>
    </row>
    <row r="1018" spans="1:6" x14ac:dyDescent="0.25">
      <c r="A1018" s="2">
        <v>41345.984722222202</v>
      </c>
      <c r="B1018" s="1">
        <v>22</v>
      </c>
      <c r="C1018" s="1">
        <v>0</v>
      </c>
      <c r="D1018" s="1">
        <v>0</v>
      </c>
      <c r="E1018" s="1">
        <v>0</v>
      </c>
      <c r="F1018" s="1">
        <v>0</v>
      </c>
    </row>
    <row r="1019" spans="1:6" x14ac:dyDescent="0.25">
      <c r="A1019" s="2">
        <v>41345.984722222202</v>
      </c>
      <c r="B1019" s="1">
        <v>32</v>
      </c>
      <c r="C1019" s="1">
        <v>4</v>
      </c>
      <c r="D1019" s="1">
        <v>0</v>
      </c>
      <c r="E1019" s="1">
        <v>0</v>
      </c>
      <c r="F1019" s="1">
        <v>4</v>
      </c>
    </row>
    <row r="1020" spans="1:6" x14ac:dyDescent="0.25">
      <c r="A1020" s="2">
        <v>41345.984722222202</v>
      </c>
      <c r="B1020" s="1">
        <v>14</v>
      </c>
      <c r="C1020" s="1">
        <v>26</v>
      </c>
      <c r="D1020" s="1">
        <v>0</v>
      </c>
      <c r="E1020" s="1">
        <v>0</v>
      </c>
      <c r="F1020" s="1">
        <v>26</v>
      </c>
    </row>
    <row r="1021" spans="1:6" x14ac:dyDescent="0.25">
      <c r="A1021" s="2">
        <v>41345.984722222202</v>
      </c>
      <c r="B1021" s="1">
        <v>36</v>
      </c>
      <c r="C1021" s="1">
        <v>0</v>
      </c>
      <c r="D1021" s="1">
        <v>0</v>
      </c>
      <c r="E1021" s="1">
        <v>0</v>
      </c>
      <c r="F1021" s="1">
        <v>0</v>
      </c>
    </row>
    <row r="1022" spans="1:6" x14ac:dyDescent="0.25">
      <c r="A1022" s="2">
        <v>41345.984722222202</v>
      </c>
      <c r="B1022" s="1">
        <v>52</v>
      </c>
      <c r="C1022" s="1">
        <v>65</v>
      </c>
      <c r="D1022" s="1">
        <v>0</v>
      </c>
      <c r="E1022" s="1">
        <v>0</v>
      </c>
      <c r="F1022" s="1">
        <v>65</v>
      </c>
    </row>
    <row r="1023" spans="1:6" x14ac:dyDescent="0.25">
      <c r="A1023" s="2">
        <v>41345.984722222202</v>
      </c>
      <c r="B1023" s="1">
        <v>38</v>
      </c>
      <c r="C1023" s="1">
        <v>0</v>
      </c>
      <c r="D1023" s="1">
        <v>0</v>
      </c>
      <c r="E1023" s="1">
        <v>0</v>
      </c>
      <c r="F1023" s="1">
        <v>0</v>
      </c>
    </row>
    <row r="1024" spans="1:6" x14ac:dyDescent="0.25">
      <c r="A1024" s="2">
        <v>41345.984722222202</v>
      </c>
      <c r="B1024" s="1">
        <v>48</v>
      </c>
      <c r="C1024" s="1">
        <v>20</v>
      </c>
      <c r="D1024" s="1">
        <v>0</v>
      </c>
      <c r="E1024" s="1">
        <v>0</v>
      </c>
      <c r="F1024" s="1">
        <v>21</v>
      </c>
    </row>
    <row r="1025" spans="1:6" x14ac:dyDescent="0.25">
      <c r="A1025" s="2">
        <v>41345.984722222202</v>
      </c>
      <c r="B1025" s="1">
        <v>50</v>
      </c>
      <c r="C1025" s="1">
        <v>30</v>
      </c>
      <c r="D1025" s="1">
        <v>1</v>
      </c>
      <c r="E1025" s="1">
        <v>1</v>
      </c>
      <c r="F1025" s="1">
        <v>31</v>
      </c>
    </row>
    <row r="1026" spans="1:6" x14ac:dyDescent="0.25">
      <c r="A1026" s="2">
        <v>41345.984722222202</v>
      </c>
      <c r="B1026" s="1">
        <v>34</v>
      </c>
      <c r="C1026" s="1">
        <v>3</v>
      </c>
      <c r="D1026" s="1">
        <v>0</v>
      </c>
      <c r="E1026" s="1">
        <v>0</v>
      </c>
      <c r="F1026" s="1">
        <v>3</v>
      </c>
    </row>
    <row r="1027" spans="1:6" x14ac:dyDescent="0.25">
      <c r="A1027" s="2">
        <v>41345.984722222202</v>
      </c>
      <c r="B1027" s="1">
        <v>54</v>
      </c>
      <c r="C1027" s="1">
        <v>0</v>
      </c>
      <c r="D1027" s="1">
        <v>0</v>
      </c>
      <c r="E1027" s="1">
        <v>0</v>
      </c>
      <c r="F1027" s="1">
        <v>0</v>
      </c>
    </row>
    <row r="1028" spans="1:6" x14ac:dyDescent="0.25">
      <c r="A1028" s="2">
        <v>41345.985416666699</v>
      </c>
      <c r="B1028" s="1">
        <v>4</v>
      </c>
      <c r="C1028" s="1">
        <v>53</v>
      </c>
      <c r="D1028" s="1">
        <v>1</v>
      </c>
      <c r="E1028" s="1">
        <v>2</v>
      </c>
      <c r="F1028" s="1">
        <v>56</v>
      </c>
    </row>
    <row r="1029" spans="1:6" x14ac:dyDescent="0.25">
      <c r="A1029" s="2">
        <v>41345.985416666699</v>
      </c>
      <c r="B1029" s="1">
        <v>6</v>
      </c>
      <c r="C1029" s="1">
        <v>32</v>
      </c>
      <c r="D1029" s="1">
        <v>0</v>
      </c>
      <c r="E1029" s="1">
        <v>0</v>
      </c>
      <c r="F1029" s="1">
        <v>33</v>
      </c>
    </row>
    <row r="1030" spans="1:6" x14ac:dyDescent="0.25">
      <c r="A1030" s="2">
        <v>41345.985416666699</v>
      </c>
      <c r="B1030" s="1">
        <v>0</v>
      </c>
      <c r="C1030" s="1">
        <v>15</v>
      </c>
      <c r="D1030" s="1">
        <v>1</v>
      </c>
      <c r="E1030" s="1">
        <v>3</v>
      </c>
      <c r="F1030" s="1">
        <v>19</v>
      </c>
    </row>
    <row r="1031" spans="1:6" x14ac:dyDescent="0.25">
      <c r="A1031" s="2">
        <v>41345.985416666699</v>
      </c>
      <c r="B1031" s="1">
        <v>16</v>
      </c>
      <c r="C1031" s="1">
        <v>21</v>
      </c>
      <c r="D1031" s="1">
        <v>0</v>
      </c>
      <c r="E1031" s="1">
        <v>0</v>
      </c>
      <c r="F1031" s="1">
        <v>21</v>
      </c>
    </row>
    <row r="1032" spans="1:6" x14ac:dyDescent="0.25">
      <c r="A1032" s="2">
        <v>41345.985416666699</v>
      </c>
      <c r="B1032" s="1">
        <v>10</v>
      </c>
      <c r="C1032" s="1">
        <v>96</v>
      </c>
      <c r="D1032" s="1">
        <v>1</v>
      </c>
      <c r="E1032" s="1">
        <v>0</v>
      </c>
      <c r="F1032" s="1">
        <v>98</v>
      </c>
    </row>
    <row r="1033" spans="1:6" x14ac:dyDescent="0.25">
      <c r="A1033" s="2">
        <v>41345.985416666699</v>
      </c>
      <c r="B1033" s="1">
        <v>12</v>
      </c>
      <c r="C1033" s="1">
        <v>3</v>
      </c>
      <c r="D1033" s="1">
        <v>0</v>
      </c>
      <c r="E1033" s="1">
        <v>0</v>
      </c>
      <c r="F1033" s="1">
        <v>3</v>
      </c>
    </row>
    <row r="1034" spans="1:6" x14ac:dyDescent="0.25">
      <c r="A1034" s="2">
        <v>41345.985416666699</v>
      </c>
      <c r="B1034" s="1">
        <v>32</v>
      </c>
      <c r="C1034" s="1">
        <v>0</v>
      </c>
      <c r="D1034" s="1">
        <v>0</v>
      </c>
      <c r="E1034" s="1">
        <v>0</v>
      </c>
      <c r="F1034" s="1">
        <v>1</v>
      </c>
    </row>
    <row r="1035" spans="1:6" x14ac:dyDescent="0.25">
      <c r="A1035" s="2">
        <v>41345.985416666699</v>
      </c>
      <c r="B1035" s="1">
        <v>36</v>
      </c>
      <c r="C1035" s="1">
        <v>0</v>
      </c>
      <c r="D1035" s="1">
        <v>0</v>
      </c>
      <c r="E1035" s="1">
        <v>0</v>
      </c>
      <c r="F1035" s="1">
        <v>0</v>
      </c>
    </row>
    <row r="1036" spans="1:6" x14ac:dyDescent="0.25">
      <c r="A1036" s="2">
        <v>41345.985416666699</v>
      </c>
      <c r="B1036" s="1">
        <v>14</v>
      </c>
      <c r="C1036" s="1">
        <v>99</v>
      </c>
      <c r="D1036" s="1">
        <v>1</v>
      </c>
      <c r="E1036" s="1">
        <v>0</v>
      </c>
      <c r="F1036" s="1">
        <v>100</v>
      </c>
    </row>
    <row r="1037" spans="1:6" x14ac:dyDescent="0.25">
      <c r="A1037" s="2">
        <v>41345.985416666699</v>
      </c>
      <c r="B1037" s="1">
        <v>38</v>
      </c>
      <c r="C1037" s="1">
        <v>0</v>
      </c>
      <c r="D1037" s="1">
        <v>0</v>
      </c>
      <c r="E1037" s="1">
        <v>0</v>
      </c>
      <c r="F1037" s="1">
        <v>0</v>
      </c>
    </row>
    <row r="1038" spans="1:6" x14ac:dyDescent="0.25">
      <c r="A1038" s="2">
        <v>41345.985416666699</v>
      </c>
      <c r="B1038" s="1">
        <v>34</v>
      </c>
      <c r="C1038" s="1">
        <v>19</v>
      </c>
      <c r="D1038" s="1">
        <v>0</v>
      </c>
      <c r="E1038" s="1">
        <v>0</v>
      </c>
      <c r="F1038" s="1">
        <v>19</v>
      </c>
    </row>
    <row r="1039" spans="1:6" x14ac:dyDescent="0.25">
      <c r="A1039" s="2">
        <v>41345.985416666699</v>
      </c>
      <c r="B1039" s="1">
        <v>20</v>
      </c>
      <c r="C1039" s="1">
        <v>69</v>
      </c>
      <c r="D1039" s="1">
        <v>0</v>
      </c>
      <c r="E1039" s="1">
        <v>0</v>
      </c>
      <c r="F1039" s="1">
        <v>70</v>
      </c>
    </row>
    <row r="1040" spans="1:6" x14ac:dyDescent="0.25">
      <c r="A1040" s="2">
        <v>41345.985416666699</v>
      </c>
      <c r="B1040" s="1">
        <v>22</v>
      </c>
      <c r="C1040" s="1">
        <v>40</v>
      </c>
      <c r="D1040" s="1">
        <v>1</v>
      </c>
      <c r="E1040" s="1">
        <v>2</v>
      </c>
      <c r="F1040" s="1">
        <v>43</v>
      </c>
    </row>
    <row r="1041" spans="1:6" x14ac:dyDescent="0.25">
      <c r="A1041" s="2">
        <v>41345.985416666699</v>
      </c>
      <c r="B1041" s="1">
        <v>50</v>
      </c>
      <c r="C1041" s="1">
        <v>27</v>
      </c>
      <c r="D1041" s="1">
        <v>0</v>
      </c>
      <c r="E1041" s="1">
        <v>0</v>
      </c>
      <c r="F1041" s="1">
        <v>27</v>
      </c>
    </row>
    <row r="1042" spans="1:6" x14ac:dyDescent="0.25">
      <c r="A1042" s="2">
        <v>41345.985416666699</v>
      </c>
      <c r="B1042" s="1">
        <v>54</v>
      </c>
      <c r="C1042" s="1">
        <v>13</v>
      </c>
      <c r="D1042" s="1">
        <v>0</v>
      </c>
      <c r="E1042" s="1">
        <v>0</v>
      </c>
      <c r="F1042" s="1">
        <v>13</v>
      </c>
    </row>
    <row r="1043" spans="1:6" x14ac:dyDescent="0.25">
      <c r="A1043" s="2">
        <v>41345.985416666699</v>
      </c>
      <c r="B1043" s="1">
        <v>18</v>
      </c>
      <c r="C1043" s="1">
        <v>54</v>
      </c>
      <c r="D1043" s="1">
        <v>2</v>
      </c>
      <c r="E1043" s="1">
        <v>2</v>
      </c>
      <c r="F1043" s="1">
        <v>59</v>
      </c>
    </row>
    <row r="1044" spans="1:6" x14ac:dyDescent="0.25">
      <c r="A1044" s="2">
        <v>41345.985416666699</v>
      </c>
      <c r="B1044" s="1">
        <v>48</v>
      </c>
      <c r="C1044" s="1">
        <v>20</v>
      </c>
      <c r="D1044" s="1">
        <v>0</v>
      </c>
      <c r="E1044" s="1">
        <v>0</v>
      </c>
      <c r="F1044" s="1">
        <v>20</v>
      </c>
    </row>
    <row r="1045" spans="1:6" x14ac:dyDescent="0.25">
      <c r="A1045" s="2">
        <v>41345.985416666699</v>
      </c>
      <c r="B1045" s="1">
        <v>52</v>
      </c>
      <c r="C1045" s="1">
        <v>11</v>
      </c>
      <c r="D1045" s="1">
        <v>1</v>
      </c>
      <c r="E1045" s="1">
        <v>0</v>
      </c>
      <c r="F1045" s="1">
        <v>11</v>
      </c>
    </row>
    <row r="1046" spans="1:6" x14ac:dyDescent="0.25">
      <c r="A1046" s="2">
        <v>41345.986111111102</v>
      </c>
      <c r="B1046" s="1">
        <v>4</v>
      </c>
      <c r="C1046" s="1">
        <v>37</v>
      </c>
      <c r="D1046" s="1">
        <v>1</v>
      </c>
      <c r="E1046" s="1">
        <v>1</v>
      </c>
      <c r="F1046" s="1">
        <v>39</v>
      </c>
    </row>
    <row r="1047" spans="1:6" x14ac:dyDescent="0.25">
      <c r="A1047" s="2">
        <v>41345.986111111102</v>
      </c>
      <c r="B1047" s="1">
        <v>6</v>
      </c>
      <c r="C1047" s="1">
        <v>13</v>
      </c>
      <c r="D1047" s="1">
        <v>0</v>
      </c>
      <c r="E1047" s="1">
        <v>0</v>
      </c>
      <c r="F1047" s="1">
        <v>13</v>
      </c>
    </row>
    <row r="1048" spans="1:6" x14ac:dyDescent="0.25">
      <c r="A1048" s="2">
        <v>41345.986111111102</v>
      </c>
      <c r="B1048" s="1">
        <v>10</v>
      </c>
      <c r="C1048" s="1">
        <v>73</v>
      </c>
      <c r="D1048" s="1">
        <v>1</v>
      </c>
      <c r="E1048" s="1">
        <v>1</v>
      </c>
      <c r="F1048" s="1">
        <v>75</v>
      </c>
    </row>
    <row r="1049" spans="1:6" x14ac:dyDescent="0.25">
      <c r="A1049" s="2">
        <v>41345.986111111102</v>
      </c>
      <c r="B1049" s="1">
        <v>0</v>
      </c>
      <c r="C1049" s="1">
        <v>25</v>
      </c>
      <c r="D1049" s="1">
        <v>0</v>
      </c>
      <c r="E1049" s="1">
        <v>1</v>
      </c>
      <c r="F1049" s="1">
        <v>26</v>
      </c>
    </row>
    <row r="1050" spans="1:6" x14ac:dyDescent="0.25">
      <c r="A1050" s="2">
        <v>41345.986111111102</v>
      </c>
      <c r="B1050" s="1">
        <v>14</v>
      </c>
      <c r="C1050" s="1">
        <v>29</v>
      </c>
      <c r="D1050" s="1">
        <v>0</v>
      </c>
      <c r="E1050" s="1">
        <v>0</v>
      </c>
      <c r="F1050" s="1">
        <v>29</v>
      </c>
    </row>
    <row r="1051" spans="1:6" x14ac:dyDescent="0.25">
      <c r="A1051" s="2">
        <v>41345.986111111102</v>
      </c>
      <c r="B1051" s="1">
        <v>18</v>
      </c>
      <c r="C1051" s="1">
        <v>13</v>
      </c>
      <c r="D1051" s="1">
        <v>0</v>
      </c>
      <c r="E1051" s="1">
        <v>0</v>
      </c>
      <c r="F1051" s="1">
        <v>14</v>
      </c>
    </row>
    <row r="1052" spans="1:6" x14ac:dyDescent="0.25">
      <c r="A1052" s="2">
        <v>41345.986111111102</v>
      </c>
      <c r="B1052" s="1">
        <v>22</v>
      </c>
      <c r="C1052" s="1">
        <v>18</v>
      </c>
      <c r="D1052" s="1">
        <v>0</v>
      </c>
      <c r="E1052" s="1">
        <v>1</v>
      </c>
      <c r="F1052" s="1">
        <v>19</v>
      </c>
    </row>
    <row r="1053" spans="1:6" x14ac:dyDescent="0.25">
      <c r="A1053" s="2">
        <v>41345.986111111102</v>
      </c>
      <c r="B1053" s="1">
        <v>12</v>
      </c>
      <c r="C1053" s="1">
        <v>0</v>
      </c>
      <c r="D1053" s="1">
        <v>0</v>
      </c>
      <c r="E1053" s="1">
        <v>0</v>
      </c>
      <c r="F1053" s="1">
        <v>1</v>
      </c>
    </row>
    <row r="1054" spans="1:6" x14ac:dyDescent="0.25">
      <c r="A1054" s="2">
        <v>41345.986111111102</v>
      </c>
      <c r="B1054" s="1">
        <v>20</v>
      </c>
      <c r="C1054" s="1">
        <v>5</v>
      </c>
      <c r="D1054" s="1">
        <v>0</v>
      </c>
      <c r="E1054" s="1">
        <v>3</v>
      </c>
      <c r="F1054" s="1">
        <v>8</v>
      </c>
    </row>
    <row r="1055" spans="1:6" x14ac:dyDescent="0.25">
      <c r="A1055" s="2">
        <v>41345.986111111102</v>
      </c>
      <c r="B1055" s="1">
        <v>32</v>
      </c>
      <c r="C1055" s="1">
        <v>36</v>
      </c>
      <c r="D1055" s="1">
        <v>0</v>
      </c>
      <c r="E1055" s="1">
        <v>0</v>
      </c>
      <c r="F1055" s="1">
        <v>36</v>
      </c>
    </row>
    <row r="1056" spans="1:6" x14ac:dyDescent="0.25">
      <c r="A1056" s="2">
        <v>41345.986111111102</v>
      </c>
      <c r="B1056" s="1">
        <v>16</v>
      </c>
      <c r="C1056" s="1">
        <v>0</v>
      </c>
      <c r="D1056" s="1">
        <v>0</v>
      </c>
      <c r="E1056" s="1">
        <v>0</v>
      </c>
      <c r="F1056" s="1">
        <v>1</v>
      </c>
    </row>
    <row r="1057" spans="1:6" x14ac:dyDescent="0.25">
      <c r="A1057" s="2">
        <v>41345.986111111102</v>
      </c>
      <c r="B1057" s="1">
        <v>34</v>
      </c>
      <c r="C1057" s="1">
        <v>31</v>
      </c>
      <c r="D1057" s="1">
        <v>0</v>
      </c>
      <c r="E1057" s="1">
        <v>0</v>
      </c>
      <c r="F1057" s="1">
        <v>32</v>
      </c>
    </row>
    <row r="1058" spans="1:6" x14ac:dyDescent="0.25">
      <c r="A1058" s="2">
        <v>41345.986111111102</v>
      </c>
      <c r="B1058" s="1">
        <v>38</v>
      </c>
      <c r="C1058" s="1">
        <v>64</v>
      </c>
      <c r="D1058" s="1">
        <v>1</v>
      </c>
      <c r="E1058" s="1">
        <v>0</v>
      </c>
      <c r="F1058" s="1">
        <v>65</v>
      </c>
    </row>
    <row r="1059" spans="1:6" x14ac:dyDescent="0.25">
      <c r="A1059" s="2">
        <v>41345.986111111102</v>
      </c>
      <c r="B1059" s="1">
        <v>52</v>
      </c>
      <c r="C1059" s="1">
        <v>12</v>
      </c>
      <c r="D1059" s="1">
        <v>0</v>
      </c>
      <c r="E1059" s="1">
        <v>0</v>
      </c>
      <c r="F1059" s="1">
        <v>13</v>
      </c>
    </row>
    <row r="1060" spans="1:6" x14ac:dyDescent="0.25">
      <c r="A1060" s="2">
        <v>41345.986111111102</v>
      </c>
      <c r="B1060" s="1">
        <v>36</v>
      </c>
      <c r="C1060" s="1">
        <v>99</v>
      </c>
      <c r="D1060" s="1">
        <v>1</v>
      </c>
      <c r="E1060" s="1">
        <v>0</v>
      </c>
      <c r="F1060" s="1">
        <v>100</v>
      </c>
    </row>
    <row r="1061" spans="1:6" x14ac:dyDescent="0.25">
      <c r="A1061" s="2">
        <v>41345.986111111102</v>
      </c>
      <c r="B1061" s="1">
        <v>48</v>
      </c>
      <c r="C1061" s="1">
        <v>0</v>
      </c>
      <c r="D1061" s="1">
        <v>0</v>
      </c>
      <c r="E1061" s="1">
        <v>0</v>
      </c>
      <c r="F1061" s="1">
        <v>1</v>
      </c>
    </row>
    <row r="1062" spans="1:6" x14ac:dyDescent="0.25">
      <c r="A1062" s="2">
        <v>41345.986111111102</v>
      </c>
      <c r="B1062" s="1">
        <v>50</v>
      </c>
      <c r="C1062" s="1">
        <v>96</v>
      </c>
      <c r="D1062" s="1">
        <v>1</v>
      </c>
      <c r="E1062" s="1">
        <v>0</v>
      </c>
      <c r="F1062" s="1">
        <v>97</v>
      </c>
    </row>
    <row r="1063" spans="1:6" x14ac:dyDescent="0.25">
      <c r="A1063" s="2">
        <v>41345.986111111102</v>
      </c>
      <c r="B1063" s="1">
        <v>54</v>
      </c>
      <c r="C1063" s="1">
        <v>0</v>
      </c>
      <c r="D1063" s="1">
        <v>0</v>
      </c>
      <c r="E1063" s="1">
        <v>0</v>
      </c>
      <c r="F1063" s="1">
        <v>0</v>
      </c>
    </row>
    <row r="1064" spans="1:6" x14ac:dyDescent="0.25">
      <c r="A1064" s="2">
        <v>41345.986111111102</v>
      </c>
      <c r="B1064" s="1">
        <v>0</v>
      </c>
      <c r="C1064" s="1">
        <v>54</v>
      </c>
      <c r="D1064" s="1">
        <v>1</v>
      </c>
      <c r="E1064" s="1">
        <v>1</v>
      </c>
      <c r="F1064" s="1">
        <v>56</v>
      </c>
    </row>
    <row r="1065" spans="1:6" x14ac:dyDescent="0.25">
      <c r="A1065" s="2">
        <v>41345.986111111102</v>
      </c>
      <c r="B1065" s="1">
        <v>14</v>
      </c>
      <c r="C1065" s="1">
        <v>74</v>
      </c>
      <c r="D1065" s="1">
        <v>1</v>
      </c>
      <c r="E1065" s="1">
        <v>0</v>
      </c>
      <c r="F1065" s="1">
        <v>75</v>
      </c>
    </row>
    <row r="1066" spans="1:6" x14ac:dyDescent="0.25">
      <c r="A1066" s="2">
        <v>41345.986111111102</v>
      </c>
      <c r="B1066" s="1">
        <v>4</v>
      </c>
      <c r="C1066" s="1">
        <v>44</v>
      </c>
      <c r="D1066" s="1">
        <v>1</v>
      </c>
      <c r="E1066" s="1">
        <v>39</v>
      </c>
      <c r="F1066" s="1">
        <v>85</v>
      </c>
    </row>
    <row r="1067" spans="1:6" x14ac:dyDescent="0.25">
      <c r="A1067" s="2">
        <v>41345.986111111102</v>
      </c>
      <c r="B1067" s="1">
        <v>10</v>
      </c>
      <c r="C1067" s="1">
        <v>83</v>
      </c>
      <c r="D1067" s="1">
        <v>0</v>
      </c>
      <c r="E1067" s="1">
        <v>1</v>
      </c>
      <c r="F1067" s="1">
        <v>85</v>
      </c>
    </row>
    <row r="1068" spans="1:6" x14ac:dyDescent="0.25">
      <c r="A1068" s="2">
        <v>41345.986111111102</v>
      </c>
      <c r="B1068" s="1">
        <v>6</v>
      </c>
      <c r="C1068" s="1">
        <v>29</v>
      </c>
      <c r="D1068" s="1">
        <v>0</v>
      </c>
      <c r="E1068" s="1">
        <v>1</v>
      </c>
      <c r="F1068" s="1">
        <v>30</v>
      </c>
    </row>
    <row r="1069" spans="1:6" x14ac:dyDescent="0.25">
      <c r="A1069" s="2">
        <v>41345.986111111102</v>
      </c>
      <c r="B1069" s="1">
        <v>22</v>
      </c>
      <c r="C1069" s="1">
        <v>85</v>
      </c>
      <c r="D1069" s="1">
        <v>0</v>
      </c>
      <c r="E1069" s="1">
        <v>0</v>
      </c>
      <c r="F1069" s="1">
        <v>85</v>
      </c>
    </row>
    <row r="1070" spans="1:6" x14ac:dyDescent="0.25">
      <c r="A1070" s="2">
        <v>41345.986111111102</v>
      </c>
      <c r="B1070" s="1">
        <v>18</v>
      </c>
      <c r="C1070" s="1">
        <v>51</v>
      </c>
      <c r="D1070" s="1">
        <v>0</v>
      </c>
      <c r="E1070" s="1">
        <v>0</v>
      </c>
      <c r="F1070" s="1">
        <v>51</v>
      </c>
    </row>
    <row r="1071" spans="1:6" x14ac:dyDescent="0.25">
      <c r="A1071" s="2">
        <v>41345.986111111102</v>
      </c>
      <c r="B1071" s="1">
        <v>12</v>
      </c>
      <c r="C1071" s="1">
        <v>55</v>
      </c>
      <c r="D1071" s="1">
        <v>1</v>
      </c>
      <c r="E1071" s="1">
        <v>0</v>
      </c>
      <c r="F1071" s="1">
        <v>56</v>
      </c>
    </row>
    <row r="1072" spans="1:6" x14ac:dyDescent="0.25">
      <c r="A1072" s="2">
        <v>41345.986111111102</v>
      </c>
      <c r="B1072" s="1">
        <v>54</v>
      </c>
      <c r="C1072" s="1">
        <v>76</v>
      </c>
      <c r="D1072" s="1">
        <v>1</v>
      </c>
      <c r="E1072" s="1">
        <v>0</v>
      </c>
      <c r="F1072" s="1">
        <v>77</v>
      </c>
    </row>
    <row r="1073" spans="1:6" x14ac:dyDescent="0.25">
      <c r="A1073" s="2">
        <v>41345.986111111102</v>
      </c>
      <c r="B1073" s="1">
        <v>16</v>
      </c>
      <c r="C1073" s="1">
        <v>75</v>
      </c>
      <c r="D1073" s="1">
        <v>0</v>
      </c>
      <c r="E1073" s="1">
        <v>0</v>
      </c>
      <c r="F1073" s="1">
        <v>75</v>
      </c>
    </row>
    <row r="1074" spans="1:6" x14ac:dyDescent="0.25">
      <c r="A1074" s="2">
        <v>41345.986111111102</v>
      </c>
      <c r="B1074" s="1">
        <v>32</v>
      </c>
      <c r="C1074" s="1">
        <v>66</v>
      </c>
      <c r="D1074" s="1">
        <v>0</v>
      </c>
      <c r="E1074" s="1">
        <v>0</v>
      </c>
      <c r="F1074" s="1">
        <v>66</v>
      </c>
    </row>
    <row r="1075" spans="1:6" x14ac:dyDescent="0.25">
      <c r="A1075" s="2">
        <v>41345.986111111102</v>
      </c>
      <c r="B1075" s="1">
        <v>36</v>
      </c>
      <c r="C1075" s="1">
        <v>58</v>
      </c>
      <c r="D1075" s="1">
        <v>0</v>
      </c>
      <c r="E1075" s="1">
        <v>0</v>
      </c>
      <c r="F1075" s="1">
        <v>58</v>
      </c>
    </row>
    <row r="1076" spans="1:6" x14ac:dyDescent="0.25">
      <c r="A1076" s="2">
        <v>41345.986111111102</v>
      </c>
      <c r="B1076" s="1">
        <v>38</v>
      </c>
      <c r="C1076" s="1">
        <v>63</v>
      </c>
      <c r="D1076" s="1">
        <v>0</v>
      </c>
      <c r="E1076" s="1">
        <v>1</v>
      </c>
      <c r="F1076" s="1">
        <v>64</v>
      </c>
    </row>
    <row r="1077" spans="1:6" x14ac:dyDescent="0.25">
      <c r="A1077" s="2">
        <v>41345.986111111102</v>
      </c>
      <c r="B1077" s="1">
        <v>52</v>
      </c>
      <c r="C1077" s="1">
        <v>28</v>
      </c>
      <c r="D1077" s="1">
        <v>1</v>
      </c>
      <c r="E1077" s="1">
        <v>0</v>
      </c>
      <c r="F1077" s="1">
        <v>28</v>
      </c>
    </row>
    <row r="1078" spans="1:6" x14ac:dyDescent="0.25">
      <c r="A1078" s="2">
        <v>41345.986111111102</v>
      </c>
      <c r="B1078" s="1">
        <v>48</v>
      </c>
      <c r="C1078" s="1">
        <v>34</v>
      </c>
      <c r="D1078" s="1">
        <v>0</v>
      </c>
      <c r="E1078" s="1">
        <v>1</v>
      </c>
      <c r="F1078" s="1">
        <v>35</v>
      </c>
    </row>
    <row r="1079" spans="1:6" x14ac:dyDescent="0.25">
      <c r="A1079" s="2">
        <v>41345.986111111102</v>
      </c>
      <c r="B1079" s="1">
        <v>20</v>
      </c>
      <c r="C1079" s="1">
        <v>34</v>
      </c>
      <c r="D1079" s="1">
        <v>0</v>
      </c>
      <c r="E1079" s="1">
        <v>1</v>
      </c>
      <c r="F1079" s="1">
        <v>35</v>
      </c>
    </row>
    <row r="1080" spans="1:6" x14ac:dyDescent="0.25">
      <c r="A1080" s="2">
        <v>41345.986111111102</v>
      </c>
      <c r="B1080" s="1">
        <v>50</v>
      </c>
      <c r="C1080" s="1">
        <v>100</v>
      </c>
      <c r="D1080" s="1">
        <v>1</v>
      </c>
      <c r="E1080" s="1">
        <v>0</v>
      </c>
      <c r="F1080" s="1">
        <v>100</v>
      </c>
    </row>
    <row r="1081" spans="1:6" x14ac:dyDescent="0.25">
      <c r="A1081" s="2">
        <v>41345.986111111102</v>
      </c>
      <c r="B1081" s="1">
        <v>34</v>
      </c>
      <c r="C1081" s="1">
        <v>100</v>
      </c>
      <c r="D1081" s="1">
        <v>0</v>
      </c>
      <c r="E1081" s="1">
        <v>0</v>
      </c>
      <c r="F1081" s="1">
        <v>100</v>
      </c>
    </row>
    <row r="1082" spans="1:6" x14ac:dyDescent="0.25">
      <c r="A1082" s="2">
        <v>41345.9868055556</v>
      </c>
      <c r="B1082" s="1">
        <v>0</v>
      </c>
      <c r="C1082" s="1">
        <v>21</v>
      </c>
      <c r="D1082" s="1">
        <v>0</v>
      </c>
      <c r="E1082" s="1">
        <v>2</v>
      </c>
      <c r="F1082" s="1">
        <v>24</v>
      </c>
    </row>
    <row r="1083" spans="1:6" x14ac:dyDescent="0.25">
      <c r="A1083" s="2">
        <v>41345.9868055556</v>
      </c>
      <c r="B1083" s="1">
        <v>12</v>
      </c>
      <c r="C1083" s="1">
        <v>6</v>
      </c>
      <c r="D1083" s="1">
        <v>0</v>
      </c>
      <c r="E1083" s="1">
        <v>0</v>
      </c>
      <c r="F1083" s="1">
        <v>7</v>
      </c>
    </row>
    <row r="1084" spans="1:6" x14ac:dyDescent="0.25">
      <c r="A1084" s="2">
        <v>41345.9868055556</v>
      </c>
      <c r="B1084" s="1">
        <v>4</v>
      </c>
      <c r="C1084" s="1">
        <v>26</v>
      </c>
      <c r="D1084" s="1">
        <v>0</v>
      </c>
      <c r="E1084" s="1">
        <v>2</v>
      </c>
      <c r="F1084" s="1">
        <v>29</v>
      </c>
    </row>
    <row r="1085" spans="1:6" x14ac:dyDescent="0.25">
      <c r="A1085" s="2">
        <v>41345.9868055556</v>
      </c>
      <c r="B1085" s="1">
        <v>16</v>
      </c>
      <c r="C1085" s="1">
        <v>67</v>
      </c>
      <c r="D1085" s="1">
        <v>4</v>
      </c>
      <c r="E1085" s="1">
        <v>0</v>
      </c>
      <c r="F1085" s="1">
        <v>71</v>
      </c>
    </row>
    <row r="1086" spans="1:6" x14ac:dyDescent="0.25">
      <c r="A1086" s="2">
        <v>41345.9868055556</v>
      </c>
      <c r="B1086" s="1">
        <v>14</v>
      </c>
      <c r="C1086" s="1">
        <v>95</v>
      </c>
      <c r="D1086" s="1">
        <v>0</v>
      </c>
      <c r="E1086" s="1">
        <v>0</v>
      </c>
      <c r="F1086" s="1">
        <v>95</v>
      </c>
    </row>
    <row r="1087" spans="1:6" x14ac:dyDescent="0.25">
      <c r="A1087" s="2">
        <v>41345.9868055556</v>
      </c>
      <c r="B1087" s="1">
        <v>6</v>
      </c>
      <c r="C1087" s="1">
        <v>10</v>
      </c>
      <c r="D1087" s="1">
        <v>1</v>
      </c>
      <c r="E1087" s="1">
        <v>0</v>
      </c>
      <c r="F1087" s="1">
        <v>11</v>
      </c>
    </row>
    <row r="1088" spans="1:6" x14ac:dyDescent="0.25">
      <c r="A1088" s="2">
        <v>41345.9868055556</v>
      </c>
      <c r="B1088" s="1">
        <v>10</v>
      </c>
      <c r="C1088" s="1">
        <v>25</v>
      </c>
      <c r="D1088" s="1">
        <v>0</v>
      </c>
      <c r="E1088" s="1">
        <v>0</v>
      </c>
      <c r="F1088" s="1">
        <v>26</v>
      </c>
    </row>
    <row r="1089" spans="1:6" x14ac:dyDescent="0.25">
      <c r="A1089" s="2">
        <v>41345.9868055556</v>
      </c>
      <c r="B1089" s="1">
        <v>18</v>
      </c>
      <c r="C1089" s="1">
        <v>50</v>
      </c>
      <c r="D1089" s="1">
        <v>1</v>
      </c>
      <c r="E1089" s="1">
        <v>1</v>
      </c>
      <c r="F1089" s="1">
        <v>52</v>
      </c>
    </row>
    <row r="1090" spans="1:6" x14ac:dyDescent="0.25">
      <c r="A1090" s="2">
        <v>41345.9868055556</v>
      </c>
      <c r="B1090" s="1">
        <v>20</v>
      </c>
      <c r="C1090" s="1">
        <v>96</v>
      </c>
      <c r="D1090" s="1">
        <v>1</v>
      </c>
      <c r="E1090" s="1">
        <v>0</v>
      </c>
      <c r="F1090" s="1">
        <v>97</v>
      </c>
    </row>
    <row r="1091" spans="1:6" x14ac:dyDescent="0.25">
      <c r="A1091" s="2">
        <v>41345.9868055556</v>
      </c>
      <c r="B1091" s="1">
        <v>34</v>
      </c>
      <c r="C1091" s="1">
        <v>46</v>
      </c>
      <c r="D1091" s="1">
        <v>0</v>
      </c>
      <c r="E1091" s="1">
        <v>0</v>
      </c>
      <c r="F1091" s="1">
        <v>46</v>
      </c>
    </row>
    <row r="1092" spans="1:6" x14ac:dyDescent="0.25">
      <c r="A1092" s="2">
        <v>41345.9868055556</v>
      </c>
      <c r="B1092" s="1">
        <v>32</v>
      </c>
      <c r="C1092" s="1">
        <v>15</v>
      </c>
      <c r="D1092" s="1">
        <v>0</v>
      </c>
      <c r="E1092" s="1">
        <v>0</v>
      </c>
      <c r="F1092" s="1">
        <v>16</v>
      </c>
    </row>
    <row r="1093" spans="1:6" x14ac:dyDescent="0.25">
      <c r="A1093" s="2">
        <v>41345.9868055556</v>
      </c>
      <c r="B1093" s="1">
        <v>36</v>
      </c>
      <c r="C1093" s="1">
        <v>73</v>
      </c>
      <c r="D1093" s="1">
        <v>0</v>
      </c>
      <c r="E1093" s="1">
        <v>1</v>
      </c>
      <c r="F1093" s="1">
        <v>75</v>
      </c>
    </row>
    <row r="1094" spans="1:6" x14ac:dyDescent="0.25">
      <c r="A1094" s="2">
        <v>41345.9868055556</v>
      </c>
      <c r="B1094" s="1">
        <v>22</v>
      </c>
      <c r="C1094" s="1">
        <v>36</v>
      </c>
      <c r="D1094" s="1">
        <v>1</v>
      </c>
      <c r="E1094" s="1">
        <v>1</v>
      </c>
      <c r="F1094" s="1">
        <v>38</v>
      </c>
    </row>
    <row r="1095" spans="1:6" x14ac:dyDescent="0.25">
      <c r="A1095" s="2">
        <v>41345.9868055556</v>
      </c>
      <c r="B1095" s="1">
        <v>50</v>
      </c>
      <c r="C1095" s="1">
        <v>11</v>
      </c>
      <c r="D1095" s="1">
        <v>0</v>
      </c>
      <c r="E1095" s="1">
        <v>0</v>
      </c>
      <c r="F1095" s="1">
        <v>12</v>
      </c>
    </row>
    <row r="1096" spans="1:6" x14ac:dyDescent="0.25">
      <c r="A1096" s="2">
        <v>41345.9868055556</v>
      </c>
      <c r="B1096" s="1">
        <v>48</v>
      </c>
      <c r="C1096" s="1">
        <v>7</v>
      </c>
      <c r="D1096" s="1">
        <v>1</v>
      </c>
      <c r="E1096" s="1">
        <v>0</v>
      </c>
      <c r="F1096" s="1">
        <v>8</v>
      </c>
    </row>
    <row r="1097" spans="1:6" x14ac:dyDescent="0.25">
      <c r="A1097" s="2">
        <v>41345.9868055556</v>
      </c>
      <c r="B1097" s="1">
        <v>38</v>
      </c>
      <c r="C1097" s="1">
        <v>88</v>
      </c>
      <c r="D1097" s="1">
        <v>0</v>
      </c>
      <c r="E1097" s="1">
        <v>1</v>
      </c>
      <c r="F1097" s="1">
        <v>89</v>
      </c>
    </row>
    <row r="1098" spans="1:6" x14ac:dyDescent="0.25">
      <c r="A1098" s="2">
        <v>41345.9868055556</v>
      </c>
      <c r="B1098" s="1">
        <v>54</v>
      </c>
      <c r="C1098" s="1">
        <v>88</v>
      </c>
      <c r="D1098" s="1">
        <v>0</v>
      </c>
      <c r="E1098" s="1">
        <v>1</v>
      </c>
      <c r="F1098" s="1">
        <v>89</v>
      </c>
    </row>
    <row r="1099" spans="1:6" x14ac:dyDescent="0.25">
      <c r="A1099" s="2">
        <v>41345.9868055556</v>
      </c>
      <c r="B1099" s="1">
        <v>52</v>
      </c>
      <c r="C1099" s="1">
        <v>1</v>
      </c>
      <c r="D1099" s="1">
        <v>0</v>
      </c>
      <c r="E1099" s="1">
        <v>0</v>
      </c>
      <c r="F1099" s="1">
        <v>1</v>
      </c>
    </row>
    <row r="1100" spans="1:6" x14ac:dyDescent="0.25">
      <c r="A1100" s="2">
        <v>41345.987500000003</v>
      </c>
      <c r="B1100" s="1">
        <v>4</v>
      </c>
      <c r="C1100" s="1">
        <v>19</v>
      </c>
      <c r="D1100" s="1">
        <v>1</v>
      </c>
      <c r="E1100" s="1">
        <v>0</v>
      </c>
      <c r="F1100" s="1">
        <v>20</v>
      </c>
    </row>
    <row r="1101" spans="1:6" x14ac:dyDescent="0.25">
      <c r="A1101" s="2">
        <v>41345.987500000003</v>
      </c>
      <c r="B1101" s="1">
        <v>10</v>
      </c>
      <c r="C1101" s="1">
        <v>99</v>
      </c>
      <c r="D1101" s="1">
        <v>1</v>
      </c>
      <c r="E1101" s="1">
        <v>0</v>
      </c>
      <c r="F1101" s="1">
        <v>100</v>
      </c>
    </row>
    <row r="1102" spans="1:6" x14ac:dyDescent="0.25">
      <c r="A1102" s="2">
        <v>41345.987500000003</v>
      </c>
      <c r="B1102" s="1">
        <v>0</v>
      </c>
      <c r="C1102" s="1">
        <v>36</v>
      </c>
      <c r="D1102" s="1">
        <v>1</v>
      </c>
      <c r="E1102" s="1">
        <v>4</v>
      </c>
      <c r="F1102" s="1">
        <v>41</v>
      </c>
    </row>
    <row r="1103" spans="1:6" x14ac:dyDescent="0.25">
      <c r="A1103" s="2">
        <v>41345.987500000003</v>
      </c>
      <c r="B1103" s="1">
        <v>6</v>
      </c>
      <c r="C1103" s="1">
        <v>35</v>
      </c>
      <c r="D1103" s="1">
        <v>0</v>
      </c>
      <c r="E1103" s="1">
        <v>6</v>
      </c>
      <c r="F1103" s="1">
        <v>41</v>
      </c>
    </row>
    <row r="1104" spans="1:6" x14ac:dyDescent="0.25">
      <c r="A1104" s="2">
        <v>41345.987500000003</v>
      </c>
      <c r="B1104" s="1">
        <v>14</v>
      </c>
      <c r="C1104" s="1">
        <v>65</v>
      </c>
      <c r="D1104" s="1">
        <v>0</v>
      </c>
      <c r="E1104" s="1">
        <v>0</v>
      </c>
      <c r="F1104" s="1">
        <v>65</v>
      </c>
    </row>
    <row r="1105" spans="1:6" x14ac:dyDescent="0.25">
      <c r="A1105" s="2">
        <v>41345.987500000003</v>
      </c>
      <c r="B1105" s="1">
        <v>34</v>
      </c>
      <c r="C1105" s="1">
        <v>85</v>
      </c>
      <c r="D1105" s="1">
        <v>0</v>
      </c>
      <c r="E1105" s="1">
        <v>0</v>
      </c>
      <c r="F1105" s="1">
        <v>85</v>
      </c>
    </row>
    <row r="1106" spans="1:6" x14ac:dyDescent="0.25">
      <c r="A1106" s="2">
        <v>41345.987500000003</v>
      </c>
      <c r="B1106" s="1">
        <v>20</v>
      </c>
      <c r="C1106" s="1">
        <v>75</v>
      </c>
      <c r="D1106" s="1">
        <v>1</v>
      </c>
      <c r="E1106" s="1">
        <v>6</v>
      </c>
      <c r="F1106" s="1">
        <v>81</v>
      </c>
    </row>
    <row r="1107" spans="1:6" x14ac:dyDescent="0.25">
      <c r="A1107" s="2">
        <v>41345.987500000003</v>
      </c>
      <c r="B1107" s="1">
        <v>12</v>
      </c>
      <c r="C1107" s="1">
        <v>53</v>
      </c>
      <c r="D1107" s="1">
        <v>0</v>
      </c>
      <c r="E1107" s="1">
        <v>0</v>
      </c>
      <c r="F1107" s="1">
        <v>54</v>
      </c>
    </row>
    <row r="1108" spans="1:6" x14ac:dyDescent="0.25">
      <c r="A1108" s="2">
        <v>41345.987500000003</v>
      </c>
      <c r="B1108" s="1">
        <v>16</v>
      </c>
      <c r="C1108" s="1">
        <v>27</v>
      </c>
      <c r="D1108" s="1">
        <v>0</v>
      </c>
      <c r="E1108" s="1">
        <v>1</v>
      </c>
      <c r="F1108" s="1">
        <v>28</v>
      </c>
    </row>
    <row r="1109" spans="1:6" x14ac:dyDescent="0.25">
      <c r="A1109" s="2">
        <v>41345.987500000003</v>
      </c>
      <c r="B1109" s="1">
        <v>50</v>
      </c>
      <c r="C1109" s="1">
        <v>2</v>
      </c>
      <c r="D1109" s="1">
        <v>0</v>
      </c>
      <c r="E1109" s="1">
        <v>0</v>
      </c>
      <c r="F1109" s="1">
        <v>2</v>
      </c>
    </row>
    <row r="1110" spans="1:6" x14ac:dyDescent="0.25">
      <c r="A1110" s="2">
        <v>41345.987500000003</v>
      </c>
      <c r="B1110" s="1">
        <v>18</v>
      </c>
      <c r="C1110" s="1">
        <v>61</v>
      </c>
      <c r="D1110" s="1">
        <v>0</v>
      </c>
      <c r="E1110" s="1">
        <v>0</v>
      </c>
      <c r="F1110" s="1">
        <v>61</v>
      </c>
    </row>
    <row r="1111" spans="1:6" x14ac:dyDescent="0.25">
      <c r="A1111" s="2">
        <v>41345.987500000003</v>
      </c>
      <c r="B1111" s="1">
        <v>48</v>
      </c>
      <c r="C1111" s="1">
        <v>14</v>
      </c>
      <c r="D1111" s="1">
        <v>0</v>
      </c>
      <c r="E1111" s="1">
        <v>0</v>
      </c>
      <c r="F1111" s="1">
        <v>15</v>
      </c>
    </row>
    <row r="1112" spans="1:6" x14ac:dyDescent="0.25">
      <c r="A1112" s="2">
        <v>41345.987500000003</v>
      </c>
      <c r="B1112" s="1">
        <v>38</v>
      </c>
      <c r="C1112" s="1">
        <v>45</v>
      </c>
      <c r="D1112" s="1">
        <v>0</v>
      </c>
      <c r="E1112" s="1">
        <v>1</v>
      </c>
      <c r="F1112" s="1">
        <v>47</v>
      </c>
    </row>
    <row r="1113" spans="1:6" x14ac:dyDescent="0.25">
      <c r="A1113" s="2">
        <v>41345.987500000003</v>
      </c>
      <c r="B1113" s="1">
        <v>54</v>
      </c>
      <c r="C1113" s="1">
        <v>3</v>
      </c>
      <c r="D1113" s="1">
        <v>0</v>
      </c>
      <c r="E1113" s="1">
        <v>0</v>
      </c>
      <c r="F1113" s="1">
        <v>3</v>
      </c>
    </row>
    <row r="1114" spans="1:6" x14ac:dyDescent="0.25">
      <c r="A1114" s="2">
        <v>41345.987500000003</v>
      </c>
      <c r="B1114" s="1">
        <v>32</v>
      </c>
      <c r="C1114" s="1">
        <v>99</v>
      </c>
      <c r="D1114" s="1">
        <v>1</v>
      </c>
      <c r="E1114" s="1">
        <v>0</v>
      </c>
      <c r="F1114" s="1">
        <v>100</v>
      </c>
    </row>
    <row r="1115" spans="1:6" x14ac:dyDescent="0.25">
      <c r="A1115" s="2">
        <v>41345.987500000003</v>
      </c>
      <c r="B1115" s="1">
        <v>36</v>
      </c>
      <c r="C1115" s="1">
        <v>38</v>
      </c>
      <c r="D1115" s="1">
        <v>0</v>
      </c>
      <c r="E1115" s="1">
        <v>0</v>
      </c>
      <c r="F1115" s="1">
        <v>39</v>
      </c>
    </row>
    <row r="1116" spans="1:6" x14ac:dyDescent="0.25">
      <c r="A1116" s="2">
        <v>41345.987500000003</v>
      </c>
      <c r="B1116" s="1">
        <v>22</v>
      </c>
      <c r="C1116" s="1">
        <v>100</v>
      </c>
      <c r="D1116" s="1">
        <v>0</v>
      </c>
      <c r="E1116" s="1">
        <v>0</v>
      </c>
      <c r="F1116" s="1">
        <v>100</v>
      </c>
    </row>
    <row r="1117" spans="1:6" x14ac:dyDescent="0.25">
      <c r="A1117" s="2">
        <v>41345.987500000003</v>
      </c>
      <c r="B1117" s="1">
        <v>52</v>
      </c>
      <c r="C1117" s="1">
        <v>81</v>
      </c>
      <c r="D1117" s="1">
        <v>1</v>
      </c>
      <c r="E1117" s="1">
        <v>0</v>
      </c>
      <c r="F1117" s="1">
        <v>82</v>
      </c>
    </row>
    <row r="1118" spans="1:6" x14ac:dyDescent="0.25">
      <c r="A1118" s="2">
        <v>41345.988194444399</v>
      </c>
      <c r="B1118" s="1">
        <v>4</v>
      </c>
      <c r="C1118" s="1">
        <v>42</v>
      </c>
      <c r="D1118" s="1">
        <v>1</v>
      </c>
      <c r="E1118" s="1">
        <v>1</v>
      </c>
      <c r="F1118" s="1">
        <v>44</v>
      </c>
    </row>
    <row r="1119" spans="1:6" x14ac:dyDescent="0.25">
      <c r="A1119" s="2">
        <v>41345.988194444399</v>
      </c>
      <c r="B1119" s="1">
        <v>6</v>
      </c>
      <c r="C1119" s="1">
        <v>69</v>
      </c>
      <c r="D1119" s="1">
        <v>1</v>
      </c>
      <c r="E1119" s="1">
        <v>1</v>
      </c>
      <c r="F1119" s="1">
        <v>71</v>
      </c>
    </row>
    <row r="1120" spans="1:6" x14ac:dyDescent="0.25">
      <c r="A1120" s="2">
        <v>41345.988194444399</v>
      </c>
      <c r="B1120" s="1">
        <v>14</v>
      </c>
      <c r="C1120" s="1">
        <v>21</v>
      </c>
      <c r="D1120" s="1">
        <v>0</v>
      </c>
      <c r="E1120" s="1">
        <v>0</v>
      </c>
      <c r="F1120" s="1">
        <v>21</v>
      </c>
    </row>
    <row r="1121" spans="1:6" x14ac:dyDescent="0.25">
      <c r="A1121" s="2">
        <v>41345.988194444399</v>
      </c>
      <c r="B1121" s="1">
        <v>0</v>
      </c>
      <c r="C1121" s="1">
        <v>33</v>
      </c>
      <c r="D1121" s="1">
        <v>0</v>
      </c>
      <c r="E1121" s="1">
        <v>3</v>
      </c>
      <c r="F1121" s="1">
        <v>36</v>
      </c>
    </row>
    <row r="1122" spans="1:6" x14ac:dyDescent="0.25">
      <c r="A1122" s="2">
        <v>41345.988194444399</v>
      </c>
      <c r="B1122" s="1">
        <v>10</v>
      </c>
      <c r="C1122" s="1">
        <v>99</v>
      </c>
      <c r="D1122" s="1">
        <v>1</v>
      </c>
      <c r="E1122" s="1">
        <v>0</v>
      </c>
      <c r="F1122" s="1">
        <v>100</v>
      </c>
    </row>
    <row r="1123" spans="1:6" x14ac:dyDescent="0.25">
      <c r="A1123" s="2">
        <v>41345.988194444399</v>
      </c>
      <c r="B1123" s="1">
        <v>32</v>
      </c>
      <c r="C1123" s="1">
        <v>99</v>
      </c>
      <c r="D1123" s="1">
        <v>1</v>
      </c>
      <c r="E1123" s="1">
        <v>0</v>
      </c>
      <c r="F1123" s="1">
        <v>100</v>
      </c>
    </row>
    <row r="1124" spans="1:6" x14ac:dyDescent="0.25">
      <c r="A1124" s="2">
        <v>41345.988194444399</v>
      </c>
      <c r="B1124" s="1">
        <v>18</v>
      </c>
      <c r="C1124" s="1">
        <v>87</v>
      </c>
      <c r="D1124" s="1">
        <v>0</v>
      </c>
      <c r="E1124" s="1">
        <v>0</v>
      </c>
      <c r="F1124" s="1">
        <v>87</v>
      </c>
    </row>
    <row r="1125" spans="1:6" x14ac:dyDescent="0.25">
      <c r="A1125" s="2">
        <v>41345.988194444399</v>
      </c>
      <c r="B1125" s="1">
        <v>20</v>
      </c>
      <c r="C1125" s="1">
        <v>88</v>
      </c>
      <c r="D1125" s="1">
        <v>1</v>
      </c>
      <c r="E1125" s="1">
        <v>0</v>
      </c>
      <c r="F1125" s="1">
        <v>89</v>
      </c>
    </row>
    <row r="1126" spans="1:6" x14ac:dyDescent="0.25">
      <c r="A1126" s="2">
        <v>41345.988194444399</v>
      </c>
      <c r="B1126" s="1">
        <v>34</v>
      </c>
      <c r="C1126" s="1">
        <v>0</v>
      </c>
      <c r="D1126" s="1">
        <v>0</v>
      </c>
      <c r="E1126" s="1">
        <v>0</v>
      </c>
      <c r="F1126" s="1">
        <v>0</v>
      </c>
    </row>
    <row r="1127" spans="1:6" x14ac:dyDescent="0.25">
      <c r="A1127" s="2">
        <v>41345.988194444399</v>
      </c>
      <c r="B1127" s="1">
        <v>36</v>
      </c>
      <c r="C1127" s="1">
        <v>21</v>
      </c>
      <c r="D1127" s="1">
        <v>0</v>
      </c>
      <c r="E1127" s="1">
        <v>1</v>
      </c>
      <c r="F1127" s="1">
        <v>23</v>
      </c>
    </row>
    <row r="1128" spans="1:6" x14ac:dyDescent="0.25">
      <c r="A1128" s="2">
        <v>41345.988194444399</v>
      </c>
      <c r="B1128" s="1">
        <v>12</v>
      </c>
      <c r="C1128" s="1">
        <v>20</v>
      </c>
      <c r="D1128" s="1">
        <v>0</v>
      </c>
      <c r="E1128" s="1">
        <v>0</v>
      </c>
      <c r="F1128" s="1">
        <v>20</v>
      </c>
    </row>
    <row r="1129" spans="1:6" x14ac:dyDescent="0.25">
      <c r="A1129" s="2">
        <v>41345.988194444399</v>
      </c>
      <c r="B1129" s="1">
        <v>16</v>
      </c>
      <c r="C1129" s="1">
        <v>29</v>
      </c>
      <c r="D1129" s="1">
        <v>0</v>
      </c>
      <c r="E1129" s="1">
        <v>1</v>
      </c>
      <c r="F1129" s="1">
        <v>31</v>
      </c>
    </row>
    <row r="1130" spans="1:6" x14ac:dyDescent="0.25">
      <c r="A1130" s="2">
        <v>41345.988194444399</v>
      </c>
      <c r="B1130" s="1">
        <v>22</v>
      </c>
      <c r="C1130" s="1">
        <v>80</v>
      </c>
      <c r="D1130" s="1">
        <v>1</v>
      </c>
      <c r="E1130" s="1">
        <v>0</v>
      </c>
      <c r="F1130" s="1">
        <v>81</v>
      </c>
    </row>
    <row r="1131" spans="1:6" x14ac:dyDescent="0.25">
      <c r="A1131" s="2">
        <v>41345.988194444399</v>
      </c>
      <c r="B1131" s="1">
        <v>38</v>
      </c>
      <c r="C1131" s="1">
        <v>51</v>
      </c>
      <c r="D1131" s="1">
        <v>0</v>
      </c>
      <c r="E1131" s="1">
        <v>0</v>
      </c>
      <c r="F1131" s="1">
        <v>52</v>
      </c>
    </row>
    <row r="1132" spans="1:6" x14ac:dyDescent="0.25">
      <c r="A1132" s="2">
        <v>41345.988194444399</v>
      </c>
      <c r="B1132" s="1">
        <v>50</v>
      </c>
      <c r="C1132" s="1">
        <v>75</v>
      </c>
      <c r="D1132" s="1">
        <v>0</v>
      </c>
      <c r="E1132" s="1">
        <v>2</v>
      </c>
      <c r="F1132" s="1">
        <v>78</v>
      </c>
    </row>
    <row r="1133" spans="1:6" x14ac:dyDescent="0.25">
      <c r="A1133" s="2">
        <v>41345.988194444399</v>
      </c>
      <c r="B1133" s="1">
        <v>52</v>
      </c>
      <c r="C1133" s="1">
        <v>31</v>
      </c>
      <c r="D1133" s="1">
        <v>0</v>
      </c>
      <c r="E1133" s="1">
        <v>1</v>
      </c>
      <c r="F1133" s="1">
        <v>32</v>
      </c>
    </row>
    <row r="1134" spans="1:6" x14ac:dyDescent="0.25">
      <c r="A1134" s="2">
        <v>41345.988194444399</v>
      </c>
      <c r="B1134" s="1">
        <v>48</v>
      </c>
      <c r="C1134" s="1">
        <v>13</v>
      </c>
      <c r="D1134" s="1">
        <v>0</v>
      </c>
      <c r="E1134" s="1">
        <v>0</v>
      </c>
      <c r="F1134" s="1">
        <v>13</v>
      </c>
    </row>
    <row r="1135" spans="1:6" x14ac:dyDescent="0.25">
      <c r="A1135" s="2">
        <v>41345.988194444399</v>
      </c>
      <c r="B1135" s="1">
        <v>54</v>
      </c>
      <c r="C1135" s="1">
        <v>33</v>
      </c>
      <c r="D1135" s="1">
        <v>0</v>
      </c>
      <c r="E1135" s="1">
        <v>1</v>
      </c>
      <c r="F1135" s="1">
        <v>35</v>
      </c>
    </row>
    <row r="1136" spans="1:6" x14ac:dyDescent="0.25">
      <c r="A1136" s="2">
        <v>41345.988888888904</v>
      </c>
      <c r="B1136" s="1">
        <v>4</v>
      </c>
      <c r="C1136" s="1">
        <v>30</v>
      </c>
      <c r="D1136" s="1">
        <v>1</v>
      </c>
      <c r="E1136" s="1">
        <v>2</v>
      </c>
      <c r="F1136" s="1">
        <v>33</v>
      </c>
    </row>
    <row r="1137" spans="1:6" x14ac:dyDescent="0.25">
      <c r="A1137" s="2">
        <v>41345.988888888904</v>
      </c>
      <c r="B1137" s="1">
        <v>6</v>
      </c>
      <c r="C1137" s="1">
        <v>30</v>
      </c>
      <c r="D1137" s="1">
        <v>0</v>
      </c>
      <c r="E1137" s="1">
        <v>2</v>
      </c>
      <c r="F1137" s="1">
        <v>32</v>
      </c>
    </row>
    <row r="1138" spans="1:6" x14ac:dyDescent="0.25">
      <c r="A1138" s="2">
        <v>41345.988888888904</v>
      </c>
      <c r="B1138" s="1">
        <v>0</v>
      </c>
      <c r="C1138" s="1">
        <v>40</v>
      </c>
      <c r="D1138" s="1">
        <v>0</v>
      </c>
      <c r="E1138" s="1">
        <v>4</v>
      </c>
      <c r="F1138" s="1">
        <v>44</v>
      </c>
    </row>
    <row r="1139" spans="1:6" x14ac:dyDescent="0.25">
      <c r="A1139" s="2">
        <v>41345.988888888904</v>
      </c>
      <c r="B1139" s="1">
        <v>16</v>
      </c>
      <c r="C1139" s="1">
        <v>3</v>
      </c>
      <c r="D1139" s="1">
        <v>0</v>
      </c>
      <c r="E1139" s="1">
        <v>0</v>
      </c>
      <c r="F1139" s="1">
        <v>3</v>
      </c>
    </row>
    <row r="1140" spans="1:6" x14ac:dyDescent="0.25">
      <c r="A1140" s="2">
        <v>41345.988888888904</v>
      </c>
      <c r="B1140" s="1">
        <v>22</v>
      </c>
      <c r="C1140" s="1">
        <v>32</v>
      </c>
      <c r="D1140" s="1">
        <v>1</v>
      </c>
      <c r="E1140" s="1">
        <v>1</v>
      </c>
      <c r="F1140" s="1">
        <v>34</v>
      </c>
    </row>
    <row r="1141" spans="1:6" x14ac:dyDescent="0.25">
      <c r="A1141" s="2">
        <v>41345.988888888904</v>
      </c>
      <c r="B1141" s="1">
        <v>18</v>
      </c>
      <c r="C1141" s="1">
        <v>72</v>
      </c>
      <c r="D1141" s="1">
        <v>2</v>
      </c>
      <c r="E1141" s="1">
        <v>26</v>
      </c>
      <c r="F1141" s="1">
        <v>100</v>
      </c>
    </row>
    <row r="1142" spans="1:6" x14ac:dyDescent="0.25">
      <c r="A1142" s="2">
        <v>41345.988888888904</v>
      </c>
      <c r="B1142" s="1">
        <v>14</v>
      </c>
      <c r="C1142" s="1">
        <v>95</v>
      </c>
      <c r="D1142" s="1">
        <v>1</v>
      </c>
      <c r="E1142" s="1">
        <v>0</v>
      </c>
      <c r="F1142" s="1">
        <v>96</v>
      </c>
    </row>
    <row r="1143" spans="1:6" x14ac:dyDescent="0.25">
      <c r="A1143" s="2">
        <v>41345.988888888904</v>
      </c>
      <c r="B1143" s="1">
        <v>12</v>
      </c>
      <c r="C1143" s="1">
        <v>15</v>
      </c>
      <c r="D1143" s="1">
        <v>0</v>
      </c>
      <c r="E1143" s="1">
        <v>0</v>
      </c>
      <c r="F1143" s="1">
        <v>15</v>
      </c>
    </row>
    <row r="1144" spans="1:6" x14ac:dyDescent="0.25">
      <c r="A1144" s="2">
        <v>41345.988888888904</v>
      </c>
      <c r="B1144" s="1">
        <v>36</v>
      </c>
      <c r="C1144" s="1">
        <v>26</v>
      </c>
      <c r="D1144" s="1">
        <v>0</v>
      </c>
      <c r="E1144" s="1">
        <v>0</v>
      </c>
      <c r="F1144" s="1">
        <v>26</v>
      </c>
    </row>
    <row r="1145" spans="1:6" x14ac:dyDescent="0.25">
      <c r="A1145" s="2">
        <v>41345.988888888904</v>
      </c>
      <c r="B1145" s="1">
        <v>20</v>
      </c>
      <c r="C1145" s="1">
        <v>99</v>
      </c>
      <c r="D1145" s="1">
        <v>1</v>
      </c>
      <c r="E1145" s="1">
        <v>0</v>
      </c>
      <c r="F1145" s="1">
        <v>100</v>
      </c>
    </row>
    <row r="1146" spans="1:6" x14ac:dyDescent="0.25">
      <c r="A1146" s="2">
        <v>41345.988888888904</v>
      </c>
      <c r="B1146" s="1">
        <v>10</v>
      </c>
      <c r="C1146" s="1">
        <v>83</v>
      </c>
      <c r="D1146" s="1">
        <v>0</v>
      </c>
      <c r="E1146" s="1">
        <v>1</v>
      </c>
      <c r="F1146" s="1">
        <v>85</v>
      </c>
    </row>
    <row r="1147" spans="1:6" x14ac:dyDescent="0.25">
      <c r="A1147" s="2">
        <v>41345.988888888904</v>
      </c>
      <c r="B1147" s="1">
        <v>34</v>
      </c>
      <c r="C1147" s="1">
        <v>0</v>
      </c>
      <c r="D1147" s="1">
        <v>0</v>
      </c>
      <c r="E1147" s="1">
        <v>0</v>
      </c>
      <c r="F1147" s="1">
        <v>1</v>
      </c>
    </row>
    <row r="1148" spans="1:6" x14ac:dyDescent="0.25">
      <c r="A1148" s="2">
        <v>41345.988888888904</v>
      </c>
      <c r="B1148" s="1">
        <v>32</v>
      </c>
      <c r="C1148" s="1">
        <v>34</v>
      </c>
      <c r="D1148" s="1">
        <v>0</v>
      </c>
      <c r="E1148" s="1">
        <v>0</v>
      </c>
      <c r="F1148" s="1">
        <v>35</v>
      </c>
    </row>
    <row r="1149" spans="1:6" x14ac:dyDescent="0.25">
      <c r="A1149" s="2">
        <v>41345.988888888904</v>
      </c>
      <c r="B1149" s="1">
        <v>50</v>
      </c>
      <c r="C1149" s="1">
        <v>30</v>
      </c>
      <c r="D1149" s="1">
        <v>0</v>
      </c>
      <c r="E1149" s="1">
        <v>0</v>
      </c>
      <c r="F1149" s="1">
        <v>30</v>
      </c>
    </row>
    <row r="1150" spans="1:6" x14ac:dyDescent="0.25">
      <c r="A1150" s="2">
        <v>41345.988888888904</v>
      </c>
      <c r="B1150" s="1">
        <v>38</v>
      </c>
      <c r="C1150" s="1">
        <v>76</v>
      </c>
      <c r="D1150" s="1">
        <v>0</v>
      </c>
      <c r="E1150" s="1">
        <v>0</v>
      </c>
      <c r="F1150" s="1">
        <v>76</v>
      </c>
    </row>
    <row r="1151" spans="1:6" x14ac:dyDescent="0.25">
      <c r="A1151" s="2">
        <v>41345.988888888904</v>
      </c>
      <c r="B1151" s="1">
        <v>48</v>
      </c>
      <c r="C1151" s="1">
        <v>8</v>
      </c>
      <c r="D1151" s="1">
        <v>0</v>
      </c>
      <c r="E1151" s="1">
        <v>0</v>
      </c>
      <c r="F1151" s="1">
        <v>8</v>
      </c>
    </row>
    <row r="1152" spans="1:6" x14ac:dyDescent="0.25">
      <c r="A1152" s="2">
        <v>41345.988888888904</v>
      </c>
      <c r="B1152" s="1">
        <v>52</v>
      </c>
      <c r="C1152" s="1">
        <v>91</v>
      </c>
      <c r="D1152" s="1">
        <v>1</v>
      </c>
      <c r="E1152" s="1">
        <v>0</v>
      </c>
      <c r="F1152" s="1">
        <v>92</v>
      </c>
    </row>
    <row r="1153" spans="1:6" x14ac:dyDescent="0.25">
      <c r="A1153" s="2">
        <v>41345.988888888904</v>
      </c>
      <c r="B1153" s="1">
        <v>54</v>
      </c>
      <c r="C1153" s="1">
        <v>0</v>
      </c>
      <c r="D1153" s="1">
        <v>0</v>
      </c>
      <c r="E1153" s="1">
        <v>0</v>
      </c>
      <c r="F1153" s="1">
        <v>0</v>
      </c>
    </row>
    <row r="1154" spans="1:6" x14ac:dyDescent="0.25">
      <c r="A1154" s="2">
        <v>41345.989583333299</v>
      </c>
      <c r="B1154" s="1">
        <v>4</v>
      </c>
      <c r="C1154" s="1">
        <v>23</v>
      </c>
      <c r="D1154" s="1">
        <v>0</v>
      </c>
      <c r="E1154" s="1">
        <v>1</v>
      </c>
      <c r="F1154" s="1">
        <v>24</v>
      </c>
    </row>
    <row r="1155" spans="1:6" x14ac:dyDescent="0.25">
      <c r="A1155" s="2">
        <v>41345.989583333299</v>
      </c>
      <c r="B1155" s="1">
        <v>6</v>
      </c>
      <c r="C1155" s="1">
        <v>23</v>
      </c>
      <c r="D1155" s="1">
        <v>1</v>
      </c>
      <c r="E1155" s="1">
        <v>2</v>
      </c>
      <c r="F1155" s="1">
        <v>26</v>
      </c>
    </row>
    <row r="1156" spans="1:6" x14ac:dyDescent="0.25">
      <c r="A1156" s="2">
        <v>41345.989583333299</v>
      </c>
      <c r="B1156" s="1">
        <v>16</v>
      </c>
      <c r="C1156" s="1">
        <v>17</v>
      </c>
      <c r="D1156" s="1">
        <v>0</v>
      </c>
      <c r="E1156" s="1">
        <v>0</v>
      </c>
      <c r="F1156" s="1">
        <v>17</v>
      </c>
    </row>
    <row r="1157" spans="1:6" x14ac:dyDescent="0.25">
      <c r="A1157" s="2">
        <v>41345.989583333299</v>
      </c>
      <c r="B1157" s="1">
        <v>0</v>
      </c>
      <c r="C1157" s="1">
        <v>16</v>
      </c>
      <c r="D1157" s="1">
        <v>0</v>
      </c>
      <c r="E1157" s="1">
        <v>5</v>
      </c>
      <c r="F1157" s="1">
        <v>22</v>
      </c>
    </row>
    <row r="1158" spans="1:6" x14ac:dyDescent="0.25">
      <c r="A1158" s="2">
        <v>41345.989583333299</v>
      </c>
      <c r="B1158" s="1">
        <v>12</v>
      </c>
      <c r="C1158" s="1">
        <v>11</v>
      </c>
      <c r="D1158" s="1">
        <v>1</v>
      </c>
      <c r="E1158" s="1">
        <v>1</v>
      </c>
      <c r="F1158" s="1">
        <v>13</v>
      </c>
    </row>
    <row r="1159" spans="1:6" x14ac:dyDescent="0.25">
      <c r="A1159" s="2">
        <v>41345.989583333299</v>
      </c>
      <c r="B1159" s="1">
        <v>22</v>
      </c>
      <c r="C1159" s="1">
        <v>96</v>
      </c>
      <c r="D1159" s="1">
        <v>3</v>
      </c>
      <c r="E1159" s="1">
        <v>1</v>
      </c>
      <c r="F1159" s="1">
        <v>100</v>
      </c>
    </row>
    <row r="1160" spans="1:6" x14ac:dyDescent="0.25">
      <c r="A1160" s="2">
        <v>41345.989583333299</v>
      </c>
      <c r="B1160" s="1">
        <v>18</v>
      </c>
      <c r="C1160" s="1">
        <v>9</v>
      </c>
      <c r="D1160" s="1">
        <v>0</v>
      </c>
      <c r="E1160" s="1">
        <v>0</v>
      </c>
      <c r="F1160" s="1">
        <v>10</v>
      </c>
    </row>
    <row r="1161" spans="1:6" x14ac:dyDescent="0.25">
      <c r="A1161" s="2">
        <v>41345.989583333299</v>
      </c>
      <c r="B1161" s="1">
        <v>14</v>
      </c>
      <c r="C1161" s="1">
        <v>94</v>
      </c>
      <c r="D1161" s="1">
        <v>0</v>
      </c>
      <c r="E1161" s="1">
        <v>0</v>
      </c>
      <c r="F1161" s="1">
        <v>94</v>
      </c>
    </row>
    <row r="1162" spans="1:6" x14ac:dyDescent="0.25">
      <c r="A1162" s="2">
        <v>41345.989583333299</v>
      </c>
      <c r="B1162" s="1">
        <v>10</v>
      </c>
      <c r="C1162" s="1">
        <v>100</v>
      </c>
      <c r="D1162" s="1">
        <v>0</v>
      </c>
      <c r="E1162" s="1">
        <v>0</v>
      </c>
      <c r="F1162" s="1">
        <v>100</v>
      </c>
    </row>
    <row r="1163" spans="1:6" x14ac:dyDescent="0.25">
      <c r="A1163" s="2">
        <v>41345.989583333299</v>
      </c>
      <c r="B1163" s="1">
        <v>20</v>
      </c>
      <c r="C1163" s="1">
        <v>21</v>
      </c>
      <c r="D1163" s="1">
        <v>0</v>
      </c>
      <c r="E1163" s="1">
        <v>0</v>
      </c>
      <c r="F1163" s="1">
        <v>22</v>
      </c>
    </row>
    <row r="1164" spans="1:6" x14ac:dyDescent="0.25">
      <c r="A1164" s="2">
        <v>41345.989583333299</v>
      </c>
      <c r="B1164" s="1">
        <v>32</v>
      </c>
      <c r="C1164" s="1">
        <v>84</v>
      </c>
      <c r="D1164" s="1">
        <v>0</v>
      </c>
      <c r="E1164" s="1">
        <v>0</v>
      </c>
      <c r="F1164" s="1">
        <v>85</v>
      </c>
    </row>
    <row r="1165" spans="1:6" x14ac:dyDescent="0.25">
      <c r="A1165" s="2">
        <v>41345.989583333299</v>
      </c>
      <c r="B1165" s="1">
        <v>52</v>
      </c>
      <c r="C1165" s="1">
        <v>16</v>
      </c>
      <c r="D1165" s="1">
        <v>1</v>
      </c>
      <c r="E1165" s="1">
        <v>0</v>
      </c>
      <c r="F1165" s="1">
        <v>17</v>
      </c>
    </row>
    <row r="1166" spans="1:6" x14ac:dyDescent="0.25">
      <c r="A1166" s="2">
        <v>41345.989583333299</v>
      </c>
      <c r="B1166" s="1">
        <v>54</v>
      </c>
      <c r="C1166" s="1">
        <v>28</v>
      </c>
      <c r="D1166" s="1">
        <v>0</v>
      </c>
      <c r="E1166" s="1">
        <v>0</v>
      </c>
      <c r="F1166" s="1">
        <v>29</v>
      </c>
    </row>
    <row r="1167" spans="1:6" x14ac:dyDescent="0.25">
      <c r="A1167" s="2">
        <v>41345.989583333299</v>
      </c>
      <c r="B1167" s="1">
        <v>36</v>
      </c>
      <c r="C1167" s="1">
        <v>16</v>
      </c>
      <c r="D1167" s="1">
        <v>0</v>
      </c>
      <c r="E1167" s="1">
        <v>0</v>
      </c>
      <c r="F1167" s="1">
        <v>16</v>
      </c>
    </row>
    <row r="1168" spans="1:6" x14ac:dyDescent="0.25">
      <c r="A1168" s="2">
        <v>41345.989583333299</v>
      </c>
      <c r="B1168" s="1">
        <v>34</v>
      </c>
      <c r="C1168" s="1">
        <v>27</v>
      </c>
      <c r="D1168" s="1">
        <v>0</v>
      </c>
      <c r="E1168" s="1">
        <v>0</v>
      </c>
      <c r="F1168" s="1">
        <v>27</v>
      </c>
    </row>
    <row r="1169" spans="1:6" x14ac:dyDescent="0.25">
      <c r="A1169" s="2">
        <v>41345.989583333299</v>
      </c>
      <c r="B1169" s="1">
        <v>38</v>
      </c>
      <c r="C1169" s="1">
        <v>83</v>
      </c>
      <c r="D1169" s="1">
        <v>0</v>
      </c>
      <c r="E1169" s="1">
        <v>0</v>
      </c>
      <c r="F1169" s="1">
        <v>83</v>
      </c>
    </row>
    <row r="1170" spans="1:6" x14ac:dyDescent="0.25">
      <c r="A1170" s="2">
        <v>41345.989583333299</v>
      </c>
      <c r="B1170" s="1">
        <v>50</v>
      </c>
      <c r="C1170" s="1">
        <v>24</v>
      </c>
      <c r="D1170" s="1">
        <v>0</v>
      </c>
      <c r="E1170" s="1">
        <v>0</v>
      </c>
      <c r="F1170" s="1">
        <v>24</v>
      </c>
    </row>
    <row r="1171" spans="1:6" x14ac:dyDescent="0.25">
      <c r="A1171" s="2">
        <v>41345.989583333299</v>
      </c>
      <c r="B1171" s="1">
        <v>48</v>
      </c>
      <c r="C1171" s="1">
        <v>28</v>
      </c>
      <c r="D1171" s="1">
        <v>0</v>
      </c>
      <c r="E1171" s="1">
        <v>0</v>
      </c>
      <c r="F1171" s="1">
        <v>28</v>
      </c>
    </row>
    <row r="1172" spans="1:6" x14ac:dyDescent="0.25">
      <c r="A1172" s="2">
        <v>41345.989583333299</v>
      </c>
      <c r="B1172" s="1">
        <v>0</v>
      </c>
      <c r="C1172" s="1">
        <v>40</v>
      </c>
      <c r="D1172" s="1">
        <v>0</v>
      </c>
      <c r="E1172" s="1">
        <v>2</v>
      </c>
      <c r="F1172" s="1">
        <v>42</v>
      </c>
    </row>
    <row r="1173" spans="1:6" x14ac:dyDescent="0.25">
      <c r="A1173" s="2">
        <v>41345.989583333299</v>
      </c>
      <c r="B1173" s="1">
        <v>10</v>
      </c>
      <c r="C1173" s="1">
        <v>29</v>
      </c>
      <c r="D1173" s="1">
        <v>0</v>
      </c>
      <c r="E1173" s="1">
        <v>0</v>
      </c>
      <c r="F1173" s="1">
        <v>29</v>
      </c>
    </row>
    <row r="1174" spans="1:6" x14ac:dyDescent="0.25">
      <c r="A1174" s="2">
        <v>41345.989583333299</v>
      </c>
      <c r="B1174" s="1">
        <v>14</v>
      </c>
      <c r="C1174" s="1">
        <v>99</v>
      </c>
      <c r="D1174" s="1">
        <v>1</v>
      </c>
      <c r="E1174" s="1">
        <v>0</v>
      </c>
      <c r="F1174" s="1">
        <v>100</v>
      </c>
    </row>
    <row r="1175" spans="1:6" x14ac:dyDescent="0.25">
      <c r="A1175" s="2">
        <v>41345.989583333299</v>
      </c>
      <c r="B1175" s="1">
        <v>22</v>
      </c>
      <c r="C1175" s="1">
        <v>17</v>
      </c>
      <c r="D1175" s="1">
        <v>0</v>
      </c>
      <c r="E1175" s="1">
        <v>0</v>
      </c>
      <c r="F1175" s="1">
        <v>17</v>
      </c>
    </row>
    <row r="1176" spans="1:6" x14ac:dyDescent="0.25">
      <c r="A1176" s="2">
        <v>41345.989583333299</v>
      </c>
      <c r="B1176" s="1">
        <v>4</v>
      </c>
      <c r="C1176" s="1">
        <v>34</v>
      </c>
      <c r="D1176" s="1">
        <v>1</v>
      </c>
      <c r="E1176" s="1">
        <v>1</v>
      </c>
      <c r="F1176" s="1">
        <v>35</v>
      </c>
    </row>
    <row r="1177" spans="1:6" x14ac:dyDescent="0.25">
      <c r="A1177" s="2">
        <v>41345.989583333299</v>
      </c>
      <c r="B1177" s="1">
        <v>12</v>
      </c>
      <c r="C1177" s="1">
        <v>21</v>
      </c>
      <c r="D1177" s="1">
        <v>0</v>
      </c>
      <c r="E1177" s="1">
        <v>0</v>
      </c>
      <c r="F1177" s="1">
        <v>21</v>
      </c>
    </row>
    <row r="1178" spans="1:6" x14ac:dyDescent="0.25">
      <c r="A1178" s="2">
        <v>41345.989583333299</v>
      </c>
      <c r="B1178" s="1">
        <v>50</v>
      </c>
      <c r="C1178" s="1">
        <v>29</v>
      </c>
      <c r="D1178" s="1">
        <v>0</v>
      </c>
      <c r="E1178" s="1">
        <v>0</v>
      </c>
      <c r="F1178" s="1">
        <v>29</v>
      </c>
    </row>
    <row r="1179" spans="1:6" x14ac:dyDescent="0.25">
      <c r="A1179" s="2">
        <v>41345.989583333299</v>
      </c>
      <c r="B1179" s="1">
        <v>34</v>
      </c>
      <c r="C1179" s="1">
        <v>87</v>
      </c>
      <c r="D1179" s="1">
        <v>1</v>
      </c>
      <c r="E1179" s="1">
        <v>0</v>
      </c>
      <c r="F1179" s="1">
        <v>89</v>
      </c>
    </row>
    <row r="1180" spans="1:6" x14ac:dyDescent="0.25">
      <c r="A1180" s="2">
        <v>41345.989583333299</v>
      </c>
      <c r="B1180" s="1">
        <v>6</v>
      </c>
      <c r="C1180" s="1">
        <v>41</v>
      </c>
      <c r="D1180" s="1">
        <v>1</v>
      </c>
      <c r="E1180" s="1">
        <v>1</v>
      </c>
      <c r="F1180" s="1">
        <v>43</v>
      </c>
    </row>
    <row r="1181" spans="1:6" x14ac:dyDescent="0.25">
      <c r="A1181" s="2">
        <v>41345.989583333299</v>
      </c>
      <c r="B1181" s="1">
        <v>18</v>
      </c>
      <c r="C1181" s="1">
        <v>18</v>
      </c>
      <c r="D1181" s="1">
        <v>0</v>
      </c>
      <c r="E1181" s="1">
        <v>1</v>
      </c>
      <c r="F1181" s="1">
        <v>20</v>
      </c>
    </row>
    <row r="1182" spans="1:6" x14ac:dyDescent="0.25">
      <c r="A1182" s="2">
        <v>41345.989583333299</v>
      </c>
      <c r="B1182" s="1">
        <v>20</v>
      </c>
      <c r="C1182" s="1">
        <v>82</v>
      </c>
      <c r="D1182" s="1">
        <v>0</v>
      </c>
      <c r="E1182" s="1">
        <v>0</v>
      </c>
      <c r="F1182" s="1">
        <v>82</v>
      </c>
    </row>
    <row r="1183" spans="1:6" x14ac:dyDescent="0.25">
      <c r="A1183" s="2">
        <v>41345.989583333299</v>
      </c>
      <c r="B1183" s="1">
        <v>16</v>
      </c>
      <c r="C1183" s="1">
        <v>1</v>
      </c>
      <c r="D1183" s="1">
        <v>0</v>
      </c>
      <c r="E1183" s="1">
        <v>0</v>
      </c>
      <c r="F1183" s="1">
        <v>1</v>
      </c>
    </row>
    <row r="1184" spans="1:6" x14ac:dyDescent="0.25">
      <c r="A1184" s="2">
        <v>41345.989583333299</v>
      </c>
      <c r="B1184" s="1">
        <v>32</v>
      </c>
      <c r="C1184" s="1">
        <v>99</v>
      </c>
      <c r="D1184" s="1">
        <v>1</v>
      </c>
      <c r="E1184" s="1">
        <v>0</v>
      </c>
      <c r="F1184" s="1">
        <v>100</v>
      </c>
    </row>
    <row r="1185" spans="1:6" x14ac:dyDescent="0.25">
      <c r="A1185" s="2">
        <v>41345.989583333299</v>
      </c>
      <c r="B1185" s="1">
        <v>48</v>
      </c>
      <c r="C1185" s="1">
        <v>45</v>
      </c>
      <c r="D1185" s="1">
        <v>0</v>
      </c>
      <c r="E1185" s="1">
        <v>0</v>
      </c>
      <c r="F1185" s="1">
        <v>46</v>
      </c>
    </row>
    <row r="1186" spans="1:6" x14ac:dyDescent="0.25">
      <c r="A1186" s="2">
        <v>41345.989583333299</v>
      </c>
      <c r="B1186" s="1">
        <v>36</v>
      </c>
      <c r="C1186" s="1">
        <v>99</v>
      </c>
      <c r="D1186" s="1">
        <v>1</v>
      </c>
      <c r="E1186" s="1">
        <v>0</v>
      </c>
      <c r="F1186" s="1">
        <v>100</v>
      </c>
    </row>
    <row r="1187" spans="1:6" x14ac:dyDescent="0.25">
      <c r="A1187" s="2">
        <v>41345.989583333299</v>
      </c>
      <c r="B1187" s="1">
        <v>54</v>
      </c>
      <c r="C1187" s="1">
        <v>20</v>
      </c>
      <c r="D1187" s="1">
        <v>0</v>
      </c>
      <c r="E1187" s="1">
        <v>1</v>
      </c>
      <c r="F1187" s="1">
        <v>21</v>
      </c>
    </row>
    <row r="1188" spans="1:6" x14ac:dyDescent="0.25">
      <c r="A1188" s="2">
        <v>41345.989583333299</v>
      </c>
      <c r="B1188" s="1">
        <v>38</v>
      </c>
      <c r="C1188" s="1">
        <v>27</v>
      </c>
      <c r="D1188" s="1">
        <v>0</v>
      </c>
      <c r="E1188" s="1">
        <v>0</v>
      </c>
      <c r="F1188" s="1">
        <v>28</v>
      </c>
    </row>
    <row r="1189" spans="1:6" x14ac:dyDescent="0.25">
      <c r="A1189" s="2">
        <v>41345.989583333299</v>
      </c>
      <c r="B1189" s="1">
        <v>52</v>
      </c>
      <c r="C1189" s="1">
        <v>97</v>
      </c>
      <c r="D1189" s="1">
        <v>1</v>
      </c>
      <c r="E1189" s="1">
        <v>0</v>
      </c>
      <c r="F1189" s="1">
        <v>98</v>
      </c>
    </row>
    <row r="1190" spans="1:6" x14ac:dyDescent="0.25">
      <c r="A1190" s="2">
        <v>41345.990277777797</v>
      </c>
      <c r="B1190" s="1">
        <v>4</v>
      </c>
      <c r="C1190" s="1">
        <v>18</v>
      </c>
      <c r="D1190" s="1">
        <v>0</v>
      </c>
      <c r="E1190" s="1">
        <v>3</v>
      </c>
      <c r="F1190" s="1">
        <v>21</v>
      </c>
    </row>
    <row r="1191" spans="1:6" x14ac:dyDescent="0.25">
      <c r="A1191" s="2">
        <v>41345.990277777797</v>
      </c>
      <c r="B1191" s="1">
        <v>6</v>
      </c>
      <c r="C1191" s="1">
        <v>14</v>
      </c>
      <c r="D1191" s="1">
        <v>0</v>
      </c>
      <c r="E1191" s="1">
        <v>0</v>
      </c>
      <c r="F1191" s="1">
        <v>14</v>
      </c>
    </row>
    <row r="1192" spans="1:6" x14ac:dyDescent="0.25">
      <c r="A1192" s="2">
        <v>41345.990277777797</v>
      </c>
      <c r="B1192" s="1">
        <v>12</v>
      </c>
      <c r="C1192" s="1">
        <v>3</v>
      </c>
      <c r="D1192" s="1">
        <v>0</v>
      </c>
      <c r="E1192" s="1">
        <v>0</v>
      </c>
      <c r="F1192" s="1">
        <v>3</v>
      </c>
    </row>
    <row r="1193" spans="1:6" x14ac:dyDescent="0.25">
      <c r="A1193" s="2">
        <v>41345.990277777797</v>
      </c>
      <c r="B1193" s="1">
        <v>0</v>
      </c>
      <c r="C1193" s="1">
        <v>1</v>
      </c>
      <c r="D1193" s="1">
        <v>1</v>
      </c>
      <c r="E1193" s="1">
        <v>1</v>
      </c>
      <c r="F1193" s="1">
        <v>3</v>
      </c>
    </row>
    <row r="1194" spans="1:6" x14ac:dyDescent="0.25">
      <c r="A1194" s="2">
        <v>41345.990277777797</v>
      </c>
      <c r="B1194" s="1">
        <v>16</v>
      </c>
      <c r="C1194" s="1">
        <v>1</v>
      </c>
      <c r="D1194" s="1">
        <v>0</v>
      </c>
      <c r="E1194" s="1">
        <v>0</v>
      </c>
      <c r="F1194" s="1">
        <v>0</v>
      </c>
    </row>
    <row r="1195" spans="1:6" x14ac:dyDescent="0.25">
      <c r="A1195" s="2">
        <v>41345.990277777797</v>
      </c>
      <c r="B1195" s="1">
        <v>14</v>
      </c>
      <c r="C1195" s="1">
        <v>43</v>
      </c>
      <c r="D1195" s="1">
        <v>0</v>
      </c>
      <c r="E1195" s="1">
        <v>0</v>
      </c>
      <c r="F1195" s="1">
        <v>44</v>
      </c>
    </row>
    <row r="1196" spans="1:6" x14ac:dyDescent="0.25">
      <c r="A1196" s="2">
        <v>41345.990277777797</v>
      </c>
      <c r="B1196" s="1">
        <v>20</v>
      </c>
      <c r="C1196" s="1">
        <v>1</v>
      </c>
      <c r="D1196" s="1">
        <v>0</v>
      </c>
      <c r="E1196" s="1">
        <v>0</v>
      </c>
      <c r="F1196" s="1">
        <v>0</v>
      </c>
    </row>
    <row r="1197" spans="1:6" x14ac:dyDescent="0.25">
      <c r="A1197" s="2">
        <v>41345.990277777797</v>
      </c>
      <c r="B1197" s="1">
        <v>10</v>
      </c>
      <c r="C1197" s="1">
        <v>98</v>
      </c>
      <c r="D1197" s="1">
        <v>0</v>
      </c>
      <c r="E1197" s="1">
        <v>0</v>
      </c>
      <c r="F1197" s="1">
        <v>98</v>
      </c>
    </row>
    <row r="1198" spans="1:6" x14ac:dyDescent="0.25">
      <c r="A1198" s="2">
        <v>41345.990277777797</v>
      </c>
      <c r="B1198" s="1">
        <v>18</v>
      </c>
      <c r="C1198" s="1">
        <v>3</v>
      </c>
      <c r="D1198" s="1">
        <v>0</v>
      </c>
      <c r="E1198" s="1">
        <v>0</v>
      </c>
      <c r="F1198" s="1">
        <v>3</v>
      </c>
    </row>
    <row r="1199" spans="1:6" x14ac:dyDescent="0.25">
      <c r="A1199" s="2">
        <v>41345.990277777797</v>
      </c>
      <c r="B1199" s="1">
        <v>22</v>
      </c>
      <c r="C1199" s="1">
        <v>99</v>
      </c>
      <c r="D1199" s="1">
        <v>1</v>
      </c>
      <c r="E1199" s="1">
        <v>0</v>
      </c>
      <c r="F1199" s="1">
        <v>100</v>
      </c>
    </row>
    <row r="1200" spans="1:6" x14ac:dyDescent="0.25">
      <c r="A1200" s="2">
        <v>41345.990277777797</v>
      </c>
      <c r="B1200" s="1">
        <v>32</v>
      </c>
      <c r="C1200" s="1">
        <v>7</v>
      </c>
      <c r="D1200" s="1">
        <v>0</v>
      </c>
      <c r="E1200" s="1">
        <v>1</v>
      </c>
      <c r="F1200" s="1">
        <v>8</v>
      </c>
    </row>
    <row r="1201" spans="1:6" x14ac:dyDescent="0.25">
      <c r="A1201" s="2">
        <v>41345.990277777797</v>
      </c>
      <c r="B1201" s="1">
        <v>38</v>
      </c>
      <c r="C1201" s="1">
        <v>81</v>
      </c>
      <c r="D1201" s="1">
        <v>0</v>
      </c>
      <c r="E1201" s="1">
        <v>0</v>
      </c>
      <c r="F1201" s="1">
        <v>81</v>
      </c>
    </row>
    <row r="1202" spans="1:6" x14ac:dyDescent="0.25">
      <c r="A1202" s="2">
        <v>41345.990277777797</v>
      </c>
      <c r="B1202" s="1">
        <v>36</v>
      </c>
      <c r="C1202" s="1">
        <v>19</v>
      </c>
      <c r="D1202" s="1">
        <v>0</v>
      </c>
      <c r="E1202" s="1">
        <v>0</v>
      </c>
      <c r="F1202" s="1">
        <v>19</v>
      </c>
    </row>
    <row r="1203" spans="1:6" x14ac:dyDescent="0.25">
      <c r="A1203" s="2">
        <v>41345.990277777797</v>
      </c>
      <c r="B1203" s="1">
        <v>52</v>
      </c>
      <c r="C1203" s="1">
        <v>7</v>
      </c>
      <c r="D1203" s="1">
        <v>1</v>
      </c>
      <c r="E1203" s="1">
        <v>1</v>
      </c>
      <c r="F1203" s="1">
        <v>8</v>
      </c>
    </row>
    <row r="1204" spans="1:6" x14ac:dyDescent="0.25">
      <c r="A1204" s="2">
        <v>41345.990277777797</v>
      </c>
      <c r="B1204" s="1">
        <v>48</v>
      </c>
      <c r="C1204" s="1">
        <v>3</v>
      </c>
      <c r="D1204" s="1">
        <v>0</v>
      </c>
      <c r="E1204" s="1">
        <v>0</v>
      </c>
      <c r="F1204" s="1">
        <v>4</v>
      </c>
    </row>
    <row r="1205" spans="1:6" x14ac:dyDescent="0.25">
      <c r="A1205" s="2">
        <v>41345.990277777797</v>
      </c>
      <c r="B1205" s="1">
        <v>50</v>
      </c>
      <c r="C1205" s="1">
        <v>27</v>
      </c>
      <c r="D1205" s="1">
        <v>0</v>
      </c>
      <c r="E1205" s="1">
        <v>1</v>
      </c>
      <c r="F1205" s="1">
        <v>29</v>
      </c>
    </row>
    <row r="1206" spans="1:6" x14ac:dyDescent="0.25">
      <c r="A1206" s="2">
        <v>41345.990277777797</v>
      </c>
      <c r="B1206" s="1">
        <v>34</v>
      </c>
      <c r="C1206" s="1">
        <v>1</v>
      </c>
      <c r="D1206" s="1">
        <v>0</v>
      </c>
      <c r="E1206" s="1">
        <v>0</v>
      </c>
      <c r="F1206" s="1">
        <v>1</v>
      </c>
    </row>
    <row r="1207" spans="1:6" x14ac:dyDescent="0.25">
      <c r="A1207" s="2">
        <v>41345.990277777797</v>
      </c>
      <c r="B1207" s="1">
        <v>54</v>
      </c>
      <c r="C1207" s="1">
        <v>0</v>
      </c>
      <c r="D1207" s="1">
        <v>0</v>
      </c>
      <c r="E1207" s="1">
        <v>0</v>
      </c>
      <c r="F1207" s="1">
        <v>0</v>
      </c>
    </row>
    <row r="1208" spans="1:6" x14ac:dyDescent="0.25">
      <c r="A1208" s="2">
        <v>41345.9909722222</v>
      </c>
      <c r="B1208" s="1">
        <v>0</v>
      </c>
      <c r="C1208" s="1">
        <v>27</v>
      </c>
      <c r="D1208" s="1">
        <v>1</v>
      </c>
      <c r="E1208" s="1">
        <v>1</v>
      </c>
      <c r="F1208" s="1">
        <v>28</v>
      </c>
    </row>
    <row r="1209" spans="1:6" x14ac:dyDescent="0.25">
      <c r="A1209" s="2">
        <v>41345.9909722222</v>
      </c>
      <c r="B1209" s="1">
        <v>12</v>
      </c>
      <c r="C1209" s="1">
        <v>46</v>
      </c>
      <c r="D1209" s="1">
        <v>0</v>
      </c>
      <c r="E1209" s="1">
        <v>0</v>
      </c>
      <c r="F1209" s="1">
        <v>46</v>
      </c>
    </row>
    <row r="1210" spans="1:6" x14ac:dyDescent="0.25">
      <c r="A1210" s="2">
        <v>41345.9909722222</v>
      </c>
      <c r="B1210" s="1">
        <v>6</v>
      </c>
      <c r="C1210" s="1">
        <v>25</v>
      </c>
      <c r="D1210" s="1">
        <v>0</v>
      </c>
      <c r="E1210" s="1">
        <v>2</v>
      </c>
      <c r="F1210" s="1">
        <v>27</v>
      </c>
    </row>
    <row r="1211" spans="1:6" x14ac:dyDescent="0.25">
      <c r="A1211" s="2">
        <v>41345.9909722222</v>
      </c>
      <c r="B1211" s="1">
        <v>4</v>
      </c>
      <c r="C1211" s="1">
        <v>41</v>
      </c>
      <c r="D1211" s="1">
        <v>0</v>
      </c>
      <c r="E1211" s="1">
        <v>2</v>
      </c>
      <c r="F1211" s="1">
        <v>43</v>
      </c>
    </row>
    <row r="1212" spans="1:6" x14ac:dyDescent="0.25">
      <c r="A1212" s="2">
        <v>41345.9909722222</v>
      </c>
      <c r="B1212" s="1">
        <v>18</v>
      </c>
      <c r="C1212" s="1">
        <v>24</v>
      </c>
      <c r="D1212" s="1">
        <v>0</v>
      </c>
      <c r="E1212" s="1">
        <v>0</v>
      </c>
      <c r="F1212" s="1">
        <v>24</v>
      </c>
    </row>
    <row r="1213" spans="1:6" x14ac:dyDescent="0.25">
      <c r="A1213" s="2">
        <v>41345.9909722222</v>
      </c>
      <c r="B1213" s="1">
        <v>22</v>
      </c>
      <c r="C1213" s="1">
        <v>1</v>
      </c>
      <c r="D1213" s="1">
        <v>0</v>
      </c>
      <c r="E1213" s="1">
        <v>0</v>
      </c>
      <c r="F1213" s="1">
        <v>1</v>
      </c>
    </row>
    <row r="1214" spans="1:6" x14ac:dyDescent="0.25">
      <c r="A1214" s="2">
        <v>41345.9909722222</v>
      </c>
      <c r="B1214" s="1">
        <v>16</v>
      </c>
      <c r="C1214" s="1">
        <v>0</v>
      </c>
      <c r="D1214" s="1">
        <v>0</v>
      </c>
      <c r="E1214" s="1">
        <v>0</v>
      </c>
      <c r="F1214" s="1">
        <v>1</v>
      </c>
    </row>
    <row r="1215" spans="1:6" x14ac:dyDescent="0.25">
      <c r="A1215" s="2">
        <v>41345.9909722222</v>
      </c>
      <c r="B1215" s="1">
        <v>10</v>
      </c>
      <c r="C1215" s="1">
        <v>82</v>
      </c>
      <c r="D1215" s="1">
        <v>0</v>
      </c>
      <c r="E1215" s="1">
        <v>0</v>
      </c>
      <c r="F1215" s="1">
        <v>82</v>
      </c>
    </row>
    <row r="1216" spans="1:6" x14ac:dyDescent="0.25">
      <c r="A1216" s="2">
        <v>41345.9909722222</v>
      </c>
      <c r="B1216" s="1">
        <v>32</v>
      </c>
      <c r="C1216" s="1">
        <v>56</v>
      </c>
      <c r="D1216" s="1">
        <v>0</v>
      </c>
      <c r="E1216" s="1">
        <v>0</v>
      </c>
      <c r="F1216" s="1">
        <v>56</v>
      </c>
    </row>
    <row r="1217" spans="1:6" x14ac:dyDescent="0.25">
      <c r="A1217" s="2">
        <v>41345.9909722222</v>
      </c>
      <c r="B1217" s="1">
        <v>14</v>
      </c>
      <c r="C1217" s="1">
        <v>52</v>
      </c>
      <c r="D1217" s="1">
        <v>0</v>
      </c>
      <c r="E1217" s="1">
        <v>0</v>
      </c>
      <c r="F1217" s="1">
        <v>52</v>
      </c>
    </row>
    <row r="1218" spans="1:6" x14ac:dyDescent="0.25">
      <c r="A1218" s="2">
        <v>41345.9909722222</v>
      </c>
      <c r="B1218" s="1">
        <v>38</v>
      </c>
      <c r="C1218" s="1">
        <v>0</v>
      </c>
      <c r="D1218" s="1">
        <v>0</v>
      </c>
      <c r="E1218" s="1">
        <v>0</v>
      </c>
      <c r="F1218" s="1">
        <v>0</v>
      </c>
    </row>
    <row r="1219" spans="1:6" x14ac:dyDescent="0.25">
      <c r="A1219" s="2">
        <v>41345.9909722222</v>
      </c>
      <c r="B1219" s="1">
        <v>34</v>
      </c>
      <c r="C1219" s="1">
        <v>0</v>
      </c>
      <c r="D1219" s="1">
        <v>0</v>
      </c>
      <c r="E1219" s="1">
        <v>0</v>
      </c>
      <c r="F1219" s="1">
        <v>0</v>
      </c>
    </row>
    <row r="1220" spans="1:6" x14ac:dyDescent="0.25">
      <c r="A1220" s="2">
        <v>41345.9909722222</v>
      </c>
      <c r="B1220" s="1">
        <v>20</v>
      </c>
      <c r="C1220" s="1">
        <v>2</v>
      </c>
      <c r="D1220" s="1">
        <v>0</v>
      </c>
      <c r="E1220" s="1">
        <v>0</v>
      </c>
      <c r="F1220" s="1">
        <v>2</v>
      </c>
    </row>
    <row r="1221" spans="1:6" x14ac:dyDescent="0.25">
      <c r="A1221" s="2">
        <v>41345.9909722222</v>
      </c>
      <c r="B1221" s="1">
        <v>36</v>
      </c>
      <c r="C1221" s="1">
        <v>7</v>
      </c>
      <c r="D1221" s="1">
        <v>0</v>
      </c>
      <c r="E1221" s="1">
        <v>0</v>
      </c>
      <c r="F1221" s="1">
        <v>7</v>
      </c>
    </row>
    <row r="1222" spans="1:6" x14ac:dyDescent="0.25">
      <c r="A1222" s="2">
        <v>41345.9909722222</v>
      </c>
      <c r="B1222" s="1">
        <v>50</v>
      </c>
      <c r="C1222" s="1">
        <v>45</v>
      </c>
      <c r="D1222" s="1">
        <v>0</v>
      </c>
      <c r="E1222" s="1">
        <v>0</v>
      </c>
      <c r="F1222" s="1">
        <v>46</v>
      </c>
    </row>
    <row r="1223" spans="1:6" x14ac:dyDescent="0.25">
      <c r="A1223" s="2">
        <v>41345.9909722222</v>
      </c>
      <c r="B1223" s="1">
        <v>48</v>
      </c>
      <c r="C1223" s="1">
        <v>45</v>
      </c>
      <c r="D1223" s="1">
        <v>0</v>
      </c>
      <c r="E1223" s="1">
        <v>2</v>
      </c>
      <c r="F1223" s="1">
        <v>47</v>
      </c>
    </row>
    <row r="1224" spans="1:6" x14ac:dyDescent="0.25">
      <c r="A1224" s="2">
        <v>41345.9909722222</v>
      </c>
      <c r="B1224" s="1">
        <v>54</v>
      </c>
      <c r="C1224" s="1">
        <v>21</v>
      </c>
      <c r="D1224" s="1">
        <v>0</v>
      </c>
      <c r="E1224" s="1">
        <v>0</v>
      </c>
      <c r="F1224" s="1">
        <v>21</v>
      </c>
    </row>
    <row r="1225" spans="1:6" x14ac:dyDescent="0.25">
      <c r="A1225" s="2">
        <v>41345.9909722222</v>
      </c>
      <c r="B1225" s="1">
        <v>52</v>
      </c>
      <c r="C1225" s="1">
        <v>59</v>
      </c>
      <c r="D1225" s="1">
        <v>0</v>
      </c>
      <c r="E1225" s="1">
        <v>1</v>
      </c>
      <c r="F1225" s="1">
        <v>60</v>
      </c>
    </row>
    <row r="1226" spans="1:6" x14ac:dyDescent="0.25">
      <c r="A1226" s="2">
        <v>41345.991666666698</v>
      </c>
      <c r="B1226" s="1">
        <v>0</v>
      </c>
      <c r="C1226" s="1">
        <v>14</v>
      </c>
      <c r="D1226" s="1">
        <v>0</v>
      </c>
      <c r="E1226" s="1">
        <v>0</v>
      </c>
      <c r="F1226" s="1">
        <v>14</v>
      </c>
    </row>
    <row r="1227" spans="1:6" x14ac:dyDescent="0.25">
      <c r="A1227" s="2">
        <v>41345.991666666698</v>
      </c>
      <c r="B1227" s="1">
        <v>14</v>
      </c>
      <c r="C1227" s="1">
        <v>18</v>
      </c>
      <c r="D1227" s="1">
        <v>0</v>
      </c>
      <c r="E1227" s="1">
        <v>1</v>
      </c>
      <c r="F1227" s="1">
        <v>18</v>
      </c>
    </row>
    <row r="1228" spans="1:6" x14ac:dyDescent="0.25">
      <c r="A1228" s="2">
        <v>41345.991666666698</v>
      </c>
      <c r="B1228" s="1">
        <v>4</v>
      </c>
      <c r="C1228" s="1">
        <v>16</v>
      </c>
      <c r="D1228" s="1">
        <v>0</v>
      </c>
      <c r="E1228" s="1">
        <v>1</v>
      </c>
      <c r="F1228" s="1">
        <v>17</v>
      </c>
    </row>
    <row r="1229" spans="1:6" x14ac:dyDescent="0.25">
      <c r="A1229" s="2">
        <v>41345.991666666698</v>
      </c>
      <c r="B1229" s="1">
        <v>6</v>
      </c>
      <c r="C1229" s="1">
        <v>12</v>
      </c>
      <c r="D1229" s="1">
        <v>0</v>
      </c>
      <c r="E1229" s="1">
        <v>1</v>
      </c>
      <c r="F1229" s="1">
        <v>13</v>
      </c>
    </row>
    <row r="1230" spans="1:6" x14ac:dyDescent="0.25">
      <c r="A1230" s="2">
        <v>41345.991666666698</v>
      </c>
      <c r="B1230" s="1">
        <v>12</v>
      </c>
      <c r="C1230" s="1">
        <v>17</v>
      </c>
      <c r="D1230" s="1">
        <v>0</v>
      </c>
      <c r="E1230" s="1">
        <v>0</v>
      </c>
      <c r="F1230" s="1">
        <v>18</v>
      </c>
    </row>
    <row r="1231" spans="1:6" x14ac:dyDescent="0.25">
      <c r="A1231" s="2">
        <v>41345.991666666698</v>
      </c>
      <c r="B1231" s="1">
        <v>10</v>
      </c>
      <c r="C1231" s="1">
        <v>22</v>
      </c>
      <c r="D1231" s="1">
        <v>0</v>
      </c>
      <c r="E1231" s="1">
        <v>1</v>
      </c>
      <c r="F1231" s="1">
        <v>23</v>
      </c>
    </row>
    <row r="1232" spans="1:6" x14ac:dyDescent="0.25">
      <c r="A1232" s="2">
        <v>41345.991666666698</v>
      </c>
      <c r="B1232" s="1">
        <v>16</v>
      </c>
      <c r="C1232" s="1">
        <v>23</v>
      </c>
      <c r="D1232" s="1">
        <v>0</v>
      </c>
      <c r="E1232" s="1">
        <v>1</v>
      </c>
      <c r="F1232" s="1">
        <v>24</v>
      </c>
    </row>
    <row r="1233" spans="1:6" x14ac:dyDescent="0.25">
      <c r="A1233" s="2">
        <v>41345.991666666698</v>
      </c>
      <c r="B1233" s="1">
        <v>36</v>
      </c>
      <c r="C1233" s="1">
        <v>25</v>
      </c>
      <c r="D1233" s="1">
        <v>0</v>
      </c>
      <c r="E1233" s="1">
        <v>0</v>
      </c>
      <c r="F1233" s="1">
        <v>25</v>
      </c>
    </row>
    <row r="1234" spans="1:6" x14ac:dyDescent="0.25">
      <c r="A1234" s="2">
        <v>41345.991666666698</v>
      </c>
      <c r="B1234" s="1">
        <v>22</v>
      </c>
      <c r="C1234" s="1">
        <v>0</v>
      </c>
      <c r="D1234" s="1">
        <v>0</v>
      </c>
      <c r="E1234" s="1">
        <v>0</v>
      </c>
      <c r="F1234" s="1">
        <v>0</v>
      </c>
    </row>
    <row r="1235" spans="1:6" x14ac:dyDescent="0.25">
      <c r="A1235" s="2">
        <v>41345.991666666698</v>
      </c>
      <c r="B1235" s="1">
        <v>32</v>
      </c>
      <c r="C1235" s="1">
        <v>13</v>
      </c>
      <c r="D1235" s="1">
        <v>0</v>
      </c>
      <c r="E1235" s="1">
        <v>0</v>
      </c>
      <c r="F1235" s="1">
        <v>14</v>
      </c>
    </row>
    <row r="1236" spans="1:6" x14ac:dyDescent="0.25">
      <c r="A1236" s="2">
        <v>41345.991666666698</v>
      </c>
      <c r="B1236" s="1">
        <v>18</v>
      </c>
      <c r="C1236" s="1">
        <v>7</v>
      </c>
      <c r="D1236" s="1">
        <v>0</v>
      </c>
      <c r="E1236" s="1">
        <v>0</v>
      </c>
      <c r="F1236" s="1">
        <v>7</v>
      </c>
    </row>
    <row r="1237" spans="1:6" x14ac:dyDescent="0.25">
      <c r="A1237" s="2">
        <v>41345.991666666698</v>
      </c>
      <c r="B1237" s="1">
        <v>52</v>
      </c>
      <c r="C1237" s="1">
        <v>0</v>
      </c>
      <c r="D1237" s="1">
        <v>0</v>
      </c>
      <c r="E1237" s="1">
        <v>0</v>
      </c>
      <c r="F1237" s="1">
        <v>0</v>
      </c>
    </row>
    <row r="1238" spans="1:6" x14ac:dyDescent="0.25">
      <c r="A1238" s="2">
        <v>41345.991666666698</v>
      </c>
      <c r="B1238" s="1">
        <v>50</v>
      </c>
      <c r="C1238" s="1">
        <v>0</v>
      </c>
      <c r="D1238" s="1">
        <v>0</v>
      </c>
      <c r="E1238" s="1">
        <v>0</v>
      </c>
      <c r="F1238" s="1">
        <v>0</v>
      </c>
    </row>
    <row r="1239" spans="1:6" x14ac:dyDescent="0.25">
      <c r="A1239" s="2">
        <v>41345.991666666698</v>
      </c>
      <c r="B1239" s="1">
        <v>34</v>
      </c>
      <c r="C1239" s="1">
        <v>96</v>
      </c>
      <c r="D1239" s="1">
        <v>1</v>
      </c>
      <c r="E1239" s="1">
        <v>0</v>
      </c>
      <c r="F1239" s="1">
        <v>97</v>
      </c>
    </row>
    <row r="1240" spans="1:6" x14ac:dyDescent="0.25">
      <c r="A1240" s="2">
        <v>41345.991666666698</v>
      </c>
      <c r="B1240" s="1">
        <v>48</v>
      </c>
      <c r="C1240" s="1">
        <v>25</v>
      </c>
      <c r="D1240" s="1">
        <v>1</v>
      </c>
      <c r="E1240" s="1">
        <v>0</v>
      </c>
      <c r="F1240" s="1">
        <v>26</v>
      </c>
    </row>
    <row r="1241" spans="1:6" x14ac:dyDescent="0.25">
      <c r="A1241" s="2">
        <v>41345.991666666698</v>
      </c>
      <c r="B1241" s="1">
        <v>20</v>
      </c>
      <c r="C1241" s="1">
        <v>35</v>
      </c>
      <c r="D1241" s="1">
        <v>0</v>
      </c>
      <c r="E1241" s="1">
        <v>0</v>
      </c>
      <c r="F1241" s="1">
        <v>36</v>
      </c>
    </row>
    <row r="1242" spans="1:6" x14ac:dyDescent="0.25">
      <c r="A1242" s="2">
        <v>41345.991666666698</v>
      </c>
      <c r="B1242" s="1">
        <v>38</v>
      </c>
      <c r="C1242" s="1">
        <v>96</v>
      </c>
      <c r="D1242" s="1">
        <v>4</v>
      </c>
      <c r="E1242" s="1">
        <v>0</v>
      </c>
      <c r="F1242" s="1">
        <v>100</v>
      </c>
    </row>
    <row r="1243" spans="1:6" x14ac:dyDescent="0.25">
      <c r="A1243" s="2">
        <v>41345.991666666698</v>
      </c>
      <c r="B1243" s="1">
        <v>54</v>
      </c>
      <c r="C1243" s="1">
        <v>30</v>
      </c>
      <c r="D1243" s="1">
        <v>0</v>
      </c>
      <c r="E1243" s="1">
        <v>0</v>
      </c>
      <c r="F1243" s="1">
        <v>30</v>
      </c>
    </row>
    <row r="1244" spans="1:6" x14ac:dyDescent="0.25">
      <c r="A1244" s="2">
        <v>41345.992361111101</v>
      </c>
      <c r="B1244" s="1">
        <v>0</v>
      </c>
      <c r="C1244" s="1">
        <v>70</v>
      </c>
      <c r="D1244" s="1">
        <v>1</v>
      </c>
      <c r="E1244" s="1">
        <v>3</v>
      </c>
      <c r="F1244" s="1">
        <v>74</v>
      </c>
    </row>
    <row r="1245" spans="1:6" x14ac:dyDescent="0.25">
      <c r="A1245" s="2">
        <v>41345.992361111101</v>
      </c>
      <c r="B1245" s="1">
        <v>14</v>
      </c>
      <c r="C1245" s="1">
        <v>90</v>
      </c>
      <c r="D1245" s="1">
        <v>0</v>
      </c>
      <c r="E1245" s="1">
        <v>0</v>
      </c>
      <c r="F1245" s="1">
        <v>90</v>
      </c>
    </row>
    <row r="1246" spans="1:6" x14ac:dyDescent="0.25">
      <c r="A1246" s="2">
        <v>41345.992361111101</v>
      </c>
      <c r="B1246" s="1">
        <v>16</v>
      </c>
      <c r="C1246" s="1">
        <v>22</v>
      </c>
      <c r="D1246" s="1">
        <v>0</v>
      </c>
      <c r="E1246" s="1">
        <v>0</v>
      </c>
      <c r="F1246" s="1">
        <v>22</v>
      </c>
    </row>
    <row r="1247" spans="1:6" x14ac:dyDescent="0.25">
      <c r="A1247" s="2">
        <v>41345.992361111101</v>
      </c>
      <c r="B1247" s="1">
        <v>4</v>
      </c>
      <c r="C1247" s="1">
        <v>68</v>
      </c>
      <c r="D1247" s="1">
        <v>1</v>
      </c>
      <c r="E1247" s="1">
        <v>0</v>
      </c>
      <c r="F1247" s="1">
        <v>69</v>
      </c>
    </row>
    <row r="1248" spans="1:6" x14ac:dyDescent="0.25">
      <c r="A1248" s="2">
        <v>41345.992361111101</v>
      </c>
      <c r="B1248" s="1">
        <v>12</v>
      </c>
      <c r="C1248" s="1">
        <v>33</v>
      </c>
      <c r="D1248" s="1">
        <v>0</v>
      </c>
      <c r="E1248" s="1">
        <v>0</v>
      </c>
      <c r="F1248" s="1">
        <v>34</v>
      </c>
    </row>
    <row r="1249" spans="1:6" x14ac:dyDescent="0.25">
      <c r="A1249" s="2">
        <v>41345.992361111101</v>
      </c>
      <c r="B1249" s="1">
        <v>10</v>
      </c>
      <c r="C1249" s="1">
        <v>66</v>
      </c>
      <c r="D1249" s="1">
        <v>0</v>
      </c>
      <c r="E1249" s="1">
        <v>5</v>
      </c>
      <c r="F1249" s="1">
        <v>71</v>
      </c>
    </row>
    <row r="1250" spans="1:6" x14ac:dyDescent="0.25">
      <c r="A1250" s="2">
        <v>41345.992361111101</v>
      </c>
      <c r="B1250" s="1">
        <v>18</v>
      </c>
      <c r="C1250" s="1">
        <v>99</v>
      </c>
      <c r="D1250" s="1">
        <v>1</v>
      </c>
      <c r="E1250" s="1">
        <v>0</v>
      </c>
      <c r="F1250" s="1">
        <v>100</v>
      </c>
    </row>
    <row r="1251" spans="1:6" x14ac:dyDescent="0.25">
      <c r="A1251" s="2">
        <v>41345.992361111101</v>
      </c>
      <c r="B1251" s="1">
        <v>20</v>
      </c>
      <c r="C1251" s="1">
        <v>61</v>
      </c>
      <c r="D1251" s="1">
        <v>0</v>
      </c>
      <c r="E1251" s="1">
        <v>0</v>
      </c>
      <c r="F1251" s="1">
        <v>61</v>
      </c>
    </row>
    <row r="1252" spans="1:6" x14ac:dyDescent="0.25">
      <c r="A1252" s="2">
        <v>41345.992361111101</v>
      </c>
      <c r="B1252" s="1">
        <v>38</v>
      </c>
      <c r="C1252" s="1">
        <v>69</v>
      </c>
      <c r="D1252" s="1">
        <v>1</v>
      </c>
      <c r="E1252" s="1">
        <v>0</v>
      </c>
      <c r="F1252" s="1">
        <v>70</v>
      </c>
    </row>
    <row r="1253" spans="1:6" x14ac:dyDescent="0.25">
      <c r="A1253" s="2">
        <v>41345.992361111101</v>
      </c>
      <c r="B1253" s="1">
        <v>34</v>
      </c>
      <c r="C1253" s="1">
        <v>87</v>
      </c>
      <c r="D1253" s="1">
        <v>1</v>
      </c>
      <c r="E1253" s="1">
        <v>0</v>
      </c>
      <c r="F1253" s="1">
        <v>88</v>
      </c>
    </row>
    <row r="1254" spans="1:6" x14ac:dyDescent="0.25">
      <c r="A1254" s="2">
        <v>41345.992361111101</v>
      </c>
      <c r="B1254" s="1">
        <v>32</v>
      </c>
      <c r="C1254" s="1">
        <v>57</v>
      </c>
      <c r="D1254" s="1">
        <v>0</v>
      </c>
      <c r="E1254" s="1">
        <v>0</v>
      </c>
      <c r="F1254" s="1">
        <v>58</v>
      </c>
    </row>
    <row r="1255" spans="1:6" x14ac:dyDescent="0.25">
      <c r="A1255" s="2">
        <v>41345.992361111101</v>
      </c>
      <c r="B1255" s="1">
        <v>6</v>
      </c>
      <c r="C1255" s="1">
        <v>32</v>
      </c>
      <c r="D1255" s="1">
        <v>0</v>
      </c>
      <c r="E1255" s="1">
        <v>3</v>
      </c>
      <c r="F1255" s="1">
        <v>35</v>
      </c>
    </row>
    <row r="1256" spans="1:6" x14ac:dyDescent="0.25">
      <c r="A1256" s="2">
        <v>41345.992361111101</v>
      </c>
      <c r="B1256" s="1">
        <v>48</v>
      </c>
      <c r="C1256" s="1">
        <v>62</v>
      </c>
      <c r="D1256" s="1">
        <v>1</v>
      </c>
      <c r="E1256" s="1">
        <v>0</v>
      </c>
      <c r="F1256" s="1">
        <v>63</v>
      </c>
    </row>
    <row r="1257" spans="1:6" x14ac:dyDescent="0.25">
      <c r="A1257" s="2">
        <v>41345.992361111101</v>
      </c>
      <c r="B1257" s="1">
        <v>50</v>
      </c>
      <c r="C1257" s="1">
        <v>99</v>
      </c>
      <c r="D1257" s="1">
        <v>1</v>
      </c>
      <c r="E1257" s="1">
        <v>0</v>
      </c>
      <c r="F1257" s="1">
        <v>100</v>
      </c>
    </row>
    <row r="1258" spans="1:6" x14ac:dyDescent="0.25">
      <c r="A1258" s="2">
        <v>41345.992361111101</v>
      </c>
      <c r="B1258" s="1">
        <v>22</v>
      </c>
      <c r="C1258" s="1">
        <v>43</v>
      </c>
      <c r="D1258" s="1">
        <v>0</v>
      </c>
      <c r="E1258" s="1">
        <v>0</v>
      </c>
      <c r="F1258" s="1">
        <v>43</v>
      </c>
    </row>
    <row r="1259" spans="1:6" x14ac:dyDescent="0.25">
      <c r="A1259" s="2">
        <v>41345.992361111101</v>
      </c>
      <c r="B1259" s="1">
        <v>52</v>
      </c>
      <c r="C1259" s="1">
        <v>26</v>
      </c>
      <c r="D1259" s="1">
        <v>1</v>
      </c>
      <c r="E1259" s="1">
        <v>0</v>
      </c>
      <c r="F1259" s="1">
        <v>26</v>
      </c>
    </row>
    <row r="1260" spans="1:6" x14ac:dyDescent="0.25">
      <c r="A1260" s="2">
        <v>41345.992361111101</v>
      </c>
      <c r="B1260" s="1">
        <v>36</v>
      </c>
      <c r="C1260" s="1">
        <v>75</v>
      </c>
      <c r="D1260" s="1">
        <v>1</v>
      </c>
      <c r="E1260" s="1">
        <v>0</v>
      </c>
      <c r="F1260" s="1">
        <v>76</v>
      </c>
    </row>
    <row r="1261" spans="1:6" x14ac:dyDescent="0.25">
      <c r="A1261" s="2">
        <v>41345.992361111101</v>
      </c>
      <c r="B1261" s="1">
        <v>54</v>
      </c>
      <c r="C1261" s="1">
        <v>75</v>
      </c>
      <c r="D1261" s="1">
        <v>0</v>
      </c>
      <c r="E1261" s="1">
        <v>0</v>
      </c>
      <c r="F1261" s="1">
        <v>75</v>
      </c>
    </row>
    <row r="1262" spans="1:6" x14ac:dyDescent="0.25">
      <c r="A1262" s="2">
        <v>41345.993055555598</v>
      </c>
      <c r="B1262" s="1">
        <v>6</v>
      </c>
      <c r="C1262" s="1">
        <v>17</v>
      </c>
      <c r="D1262" s="1">
        <v>0</v>
      </c>
      <c r="E1262" s="1">
        <v>0</v>
      </c>
      <c r="F1262" s="1">
        <v>18</v>
      </c>
    </row>
    <row r="1263" spans="1:6" x14ac:dyDescent="0.25">
      <c r="A1263" s="2">
        <v>41345.993055555598</v>
      </c>
      <c r="B1263" s="1">
        <v>12</v>
      </c>
      <c r="C1263" s="1">
        <v>10</v>
      </c>
      <c r="D1263" s="1">
        <v>0</v>
      </c>
      <c r="E1263" s="1">
        <v>0</v>
      </c>
      <c r="F1263" s="1">
        <v>11</v>
      </c>
    </row>
    <row r="1264" spans="1:6" x14ac:dyDescent="0.25">
      <c r="A1264" s="2">
        <v>41345.993055555598</v>
      </c>
      <c r="B1264" s="1">
        <v>4</v>
      </c>
      <c r="C1264" s="1">
        <v>37</v>
      </c>
      <c r="D1264" s="1">
        <v>0</v>
      </c>
      <c r="E1264" s="1">
        <v>0</v>
      </c>
      <c r="F1264" s="1">
        <v>37</v>
      </c>
    </row>
    <row r="1265" spans="1:6" x14ac:dyDescent="0.25">
      <c r="A1265" s="2">
        <v>41345.993055555598</v>
      </c>
      <c r="B1265" s="1">
        <v>16</v>
      </c>
      <c r="C1265" s="1">
        <v>0</v>
      </c>
      <c r="D1265" s="1">
        <v>0</v>
      </c>
      <c r="E1265" s="1">
        <v>0</v>
      </c>
      <c r="F1265" s="1">
        <v>0</v>
      </c>
    </row>
    <row r="1266" spans="1:6" x14ac:dyDescent="0.25">
      <c r="A1266" s="2">
        <v>41345.993055555598</v>
      </c>
      <c r="B1266" s="1">
        <v>0</v>
      </c>
      <c r="C1266" s="1">
        <v>80</v>
      </c>
      <c r="D1266" s="1">
        <v>0</v>
      </c>
      <c r="E1266" s="1">
        <v>0</v>
      </c>
      <c r="F1266" s="1">
        <v>80</v>
      </c>
    </row>
    <row r="1267" spans="1:6" x14ac:dyDescent="0.25">
      <c r="A1267" s="2">
        <v>41345.993055555598</v>
      </c>
      <c r="B1267" s="1">
        <v>14</v>
      </c>
      <c r="C1267" s="1">
        <v>3</v>
      </c>
      <c r="D1267" s="1">
        <v>0</v>
      </c>
      <c r="E1267" s="1">
        <v>0</v>
      </c>
      <c r="F1267" s="1">
        <v>3</v>
      </c>
    </row>
    <row r="1268" spans="1:6" x14ac:dyDescent="0.25">
      <c r="A1268" s="2">
        <v>41345.993055555598</v>
      </c>
      <c r="B1268" s="1">
        <v>20</v>
      </c>
      <c r="C1268" s="1">
        <v>10</v>
      </c>
      <c r="D1268" s="1">
        <v>0</v>
      </c>
      <c r="E1268" s="1">
        <v>0</v>
      </c>
      <c r="F1268" s="1">
        <v>10</v>
      </c>
    </row>
    <row r="1269" spans="1:6" x14ac:dyDescent="0.25">
      <c r="A1269" s="2">
        <v>41345.993055555598</v>
      </c>
      <c r="B1269" s="1">
        <v>18</v>
      </c>
      <c r="C1269" s="1">
        <v>17</v>
      </c>
      <c r="D1269" s="1">
        <v>0</v>
      </c>
      <c r="E1269" s="1">
        <v>0</v>
      </c>
      <c r="F1269" s="1">
        <v>17</v>
      </c>
    </row>
    <row r="1270" spans="1:6" x14ac:dyDescent="0.25">
      <c r="A1270" s="2">
        <v>41345.993055555598</v>
      </c>
      <c r="B1270" s="1">
        <v>32</v>
      </c>
      <c r="C1270" s="1">
        <v>77</v>
      </c>
      <c r="D1270" s="1">
        <v>1</v>
      </c>
      <c r="E1270" s="1">
        <v>0</v>
      </c>
      <c r="F1270" s="1">
        <v>78</v>
      </c>
    </row>
    <row r="1271" spans="1:6" x14ac:dyDescent="0.25">
      <c r="A1271" s="2">
        <v>41345.993055555598</v>
      </c>
      <c r="B1271" s="1">
        <v>36</v>
      </c>
      <c r="C1271" s="1">
        <v>26</v>
      </c>
      <c r="D1271" s="1">
        <v>0</v>
      </c>
      <c r="E1271" s="1">
        <v>0</v>
      </c>
      <c r="F1271" s="1">
        <v>27</v>
      </c>
    </row>
    <row r="1272" spans="1:6" x14ac:dyDescent="0.25">
      <c r="A1272" s="2">
        <v>41345.993055555598</v>
      </c>
      <c r="B1272" s="1">
        <v>54</v>
      </c>
      <c r="C1272" s="1">
        <v>32</v>
      </c>
      <c r="D1272" s="1">
        <v>0</v>
      </c>
      <c r="E1272" s="1">
        <v>0</v>
      </c>
      <c r="F1272" s="1">
        <v>33</v>
      </c>
    </row>
    <row r="1273" spans="1:6" x14ac:dyDescent="0.25">
      <c r="A1273" s="2">
        <v>41345.993055555598</v>
      </c>
      <c r="B1273" s="1">
        <v>22</v>
      </c>
      <c r="C1273" s="1">
        <v>25</v>
      </c>
      <c r="D1273" s="1">
        <v>1</v>
      </c>
      <c r="E1273" s="1">
        <v>0</v>
      </c>
      <c r="F1273" s="1">
        <v>26</v>
      </c>
    </row>
    <row r="1274" spans="1:6" x14ac:dyDescent="0.25">
      <c r="A1274" s="2">
        <v>41345.993055555598</v>
      </c>
      <c r="B1274" s="1">
        <v>34</v>
      </c>
      <c r="C1274" s="1">
        <v>99</v>
      </c>
      <c r="D1274" s="1">
        <v>1</v>
      </c>
      <c r="E1274" s="1">
        <v>0</v>
      </c>
      <c r="F1274" s="1">
        <v>100</v>
      </c>
    </row>
    <row r="1275" spans="1:6" x14ac:dyDescent="0.25">
      <c r="A1275" s="2">
        <v>41345.993055555598</v>
      </c>
      <c r="B1275" s="1">
        <v>48</v>
      </c>
      <c r="C1275" s="1">
        <v>29</v>
      </c>
      <c r="D1275" s="1">
        <v>0</v>
      </c>
      <c r="E1275" s="1">
        <v>0</v>
      </c>
      <c r="F1275" s="1">
        <v>29</v>
      </c>
    </row>
    <row r="1276" spans="1:6" x14ac:dyDescent="0.25">
      <c r="A1276" s="2">
        <v>41345.993055555598</v>
      </c>
      <c r="B1276" s="1">
        <v>50</v>
      </c>
      <c r="C1276" s="1">
        <v>4</v>
      </c>
      <c r="D1276" s="1">
        <v>0</v>
      </c>
      <c r="E1276" s="1">
        <v>0</v>
      </c>
      <c r="F1276" s="1">
        <v>4</v>
      </c>
    </row>
    <row r="1277" spans="1:6" x14ac:dyDescent="0.25">
      <c r="A1277" s="2">
        <v>41345.993055555598</v>
      </c>
      <c r="B1277" s="1">
        <v>10</v>
      </c>
      <c r="C1277" s="1">
        <v>27</v>
      </c>
      <c r="D1277" s="1">
        <v>0</v>
      </c>
      <c r="E1277" s="1">
        <v>0</v>
      </c>
      <c r="F1277" s="1">
        <v>27</v>
      </c>
    </row>
    <row r="1278" spans="1:6" x14ac:dyDescent="0.25">
      <c r="A1278" s="2">
        <v>41345.993055555598</v>
      </c>
      <c r="B1278" s="1">
        <v>52</v>
      </c>
      <c r="C1278" s="1">
        <v>0</v>
      </c>
      <c r="D1278" s="1">
        <v>0</v>
      </c>
      <c r="E1278" s="1">
        <v>0</v>
      </c>
      <c r="F1278" s="1">
        <v>0</v>
      </c>
    </row>
    <row r="1279" spans="1:6" x14ac:dyDescent="0.25">
      <c r="A1279" s="2">
        <v>41345.993055555598</v>
      </c>
      <c r="B1279" s="1">
        <v>38</v>
      </c>
      <c r="C1279" s="1">
        <v>100</v>
      </c>
      <c r="D1279" s="1">
        <v>0</v>
      </c>
      <c r="E1279" s="1">
        <v>0</v>
      </c>
      <c r="F1279" s="1">
        <v>100</v>
      </c>
    </row>
    <row r="1280" spans="1:6" x14ac:dyDescent="0.25">
      <c r="A1280" s="2">
        <v>41345.993750000001</v>
      </c>
      <c r="B1280" s="1">
        <v>10</v>
      </c>
      <c r="C1280" s="1">
        <v>90</v>
      </c>
      <c r="D1280" s="1">
        <v>0</v>
      </c>
      <c r="E1280" s="1">
        <v>0</v>
      </c>
      <c r="F1280" s="1">
        <v>91</v>
      </c>
    </row>
    <row r="1281" spans="1:6" x14ac:dyDescent="0.25">
      <c r="A1281" s="2">
        <v>41345.993750000001</v>
      </c>
      <c r="B1281" s="1">
        <v>12</v>
      </c>
      <c r="C1281" s="1">
        <v>64</v>
      </c>
      <c r="D1281" s="1">
        <v>1</v>
      </c>
      <c r="E1281" s="1">
        <v>0</v>
      </c>
      <c r="F1281" s="1">
        <v>64</v>
      </c>
    </row>
    <row r="1282" spans="1:6" x14ac:dyDescent="0.25">
      <c r="A1282" s="2">
        <v>41345.993750000001</v>
      </c>
      <c r="B1282" s="1">
        <v>0</v>
      </c>
      <c r="C1282" s="1">
        <v>69</v>
      </c>
      <c r="D1282" s="1">
        <v>1</v>
      </c>
      <c r="E1282" s="1">
        <v>1</v>
      </c>
      <c r="F1282" s="1">
        <v>71</v>
      </c>
    </row>
    <row r="1283" spans="1:6" x14ac:dyDescent="0.25">
      <c r="A1283" s="2">
        <v>41345.993750000001</v>
      </c>
      <c r="B1283" s="1">
        <v>18</v>
      </c>
      <c r="C1283" s="1">
        <v>86</v>
      </c>
      <c r="D1283" s="1">
        <v>2</v>
      </c>
      <c r="E1283" s="1">
        <v>0</v>
      </c>
      <c r="F1283" s="1">
        <v>88</v>
      </c>
    </row>
    <row r="1284" spans="1:6" x14ac:dyDescent="0.25">
      <c r="A1284" s="2">
        <v>41345.993750000001</v>
      </c>
      <c r="B1284" s="1">
        <v>16</v>
      </c>
      <c r="C1284" s="1">
        <v>67</v>
      </c>
      <c r="D1284" s="1">
        <v>0</v>
      </c>
      <c r="E1284" s="1">
        <v>0</v>
      </c>
      <c r="F1284" s="1">
        <v>67</v>
      </c>
    </row>
    <row r="1285" spans="1:6" x14ac:dyDescent="0.25">
      <c r="A1285" s="2">
        <v>41345.993750000001</v>
      </c>
      <c r="B1285" s="1">
        <v>4</v>
      </c>
      <c r="C1285" s="1">
        <v>54</v>
      </c>
      <c r="D1285" s="1">
        <v>1</v>
      </c>
      <c r="E1285" s="1">
        <v>0</v>
      </c>
      <c r="F1285" s="1">
        <v>55</v>
      </c>
    </row>
    <row r="1286" spans="1:6" x14ac:dyDescent="0.25">
      <c r="A1286" s="2">
        <v>41345.993750000001</v>
      </c>
      <c r="B1286" s="1">
        <v>6</v>
      </c>
      <c r="C1286" s="1">
        <v>45</v>
      </c>
      <c r="D1286" s="1">
        <v>1</v>
      </c>
      <c r="E1286" s="1">
        <v>1</v>
      </c>
      <c r="F1286" s="1">
        <v>46</v>
      </c>
    </row>
    <row r="1287" spans="1:6" x14ac:dyDescent="0.25">
      <c r="A1287" s="2">
        <v>41345.993750000001</v>
      </c>
      <c r="B1287" s="1">
        <v>38</v>
      </c>
      <c r="C1287" s="1">
        <v>68</v>
      </c>
      <c r="D1287" s="1">
        <v>0</v>
      </c>
      <c r="E1287" s="1">
        <v>1</v>
      </c>
      <c r="F1287" s="1">
        <v>69</v>
      </c>
    </row>
    <row r="1288" spans="1:6" x14ac:dyDescent="0.25">
      <c r="A1288" s="2">
        <v>41345.993750000001</v>
      </c>
      <c r="B1288" s="1">
        <v>20</v>
      </c>
      <c r="C1288" s="1">
        <v>72</v>
      </c>
      <c r="D1288" s="1">
        <v>0</v>
      </c>
      <c r="E1288" s="1">
        <v>0</v>
      </c>
      <c r="F1288" s="1">
        <v>72</v>
      </c>
    </row>
    <row r="1289" spans="1:6" x14ac:dyDescent="0.25">
      <c r="A1289" s="2">
        <v>41345.993750000001</v>
      </c>
      <c r="B1289" s="1">
        <v>32</v>
      </c>
      <c r="C1289" s="1">
        <v>1</v>
      </c>
      <c r="D1289" s="1">
        <v>0</v>
      </c>
      <c r="E1289" s="1">
        <v>0</v>
      </c>
      <c r="F1289" s="1">
        <v>1</v>
      </c>
    </row>
    <row r="1290" spans="1:6" x14ac:dyDescent="0.25">
      <c r="A1290" s="2">
        <v>41345.993750000001</v>
      </c>
      <c r="B1290" s="1">
        <v>34</v>
      </c>
      <c r="C1290" s="1">
        <v>73</v>
      </c>
      <c r="D1290" s="1">
        <v>0</v>
      </c>
      <c r="E1290" s="1">
        <v>0</v>
      </c>
      <c r="F1290" s="1">
        <v>74</v>
      </c>
    </row>
    <row r="1291" spans="1:6" x14ac:dyDescent="0.25">
      <c r="A1291" s="2">
        <v>41345.993750000001</v>
      </c>
      <c r="B1291" s="1">
        <v>14</v>
      </c>
      <c r="C1291" s="1">
        <v>86</v>
      </c>
      <c r="D1291" s="1">
        <v>0</v>
      </c>
      <c r="E1291" s="1">
        <v>0</v>
      </c>
      <c r="F1291" s="1">
        <v>87</v>
      </c>
    </row>
    <row r="1292" spans="1:6" x14ac:dyDescent="0.25">
      <c r="A1292" s="2">
        <v>41345.993750000001</v>
      </c>
      <c r="B1292" s="1">
        <v>36</v>
      </c>
      <c r="C1292" s="1">
        <v>47</v>
      </c>
      <c r="D1292" s="1">
        <v>1</v>
      </c>
      <c r="E1292" s="1">
        <v>0</v>
      </c>
      <c r="F1292" s="1">
        <v>48</v>
      </c>
    </row>
    <row r="1293" spans="1:6" x14ac:dyDescent="0.25">
      <c r="A1293" s="2">
        <v>41345.993750000001</v>
      </c>
      <c r="B1293" s="1">
        <v>50</v>
      </c>
      <c r="C1293" s="1">
        <v>95</v>
      </c>
      <c r="D1293" s="1">
        <v>0</v>
      </c>
      <c r="E1293" s="1">
        <v>0</v>
      </c>
      <c r="F1293" s="1">
        <v>95</v>
      </c>
    </row>
    <row r="1294" spans="1:6" x14ac:dyDescent="0.25">
      <c r="A1294" s="2">
        <v>41345.993750000001</v>
      </c>
      <c r="B1294" s="1">
        <v>54</v>
      </c>
      <c r="C1294" s="1">
        <v>2</v>
      </c>
      <c r="D1294" s="1">
        <v>0</v>
      </c>
      <c r="E1294" s="1">
        <v>0</v>
      </c>
      <c r="F1294" s="1">
        <v>2</v>
      </c>
    </row>
    <row r="1295" spans="1:6" x14ac:dyDescent="0.25">
      <c r="A1295" s="2">
        <v>41345.993750000001</v>
      </c>
      <c r="B1295" s="1">
        <v>52</v>
      </c>
      <c r="C1295" s="1">
        <v>62</v>
      </c>
      <c r="D1295" s="1">
        <v>0</v>
      </c>
      <c r="E1295" s="1">
        <v>0</v>
      </c>
      <c r="F1295" s="1">
        <v>62</v>
      </c>
    </row>
    <row r="1296" spans="1:6" x14ac:dyDescent="0.25">
      <c r="A1296" s="2">
        <v>41345.993750000001</v>
      </c>
      <c r="B1296" s="1">
        <v>48</v>
      </c>
      <c r="C1296" s="1">
        <v>11</v>
      </c>
      <c r="D1296" s="1">
        <v>0</v>
      </c>
      <c r="E1296" s="1">
        <v>0</v>
      </c>
      <c r="F1296" s="1">
        <v>12</v>
      </c>
    </row>
    <row r="1297" spans="1:6" x14ac:dyDescent="0.25">
      <c r="A1297" s="2">
        <v>41345.993750000001</v>
      </c>
      <c r="B1297" s="1">
        <v>22</v>
      </c>
      <c r="C1297" s="1">
        <v>73</v>
      </c>
      <c r="D1297" s="1">
        <v>0</v>
      </c>
      <c r="E1297" s="1">
        <v>0</v>
      </c>
      <c r="F1297" s="1">
        <v>73</v>
      </c>
    </row>
    <row r="1298" spans="1:6" x14ac:dyDescent="0.25">
      <c r="A1298" s="2">
        <v>41345.993750000001</v>
      </c>
      <c r="B1298" s="1">
        <v>0</v>
      </c>
      <c r="C1298" s="1">
        <v>13</v>
      </c>
      <c r="D1298" s="1">
        <v>0</v>
      </c>
      <c r="E1298" s="1">
        <v>1</v>
      </c>
      <c r="F1298" s="1">
        <v>14</v>
      </c>
    </row>
    <row r="1299" spans="1:6" x14ac:dyDescent="0.25">
      <c r="A1299" s="2">
        <v>41345.993750000001</v>
      </c>
      <c r="B1299" s="1">
        <v>4</v>
      </c>
      <c r="C1299" s="1">
        <v>11</v>
      </c>
      <c r="D1299" s="1">
        <v>0</v>
      </c>
      <c r="E1299" s="1">
        <v>0</v>
      </c>
      <c r="F1299" s="1">
        <v>12</v>
      </c>
    </row>
    <row r="1300" spans="1:6" x14ac:dyDescent="0.25">
      <c r="A1300" s="2">
        <v>41345.993750000001</v>
      </c>
      <c r="B1300" s="1">
        <v>6</v>
      </c>
      <c r="C1300" s="1">
        <v>4</v>
      </c>
      <c r="D1300" s="1">
        <v>0</v>
      </c>
      <c r="E1300" s="1">
        <v>0</v>
      </c>
      <c r="F1300" s="1">
        <v>4</v>
      </c>
    </row>
    <row r="1301" spans="1:6" x14ac:dyDescent="0.25">
      <c r="A1301" s="2">
        <v>41345.993750000001</v>
      </c>
      <c r="B1301" s="1">
        <v>14</v>
      </c>
      <c r="C1301" s="1">
        <v>38</v>
      </c>
      <c r="D1301" s="1">
        <v>1</v>
      </c>
      <c r="E1301" s="1">
        <v>1</v>
      </c>
      <c r="F1301" s="1">
        <v>39</v>
      </c>
    </row>
    <row r="1302" spans="1:6" x14ac:dyDescent="0.25">
      <c r="A1302" s="2">
        <v>41345.993750000001</v>
      </c>
      <c r="B1302" s="1">
        <v>12</v>
      </c>
      <c r="C1302" s="1">
        <v>5</v>
      </c>
      <c r="D1302" s="1">
        <v>0</v>
      </c>
      <c r="E1302" s="1">
        <v>0</v>
      </c>
      <c r="F1302" s="1">
        <v>5</v>
      </c>
    </row>
    <row r="1303" spans="1:6" x14ac:dyDescent="0.25">
      <c r="A1303" s="2">
        <v>41345.993750000001</v>
      </c>
      <c r="B1303" s="1">
        <v>10</v>
      </c>
      <c r="C1303" s="1">
        <v>2</v>
      </c>
      <c r="D1303" s="1">
        <v>0</v>
      </c>
      <c r="E1303" s="1">
        <v>0</v>
      </c>
      <c r="F1303" s="1">
        <v>2</v>
      </c>
    </row>
    <row r="1304" spans="1:6" x14ac:dyDescent="0.25">
      <c r="A1304" s="2">
        <v>41345.993750000001</v>
      </c>
      <c r="B1304" s="1">
        <v>16</v>
      </c>
      <c r="C1304" s="1">
        <v>0</v>
      </c>
      <c r="D1304" s="1">
        <v>0</v>
      </c>
      <c r="E1304" s="1">
        <v>0</v>
      </c>
      <c r="F1304" s="1">
        <v>0</v>
      </c>
    </row>
    <row r="1305" spans="1:6" x14ac:dyDescent="0.25">
      <c r="A1305" s="2">
        <v>41345.993750000001</v>
      </c>
      <c r="B1305" s="1">
        <v>34</v>
      </c>
      <c r="C1305" s="1">
        <v>0</v>
      </c>
      <c r="D1305" s="1">
        <v>0</v>
      </c>
      <c r="E1305" s="1">
        <v>0</v>
      </c>
      <c r="F1305" s="1">
        <v>0</v>
      </c>
    </row>
    <row r="1306" spans="1:6" x14ac:dyDescent="0.25">
      <c r="A1306" s="2">
        <v>41345.993750000001</v>
      </c>
      <c r="B1306" s="1">
        <v>22</v>
      </c>
      <c r="C1306" s="1">
        <v>6</v>
      </c>
      <c r="D1306" s="1">
        <v>0</v>
      </c>
      <c r="E1306" s="1">
        <v>0</v>
      </c>
      <c r="F1306" s="1">
        <v>6</v>
      </c>
    </row>
    <row r="1307" spans="1:6" x14ac:dyDescent="0.25">
      <c r="A1307" s="2">
        <v>41345.993750000001</v>
      </c>
      <c r="B1307" s="1">
        <v>32</v>
      </c>
      <c r="C1307" s="1">
        <v>33</v>
      </c>
      <c r="D1307" s="1">
        <v>0</v>
      </c>
      <c r="E1307" s="1">
        <v>0</v>
      </c>
      <c r="F1307" s="1">
        <v>34</v>
      </c>
    </row>
    <row r="1308" spans="1:6" x14ac:dyDescent="0.25">
      <c r="A1308" s="2">
        <v>41345.993750000001</v>
      </c>
      <c r="B1308" s="1">
        <v>18</v>
      </c>
      <c r="C1308" s="1">
        <v>99</v>
      </c>
      <c r="D1308" s="1">
        <v>1</v>
      </c>
      <c r="E1308" s="1">
        <v>0</v>
      </c>
      <c r="F1308" s="1">
        <v>100</v>
      </c>
    </row>
    <row r="1309" spans="1:6" x14ac:dyDescent="0.25">
      <c r="A1309" s="2">
        <v>41345.993750000001</v>
      </c>
      <c r="B1309" s="1">
        <v>36</v>
      </c>
      <c r="C1309" s="1">
        <v>17</v>
      </c>
      <c r="D1309" s="1">
        <v>0</v>
      </c>
      <c r="E1309" s="1">
        <v>0</v>
      </c>
      <c r="F1309" s="1">
        <v>17</v>
      </c>
    </row>
    <row r="1310" spans="1:6" x14ac:dyDescent="0.25">
      <c r="A1310" s="2">
        <v>41345.993750000001</v>
      </c>
      <c r="B1310" s="1">
        <v>48</v>
      </c>
      <c r="C1310" s="1">
        <v>0</v>
      </c>
      <c r="D1310" s="1">
        <v>0</v>
      </c>
      <c r="E1310" s="1">
        <v>0</v>
      </c>
      <c r="F1310" s="1">
        <v>0</v>
      </c>
    </row>
    <row r="1311" spans="1:6" x14ac:dyDescent="0.25">
      <c r="A1311" s="2">
        <v>41345.993750000001</v>
      </c>
      <c r="B1311" s="1">
        <v>38</v>
      </c>
      <c r="C1311" s="1">
        <v>99</v>
      </c>
      <c r="D1311" s="1">
        <v>1</v>
      </c>
      <c r="E1311" s="1">
        <v>0</v>
      </c>
      <c r="F1311" s="1">
        <v>100</v>
      </c>
    </row>
    <row r="1312" spans="1:6" x14ac:dyDescent="0.25">
      <c r="A1312" s="2">
        <v>41345.993750000001</v>
      </c>
      <c r="B1312" s="1">
        <v>50</v>
      </c>
      <c r="C1312" s="1">
        <v>97</v>
      </c>
      <c r="D1312" s="1">
        <v>3</v>
      </c>
      <c r="E1312" s="1">
        <v>0</v>
      </c>
      <c r="F1312" s="1">
        <v>100</v>
      </c>
    </row>
    <row r="1313" spans="1:6" x14ac:dyDescent="0.25">
      <c r="A1313" s="2">
        <v>41345.993750000001</v>
      </c>
      <c r="B1313" s="1">
        <v>20</v>
      </c>
      <c r="C1313" s="1">
        <v>95</v>
      </c>
      <c r="D1313" s="1">
        <v>0</v>
      </c>
      <c r="E1313" s="1">
        <v>0</v>
      </c>
      <c r="F1313" s="1">
        <v>95</v>
      </c>
    </row>
    <row r="1314" spans="1:6" x14ac:dyDescent="0.25">
      <c r="A1314" s="2">
        <v>41345.993750000001</v>
      </c>
      <c r="B1314" s="1">
        <v>52</v>
      </c>
      <c r="C1314" s="1">
        <v>73</v>
      </c>
      <c r="D1314" s="1">
        <v>0</v>
      </c>
      <c r="E1314" s="1">
        <v>0</v>
      </c>
      <c r="F1314" s="1">
        <v>74</v>
      </c>
    </row>
    <row r="1315" spans="1:6" x14ac:dyDescent="0.25">
      <c r="A1315" s="2">
        <v>41345.993750000001</v>
      </c>
      <c r="B1315" s="1">
        <v>54</v>
      </c>
      <c r="C1315" s="1">
        <v>16</v>
      </c>
      <c r="D1315" s="1">
        <v>1</v>
      </c>
      <c r="E1315" s="1">
        <v>0</v>
      </c>
      <c r="F1315" s="1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workbookViewId="0"/>
  </sheetViews>
  <sheetFormatPr defaultRowHeight="15" x14ac:dyDescent="0.25"/>
  <cols>
    <col min="1" max="1" width="17.28515625" style="1" bestFit="1" customWidth="1"/>
    <col min="2" max="2" width="20.85546875" style="1" bestFit="1" customWidth="1"/>
    <col min="3" max="13" width="12" style="1" bestFit="1" customWidth="1"/>
    <col min="14" max="15" width="11" style="1" bestFit="1" customWidth="1"/>
    <col min="16" max="17" width="12" style="1" bestFit="1" customWidth="1"/>
    <col min="18" max="18" width="11" style="1" bestFit="1" customWidth="1"/>
    <col min="19" max="20" width="12" style="1" bestFit="1" customWidth="1"/>
    <col min="21" max="16384" width="9.140625" style="1"/>
  </cols>
  <sheetData>
    <row r="1" spans="1:20" x14ac:dyDescent="0.25">
      <c r="A1" s="19" t="s">
        <v>42</v>
      </c>
      <c r="B1" s="19" t="s">
        <v>71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25">
      <c r="A2" s="19" t="s">
        <v>72</v>
      </c>
      <c r="B2" s="1">
        <v>0</v>
      </c>
      <c r="C2" s="1">
        <v>4</v>
      </c>
      <c r="D2" s="1">
        <v>6</v>
      </c>
      <c r="E2" s="1">
        <v>10</v>
      </c>
      <c r="F2" s="1">
        <v>12</v>
      </c>
      <c r="G2" s="1">
        <v>14</v>
      </c>
      <c r="H2" s="1">
        <v>16</v>
      </c>
      <c r="I2" s="1">
        <v>18</v>
      </c>
      <c r="J2" s="1">
        <v>20</v>
      </c>
      <c r="K2" s="1">
        <v>22</v>
      </c>
      <c r="L2" s="1">
        <v>32</v>
      </c>
      <c r="M2" s="1">
        <v>34</v>
      </c>
      <c r="N2" s="1">
        <v>36</v>
      </c>
      <c r="O2" s="1">
        <v>38</v>
      </c>
      <c r="P2" s="1">
        <v>48</v>
      </c>
      <c r="Q2" s="1">
        <v>50</v>
      </c>
      <c r="R2" s="1">
        <v>52</v>
      </c>
      <c r="S2" s="1">
        <v>54</v>
      </c>
      <c r="T2" s="1" t="s">
        <v>73</v>
      </c>
    </row>
    <row r="3" spans="1:20" x14ac:dyDescent="0.25">
      <c r="A3" s="20">
        <v>41345.95208333333</v>
      </c>
      <c r="B3" s="21">
        <v>38</v>
      </c>
      <c r="C3" s="21">
        <v>31</v>
      </c>
      <c r="D3" s="21">
        <v>31</v>
      </c>
      <c r="E3" s="21">
        <v>76</v>
      </c>
      <c r="F3" s="21">
        <v>22</v>
      </c>
      <c r="G3" s="21">
        <v>41</v>
      </c>
      <c r="H3" s="21">
        <v>27</v>
      </c>
      <c r="I3" s="21">
        <v>100</v>
      </c>
      <c r="J3" s="21">
        <v>2</v>
      </c>
      <c r="K3" s="21">
        <v>1</v>
      </c>
      <c r="L3" s="21">
        <v>7</v>
      </c>
      <c r="M3" s="21">
        <v>21</v>
      </c>
      <c r="N3" s="21">
        <v>59</v>
      </c>
      <c r="O3" s="21">
        <v>33</v>
      </c>
      <c r="P3" s="21">
        <v>100</v>
      </c>
      <c r="Q3" s="21">
        <v>15</v>
      </c>
      <c r="R3" s="21">
        <v>49</v>
      </c>
      <c r="S3" s="21">
        <v>33</v>
      </c>
      <c r="T3" s="21">
        <v>38.111111111111114</v>
      </c>
    </row>
    <row r="4" spans="1:20" x14ac:dyDescent="0.25">
      <c r="A4" s="20">
        <v>41345.952777777777</v>
      </c>
      <c r="B4" s="21">
        <v>51</v>
      </c>
      <c r="C4" s="21">
        <v>57</v>
      </c>
      <c r="D4" s="21">
        <v>21</v>
      </c>
      <c r="E4" s="21">
        <v>100</v>
      </c>
      <c r="F4" s="21">
        <v>69</v>
      </c>
      <c r="G4" s="21">
        <v>72</v>
      </c>
      <c r="H4" s="21">
        <v>1</v>
      </c>
      <c r="I4" s="21">
        <v>0</v>
      </c>
      <c r="J4" s="21">
        <v>2</v>
      </c>
      <c r="K4" s="21">
        <v>9</v>
      </c>
      <c r="L4" s="21">
        <v>100</v>
      </c>
      <c r="M4" s="21">
        <v>100</v>
      </c>
      <c r="N4" s="21">
        <v>2</v>
      </c>
      <c r="O4" s="21">
        <v>24</v>
      </c>
      <c r="P4" s="21">
        <v>8</v>
      </c>
      <c r="Q4" s="21">
        <v>31</v>
      </c>
      <c r="R4" s="21">
        <v>22</v>
      </c>
      <c r="S4" s="21">
        <v>2</v>
      </c>
      <c r="T4" s="21">
        <v>37.277777777777779</v>
      </c>
    </row>
    <row r="5" spans="1:20" x14ac:dyDescent="0.25">
      <c r="A5" s="20">
        <v>41345.953472222223</v>
      </c>
      <c r="B5" s="21">
        <v>65</v>
      </c>
      <c r="C5" s="21">
        <v>42</v>
      </c>
      <c r="D5" s="21">
        <v>64</v>
      </c>
      <c r="E5" s="21">
        <v>94</v>
      </c>
      <c r="F5" s="21">
        <v>58</v>
      </c>
      <c r="G5" s="21">
        <v>97</v>
      </c>
      <c r="H5" s="21">
        <v>39</v>
      </c>
      <c r="I5" s="21">
        <v>78</v>
      </c>
      <c r="J5" s="21">
        <v>60</v>
      </c>
      <c r="K5" s="21">
        <v>46</v>
      </c>
      <c r="L5" s="21">
        <v>27</v>
      </c>
      <c r="M5" s="21">
        <v>59</v>
      </c>
      <c r="N5" s="21">
        <v>75</v>
      </c>
      <c r="O5" s="21">
        <v>9</v>
      </c>
      <c r="P5" s="21">
        <v>1</v>
      </c>
      <c r="Q5" s="21">
        <v>0</v>
      </c>
      <c r="R5" s="21">
        <v>77</v>
      </c>
      <c r="S5" s="21">
        <v>8</v>
      </c>
      <c r="T5" s="21">
        <v>49.944444444444443</v>
      </c>
    </row>
    <row r="6" spans="1:20" x14ac:dyDescent="0.25">
      <c r="A6" s="20">
        <v>41345.95416666667</v>
      </c>
      <c r="B6" s="21">
        <v>41.5</v>
      </c>
      <c r="C6" s="21">
        <v>19</v>
      </c>
      <c r="D6" s="21">
        <v>61.5</v>
      </c>
      <c r="E6" s="21">
        <v>66.5</v>
      </c>
      <c r="F6" s="21">
        <v>45</v>
      </c>
      <c r="G6" s="21">
        <v>70</v>
      </c>
      <c r="H6" s="21">
        <v>51.5</v>
      </c>
      <c r="I6" s="21">
        <v>82.5</v>
      </c>
      <c r="J6" s="21">
        <v>32</v>
      </c>
      <c r="K6" s="21">
        <v>19.5</v>
      </c>
      <c r="L6" s="21">
        <v>41.5</v>
      </c>
      <c r="M6" s="21">
        <v>40</v>
      </c>
      <c r="N6" s="21">
        <v>40.5</v>
      </c>
      <c r="O6" s="21">
        <v>63.5</v>
      </c>
      <c r="P6" s="21">
        <v>79</v>
      </c>
      <c r="Q6" s="21">
        <v>53</v>
      </c>
      <c r="R6" s="21">
        <v>63.5</v>
      </c>
      <c r="S6" s="21">
        <v>24</v>
      </c>
      <c r="T6" s="21">
        <v>49.666666666666664</v>
      </c>
    </row>
    <row r="7" spans="1:20" x14ac:dyDescent="0.25">
      <c r="A7" s="20">
        <v>41345.954861111109</v>
      </c>
      <c r="B7" s="21">
        <v>31</v>
      </c>
      <c r="C7" s="21">
        <v>47</v>
      </c>
      <c r="D7" s="21">
        <v>58</v>
      </c>
      <c r="E7" s="21">
        <v>72</v>
      </c>
      <c r="F7" s="21">
        <v>45</v>
      </c>
      <c r="G7" s="21">
        <v>77</v>
      </c>
      <c r="H7" s="21">
        <v>30</v>
      </c>
      <c r="I7" s="21">
        <v>100</v>
      </c>
      <c r="J7" s="21">
        <v>40</v>
      </c>
      <c r="K7" s="21">
        <v>90</v>
      </c>
      <c r="L7" s="21">
        <v>100</v>
      </c>
      <c r="M7" s="21">
        <v>100</v>
      </c>
      <c r="N7" s="21">
        <v>2</v>
      </c>
      <c r="O7" s="21">
        <v>10</v>
      </c>
      <c r="P7" s="21">
        <v>97</v>
      </c>
      <c r="Q7" s="21">
        <v>88</v>
      </c>
      <c r="R7" s="21">
        <v>23</v>
      </c>
      <c r="S7" s="21">
        <v>51</v>
      </c>
      <c r="T7" s="21">
        <v>58.944444444444443</v>
      </c>
    </row>
    <row r="8" spans="1:20" x14ac:dyDescent="0.25">
      <c r="A8" s="20">
        <v>41345.955555555556</v>
      </c>
      <c r="B8" s="21">
        <v>35</v>
      </c>
      <c r="C8" s="21">
        <v>27</v>
      </c>
      <c r="D8" s="21">
        <v>62</v>
      </c>
      <c r="E8" s="21">
        <v>72</v>
      </c>
      <c r="F8" s="21">
        <v>78</v>
      </c>
      <c r="G8" s="21">
        <v>98</v>
      </c>
      <c r="H8" s="21">
        <v>83</v>
      </c>
      <c r="I8" s="21">
        <v>100</v>
      </c>
      <c r="J8" s="21">
        <v>100</v>
      </c>
      <c r="K8" s="21">
        <v>41</v>
      </c>
      <c r="L8" s="21">
        <v>77</v>
      </c>
      <c r="M8" s="21">
        <v>60</v>
      </c>
      <c r="N8" s="21">
        <v>6</v>
      </c>
      <c r="O8" s="21">
        <v>5</v>
      </c>
      <c r="P8" s="21">
        <v>22</v>
      </c>
      <c r="Q8" s="21">
        <v>29</v>
      </c>
      <c r="R8" s="21">
        <v>5</v>
      </c>
      <c r="S8" s="21">
        <v>0</v>
      </c>
      <c r="T8" s="21">
        <v>50</v>
      </c>
    </row>
    <row r="9" spans="1:20" x14ac:dyDescent="0.25">
      <c r="A9" s="20">
        <v>41345.956250000003</v>
      </c>
      <c r="B9" s="21">
        <v>51</v>
      </c>
      <c r="C9" s="21">
        <v>48</v>
      </c>
      <c r="D9" s="21">
        <v>33</v>
      </c>
      <c r="E9" s="21">
        <v>54</v>
      </c>
      <c r="F9" s="21">
        <v>18</v>
      </c>
      <c r="G9" s="21">
        <v>73</v>
      </c>
      <c r="H9" s="21">
        <v>9</v>
      </c>
      <c r="I9" s="21">
        <v>33</v>
      </c>
      <c r="J9" s="21">
        <v>46</v>
      </c>
      <c r="K9" s="21">
        <v>100</v>
      </c>
      <c r="L9" s="21">
        <v>39</v>
      </c>
      <c r="M9" s="21">
        <v>8</v>
      </c>
      <c r="N9" s="21">
        <v>23</v>
      </c>
      <c r="O9" s="21">
        <v>9</v>
      </c>
      <c r="P9" s="21">
        <v>40</v>
      </c>
      <c r="Q9" s="21">
        <v>70</v>
      </c>
      <c r="R9" s="21">
        <v>9</v>
      </c>
      <c r="S9" s="21">
        <v>12</v>
      </c>
      <c r="T9" s="21">
        <v>37.5</v>
      </c>
    </row>
    <row r="10" spans="1:20" x14ac:dyDescent="0.25">
      <c r="A10" s="20">
        <v>41345.956944444442</v>
      </c>
      <c r="B10" s="21">
        <v>50</v>
      </c>
      <c r="C10" s="21">
        <v>52</v>
      </c>
      <c r="D10" s="21">
        <v>59</v>
      </c>
      <c r="E10" s="21">
        <v>55</v>
      </c>
      <c r="F10" s="21">
        <v>32</v>
      </c>
      <c r="G10" s="21">
        <v>61</v>
      </c>
      <c r="H10" s="21">
        <v>57</v>
      </c>
      <c r="I10" s="21">
        <v>100</v>
      </c>
      <c r="J10" s="21">
        <v>79</v>
      </c>
      <c r="K10" s="21">
        <v>100</v>
      </c>
      <c r="L10" s="21">
        <v>73</v>
      </c>
      <c r="M10" s="21">
        <v>45</v>
      </c>
      <c r="N10" s="21">
        <v>64</v>
      </c>
      <c r="O10" s="21">
        <v>68</v>
      </c>
      <c r="P10" s="21">
        <v>89</v>
      </c>
      <c r="Q10" s="21">
        <v>74</v>
      </c>
      <c r="R10" s="21">
        <v>42</v>
      </c>
      <c r="S10" s="21">
        <v>71</v>
      </c>
      <c r="T10" s="21">
        <v>65.055555555555557</v>
      </c>
    </row>
    <row r="11" spans="1:20" x14ac:dyDescent="0.25">
      <c r="A11" s="20">
        <v>41345.957638888889</v>
      </c>
      <c r="B11" s="21">
        <v>27.5</v>
      </c>
      <c r="C11" s="21">
        <v>33.5</v>
      </c>
      <c r="D11" s="21">
        <v>55</v>
      </c>
      <c r="E11" s="21">
        <v>72</v>
      </c>
      <c r="F11" s="21">
        <v>54.5</v>
      </c>
      <c r="G11" s="21">
        <v>38</v>
      </c>
      <c r="H11" s="21">
        <v>34.5</v>
      </c>
      <c r="I11" s="21">
        <v>78.5</v>
      </c>
      <c r="J11" s="21">
        <v>50.5</v>
      </c>
      <c r="K11" s="21">
        <v>70.5</v>
      </c>
      <c r="L11" s="21">
        <v>24.5</v>
      </c>
      <c r="M11" s="21">
        <v>57</v>
      </c>
      <c r="N11" s="21">
        <v>52.5</v>
      </c>
      <c r="O11" s="21">
        <v>31.5</v>
      </c>
      <c r="P11" s="21">
        <v>25.5</v>
      </c>
      <c r="Q11" s="21">
        <v>51</v>
      </c>
      <c r="R11" s="21">
        <v>52</v>
      </c>
      <c r="S11" s="21">
        <v>54</v>
      </c>
      <c r="T11" s="21">
        <v>47.916666666666664</v>
      </c>
    </row>
    <row r="12" spans="1:20" x14ac:dyDescent="0.25">
      <c r="A12" s="20">
        <v>41345.958333333336</v>
      </c>
      <c r="B12" s="21">
        <v>35</v>
      </c>
      <c r="C12" s="21">
        <v>58</v>
      </c>
      <c r="D12" s="21">
        <v>100</v>
      </c>
      <c r="E12" s="21">
        <v>69</v>
      </c>
      <c r="F12" s="21">
        <v>48</v>
      </c>
      <c r="G12" s="21">
        <v>40</v>
      </c>
      <c r="H12" s="21">
        <v>98</v>
      </c>
      <c r="I12" s="21">
        <v>85</v>
      </c>
      <c r="J12" s="21">
        <v>100</v>
      </c>
      <c r="K12" s="21">
        <v>72</v>
      </c>
      <c r="L12" s="21">
        <v>79</v>
      </c>
      <c r="M12" s="21">
        <v>83</v>
      </c>
      <c r="N12" s="21">
        <v>94</v>
      </c>
      <c r="O12" s="21">
        <v>41</v>
      </c>
      <c r="P12" s="21">
        <v>86</v>
      </c>
      <c r="Q12" s="21">
        <v>59</v>
      </c>
      <c r="R12" s="21">
        <v>95</v>
      </c>
      <c r="S12" s="21">
        <v>98</v>
      </c>
      <c r="T12" s="21">
        <v>74.444444444444443</v>
      </c>
    </row>
    <row r="13" spans="1:20" x14ac:dyDescent="0.25">
      <c r="A13" s="20">
        <v>41345.959027777775</v>
      </c>
      <c r="B13" s="21">
        <v>58</v>
      </c>
      <c r="C13" s="21">
        <v>83</v>
      </c>
      <c r="D13" s="21">
        <v>83</v>
      </c>
      <c r="E13" s="21">
        <v>91</v>
      </c>
      <c r="F13" s="21">
        <v>63</v>
      </c>
      <c r="G13" s="21">
        <v>60</v>
      </c>
      <c r="H13" s="21">
        <v>98</v>
      </c>
      <c r="I13" s="21">
        <v>68</v>
      </c>
      <c r="J13" s="21">
        <v>100</v>
      </c>
      <c r="K13" s="21">
        <v>80</v>
      </c>
      <c r="L13" s="21">
        <v>64</v>
      </c>
      <c r="M13" s="21">
        <v>42</v>
      </c>
      <c r="N13" s="21">
        <v>91</v>
      </c>
      <c r="O13" s="21">
        <v>65</v>
      </c>
      <c r="P13" s="21">
        <v>91</v>
      </c>
      <c r="Q13" s="21">
        <v>84</v>
      </c>
      <c r="R13" s="21">
        <v>91</v>
      </c>
      <c r="S13" s="21">
        <v>92</v>
      </c>
      <c r="T13" s="21">
        <v>78</v>
      </c>
    </row>
    <row r="14" spans="1:20" x14ac:dyDescent="0.25">
      <c r="A14" s="20">
        <v>41345.959722222222</v>
      </c>
      <c r="B14" s="21">
        <v>53</v>
      </c>
      <c r="C14" s="21">
        <v>28</v>
      </c>
      <c r="D14" s="21">
        <v>32</v>
      </c>
      <c r="E14" s="21">
        <v>69</v>
      </c>
      <c r="F14" s="21">
        <v>48</v>
      </c>
      <c r="G14" s="21">
        <v>78</v>
      </c>
      <c r="H14" s="21">
        <v>20</v>
      </c>
      <c r="I14" s="21">
        <v>40</v>
      </c>
      <c r="J14" s="21">
        <v>27</v>
      </c>
      <c r="K14" s="21">
        <v>99</v>
      </c>
      <c r="L14" s="21">
        <v>76</v>
      </c>
      <c r="M14" s="21">
        <v>40</v>
      </c>
      <c r="N14" s="21">
        <v>85</v>
      </c>
      <c r="O14" s="21">
        <v>29</v>
      </c>
      <c r="P14" s="21">
        <v>22</v>
      </c>
      <c r="Q14" s="21">
        <v>10</v>
      </c>
      <c r="R14" s="21">
        <v>100</v>
      </c>
      <c r="S14" s="21">
        <v>18</v>
      </c>
      <c r="T14" s="21">
        <v>48.555555555555557</v>
      </c>
    </row>
    <row r="15" spans="1:20" x14ac:dyDescent="0.25">
      <c r="A15" s="20">
        <v>41345.960416666669</v>
      </c>
      <c r="B15" s="21">
        <v>56</v>
      </c>
      <c r="C15" s="21">
        <v>83</v>
      </c>
      <c r="D15" s="21">
        <v>55</v>
      </c>
      <c r="E15" s="21">
        <v>73</v>
      </c>
      <c r="F15" s="21">
        <v>45</v>
      </c>
      <c r="G15" s="21">
        <v>100</v>
      </c>
      <c r="H15" s="21">
        <v>52</v>
      </c>
      <c r="I15" s="21">
        <v>72</v>
      </c>
      <c r="J15" s="21">
        <v>90</v>
      </c>
      <c r="K15" s="21">
        <v>40</v>
      </c>
      <c r="L15" s="21">
        <v>58</v>
      </c>
      <c r="M15" s="21">
        <v>86</v>
      </c>
      <c r="N15" s="21">
        <v>70</v>
      </c>
      <c r="O15" s="21">
        <v>46</v>
      </c>
      <c r="P15" s="21">
        <v>57</v>
      </c>
      <c r="Q15" s="21">
        <v>43</v>
      </c>
      <c r="R15" s="21">
        <v>93</v>
      </c>
      <c r="S15" s="21">
        <v>81</v>
      </c>
      <c r="T15" s="21">
        <v>66.666666666666671</v>
      </c>
    </row>
    <row r="16" spans="1:20" x14ac:dyDescent="0.25">
      <c r="A16" s="20">
        <v>41345.961111111108</v>
      </c>
      <c r="B16" s="21">
        <v>57</v>
      </c>
      <c r="C16" s="21">
        <v>49</v>
      </c>
      <c r="D16" s="21">
        <v>79</v>
      </c>
      <c r="E16" s="21">
        <v>42</v>
      </c>
      <c r="F16" s="21">
        <v>61</v>
      </c>
      <c r="G16" s="21">
        <v>86</v>
      </c>
      <c r="H16" s="21">
        <v>55.5</v>
      </c>
      <c r="I16" s="21">
        <v>39</v>
      </c>
      <c r="J16" s="21">
        <v>59</v>
      </c>
      <c r="K16" s="21">
        <v>44</v>
      </c>
      <c r="L16" s="21">
        <v>47</v>
      </c>
      <c r="M16" s="21">
        <v>67</v>
      </c>
      <c r="N16" s="21">
        <v>79</v>
      </c>
      <c r="O16" s="21">
        <v>62</v>
      </c>
      <c r="P16" s="21">
        <v>61.5</v>
      </c>
      <c r="Q16" s="21">
        <v>74.5</v>
      </c>
      <c r="R16" s="21">
        <v>54</v>
      </c>
      <c r="S16" s="21">
        <v>87</v>
      </c>
      <c r="T16" s="21">
        <v>61.305555555555557</v>
      </c>
    </row>
    <row r="17" spans="1:20" x14ac:dyDescent="0.25">
      <c r="A17" s="20">
        <v>41345.961805555555</v>
      </c>
      <c r="B17" s="21">
        <v>83</v>
      </c>
      <c r="C17" s="21">
        <v>56</v>
      </c>
      <c r="D17" s="21">
        <v>57</v>
      </c>
      <c r="E17" s="21">
        <v>96</v>
      </c>
      <c r="F17" s="21">
        <v>60</v>
      </c>
      <c r="G17" s="21">
        <v>98</v>
      </c>
      <c r="H17" s="21">
        <v>38</v>
      </c>
      <c r="I17" s="21">
        <v>46</v>
      </c>
      <c r="J17" s="21">
        <v>71</v>
      </c>
      <c r="K17" s="21">
        <v>84</v>
      </c>
      <c r="L17" s="21">
        <v>24</v>
      </c>
      <c r="M17" s="21">
        <v>37</v>
      </c>
      <c r="N17" s="21">
        <v>43</v>
      </c>
      <c r="O17" s="21">
        <v>100</v>
      </c>
      <c r="P17" s="21">
        <v>56</v>
      </c>
      <c r="Q17" s="21">
        <v>65</v>
      </c>
      <c r="R17" s="21">
        <v>23</v>
      </c>
      <c r="S17" s="21">
        <v>21</v>
      </c>
      <c r="T17" s="21">
        <v>58.777777777777779</v>
      </c>
    </row>
    <row r="18" spans="1:20" x14ac:dyDescent="0.25">
      <c r="A18" s="20">
        <v>41345.962500000001</v>
      </c>
      <c r="B18" s="21">
        <v>39</v>
      </c>
      <c r="C18" s="21">
        <v>29</v>
      </c>
      <c r="D18" s="21">
        <v>36</v>
      </c>
      <c r="E18" s="21">
        <v>94</v>
      </c>
      <c r="F18" s="21">
        <v>20</v>
      </c>
      <c r="G18" s="21">
        <v>100</v>
      </c>
      <c r="H18" s="21">
        <v>100</v>
      </c>
      <c r="I18" s="21">
        <v>42</v>
      </c>
      <c r="J18" s="21">
        <v>13</v>
      </c>
      <c r="K18" s="21">
        <v>11</v>
      </c>
      <c r="L18" s="21">
        <v>59</v>
      </c>
      <c r="M18" s="21">
        <v>85</v>
      </c>
      <c r="N18" s="21">
        <v>21</v>
      </c>
      <c r="O18" s="21">
        <v>51</v>
      </c>
      <c r="P18" s="21">
        <v>55</v>
      </c>
      <c r="Q18" s="21">
        <v>93</v>
      </c>
      <c r="R18" s="21">
        <v>67</v>
      </c>
      <c r="S18" s="21">
        <v>70</v>
      </c>
      <c r="T18" s="21">
        <v>54.722222222222221</v>
      </c>
    </row>
    <row r="19" spans="1:20" x14ac:dyDescent="0.25">
      <c r="A19" s="20">
        <v>41345.963194444441</v>
      </c>
      <c r="B19" s="21">
        <v>30</v>
      </c>
      <c r="C19" s="21">
        <v>14</v>
      </c>
      <c r="D19" s="21">
        <v>25</v>
      </c>
      <c r="E19" s="21">
        <v>47</v>
      </c>
      <c r="F19" s="21">
        <v>7</v>
      </c>
      <c r="G19" s="21">
        <v>72</v>
      </c>
      <c r="H19" s="21">
        <v>30</v>
      </c>
      <c r="I19" s="21">
        <v>4</v>
      </c>
      <c r="J19" s="21">
        <v>8</v>
      </c>
      <c r="K19" s="21">
        <v>89</v>
      </c>
      <c r="L19" s="21">
        <v>66</v>
      </c>
      <c r="M19" s="21">
        <v>74</v>
      </c>
      <c r="N19" s="21">
        <v>71</v>
      </c>
      <c r="O19" s="21">
        <v>64</v>
      </c>
      <c r="P19" s="21">
        <v>89</v>
      </c>
      <c r="Q19" s="21">
        <v>48</v>
      </c>
      <c r="R19" s="21">
        <v>100</v>
      </c>
      <c r="S19" s="21">
        <v>32</v>
      </c>
      <c r="T19" s="21">
        <v>48.333333333333336</v>
      </c>
    </row>
    <row r="20" spans="1:20" x14ac:dyDescent="0.25">
      <c r="A20" s="20">
        <v>41345.963888888888</v>
      </c>
      <c r="B20" s="21">
        <v>62</v>
      </c>
      <c r="C20" s="21">
        <v>41</v>
      </c>
      <c r="D20" s="21">
        <v>95</v>
      </c>
      <c r="E20" s="21">
        <v>67</v>
      </c>
      <c r="F20" s="21">
        <v>53</v>
      </c>
      <c r="G20" s="21">
        <v>83</v>
      </c>
      <c r="H20" s="21">
        <v>84</v>
      </c>
      <c r="I20" s="21">
        <v>64</v>
      </c>
      <c r="J20" s="21">
        <v>64</v>
      </c>
      <c r="K20" s="21">
        <v>8</v>
      </c>
      <c r="L20" s="21">
        <v>84</v>
      </c>
      <c r="M20" s="21">
        <v>61</v>
      </c>
      <c r="N20" s="21">
        <v>26</v>
      </c>
      <c r="O20" s="21">
        <v>35</v>
      </c>
      <c r="P20" s="21">
        <v>42</v>
      </c>
      <c r="Q20" s="21">
        <v>10</v>
      </c>
      <c r="R20" s="21">
        <v>18</v>
      </c>
      <c r="S20" s="21">
        <v>10</v>
      </c>
      <c r="T20" s="21">
        <v>50.388888888888886</v>
      </c>
    </row>
    <row r="21" spans="1:20" x14ac:dyDescent="0.25">
      <c r="A21" s="20">
        <v>41345.964583333334</v>
      </c>
      <c r="B21" s="21">
        <v>73</v>
      </c>
      <c r="C21" s="21">
        <v>45</v>
      </c>
      <c r="D21" s="21">
        <v>69</v>
      </c>
      <c r="E21" s="21">
        <v>90</v>
      </c>
      <c r="F21" s="21">
        <v>70</v>
      </c>
      <c r="G21" s="21">
        <v>77</v>
      </c>
      <c r="H21" s="21">
        <v>100</v>
      </c>
      <c r="I21" s="21">
        <v>94</v>
      </c>
      <c r="J21" s="21">
        <v>90</v>
      </c>
      <c r="K21" s="21">
        <v>30</v>
      </c>
      <c r="L21" s="21">
        <v>65</v>
      </c>
      <c r="M21" s="21">
        <v>22</v>
      </c>
      <c r="N21" s="21">
        <v>100</v>
      </c>
      <c r="O21" s="21">
        <v>100</v>
      </c>
      <c r="P21" s="21">
        <v>35</v>
      </c>
      <c r="Q21" s="21">
        <v>69</v>
      </c>
      <c r="R21" s="21">
        <v>71</v>
      </c>
      <c r="S21" s="21">
        <v>32</v>
      </c>
      <c r="T21" s="21">
        <v>68.444444444444443</v>
      </c>
    </row>
    <row r="22" spans="1:20" x14ac:dyDescent="0.25">
      <c r="A22" s="20">
        <v>41345.965277777781</v>
      </c>
      <c r="B22" s="21">
        <v>38.5</v>
      </c>
      <c r="C22" s="21">
        <v>62</v>
      </c>
      <c r="D22" s="21">
        <v>66.5</v>
      </c>
      <c r="E22" s="21">
        <v>35</v>
      </c>
      <c r="F22" s="21">
        <v>25.5</v>
      </c>
      <c r="G22" s="21">
        <v>82.5</v>
      </c>
      <c r="H22" s="21">
        <v>34</v>
      </c>
      <c r="I22" s="21">
        <v>60.5</v>
      </c>
      <c r="J22" s="21">
        <v>25</v>
      </c>
      <c r="K22" s="21">
        <v>53</v>
      </c>
      <c r="L22" s="21">
        <v>77</v>
      </c>
      <c r="M22" s="21">
        <v>25.5</v>
      </c>
      <c r="N22" s="21">
        <v>78.5</v>
      </c>
      <c r="O22" s="21">
        <v>68</v>
      </c>
      <c r="P22" s="21">
        <v>53</v>
      </c>
      <c r="Q22" s="21">
        <v>59.5</v>
      </c>
      <c r="R22" s="21">
        <v>41</v>
      </c>
      <c r="S22" s="21">
        <v>40</v>
      </c>
      <c r="T22" s="21">
        <v>51.388888888888886</v>
      </c>
    </row>
    <row r="23" spans="1:20" x14ac:dyDescent="0.25">
      <c r="A23" s="20">
        <v>41345.96597222222</v>
      </c>
      <c r="B23" s="21">
        <v>100</v>
      </c>
      <c r="C23" s="21">
        <v>56</v>
      </c>
      <c r="D23" s="21">
        <v>39</v>
      </c>
      <c r="E23" s="21">
        <v>75</v>
      </c>
      <c r="F23" s="21">
        <v>52</v>
      </c>
      <c r="G23" s="21">
        <v>66</v>
      </c>
      <c r="H23" s="21">
        <v>64</v>
      </c>
      <c r="I23" s="21">
        <v>100</v>
      </c>
      <c r="J23" s="21">
        <v>66</v>
      </c>
      <c r="K23" s="21">
        <v>64</v>
      </c>
      <c r="L23" s="21">
        <v>87</v>
      </c>
      <c r="M23" s="21">
        <v>23</v>
      </c>
      <c r="N23" s="21">
        <v>42</v>
      </c>
      <c r="O23" s="21">
        <v>86</v>
      </c>
      <c r="P23" s="21">
        <v>62</v>
      </c>
      <c r="Q23" s="21">
        <v>28</v>
      </c>
      <c r="R23" s="21">
        <v>55</v>
      </c>
      <c r="S23" s="21">
        <v>62</v>
      </c>
      <c r="T23" s="21">
        <v>62.611111111111114</v>
      </c>
    </row>
    <row r="24" spans="1:20" x14ac:dyDescent="0.25">
      <c r="A24" s="20">
        <v>41345.966666666667</v>
      </c>
      <c r="B24" s="21">
        <v>68</v>
      </c>
      <c r="C24" s="21">
        <v>67</v>
      </c>
      <c r="D24" s="21">
        <v>68</v>
      </c>
      <c r="E24" s="21">
        <v>78</v>
      </c>
      <c r="F24" s="21">
        <v>82</v>
      </c>
      <c r="G24" s="21">
        <v>60</v>
      </c>
      <c r="H24" s="21">
        <v>66</v>
      </c>
      <c r="I24" s="21">
        <v>79</v>
      </c>
      <c r="J24" s="21">
        <v>85</v>
      </c>
      <c r="K24" s="21">
        <v>63</v>
      </c>
      <c r="L24" s="21">
        <v>68</v>
      </c>
      <c r="M24" s="21">
        <v>72</v>
      </c>
      <c r="N24" s="21">
        <v>99</v>
      </c>
      <c r="O24" s="21">
        <v>41</v>
      </c>
      <c r="P24" s="21">
        <v>97</v>
      </c>
      <c r="Q24" s="21">
        <v>64</v>
      </c>
      <c r="R24" s="21">
        <v>91</v>
      </c>
      <c r="S24" s="21">
        <v>67</v>
      </c>
      <c r="T24" s="21">
        <v>73.055555555555557</v>
      </c>
    </row>
    <row r="25" spans="1:20" x14ac:dyDescent="0.25">
      <c r="A25" s="20">
        <v>41345.967361111114</v>
      </c>
      <c r="B25" s="21">
        <v>20</v>
      </c>
      <c r="C25" s="21">
        <v>100</v>
      </c>
      <c r="D25" s="21">
        <v>50</v>
      </c>
      <c r="E25" s="21">
        <v>92</v>
      </c>
      <c r="F25" s="21">
        <v>42</v>
      </c>
      <c r="G25" s="21">
        <v>66</v>
      </c>
      <c r="H25" s="21">
        <v>98</v>
      </c>
      <c r="I25" s="21">
        <v>38</v>
      </c>
      <c r="J25" s="21">
        <v>14</v>
      </c>
      <c r="K25" s="21">
        <v>17</v>
      </c>
      <c r="L25" s="21">
        <v>47</v>
      </c>
      <c r="M25" s="21">
        <v>19</v>
      </c>
      <c r="N25" s="21">
        <v>37</v>
      </c>
      <c r="O25" s="21">
        <v>11</v>
      </c>
      <c r="P25" s="21">
        <v>29</v>
      </c>
      <c r="Q25" s="21">
        <v>38</v>
      </c>
      <c r="R25" s="21">
        <v>72</v>
      </c>
      <c r="S25" s="21">
        <v>0</v>
      </c>
      <c r="T25" s="21">
        <v>43.888888888888886</v>
      </c>
    </row>
    <row r="26" spans="1:20" x14ac:dyDescent="0.25">
      <c r="A26" s="20">
        <v>41345.968055555553</v>
      </c>
      <c r="B26" s="21">
        <v>100</v>
      </c>
      <c r="C26" s="21">
        <v>71</v>
      </c>
      <c r="D26" s="21">
        <v>39</v>
      </c>
      <c r="E26" s="21">
        <v>77</v>
      </c>
      <c r="F26" s="21">
        <v>68</v>
      </c>
      <c r="G26" s="21">
        <v>68</v>
      </c>
      <c r="H26" s="21">
        <v>84</v>
      </c>
      <c r="I26" s="21">
        <v>61</v>
      </c>
      <c r="J26" s="21">
        <v>70</v>
      </c>
      <c r="K26" s="21">
        <v>95</v>
      </c>
      <c r="L26" s="21">
        <v>18</v>
      </c>
      <c r="M26" s="21">
        <v>8</v>
      </c>
      <c r="N26" s="21">
        <v>29</v>
      </c>
      <c r="O26" s="21">
        <v>59</v>
      </c>
      <c r="P26" s="21">
        <v>66</v>
      </c>
      <c r="Q26" s="21">
        <v>33</v>
      </c>
      <c r="R26" s="21">
        <v>27</v>
      </c>
      <c r="S26" s="21">
        <v>38</v>
      </c>
      <c r="T26" s="21">
        <v>56.166666666666664</v>
      </c>
    </row>
    <row r="27" spans="1:20" x14ac:dyDescent="0.25">
      <c r="A27" s="20">
        <v>41345.96875</v>
      </c>
      <c r="B27" s="21">
        <v>56.5</v>
      </c>
      <c r="C27" s="21">
        <v>56</v>
      </c>
      <c r="D27" s="21">
        <v>73.5</v>
      </c>
      <c r="E27" s="21">
        <v>64.5</v>
      </c>
      <c r="F27" s="21">
        <v>63.5</v>
      </c>
      <c r="G27" s="21">
        <v>64.5</v>
      </c>
      <c r="H27" s="21">
        <v>67</v>
      </c>
      <c r="I27" s="21">
        <v>73</v>
      </c>
      <c r="J27" s="21">
        <v>47.5</v>
      </c>
      <c r="K27" s="21">
        <v>79.5</v>
      </c>
      <c r="L27" s="21">
        <v>55.5</v>
      </c>
      <c r="M27" s="21">
        <v>98</v>
      </c>
      <c r="N27" s="21">
        <v>58</v>
      </c>
      <c r="O27" s="21">
        <v>76.5</v>
      </c>
      <c r="P27" s="21">
        <v>74.5</v>
      </c>
      <c r="Q27" s="21">
        <v>62.5</v>
      </c>
      <c r="R27" s="21">
        <v>61</v>
      </c>
      <c r="S27" s="21">
        <v>71</v>
      </c>
      <c r="T27" s="21">
        <v>66.805555555555557</v>
      </c>
    </row>
    <row r="28" spans="1:20" x14ac:dyDescent="0.25">
      <c r="A28" s="20">
        <v>41345.969444444447</v>
      </c>
      <c r="B28" s="21">
        <v>28</v>
      </c>
      <c r="C28" s="21">
        <v>22</v>
      </c>
      <c r="D28" s="21">
        <v>46</v>
      </c>
      <c r="E28" s="21">
        <v>46</v>
      </c>
      <c r="F28" s="21">
        <v>67</v>
      </c>
      <c r="G28" s="21">
        <v>99</v>
      </c>
      <c r="H28" s="21">
        <v>45</v>
      </c>
      <c r="I28" s="21">
        <v>70</v>
      </c>
      <c r="J28" s="21">
        <v>58</v>
      </c>
      <c r="K28" s="21">
        <v>21</v>
      </c>
      <c r="L28" s="21">
        <v>2</v>
      </c>
      <c r="M28" s="21">
        <v>38</v>
      </c>
      <c r="N28" s="21">
        <v>49</v>
      </c>
      <c r="O28" s="21">
        <v>100</v>
      </c>
      <c r="P28" s="21">
        <v>91</v>
      </c>
      <c r="Q28" s="21">
        <v>43</v>
      </c>
      <c r="R28" s="21">
        <v>52</v>
      </c>
      <c r="S28" s="21">
        <v>74</v>
      </c>
      <c r="T28" s="21">
        <v>52.833333333333336</v>
      </c>
    </row>
    <row r="29" spans="1:20" x14ac:dyDescent="0.25">
      <c r="A29" s="20">
        <v>41345.970138888886</v>
      </c>
      <c r="B29" s="21">
        <v>67</v>
      </c>
      <c r="C29" s="21">
        <v>33</v>
      </c>
      <c r="D29" s="21">
        <v>28</v>
      </c>
      <c r="E29" s="21">
        <v>30</v>
      </c>
      <c r="F29" s="21">
        <v>65</v>
      </c>
      <c r="G29" s="21">
        <v>40</v>
      </c>
      <c r="H29" s="21">
        <v>84</v>
      </c>
      <c r="I29" s="21">
        <v>77</v>
      </c>
      <c r="J29" s="21">
        <v>96</v>
      </c>
      <c r="K29" s="21">
        <v>79</v>
      </c>
      <c r="L29" s="21">
        <v>100</v>
      </c>
      <c r="M29" s="21">
        <v>34</v>
      </c>
      <c r="N29" s="21">
        <v>64</v>
      </c>
      <c r="O29" s="21">
        <v>100</v>
      </c>
      <c r="P29" s="21">
        <v>98</v>
      </c>
      <c r="Q29" s="21">
        <v>79</v>
      </c>
      <c r="R29" s="21">
        <v>61</v>
      </c>
      <c r="S29" s="21">
        <v>89</v>
      </c>
      <c r="T29" s="21">
        <v>68</v>
      </c>
    </row>
    <row r="30" spans="1:20" x14ac:dyDescent="0.25">
      <c r="A30" s="20">
        <v>41345.970833333333</v>
      </c>
      <c r="B30" s="21">
        <v>54</v>
      </c>
      <c r="C30" s="21">
        <v>69</v>
      </c>
      <c r="D30" s="21">
        <v>39</v>
      </c>
      <c r="E30" s="21">
        <v>100</v>
      </c>
      <c r="F30" s="21">
        <v>68</v>
      </c>
      <c r="G30" s="21">
        <v>86</v>
      </c>
      <c r="H30" s="21">
        <v>35</v>
      </c>
      <c r="I30" s="21">
        <v>10</v>
      </c>
      <c r="J30" s="21">
        <v>79</v>
      </c>
      <c r="K30" s="21">
        <v>72</v>
      </c>
      <c r="L30" s="21">
        <v>38</v>
      </c>
      <c r="M30" s="21">
        <v>79</v>
      </c>
      <c r="N30" s="21">
        <v>51</v>
      </c>
      <c r="O30" s="21">
        <v>50</v>
      </c>
      <c r="P30" s="21">
        <v>91</v>
      </c>
      <c r="Q30" s="21">
        <v>50</v>
      </c>
      <c r="R30" s="21">
        <v>97</v>
      </c>
      <c r="S30" s="21">
        <v>49</v>
      </c>
      <c r="T30" s="21">
        <v>62.055555555555557</v>
      </c>
    </row>
    <row r="31" spans="1:20" x14ac:dyDescent="0.25">
      <c r="A31" s="20">
        <v>41345.97152777778</v>
      </c>
      <c r="B31" s="21">
        <v>63</v>
      </c>
      <c r="C31" s="21">
        <v>20</v>
      </c>
      <c r="D31" s="21">
        <v>16</v>
      </c>
      <c r="E31" s="21">
        <v>66</v>
      </c>
      <c r="F31" s="21">
        <v>45</v>
      </c>
      <c r="G31" s="21">
        <v>92</v>
      </c>
      <c r="H31" s="21">
        <v>55</v>
      </c>
      <c r="I31" s="21">
        <v>56</v>
      </c>
      <c r="J31" s="21">
        <v>41</v>
      </c>
      <c r="K31" s="21">
        <v>48</v>
      </c>
      <c r="L31" s="21">
        <v>9</v>
      </c>
      <c r="M31" s="21">
        <v>46</v>
      </c>
      <c r="N31" s="21">
        <v>5</v>
      </c>
      <c r="O31" s="21">
        <v>100</v>
      </c>
      <c r="P31" s="21">
        <v>3</v>
      </c>
      <c r="Q31" s="21">
        <v>31</v>
      </c>
      <c r="R31" s="21">
        <v>97</v>
      </c>
      <c r="S31" s="21">
        <v>28</v>
      </c>
      <c r="T31" s="21">
        <v>45.611111111111114</v>
      </c>
    </row>
    <row r="32" spans="1:20" x14ac:dyDescent="0.25">
      <c r="A32" s="20">
        <v>41345.972222222219</v>
      </c>
      <c r="B32" s="21">
        <v>69</v>
      </c>
      <c r="C32" s="21">
        <v>72.5</v>
      </c>
      <c r="D32" s="21">
        <v>42</v>
      </c>
      <c r="E32" s="21">
        <v>100</v>
      </c>
      <c r="F32" s="21">
        <v>79.5</v>
      </c>
      <c r="G32" s="21">
        <v>58.5</v>
      </c>
      <c r="H32" s="21">
        <v>48</v>
      </c>
      <c r="I32" s="21">
        <v>84</v>
      </c>
      <c r="J32" s="21">
        <v>76</v>
      </c>
      <c r="K32" s="21">
        <v>54.5</v>
      </c>
      <c r="L32" s="21">
        <v>4</v>
      </c>
      <c r="M32" s="21">
        <v>59</v>
      </c>
      <c r="N32" s="21">
        <v>47.5</v>
      </c>
      <c r="O32" s="21">
        <v>20</v>
      </c>
      <c r="P32" s="21">
        <v>46</v>
      </c>
      <c r="Q32" s="21">
        <v>36.5</v>
      </c>
      <c r="R32" s="21">
        <v>42</v>
      </c>
      <c r="S32" s="21">
        <v>45.5</v>
      </c>
      <c r="T32" s="21">
        <v>54.694444444444443</v>
      </c>
    </row>
    <row r="33" spans="1:20" x14ac:dyDescent="0.25">
      <c r="A33" s="20">
        <v>41345.972916666666</v>
      </c>
      <c r="B33" s="21">
        <v>47</v>
      </c>
      <c r="C33" s="21">
        <v>78</v>
      </c>
      <c r="D33" s="21">
        <v>44</v>
      </c>
      <c r="E33" s="21">
        <v>41</v>
      </c>
      <c r="F33" s="21">
        <v>99</v>
      </c>
      <c r="G33" s="21">
        <v>12</v>
      </c>
      <c r="H33" s="21">
        <v>8</v>
      </c>
      <c r="I33" s="21">
        <v>26</v>
      </c>
      <c r="J33" s="21">
        <v>32</v>
      </c>
      <c r="K33" s="21">
        <v>25</v>
      </c>
      <c r="L33" s="21">
        <v>0</v>
      </c>
      <c r="M33" s="21">
        <v>21</v>
      </c>
      <c r="N33" s="21">
        <v>100</v>
      </c>
      <c r="O33" s="21">
        <v>7</v>
      </c>
      <c r="P33" s="21">
        <v>5</v>
      </c>
      <c r="Q33" s="21">
        <v>9</v>
      </c>
      <c r="R33" s="21">
        <v>7</v>
      </c>
      <c r="S33" s="21">
        <v>98</v>
      </c>
      <c r="T33" s="21">
        <v>36.611111111111114</v>
      </c>
    </row>
    <row r="34" spans="1:20" x14ac:dyDescent="0.25">
      <c r="A34" s="20">
        <v>41345.973611111112</v>
      </c>
      <c r="B34" s="21">
        <v>20</v>
      </c>
      <c r="C34" s="21">
        <v>24</v>
      </c>
      <c r="D34" s="21">
        <v>28</v>
      </c>
      <c r="E34" s="21">
        <v>100</v>
      </c>
      <c r="F34" s="21">
        <v>60</v>
      </c>
      <c r="G34" s="21">
        <v>78</v>
      </c>
      <c r="H34" s="21">
        <v>41</v>
      </c>
      <c r="I34" s="21">
        <v>65</v>
      </c>
      <c r="J34" s="21">
        <v>23</v>
      </c>
      <c r="K34" s="21">
        <v>95</v>
      </c>
      <c r="L34" s="21">
        <v>2</v>
      </c>
      <c r="M34" s="21">
        <v>12</v>
      </c>
      <c r="N34" s="21">
        <v>0</v>
      </c>
      <c r="O34" s="21">
        <v>66</v>
      </c>
      <c r="P34" s="21">
        <v>87</v>
      </c>
      <c r="Q34" s="21">
        <v>20</v>
      </c>
      <c r="R34" s="21">
        <v>100</v>
      </c>
      <c r="S34" s="21">
        <v>26</v>
      </c>
      <c r="T34" s="21">
        <v>47.055555555555557</v>
      </c>
    </row>
    <row r="35" spans="1:20" x14ac:dyDescent="0.25">
      <c r="A35" s="20">
        <v>41345.974305555559</v>
      </c>
      <c r="B35" s="21">
        <v>17</v>
      </c>
      <c r="C35" s="21">
        <v>64</v>
      </c>
      <c r="D35" s="21">
        <v>45</v>
      </c>
      <c r="E35" s="21">
        <v>73</v>
      </c>
      <c r="F35" s="21">
        <v>75</v>
      </c>
      <c r="G35" s="21">
        <v>69</v>
      </c>
      <c r="H35" s="21">
        <v>44</v>
      </c>
      <c r="I35" s="21">
        <v>70</v>
      </c>
      <c r="J35" s="21">
        <v>41</v>
      </c>
      <c r="K35" s="21">
        <v>45</v>
      </c>
      <c r="L35" s="21">
        <v>33</v>
      </c>
      <c r="M35" s="21">
        <v>36</v>
      </c>
      <c r="N35" s="21">
        <v>52</v>
      </c>
      <c r="O35" s="21">
        <v>86</v>
      </c>
      <c r="P35" s="21">
        <v>7</v>
      </c>
      <c r="Q35" s="21">
        <v>85</v>
      </c>
      <c r="R35" s="21">
        <v>100</v>
      </c>
      <c r="S35" s="21">
        <v>37</v>
      </c>
      <c r="T35" s="21">
        <v>54.388888888888886</v>
      </c>
    </row>
    <row r="36" spans="1:20" x14ac:dyDescent="0.25">
      <c r="A36" s="20">
        <v>41345.974999999999</v>
      </c>
      <c r="B36" s="21">
        <v>39</v>
      </c>
      <c r="C36" s="21">
        <v>42</v>
      </c>
      <c r="D36" s="21">
        <v>85</v>
      </c>
      <c r="E36" s="21">
        <v>55</v>
      </c>
      <c r="F36" s="21">
        <v>100</v>
      </c>
      <c r="G36" s="21">
        <v>67</v>
      </c>
      <c r="H36" s="21">
        <v>32</v>
      </c>
      <c r="I36" s="21">
        <v>15</v>
      </c>
      <c r="J36" s="21">
        <v>18</v>
      </c>
      <c r="K36" s="21">
        <v>28</v>
      </c>
      <c r="L36" s="21">
        <v>54</v>
      </c>
      <c r="M36" s="21">
        <v>100</v>
      </c>
      <c r="N36" s="21">
        <v>57</v>
      </c>
      <c r="O36" s="21">
        <v>100</v>
      </c>
      <c r="P36" s="21">
        <v>94</v>
      </c>
      <c r="Q36" s="21">
        <v>23</v>
      </c>
      <c r="R36" s="21">
        <v>20</v>
      </c>
      <c r="S36" s="21">
        <v>99</v>
      </c>
      <c r="T36" s="21">
        <v>57.111111111111114</v>
      </c>
    </row>
    <row r="37" spans="1:20" x14ac:dyDescent="0.25">
      <c r="A37" s="20">
        <v>41345.975694444445</v>
      </c>
      <c r="B37" s="21">
        <v>34.5</v>
      </c>
      <c r="C37" s="21">
        <v>52.5</v>
      </c>
      <c r="D37" s="21">
        <v>29</v>
      </c>
      <c r="E37" s="21">
        <v>67</v>
      </c>
      <c r="F37" s="21">
        <v>77</v>
      </c>
      <c r="G37" s="21">
        <v>76.5</v>
      </c>
      <c r="H37" s="21">
        <v>47.5</v>
      </c>
      <c r="I37" s="21">
        <v>28.5</v>
      </c>
      <c r="J37" s="21">
        <v>46</v>
      </c>
      <c r="K37" s="21">
        <v>68</v>
      </c>
      <c r="L37" s="21">
        <v>33.5</v>
      </c>
      <c r="M37" s="21">
        <v>22</v>
      </c>
      <c r="N37" s="21">
        <v>39</v>
      </c>
      <c r="O37" s="21">
        <v>77</v>
      </c>
      <c r="P37" s="21">
        <v>80</v>
      </c>
      <c r="Q37" s="21">
        <v>68.5</v>
      </c>
      <c r="R37" s="21">
        <v>36</v>
      </c>
      <c r="S37" s="21">
        <v>32.5</v>
      </c>
      <c r="T37" s="21">
        <v>50.833333333333336</v>
      </c>
    </row>
    <row r="38" spans="1:20" x14ac:dyDescent="0.25">
      <c r="A38" s="20">
        <v>41345.976388888892</v>
      </c>
      <c r="B38" s="21">
        <v>22</v>
      </c>
      <c r="C38" s="21">
        <v>51</v>
      </c>
      <c r="D38" s="21">
        <v>49</v>
      </c>
      <c r="E38" s="21">
        <v>43</v>
      </c>
      <c r="F38" s="21">
        <v>60</v>
      </c>
      <c r="G38" s="21">
        <v>83</v>
      </c>
      <c r="H38" s="21">
        <v>88</v>
      </c>
      <c r="I38" s="21">
        <v>40</v>
      </c>
      <c r="J38" s="21">
        <v>98</v>
      </c>
      <c r="K38" s="21">
        <v>66</v>
      </c>
      <c r="L38" s="21">
        <v>100</v>
      </c>
      <c r="M38" s="21">
        <v>21</v>
      </c>
      <c r="N38" s="21">
        <v>41</v>
      </c>
      <c r="O38" s="21">
        <v>45</v>
      </c>
      <c r="P38" s="21">
        <v>55</v>
      </c>
      <c r="Q38" s="21">
        <v>42</v>
      </c>
      <c r="R38" s="21">
        <v>26</v>
      </c>
      <c r="S38" s="21">
        <v>44</v>
      </c>
      <c r="T38" s="21">
        <v>54.111111111111114</v>
      </c>
    </row>
    <row r="39" spans="1:20" x14ac:dyDescent="0.25">
      <c r="A39" s="20">
        <v>41345.977083333331</v>
      </c>
      <c r="B39" s="21">
        <v>40</v>
      </c>
      <c r="C39" s="21">
        <v>51</v>
      </c>
      <c r="D39" s="21">
        <v>44</v>
      </c>
      <c r="E39" s="21">
        <v>46</v>
      </c>
      <c r="F39" s="21">
        <v>51</v>
      </c>
      <c r="G39" s="21">
        <v>56</v>
      </c>
      <c r="H39" s="21">
        <v>25</v>
      </c>
      <c r="I39" s="21">
        <v>14</v>
      </c>
      <c r="J39" s="21">
        <v>12</v>
      </c>
      <c r="K39" s="21">
        <v>14</v>
      </c>
      <c r="L39" s="21">
        <v>0</v>
      </c>
      <c r="M39" s="21">
        <v>0</v>
      </c>
      <c r="N39" s="21">
        <v>0</v>
      </c>
      <c r="O39" s="21">
        <v>6</v>
      </c>
      <c r="P39" s="21">
        <v>56</v>
      </c>
      <c r="Q39" s="21">
        <v>11</v>
      </c>
      <c r="R39" s="21">
        <v>33</v>
      </c>
      <c r="S39" s="21">
        <v>58</v>
      </c>
      <c r="T39" s="21">
        <v>28.722222222222221</v>
      </c>
    </row>
    <row r="40" spans="1:20" x14ac:dyDescent="0.25">
      <c r="A40" s="20">
        <v>41345.977777777778</v>
      </c>
      <c r="B40" s="21">
        <v>14</v>
      </c>
      <c r="C40" s="21">
        <v>24</v>
      </c>
      <c r="D40" s="21">
        <v>17</v>
      </c>
      <c r="E40" s="21">
        <v>1</v>
      </c>
      <c r="F40" s="21">
        <v>1</v>
      </c>
      <c r="G40" s="21">
        <v>25</v>
      </c>
      <c r="H40" s="21">
        <v>92</v>
      </c>
      <c r="I40" s="21">
        <v>38</v>
      </c>
      <c r="J40" s="21">
        <v>53</v>
      </c>
      <c r="K40" s="21">
        <v>74</v>
      </c>
      <c r="L40" s="21">
        <v>63</v>
      </c>
      <c r="M40" s="21">
        <v>100</v>
      </c>
      <c r="N40" s="21">
        <v>100</v>
      </c>
      <c r="O40" s="21">
        <v>0</v>
      </c>
      <c r="P40" s="21">
        <v>16</v>
      </c>
      <c r="Q40" s="21">
        <v>46</v>
      </c>
      <c r="R40" s="21">
        <v>16</v>
      </c>
      <c r="S40" s="21">
        <v>11</v>
      </c>
      <c r="T40" s="21">
        <v>38.388888888888886</v>
      </c>
    </row>
    <row r="41" spans="1:20" x14ac:dyDescent="0.25">
      <c r="A41" s="20">
        <v>41345.978472222225</v>
      </c>
      <c r="B41" s="21">
        <v>32</v>
      </c>
      <c r="C41" s="21">
        <v>62</v>
      </c>
      <c r="D41" s="21">
        <v>40</v>
      </c>
      <c r="E41" s="21">
        <v>41</v>
      </c>
      <c r="F41" s="21">
        <v>81</v>
      </c>
      <c r="G41" s="21">
        <v>47</v>
      </c>
      <c r="H41" s="21">
        <v>64</v>
      </c>
      <c r="I41" s="21">
        <v>61</v>
      </c>
      <c r="J41" s="21">
        <v>52</v>
      </c>
      <c r="K41" s="21">
        <v>49</v>
      </c>
      <c r="L41" s="21">
        <v>31</v>
      </c>
      <c r="M41" s="21">
        <v>0</v>
      </c>
      <c r="N41" s="21">
        <v>5</v>
      </c>
      <c r="O41" s="21">
        <v>64</v>
      </c>
      <c r="P41" s="21">
        <v>31</v>
      </c>
      <c r="Q41" s="21">
        <v>39</v>
      </c>
      <c r="R41" s="21">
        <v>72</v>
      </c>
      <c r="S41" s="21">
        <v>53</v>
      </c>
      <c r="T41" s="21">
        <v>45.777777777777779</v>
      </c>
    </row>
    <row r="42" spans="1:20" x14ac:dyDescent="0.25">
      <c r="A42" s="20">
        <v>41345.979166666664</v>
      </c>
      <c r="B42" s="21">
        <v>16</v>
      </c>
      <c r="C42" s="21">
        <v>39.5</v>
      </c>
      <c r="D42" s="21">
        <v>41</v>
      </c>
      <c r="E42" s="21">
        <v>35</v>
      </c>
      <c r="F42" s="21">
        <v>73</v>
      </c>
      <c r="G42" s="21">
        <v>82.5</v>
      </c>
      <c r="H42" s="21">
        <v>17.5</v>
      </c>
      <c r="I42" s="21">
        <v>49</v>
      </c>
      <c r="J42" s="21">
        <v>12</v>
      </c>
      <c r="K42" s="21">
        <v>27</v>
      </c>
      <c r="L42" s="21">
        <v>54.5</v>
      </c>
      <c r="M42" s="21">
        <v>99.5</v>
      </c>
      <c r="N42" s="21">
        <v>32</v>
      </c>
      <c r="O42" s="21">
        <v>4</v>
      </c>
      <c r="P42" s="21">
        <v>33.5</v>
      </c>
      <c r="Q42" s="21">
        <v>36</v>
      </c>
      <c r="R42" s="21">
        <v>42.5</v>
      </c>
      <c r="S42" s="21">
        <v>43</v>
      </c>
      <c r="T42" s="21">
        <v>40.972222222222221</v>
      </c>
    </row>
    <row r="43" spans="1:20" x14ac:dyDescent="0.25">
      <c r="A43" s="20">
        <v>41345.979861111111</v>
      </c>
      <c r="B43" s="21">
        <v>38</v>
      </c>
      <c r="C43" s="21">
        <v>37</v>
      </c>
      <c r="D43" s="21">
        <v>70</v>
      </c>
      <c r="E43" s="21">
        <v>42</v>
      </c>
      <c r="F43" s="21">
        <v>46</v>
      </c>
      <c r="G43" s="21">
        <v>73</v>
      </c>
      <c r="H43" s="21">
        <v>57</v>
      </c>
      <c r="I43" s="21">
        <v>32</v>
      </c>
      <c r="J43" s="21">
        <v>100</v>
      </c>
      <c r="K43" s="21">
        <v>68</v>
      </c>
      <c r="L43" s="21">
        <v>1</v>
      </c>
      <c r="M43" s="21">
        <v>10</v>
      </c>
      <c r="N43" s="21">
        <v>0</v>
      </c>
      <c r="O43" s="21">
        <v>100</v>
      </c>
      <c r="P43" s="21">
        <v>18</v>
      </c>
      <c r="Q43" s="21">
        <v>15</v>
      </c>
      <c r="R43" s="21">
        <v>19</v>
      </c>
      <c r="S43" s="21">
        <v>17</v>
      </c>
      <c r="T43" s="21">
        <v>41.277777777777779</v>
      </c>
    </row>
    <row r="44" spans="1:20" x14ac:dyDescent="0.25">
      <c r="A44" s="20">
        <v>41345.980555555558</v>
      </c>
      <c r="B44" s="21">
        <v>20</v>
      </c>
      <c r="C44" s="21">
        <v>31</v>
      </c>
      <c r="D44" s="21">
        <v>21</v>
      </c>
      <c r="E44" s="21">
        <v>100</v>
      </c>
      <c r="F44" s="21">
        <v>10</v>
      </c>
      <c r="G44" s="21">
        <v>20</v>
      </c>
      <c r="H44" s="21">
        <v>70</v>
      </c>
      <c r="I44" s="21">
        <v>100</v>
      </c>
      <c r="J44" s="21">
        <v>100</v>
      </c>
      <c r="K44" s="21">
        <v>96</v>
      </c>
      <c r="L44" s="21">
        <v>3</v>
      </c>
      <c r="M44" s="21">
        <v>88</v>
      </c>
      <c r="N44" s="21">
        <v>76</v>
      </c>
      <c r="O44" s="21">
        <v>33</v>
      </c>
      <c r="P44" s="21">
        <v>53</v>
      </c>
      <c r="Q44" s="21">
        <v>93</v>
      </c>
      <c r="R44" s="21">
        <v>94</v>
      </c>
      <c r="S44" s="21">
        <v>50</v>
      </c>
      <c r="T44" s="21">
        <v>58.777777777777779</v>
      </c>
    </row>
    <row r="45" spans="1:20" x14ac:dyDescent="0.25">
      <c r="A45" s="20">
        <v>41345.981249999997</v>
      </c>
      <c r="B45" s="21">
        <v>39</v>
      </c>
      <c r="C45" s="21">
        <v>75</v>
      </c>
      <c r="D45" s="21">
        <v>38</v>
      </c>
      <c r="E45" s="21">
        <v>100</v>
      </c>
      <c r="F45" s="21">
        <v>15</v>
      </c>
      <c r="G45" s="21">
        <v>88</v>
      </c>
      <c r="H45" s="21">
        <v>0</v>
      </c>
      <c r="I45" s="21">
        <v>100</v>
      </c>
      <c r="J45" s="21">
        <v>33</v>
      </c>
      <c r="K45" s="21">
        <v>10</v>
      </c>
      <c r="L45" s="21">
        <v>0</v>
      </c>
      <c r="M45" s="21">
        <v>47</v>
      </c>
      <c r="N45" s="21">
        <v>10</v>
      </c>
      <c r="O45" s="21">
        <v>35</v>
      </c>
      <c r="P45" s="21">
        <v>26</v>
      </c>
      <c r="Q45" s="21">
        <v>57</v>
      </c>
      <c r="R45" s="21">
        <v>44</v>
      </c>
      <c r="S45" s="21">
        <v>10</v>
      </c>
      <c r="T45" s="21">
        <v>40.388888888888886</v>
      </c>
    </row>
    <row r="46" spans="1:20" x14ac:dyDescent="0.25">
      <c r="A46" s="20">
        <v>41345.981944444444</v>
      </c>
      <c r="B46" s="21">
        <v>43</v>
      </c>
      <c r="C46" s="21">
        <v>17</v>
      </c>
      <c r="D46" s="21">
        <v>26</v>
      </c>
      <c r="E46" s="21">
        <v>28</v>
      </c>
      <c r="F46" s="21">
        <v>2</v>
      </c>
      <c r="G46" s="21">
        <v>94</v>
      </c>
      <c r="H46" s="21">
        <v>1</v>
      </c>
      <c r="I46" s="21">
        <v>24</v>
      </c>
      <c r="J46" s="21">
        <v>14</v>
      </c>
      <c r="K46" s="21">
        <v>20</v>
      </c>
      <c r="L46" s="21">
        <v>4</v>
      </c>
      <c r="M46" s="21">
        <v>21</v>
      </c>
      <c r="N46" s="21">
        <v>21</v>
      </c>
      <c r="O46" s="21">
        <v>26</v>
      </c>
      <c r="P46" s="21">
        <v>78</v>
      </c>
      <c r="Q46" s="21">
        <v>67</v>
      </c>
      <c r="R46" s="21">
        <v>75</v>
      </c>
      <c r="S46" s="21">
        <v>38</v>
      </c>
      <c r="T46" s="21">
        <v>33.277777777777779</v>
      </c>
    </row>
    <row r="47" spans="1:20" x14ac:dyDescent="0.25">
      <c r="A47" s="20">
        <v>41345.982638888891</v>
      </c>
      <c r="B47" s="21">
        <v>34</v>
      </c>
      <c r="C47" s="21">
        <v>44</v>
      </c>
      <c r="D47" s="21">
        <v>67.5</v>
      </c>
      <c r="E47" s="21">
        <v>92.5</v>
      </c>
      <c r="F47" s="21">
        <v>33.5</v>
      </c>
      <c r="G47" s="21">
        <v>55.5</v>
      </c>
      <c r="H47" s="21">
        <v>73</v>
      </c>
      <c r="I47" s="21">
        <v>40.5</v>
      </c>
      <c r="J47" s="21">
        <v>65.5</v>
      </c>
      <c r="K47" s="21">
        <v>53</v>
      </c>
      <c r="L47" s="21">
        <v>54</v>
      </c>
      <c r="M47" s="21">
        <v>27.5</v>
      </c>
      <c r="N47" s="21">
        <v>21.5</v>
      </c>
      <c r="O47" s="21">
        <v>51.5</v>
      </c>
      <c r="P47" s="21">
        <v>21</v>
      </c>
      <c r="Q47" s="21">
        <v>21.5</v>
      </c>
      <c r="R47" s="21">
        <v>63.5</v>
      </c>
      <c r="S47" s="21">
        <v>22</v>
      </c>
      <c r="T47" s="21">
        <v>46.75</v>
      </c>
    </row>
    <row r="48" spans="1:20" x14ac:dyDescent="0.25">
      <c r="A48" s="20">
        <v>41345.98333333333</v>
      </c>
      <c r="B48" s="21">
        <v>19</v>
      </c>
      <c r="C48" s="21">
        <v>16</v>
      </c>
      <c r="D48" s="21">
        <v>10</v>
      </c>
      <c r="E48" s="21">
        <v>41</v>
      </c>
      <c r="F48" s="21">
        <v>33</v>
      </c>
      <c r="G48" s="21">
        <v>41</v>
      </c>
      <c r="H48" s="21">
        <v>1</v>
      </c>
      <c r="I48" s="21">
        <v>2</v>
      </c>
      <c r="J48" s="21">
        <v>33</v>
      </c>
      <c r="K48" s="21">
        <v>78</v>
      </c>
      <c r="L48" s="21">
        <v>2</v>
      </c>
      <c r="M48" s="21">
        <v>18</v>
      </c>
      <c r="N48" s="21">
        <v>6</v>
      </c>
      <c r="O48" s="21">
        <v>37</v>
      </c>
      <c r="P48" s="21">
        <v>26</v>
      </c>
      <c r="Q48" s="21">
        <v>99</v>
      </c>
      <c r="R48" s="21">
        <v>69</v>
      </c>
      <c r="S48" s="21">
        <v>36</v>
      </c>
      <c r="T48" s="21">
        <v>31.5</v>
      </c>
    </row>
    <row r="49" spans="1:20" x14ac:dyDescent="0.25">
      <c r="A49" s="20">
        <v>41345.984027777777</v>
      </c>
      <c r="B49" s="21">
        <v>56</v>
      </c>
      <c r="C49" s="21">
        <v>60</v>
      </c>
      <c r="D49" s="21">
        <v>40</v>
      </c>
      <c r="E49" s="21">
        <v>100</v>
      </c>
      <c r="F49" s="21">
        <v>81</v>
      </c>
      <c r="G49" s="21">
        <v>51</v>
      </c>
      <c r="H49" s="21">
        <v>11</v>
      </c>
      <c r="I49" s="21">
        <v>38</v>
      </c>
      <c r="J49" s="21">
        <v>100</v>
      </c>
      <c r="K49" s="21">
        <v>34</v>
      </c>
      <c r="L49" s="21">
        <v>47</v>
      </c>
      <c r="M49" s="21">
        <v>59</v>
      </c>
      <c r="N49" s="21">
        <v>36</v>
      </c>
      <c r="O49" s="21">
        <v>86</v>
      </c>
      <c r="P49" s="21">
        <v>22</v>
      </c>
      <c r="Q49" s="21">
        <v>37</v>
      </c>
      <c r="R49" s="21">
        <v>11</v>
      </c>
      <c r="S49" s="21">
        <v>45</v>
      </c>
      <c r="T49" s="21">
        <v>50.777777777777779</v>
      </c>
    </row>
    <row r="50" spans="1:20" x14ac:dyDescent="0.25">
      <c r="A50" s="20">
        <v>41345.984722222223</v>
      </c>
      <c r="B50" s="21">
        <v>12</v>
      </c>
      <c r="C50" s="21">
        <v>25</v>
      </c>
      <c r="D50" s="21">
        <v>5</v>
      </c>
      <c r="E50" s="21">
        <v>1</v>
      </c>
      <c r="F50" s="21">
        <v>84</v>
      </c>
      <c r="G50" s="21">
        <v>26</v>
      </c>
      <c r="H50" s="21">
        <v>10</v>
      </c>
      <c r="I50" s="21">
        <v>100</v>
      </c>
      <c r="J50" s="21">
        <v>100</v>
      </c>
      <c r="K50" s="21">
        <v>0</v>
      </c>
      <c r="L50" s="21">
        <v>4</v>
      </c>
      <c r="M50" s="21">
        <v>3</v>
      </c>
      <c r="N50" s="21">
        <v>0</v>
      </c>
      <c r="O50" s="21">
        <v>0</v>
      </c>
      <c r="P50" s="21">
        <v>21</v>
      </c>
      <c r="Q50" s="21">
        <v>31</v>
      </c>
      <c r="R50" s="21">
        <v>65</v>
      </c>
      <c r="S50" s="21">
        <v>0</v>
      </c>
      <c r="T50" s="21">
        <v>27.055555555555557</v>
      </c>
    </row>
    <row r="51" spans="1:20" x14ac:dyDescent="0.25">
      <c r="A51" s="20">
        <v>41345.98541666667</v>
      </c>
      <c r="B51" s="21">
        <v>19</v>
      </c>
      <c r="C51" s="21">
        <v>56</v>
      </c>
      <c r="D51" s="21">
        <v>33</v>
      </c>
      <c r="E51" s="21">
        <v>98</v>
      </c>
      <c r="F51" s="21">
        <v>3</v>
      </c>
      <c r="G51" s="21">
        <v>100</v>
      </c>
      <c r="H51" s="21">
        <v>21</v>
      </c>
      <c r="I51" s="21">
        <v>59</v>
      </c>
      <c r="J51" s="21">
        <v>70</v>
      </c>
      <c r="K51" s="21">
        <v>43</v>
      </c>
      <c r="L51" s="21">
        <v>1</v>
      </c>
      <c r="M51" s="21">
        <v>19</v>
      </c>
      <c r="N51" s="21">
        <v>0</v>
      </c>
      <c r="O51" s="21">
        <v>0</v>
      </c>
      <c r="P51" s="21">
        <v>20</v>
      </c>
      <c r="Q51" s="21">
        <v>27</v>
      </c>
      <c r="R51" s="21">
        <v>11</v>
      </c>
      <c r="S51" s="21">
        <v>13</v>
      </c>
      <c r="T51" s="21">
        <v>32.944444444444443</v>
      </c>
    </row>
    <row r="52" spans="1:20" x14ac:dyDescent="0.25">
      <c r="A52" s="20">
        <v>41345.986111111109</v>
      </c>
      <c r="B52" s="21">
        <v>41</v>
      </c>
      <c r="C52" s="21">
        <v>62</v>
      </c>
      <c r="D52" s="21">
        <v>21.5</v>
      </c>
      <c r="E52" s="21">
        <v>80</v>
      </c>
      <c r="F52" s="21">
        <v>28.5</v>
      </c>
      <c r="G52" s="21">
        <v>52</v>
      </c>
      <c r="H52" s="21">
        <v>38</v>
      </c>
      <c r="I52" s="21">
        <v>32.5</v>
      </c>
      <c r="J52" s="21">
        <v>21.5</v>
      </c>
      <c r="K52" s="21">
        <v>52</v>
      </c>
      <c r="L52" s="21">
        <v>51</v>
      </c>
      <c r="M52" s="21">
        <v>66</v>
      </c>
      <c r="N52" s="21">
        <v>79</v>
      </c>
      <c r="O52" s="21">
        <v>64.5</v>
      </c>
      <c r="P52" s="21">
        <v>18</v>
      </c>
      <c r="Q52" s="21">
        <v>98.5</v>
      </c>
      <c r="R52" s="21">
        <v>20.5</v>
      </c>
      <c r="S52" s="21">
        <v>38.5</v>
      </c>
      <c r="T52" s="21">
        <v>48.055555555555557</v>
      </c>
    </row>
    <row r="53" spans="1:20" x14ac:dyDescent="0.25">
      <c r="A53" s="20">
        <v>41345.986805555556</v>
      </c>
      <c r="B53" s="21">
        <v>24</v>
      </c>
      <c r="C53" s="21">
        <v>29</v>
      </c>
      <c r="D53" s="21">
        <v>11</v>
      </c>
      <c r="E53" s="21">
        <v>26</v>
      </c>
      <c r="F53" s="21">
        <v>7</v>
      </c>
      <c r="G53" s="21">
        <v>95</v>
      </c>
      <c r="H53" s="21">
        <v>71</v>
      </c>
      <c r="I53" s="21">
        <v>52</v>
      </c>
      <c r="J53" s="21">
        <v>97</v>
      </c>
      <c r="K53" s="21">
        <v>38</v>
      </c>
      <c r="L53" s="21">
        <v>16</v>
      </c>
      <c r="M53" s="21">
        <v>46</v>
      </c>
      <c r="N53" s="21">
        <v>75</v>
      </c>
      <c r="O53" s="21">
        <v>89</v>
      </c>
      <c r="P53" s="21">
        <v>8</v>
      </c>
      <c r="Q53" s="21">
        <v>12</v>
      </c>
      <c r="R53" s="21">
        <v>1</v>
      </c>
      <c r="S53" s="21">
        <v>89</v>
      </c>
      <c r="T53" s="21">
        <v>43.666666666666664</v>
      </c>
    </row>
    <row r="54" spans="1:20" x14ac:dyDescent="0.25">
      <c r="A54" s="20">
        <v>41345.987500000003</v>
      </c>
      <c r="B54" s="21">
        <v>41</v>
      </c>
      <c r="C54" s="21">
        <v>20</v>
      </c>
      <c r="D54" s="21">
        <v>41</v>
      </c>
      <c r="E54" s="21">
        <v>100</v>
      </c>
      <c r="F54" s="21">
        <v>54</v>
      </c>
      <c r="G54" s="21">
        <v>65</v>
      </c>
      <c r="H54" s="21">
        <v>28</v>
      </c>
      <c r="I54" s="21">
        <v>61</v>
      </c>
      <c r="J54" s="21">
        <v>81</v>
      </c>
      <c r="K54" s="21">
        <v>100</v>
      </c>
      <c r="L54" s="21">
        <v>100</v>
      </c>
      <c r="M54" s="21">
        <v>85</v>
      </c>
      <c r="N54" s="21">
        <v>39</v>
      </c>
      <c r="O54" s="21">
        <v>47</v>
      </c>
      <c r="P54" s="21">
        <v>15</v>
      </c>
      <c r="Q54" s="21">
        <v>2</v>
      </c>
      <c r="R54" s="21">
        <v>82</v>
      </c>
      <c r="S54" s="21">
        <v>3</v>
      </c>
      <c r="T54" s="21">
        <v>53.555555555555557</v>
      </c>
    </row>
    <row r="55" spans="1:20" x14ac:dyDescent="0.25">
      <c r="A55" s="20">
        <v>41345.988194444442</v>
      </c>
      <c r="B55" s="21">
        <v>36</v>
      </c>
      <c r="C55" s="21">
        <v>44</v>
      </c>
      <c r="D55" s="21">
        <v>71</v>
      </c>
      <c r="E55" s="21">
        <v>100</v>
      </c>
      <c r="F55" s="21">
        <v>20</v>
      </c>
      <c r="G55" s="21">
        <v>21</v>
      </c>
      <c r="H55" s="21">
        <v>31</v>
      </c>
      <c r="I55" s="21">
        <v>87</v>
      </c>
      <c r="J55" s="21">
        <v>89</v>
      </c>
      <c r="K55" s="21">
        <v>81</v>
      </c>
      <c r="L55" s="21">
        <v>100</v>
      </c>
      <c r="M55" s="21">
        <v>0</v>
      </c>
      <c r="N55" s="21">
        <v>23</v>
      </c>
      <c r="O55" s="21">
        <v>52</v>
      </c>
      <c r="P55" s="21">
        <v>13</v>
      </c>
      <c r="Q55" s="21">
        <v>78</v>
      </c>
      <c r="R55" s="21">
        <v>32</v>
      </c>
      <c r="S55" s="21">
        <v>35</v>
      </c>
      <c r="T55" s="21">
        <v>50.722222222222221</v>
      </c>
    </row>
    <row r="56" spans="1:20" x14ac:dyDescent="0.25">
      <c r="A56" s="20">
        <v>41345.988888888889</v>
      </c>
      <c r="B56" s="21">
        <v>44</v>
      </c>
      <c r="C56" s="21">
        <v>33</v>
      </c>
      <c r="D56" s="21">
        <v>32</v>
      </c>
      <c r="E56" s="21">
        <v>85</v>
      </c>
      <c r="F56" s="21">
        <v>15</v>
      </c>
      <c r="G56" s="21">
        <v>96</v>
      </c>
      <c r="H56" s="21">
        <v>3</v>
      </c>
      <c r="I56" s="21">
        <v>100</v>
      </c>
      <c r="J56" s="21">
        <v>100</v>
      </c>
      <c r="K56" s="21">
        <v>34</v>
      </c>
      <c r="L56" s="21">
        <v>35</v>
      </c>
      <c r="M56" s="21">
        <v>1</v>
      </c>
      <c r="N56" s="21">
        <v>26</v>
      </c>
      <c r="O56" s="21">
        <v>76</v>
      </c>
      <c r="P56" s="21">
        <v>8</v>
      </c>
      <c r="Q56" s="21">
        <v>30</v>
      </c>
      <c r="R56" s="21">
        <v>92</v>
      </c>
      <c r="S56" s="21">
        <v>0</v>
      </c>
      <c r="T56" s="21">
        <v>45</v>
      </c>
    </row>
    <row r="57" spans="1:20" x14ac:dyDescent="0.25">
      <c r="A57" s="20">
        <v>41345.989583333336</v>
      </c>
      <c r="B57" s="21">
        <v>32</v>
      </c>
      <c r="C57" s="21">
        <v>29.5</v>
      </c>
      <c r="D57" s="21">
        <v>34.5</v>
      </c>
      <c r="E57" s="21">
        <v>64.5</v>
      </c>
      <c r="F57" s="21">
        <v>17</v>
      </c>
      <c r="G57" s="21">
        <v>97</v>
      </c>
      <c r="H57" s="21">
        <v>9</v>
      </c>
      <c r="I57" s="21">
        <v>15</v>
      </c>
      <c r="J57" s="21">
        <v>52</v>
      </c>
      <c r="K57" s="21">
        <v>58.5</v>
      </c>
      <c r="L57" s="21">
        <v>92.5</v>
      </c>
      <c r="M57" s="21">
        <v>58</v>
      </c>
      <c r="N57" s="21">
        <v>58</v>
      </c>
      <c r="O57" s="21">
        <v>55.5</v>
      </c>
      <c r="P57" s="21">
        <v>37</v>
      </c>
      <c r="Q57" s="21">
        <v>26.5</v>
      </c>
      <c r="R57" s="21">
        <v>57.5</v>
      </c>
      <c r="S57" s="21">
        <v>25</v>
      </c>
      <c r="T57" s="21">
        <v>45.5</v>
      </c>
    </row>
    <row r="58" spans="1:20" x14ac:dyDescent="0.25">
      <c r="A58" s="20">
        <v>41345.990277777775</v>
      </c>
      <c r="B58" s="21">
        <v>3</v>
      </c>
      <c r="C58" s="21">
        <v>21</v>
      </c>
      <c r="D58" s="21">
        <v>14</v>
      </c>
      <c r="E58" s="21">
        <v>98</v>
      </c>
      <c r="F58" s="21">
        <v>3</v>
      </c>
      <c r="G58" s="21">
        <v>44</v>
      </c>
      <c r="H58" s="21">
        <v>0</v>
      </c>
      <c r="I58" s="21">
        <v>3</v>
      </c>
      <c r="J58" s="21">
        <v>0</v>
      </c>
      <c r="K58" s="21">
        <v>100</v>
      </c>
      <c r="L58" s="21">
        <v>8</v>
      </c>
      <c r="M58" s="21">
        <v>1</v>
      </c>
      <c r="N58" s="21">
        <v>19</v>
      </c>
      <c r="O58" s="21">
        <v>81</v>
      </c>
      <c r="P58" s="21">
        <v>4</v>
      </c>
      <c r="Q58" s="21">
        <v>29</v>
      </c>
      <c r="R58" s="21">
        <v>8</v>
      </c>
      <c r="S58" s="21">
        <v>0</v>
      </c>
      <c r="T58" s="21">
        <v>24.222222222222221</v>
      </c>
    </row>
    <row r="59" spans="1:20" x14ac:dyDescent="0.25">
      <c r="A59" s="20">
        <v>41345.990972222222</v>
      </c>
      <c r="B59" s="21">
        <v>28</v>
      </c>
      <c r="C59" s="21">
        <v>43</v>
      </c>
      <c r="D59" s="21">
        <v>27</v>
      </c>
      <c r="E59" s="21">
        <v>82</v>
      </c>
      <c r="F59" s="21">
        <v>46</v>
      </c>
      <c r="G59" s="21">
        <v>52</v>
      </c>
      <c r="H59" s="21">
        <v>1</v>
      </c>
      <c r="I59" s="21">
        <v>24</v>
      </c>
      <c r="J59" s="21">
        <v>2</v>
      </c>
      <c r="K59" s="21">
        <v>1</v>
      </c>
      <c r="L59" s="21">
        <v>56</v>
      </c>
      <c r="M59" s="21">
        <v>0</v>
      </c>
      <c r="N59" s="21">
        <v>7</v>
      </c>
      <c r="O59" s="21">
        <v>0</v>
      </c>
      <c r="P59" s="21">
        <v>47</v>
      </c>
      <c r="Q59" s="21">
        <v>46</v>
      </c>
      <c r="R59" s="21">
        <v>60</v>
      </c>
      <c r="S59" s="21">
        <v>21</v>
      </c>
      <c r="T59" s="21">
        <v>30.166666666666668</v>
      </c>
    </row>
    <row r="60" spans="1:20" x14ac:dyDescent="0.25">
      <c r="A60" s="20">
        <v>41345.991666666669</v>
      </c>
      <c r="B60" s="21">
        <v>14</v>
      </c>
      <c r="C60" s="21">
        <v>17</v>
      </c>
      <c r="D60" s="21">
        <v>13</v>
      </c>
      <c r="E60" s="21">
        <v>23</v>
      </c>
      <c r="F60" s="21">
        <v>18</v>
      </c>
      <c r="G60" s="21">
        <v>18</v>
      </c>
      <c r="H60" s="21">
        <v>24</v>
      </c>
      <c r="I60" s="21">
        <v>7</v>
      </c>
      <c r="J60" s="21">
        <v>36</v>
      </c>
      <c r="K60" s="21">
        <v>0</v>
      </c>
      <c r="L60" s="21">
        <v>14</v>
      </c>
      <c r="M60" s="21">
        <v>97</v>
      </c>
      <c r="N60" s="21">
        <v>25</v>
      </c>
      <c r="O60" s="21">
        <v>100</v>
      </c>
      <c r="P60" s="21">
        <v>26</v>
      </c>
      <c r="Q60" s="21">
        <v>0</v>
      </c>
      <c r="R60" s="21">
        <v>0</v>
      </c>
      <c r="S60" s="21">
        <v>30</v>
      </c>
      <c r="T60" s="21">
        <v>25.666666666666668</v>
      </c>
    </row>
    <row r="61" spans="1:20" x14ac:dyDescent="0.25">
      <c r="A61" s="20">
        <v>41345.992361111108</v>
      </c>
      <c r="B61" s="21">
        <v>74</v>
      </c>
      <c r="C61" s="21">
        <v>69</v>
      </c>
      <c r="D61" s="21">
        <v>35</v>
      </c>
      <c r="E61" s="21">
        <v>71</v>
      </c>
      <c r="F61" s="21">
        <v>34</v>
      </c>
      <c r="G61" s="21">
        <v>90</v>
      </c>
      <c r="H61" s="21">
        <v>22</v>
      </c>
      <c r="I61" s="21">
        <v>100</v>
      </c>
      <c r="J61" s="21">
        <v>61</v>
      </c>
      <c r="K61" s="21">
        <v>43</v>
      </c>
      <c r="L61" s="21">
        <v>58</v>
      </c>
      <c r="M61" s="21">
        <v>88</v>
      </c>
      <c r="N61" s="21">
        <v>76</v>
      </c>
      <c r="O61" s="21">
        <v>70</v>
      </c>
      <c r="P61" s="21">
        <v>63</v>
      </c>
      <c r="Q61" s="21">
        <v>100</v>
      </c>
      <c r="R61" s="21">
        <v>26</v>
      </c>
      <c r="S61" s="21">
        <v>75</v>
      </c>
      <c r="T61" s="21">
        <v>64.166666666666671</v>
      </c>
    </row>
    <row r="62" spans="1:20" x14ac:dyDescent="0.25">
      <c r="A62" s="20">
        <v>41345.993055555555</v>
      </c>
      <c r="B62" s="21">
        <v>80</v>
      </c>
      <c r="C62" s="21">
        <v>37</v>
      </c>
      <c r="D62" s="21">
        <v>18</v>
      </c>
      <c r="E62" s="21">
        <v>27</v>
      </c>
      <c r="F62" s="21">
        <v>11</v>
      </c>
      <c r="G62" s="21">
        <v>3</v>
      </c>
      <c r="H62" s="21">
        <v>0</v>
      </c>
      <c r="I62" s="21">
        <v>17</v>
      </c>
      <c r="J62" s="21">
        <v>10</v>
      </c>
      <c r="K62" s="21">
        <v>26</v>
      </c>
      <c r="L62" s="21">
        <v>78</v>
      </c>
      <c r="M62" s="21">
        <v>100</v>
      </c>
      <c r="N62" s="21">
        <v>27</v>
      </c>
      <c r="O62" s="21">
        <v>100</v>
      </c>
      <c r="P62" s="21">
        <v>29</v>
      </c>
      <c r="Q62" s="21">
        <v>4</v>
      </c>
      <c r="R62" s="21">
        <v>0</v>
      </c>
      <c r="S62" s="21">
        <v>33</v>
      </c>
      <c r="T62" s="21">
        <v>33.333333333333336</v>
      </c>
    </row>
    <row r="63" spans="1:20" x14ac:dyDescent="0.25">
      <c r="A63" s="20">
        <v>41345.993750000001</v>
      </c>
      <c r="B63" s="21">
        <v>42.5</v>
      </c>
      <c r="C63" s="21">
        <v>33.5</v>
      </c>
      <c r="D63" s="21">
        <v>25</v>
      </c>
      <c r="E63" s="21">
        <v>46.5</v>
      </c>
      <c r="F63" s="21">
        <v>34.5</v>
      </c>
      <c r="G63" s="21">
        <v>63</v>
      </c>
      <c r="H63" s="21">
        <v>33.5</v>
      </c>
      <c r="I63" s="21">
        <v>94</v>
      </c>
      <c r="J63" s="21">
        <v>83.5</v>
      </c>
      <c r="K63" s="21">
        <v>39.5</v>
      </c>
      <c r="L63" s="21">
        <v>17.5</v>
      </c>
      <c r="M63" s="21">
        <v>37</v>
      </c>
      <c r="N63" s="21">
        <v>32.5</v>
      </c>
      <c r="O63" s="21">
        <v>84.5</v>
      </c>
      <c r="P63" s="21">
        <v>6</v>
      </c>
      <c r="Q63" s="21">
        <v>97.5</v>
      </c>
      <c r="R63" s="21">
        <v>68</v>
      </c>
      <c r="S63" s="21">
        <v>9.5</v>
      </c>
      <c r="T63" s="21">
        <v>47.111111111111114</v>
      </c>
    </row>
    <row r="64" spans="1:20" x14ac:dyDescent="0.25">
      <c r="A64" s="22" t="s">
        <v>73</v>
      </c>
      <c r="B64" s="21">
        <v>42.61643835616438</v>
      </c>
      <c r="C64" s="21">
        <v>45.356164383561641</v>
      </c>
      <c r="D64" s="21">
        <v>44.575342465753423</v>
      </c>
      <c r="E64" s="21">
        <v>66.246575342465746</v>
      </c>
      <c r="F64" s="21">
        <v>46.835616438356162</v>
      </c>
      <c r="G64" s="21">
        <v>66.712328767123282</v>
      </c>
      <c r="H64" s="21">
        <v>43.287671232876711</v>
      </c>
      <c r="I64" s="21">
        <v>56.246575342465754</v>
      </c>
      <c r="J64" s="21">
        <v>53.38356164383562</v>
      </c>
      <c r="K64" s="21">
        <v>51.575342465753423</v>
      </c>
      <c r="L64" s="21">
        <v>44.958904109589042</v>
      </c>
      <c r="M64" s="21">
        <v>48.328767123287669</v>
      </c>
      <c r="N64" s="21">
        <v>44.726027397260275</v>
      </c>
      <c r="O64" s="21">
        <v>52.863013698630134</v>
      </c>
      <c r="P64" s="21">
        <v>45.547945205479451</v>
      </c>
      <c r="Q64" s="21">
        <v>48.315068493150683</v>
      </c>
      <c r="R64" s="21">
        <v>50.726027397260275</v>
      </c>
      <c r="S64" s="21">
        <v>40.315068493150683</v>
      </c>
      <c r="T64" s="21">
        <v>49.589802130898022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/>
  </sheetViews>
  <sheetFormatPr defaultRowHeight="15" x14ac:dyDescent="0.25"/>
  <cols>
    <col min="1" max="1" width="17.28515625" style="2" customWidth="1"/>
    <col min="2" max="6" width="9.140625" style="1" customWidth="1"/>
    <col min="7" max="16384" width="9.140625" style="1"/>
  </cols>
  <sheetData>
    <row r="1" spans="1:5" x14ac:dyDescent="0.25">
      <c r="A1" s="1" t="s">
        <v>34</v>
      </c>
      <c r="B1" s="1" t="s">
        <v>39</v>
      </c>
      <c r="C1" s="1" t="s">
        <v>40</v>
      </c>
      <c r="D1" s="1" t="s">
        <v>41</v>
      </c>
      <c r="E1" s="1" t="s">
        <v>42</v>
      </c>
    </row>
    <row r="2" spans="1:5" x14ac:dyDescent="0.25">
      <c r="A2" s="2">
        <v>41345.952083333301</v>
      </c>
      <c r="B2" s="1">
        <v>48</v>
      </c>
      <c r="C2" s="1">
        <v>0</v>
      </c>
      <c r="D2" s="1">
        <v>0</v>
      </c>
      <c r="E2" s="1">
        <v>49</v>
      </c>
    </row>
    <row r="3" spans="1:5" x14ac:dyDescent="0.25">
      <c r="A3" s="2">
        <v>41345.952777777798</v>
      </c>
      <c r="B3" s="1">
        <v>46</v>
      </c>
      <c r="C3" s="1">
        <v>1</v>
      </c>
      <c r="D3" s="1">
        <v>3</v>
      </c>
      <c r="E3" s="1">
        <v>50</v>
      </c>
    </row>
    <row r="4" spans="1:5" x14ac:dyDescent="0.25">
      <c r="A4" s="2">
        <v>41345.953472222202</v>
      </c>
      <c r="B4" s="1">
        <v>45</v>
      </c>
      <c r="C4" s="1">
        <v>1</v>
      </c>
      <c r="D4" s="1">
        <v>1</v>
      </c>
      <c r="E4" s="1">
        <v>47</v>
      </c>
    </row>
    <row r="5" spans="1:5" x14ac:dyDescent="0.25">
      <c r="A5" s="2">
        <v>41345.953472222202</v>
      </c>
      <c r="B5" s="1">
        <v>52</v>
      </c>
      <c r="C5" s="1">
        <v>1</v>
      </c>
      <c r="D5" s="1">
        <v>2</v>
      </c>
      <c r="E5" s="1">
        <v>54</v>
      </c>
    </row>
    <row r="6" spans="1:5" x14ac:dyDescent="0.25">
      <c r="A6" s="2">
        <v>41345.954166666699</v>
      </c>
      <c r="B6" s="1">
        <v>47</v>
      </c>
      <c r="C6" s="1">
        <v>1</v>
      </c>
      <c r="D6" s="1">
        <v>1</v>
      </c>
      <c r="E6" s="1">
        <v>49</v>
      </c>
    </row>
    <row r="7" spans="1:5" x14ac:dyDescent="0.25">
      <c r="A7" s="2">
        <v>41345.954861111102</v>
      </c>
      <c r="B7" s="1">
        <v>48</v>
      </c>
      <c r="C7" s="1">
        <v>1</v>
      </c>
      <c r="D7" s="1">
        <v>1</v>
      </c>
      <c r="E7" s="1">
        <v>50</v>
      </c>
    </row>
    <row r="8" spans="1:5" x14ac:dyDescent="0.25">
      <c r="A8" s="2">
        <v>41345.9555555556</v>
      </c>
      <c r="B8" s="1">
        <v>44</v>
      </c>
      <c r="C8" s="1">
        <v>1</v>
      </c>
      <c r="D8" s="1">
        <v>1</v>
      </c>
      <c r="E8" s="1">
        <v>46</v>
      </c>
    </row>
    <row r="9" spans="1:5" x14ac:dyDescent="0.25">
      <c r="A9" s="2">
        <v>41345.956250000003</v>
      </c>
      <c r="B9" s="1">
        <v>45</v>
      </c>
      <c r="C9" s="1">
        <v>1</v>
      </c>
      <c r="D9" s="1">
        <v>4</v>
      </c>
      <c r="E9" s="1">
        <v>50</v>
      </c>
    </row>
    <row r="10" spans="1:5" x14ac:dyDescent="0.25">
      <c r="A10" s="2">
        <v>41345.956944444399</v>
      </c>
      <c r="B10" s="1">
        <v>49</v>
      </c>
      <c r="C10" s="1">
        <v>1</v>
      </c>
      <c r="D10" s="1">
        <v>2</v>
      </c>
      <c r="E10" s="1">
        <v>51</v>
      </c>
    </row>
    <row r="11" spans="1:5" x14ac:dyDescent="0.25">
      <c r="A11" s="2">
        <v>41345.956944444399</v>
      </c>
      <c r="B11" s="1">
        <v>60</v>
      </c>
      <c r="C11" s="1">
        <v>1</v>
      </c>
      <c r="D11" s="1">
        <v>4</v>
      </c>
      <c r="E11" s="1">
        <v>65</v>
      </c>
    </row>
    <row r="12" spans="1:5" x14ac:dyDescent="0.25">
      <c r="A12" s="2">
        <v>41345.957638888904</v>
      </c>
      <c r="B12" s="1">
        <v>37</v>
      </c>
      <c r="C12" s="1">
        <v>1</v>
      </c>
      <c r="D12" s="1">
        <v>1</v>
      </c>
      <c r="E12" s="1">
        <v>39</v>
      </c>
    </row>
    <row r="13" spans="1:5" x14ac:dyDescent="0.25">
      <c r="A13" s="2">
        <v>41345.958333333299</v>
      </c>
      <c r="B13" s="1">
        <v>57</v>
      </c>
      <c r="C13" s="1">
        <v>1</v>
      </c>
      <c r="D13" s="1">
        <v>2</v>
      </c>
      <c r="E13" s="1">
        <v>60</v>
      </c>
    </row>
    <row r="14" spans="1:5" x14ac:dyDescent="0.25">
      <c r="A14" s="2">
        <v>41345.959027777797</v>
      </c>
      <c r="B14" s="1">
        <v>62</v>
      </c>
      <c r="C14" s="1">
        <v>1</v>
      </c>
      <c r="D14" s="1">
        <v>1</v>
      </c>
      <c r="E14" s="1">
        <v>64</v>
      </c>
    </row>
    <row r="15" spans="1:5" x14ac:dyDescent="0.25">
      <c r="A15" s="2">
        <v>41345.9597222222</v>
      </c>
      <c r="B15" s="1">
        <v>47</v>
      </c>
      <c r="C15" s="1">
        <v>1</v>
      </c>
      <c r="D15" s="1">
        <v>2</v>
      </c>
      <c r="E15" s="1">
        <v>50</v>
      </c>
    </row>
    <row r="16" spans="1:5" x14ac:dyDescent="0.25">
      <c r="A16" s="2">
        <v>41345.960416666698</v>
      </c>
      <c r="B16" s="1">
        <v>62</v>
      </c>
      <c r="C16" s="1">
        <v>0</v>
      </c>
      <c r="D16" s="1">
        <v>1</v>
      </c>
      <c r="E16" s="1">
        <v>63</v>
      </c>
    </row>
    <row r="17" spans="1:5" x14ac:dyDescent="0.25">
      <c r="A17" s="2">
        <v>41345.960416666698</v>
      </c>
      <c r="B17" s="1">
        <v>61</v>
      </c>
      <c r="C17" s="1">
        <v>1</v>
      </c>
      <c r="D17" s="1">
        <v>2</v>
      </c>
      <c r="E17" s="1">
        <v>63</v>
      </c>
    </row>
    <row r="18" spans="1:5" x14ac:dyDescent="0.25">
      <c r="A18" s="2">
        <v>41345.961111111101</v>
      </c>
      <c r="B18" s="1">
        <v>46</v>
      </c>
      <c r="C18" s="1">
        <v>1</v>
      </c>
      <c r="D18" s="1">
        <v>6</v>
      </c>
      <c r="E18" s="1">
        <v>53</v>
      </c>
    </row>
    <row r="19" spans="1:5" x14ac:dyDescent="0.25">
      <c r="A19" s="2">
        <v>41345.961805555598</v>
      </c>
      <c r="B19" s="1">
        <v>49</v>
      </c>
      <c r="C19" s="1">
        <v>1</v>
      </c>
      <c r="D19" s="1">
        <v>1</v>
      </c>
      <c r="E19" s="1">
        <v>51</v>
      </c>
    </row>
    <row r="20" spans="1:5" x14ac:dyDescent="0.25">
      <c r="A20" s="2">
        <v>41345.962500000001</v>
      </c>
      <c r="B20" s="1">
        <v>59</v>
      </c>
      <c r="C20" s="1">
        <v>1</v>
      </c>
      <c r="D20" s="1">
        <v>2</v>
      </c>
      <c r="E20" s="1">
        <v>62</v>
      </c>
    </row>
    <row r="21" spans="1:5" x14ac:dyDescent="0.25">
      <c r="A21" s="2">
        <v>41345.963194444397</v>
      </c>
      <c r="B21" s="1">
        <v>31</v>
      </c>
      <c r="C21" s="1">
        <v>0</v>
      </c>
      <c r="D21" s="1">
        <v>2</v>
      </c>
      <c r="E21" s="1">
        <v>34</v>
      </c>
    </row>
    <row r="22" spans="1:5" x14ac:dyDescent="0.25">
      <c r="A22" s="2">
        <v>41345.963888888902</v>
      </c>
      <c r="B22" s="1">
        <v>61</v>
      </c>
      <c r="C22" s="1">
        <v>1</v>
      </c>
      <c r="D22" s="1">
        <v>1</v>
      </c>
      <c r="E22" s="1">
        <v>63</v>
      </c>
    </row>
    <row r="23" spans="1:5" x14ac:dyDescent="0.25">
      <c r="A23" s="2">
        <v>41345.964583333298</v>
      </c>
      <c r="B23" s="1">
        <v>63</v>
      </c>
      <c r="C23" s="1">
        <v>1</v>
      </c>
      <c r="D23" s="1">
        <v>1</v>
      </c>
      <c r="E23" s="1">
        <v>64</v>
      </c>
    </row>
    <row r="24" spans="1:5" x14ac:dyDescent="0.25">
      <c r="A24" s="2">
        <v>41345.964583333298</v>
      </c>
      <c r="B24" s="1">
        <v>63</v>
      </c>
      <c r="C24" s="1">
        <v>1</v>
      </c>
      <c r="D24" s="1">
        <v>1</v>
      </c>
      <c r="E24" s="1">
        <v>64</v>
      </c>
    </row>
    <row r="25" spans="1:5" x14ac:dyDescent="0.25">
      <c r="A25" s="2">
        <v>41345.965277777803</v>
      </c>
      <c r="B25" s="1">
        <v>45</v>
      </c>
      <c r="C25" s="1">
        <v>1</v>
      </c>
      <c r="D25" s="1">
        <v>1</v>
      </c>
      <c r="E25" s="1">
        <v>47</v>
      </c>
    </row>
    <row r="26" spans="1:5" x14ac:dyDescent="0.25">
      <c r="A26" s="2">
        <v>41345.965972222199</v>
      </c>
      <c r="B26" s="1">
        <v>57</v>
      </c>
      <c r="C26" s="1">
        <v>1</v>
      </c>
      <c r="D26" s="1">
        <v>1</v>
      </c>
      <c r="E26" s="1">
        <v>59</v>
      </c>
    </row>
    <row r="27" spans="1:5" x14ac:dyDescent="0.25">
      <c r="A27" s="2">
        <v>41345.966666666704</v>
      </c>
      <c r="B27" s="1">
        <v>55</v>
      </c>
      <c r="C27" s="1">
        <v>1</v>
      </c>
      <c r="D27" s="1">
        <v>2</v>
      </c>
      <c r="E27" s="1">
        <v>57</v>
      </c>
    </row>
    <row r="28" spans="1:5" x14ac:dyDescent="0.25">
      <c r="A28" s="2">
        <v>41345.967361111099</v>
      </c>
      <c r="B28" s="1">
        <v>48</v>
      </c>
      <c r="C28" s="1">
        <v>0</v>
      </c>
      <c r="D28" s="1">
        <v>6</v>
      </c>
      <c r="E28" s="1">
        <v>55</v>
      </c>
    </row>
    <row r="29" spans="1:5" x14ac:dyDescent="0.25">
      <c r="A29" s="2">
        <v>41345.968055555597</v>
      </c>
      <c r="B29" s="1">
        <v>68</v>
      </c>
      <c r="C29" s="1">
        <v>0</v>
      </c>
      <c r="D29" s="1">
        <v>3</v>
      </c>
      <c r="E29" s="1">
        <v>72</v>
      </c>
    </row>
    <row r="30" spans="1:5" x14ac:dyDescent="0.25">
      <c r="A30" s="2">
        <v>41345.968055555597</v>
      </c>
      <c r="B30" s="1">
        <v>55</v>
      </c>
      <c r="C30" s="1">
        <v>1</v>
      </c>
      <c r="D30" s="1">
        <v>5</v>
      </c>
      <c r="E30" s="1">
        <v>61</v>
      </c>
    </row>
    <row r="31" spans="1:5" x14ac:dyDescent="0.25">
      <c r="A31" s="2">
        <v>41345.96875</v>
      </c>
      <c r="B31" s="1">
        <v>59</v>
      </c>
      <c r="C31" s="1">
        <v>1</v>
      </c>
      <c r="D31" s="1">
        <v>5</v>
      </c>
      <c r="E31" s="1">
        <v>65</v>
      </c>
    </row>
    <row r="32" spans="1:5" x14ac:dyDescent="0.25">
      <c r="A32" s="2">
        <v>41345.969444444403</v>
      </c>
      <c r="B32" s="1">
        <v>58</v>
      </c>
      <c r="C32" s="1">
        <v>0</v>
      </c>
      <c r="D32" s="1">
        <v>1</v>
      </c>
      <c r="E32" s="1">
        <v>59</v>
      </c>
    </row>
    <row r="33" spans="1:5" x14ac:dyDescent="0.25">
      <c r="A33" s="2">
        <v>41345.970138888901</v>
      </c>
      <c r="B33" s="1">
        <v>49</v>
      </c>
      <c r="C33" s="1">
        <v>0</v>
      </c>
      <c r="D33" s="1">
        <v>1</v>
      </c>
      <c r="E33" s="1">
        <v>50</v>
      </c>
    </row>
    <row r="34" spans="1:5" x14ac:dyDescent="0.25">
      <c r="A34" s="2">
        <v>41345.970833333296</v>
      </c>
      <c r="B34" s="1">
        <v>74</v>
      </c>
      <c r="C34" s="1">
        <v>1</v>
      </c>
      <c r="D34" s="1">
        <v>1</v>
      </c>
      <c r="E34" s="1">
        <v>76</v>
      </c>
    </row>
    <row r="35" spans="1:5" x14ac:dyDescent="0.25">
      <c r="A35" s="2">
        <v>41345.971527777801</v>
      </c>
      <c r="B35" s="1">
        <v>37</v>
      </c>
      <c r="C35" s="1">
        <v>0</v>
      </c>
      <c r="D35" s="1">
        <v>1</v>
      </c>
      <c r="E35" s="1">
        <v>38</v>
      </c>
    </row>
    <row r="36" spans="1:5" x14ac:dyDescent="0.25">
      <c r="A36" s="2">
        <v>41345.971527777801</v>
      </c>
      <c r="B36" s="1">
        <v>34</v>
      </c>
      <c r="C36" s="1">
        <v>1</v>
      </c>
      <c r="D36" s="1">
        <v>2</v>
      </c>
      <c r="E36" s="1">
        <v>37</v>
      </c>
    </row>
    <row r="37" spans="1:5" x14ac:dyDescent="0.25">
      <c r="A37" s="2">
        <v>41345.972222222197</v>
      </c>
      <c r="B37" s="1">
        <v>64</v>
      </c>
      <c r="C37" s="1">
        <v>0</v>
      </c>
      <c r="D37" s="1">
        <v>1</v>
      </c>
      <c r="E37" s="1">
        <v>65</v>
      </c>
    </row>
    <row r="38" spans="1:5" x14ac:dyDescent="0.25">
      <c r="A38" s="2">
        <v>41345.972916666702</v>
      </c>
      <c r="B38" s="1">
        <v>39</v>
      </c>
      <c r="C38" s="1">
        <v>1</v>
      </c>
      <c r="D38" s="1">
        <v>0</v>
      </c>
      <c r="E38" s="1">
        <v>40</v>
      </c>
    </row>
    <row r="39" spans="1:5" x14ac:dyDescent="0.25">
      <c r="A39" s="2">
        <v>41345.973611111098</v>
      </c>
      <c r="B39" s="1">
        <v>46</v>
      </c>
      <c r="C39" s="1">
        <v>0</v>
      </c>
      <c r="D39" s="1">
        <v>1</v>
      </c>
      <c r="E39" s="1">
        <v>48</v>
      </c>
    </row>
    <row r="40" spans="1:5" x14ac:dyDescent="0.25">
      <c r="A40" s="2">
        <v>41345.974305555603</v>
      </c>
      <c r="B40" s="1">
        <v>50</v>
      </c>
      <c r="C40" s="1">
        <v>0</v>
      </c>
      <c r="D40" s="1">
        <v>0</v>
      </c>
      <c r="E40" s="1">
        <v>50</v>
      </c>
    </row>
    <row r="41" spans="1:5" x14ac:dyDescent="0.25">
      <c r="A41" s="2">
        <v>41345.974999999999</v>
      </c>
      <c r="B41" s="1">
        <v>62</v>
      </c>
      <c r="C41" s="1">
        <v>1</v>
      </c>
      <c r="D41" s="1">
        <v>1</v>
      </c>
      <c r="E41" s="1">
        <v>63</v>
      </c>
    </row>
    <row r="42" spans="1:5" x14ac:dyDescent="0.25">
      <c r="A42" s="2">
        <v>41345.974999999999</v>
      </c>
      <c r="B42" s="1">
        <v>46</v>
      </c>
      <c r="C42" s="1">
        <v>1</v>
      </c>
      <c r="D42" s="1">
        <v>1</v>
      </c>
      <c r="E42" s="1">
        <v>47</v>
      </c>
    </row>
    <row r="43" spans="1:5" x14ac:dyDescent="0.25">
      <c r="A43" s="2">
        <v>41345.975694444402</v>
      </c>
      <c r="B43" s="1">
        <v>38</v>
      </c>
      <c r="C43" s="1">
        <v>0</v>
      </c>
      <c r="D43" s="1">
        <v>1</v>
      </c>
      <c r="E43" s="1">
        <v>40</v>
      </c>
    </row>
    <row r="44" spans="1:5" x14ac:dyDescent="0.25">
      <c r="A44" s="2">
        <v>41345.976388888899</v>
      </c>
      <c r="B44" s="1">
        <v>64</v>
      </c>
      <c r="C44" s="1">
        <v>0</v>
      </c>
      <c r="D44" s="1">
        <v>0</v>
      </c>
      <c r="E44" s="1">
        <v>66</v>
      </c>
    </row>
    <row r="45" spans="1:5" x14ac:dyDescent="0.25">
      <c r="A45" s="2">
        <v>41345.977083333302</v>
      </c>
      <c r="B45" s="1">
        <v>36</v>
      </c>
      <c r="C45" s="1">
        <v>0</v>
      </c>
      <c r="D45" s="1">
        <v>0</v>
      </c>
      <c r="E45" s="1">
        <v>37</v>
      </c>
    </row>
    <row r="46" spans="1:5" x14ac:dyDescent="0.25">
      <c r="A46" s="2">
        <v>41345.9777777778</v>
      </c>
      <c r="B46" s="1">
        <v>44</v>
      </c>
      <c r="C46" s="1">
        <v>0</v>
      </c>
      <c r="D46" s="1">
        <v>0</v>
      </c>
      <c r="E46" s="1">
        <v>45</v>
      </c>
    </row>
    <row r="47" spans="1:5" x14ac:dyDescent="0.25">
      <c r="A47" s="2">
        <v>41345.978472222203</v>
      </c>
      <c r="B47" s="1">
        <v>27</v>
      </c>
      <c r="C47" s="1">
        <v>0</v>
      </c>
      <c r="D47" s="1">
        <v>1</v>
      </c>
      <c r="E47" s="1">
        <v>29</v>
      </c>
    </row>
    <row r="48" spans="1:5" x14ac:dyDescent="0.25">
      <c r="A48" s="2">
        <v>41345.978472222203</v>
      </c>
      <c r="B48" s="1">
        <v>31</v>
      </c>
      <c r="C48" s="1">
        <v>0</v>
      </c>
      <c r="D48" s="1">
        <v>1</v>
      </c>
      <c r="E48" s="1">
        <v>32</v>
      </c>
    </row>
    <row r="49" spans="1:5" x14ac:dyDescent="0.25">
      <c r="A49" s="2">
        <v>41345.979166666701</v>
      </c>
      <c r="B49" s="1">
        <v>46</v>
      </c>
      <c r="C49" s="1">
        <v>0</v>
      </c>
      <c r="D49" s="1">
        <v>1</v>
      </c>
      <c r="E49" s="1">
        <v>47</v>
      </c>
    </row>
    <row r="50" spans="1:5" x14ac:dyDescent="0.25">
      <c r="A50" s="2">
        <v>41345.979861111096</v>
      </c>
      <c r="B50" s="1">
        <v>57</v>
      </c>
      <c r="C50" s="1">
        <v>1</v>
      </c>
      <c r="D50" s="1">
        <v>1</v>
      </c>
      <c r="E50" s="1">
        <v>58</v>
      </c>
    </row>
    <row r="51" spans="1:5" x14ac:dyDescent="0.25">
      <c r="A51" s="2">
        <v>41345.980555555601</v>
      </c>
      <c r="B51" s="1">
        <v>50</v>
      </c>
      <c r="C51" s="1">
        <v>1</v>
      </c>
      <c r="D51" s="1">
        <v>1</v>
      </c>
      <c r="E51" s="1">
        <v>51</v>
      </c>
    </row>
    <row r="52" spans="1:5" x14ac:dyDescent="0.25">
      <c r="A52" s="2">
        <v>41345.981249999997</v>
      </c>
      <c r="B52" s="1">
        <v>52</v>
      </c>
      <c r="C52" s="1">
        <v>0</v>
      </c>
      <c r="D52" s="1">
        <v>1</v>
      </c>
      <c r="E52" s="1">
        <v>53</v>
      </c>
    </row>
    <row r="53" spans="1:5" x14ac:dyDescent="0.25">
      <c r="A53" s="2">
        <v>41345.9819444444</v>
      </c>
      <c r="B53" s="1">
        <v>26</v>
      </c>
      <c r="C53" s="1">
        <v>0</v>
      </c>
      <c r="D53" s="1">
        <v>0</v>
      </c>
      <c r="E53" s="1">
        <v>27</v>
      </c>
    </row>
    <row r="54" spans="1:5" x14ac:dyDescent="0.25">
      <c r="A54" s="2">
        <v>41345.9819444444</v>
      </c>
      <c r="B54" s="1">
        <v>61</v>
      </c>
      <c r="C54" s="1">
        <v>1</v>
      </c>
      <c r="D54" s="1">
        <v>1</v>
      </c>
      <c r="E54" s="1">
        <v>63</v>
      </c>
    </row>
    <row r="55" spans="1:5" x14ac:dyDescent="0.25">
      <c r="A55" s="2">
        <v>41345.982638888898</v>
      </c>
      <c r="B55" s="1">
        <v>47</v>
      </c>
      <c r="C55" s="1">
        <v>0</v>
      </c>
      <c r="D55" s="1">
        <v>1</v>
      </c>
      <c r="E55" s="1">
        <v>48</v>
      </c>
    </row>
    <row r="56" spans="1:5" x14ac:dyDescent="0.25">
      <c r="A56" s="2">
        <v>41345.983333333301</v>
      </c>
      <c r="B56" s="1">
        <v>39</v>
      </c>
      <c r="C56" s="1">
        <v>0</v>
      </c>
      <c r="D56" s="1">
        <v>0</v>
      </c>
      <c r="E56" s="1">
        <v>39</v>
      </c>
    </row>
    <row r="57" spans="1:5" x14ac:dyDescent="0.25">
      <c r="A57" s="2">
        <v>41345.984027777798</v>
      </c>
      <c r="B57" s="1">
        <v>34</v>
      </c>
      <c r="C57" s="1">
        <v>0</v>
      </c>
      <c r="D57" s="1">
        <v>0</v>
      </c>
      <c r="E57" s="1">
        <v>34</v>
      </c>
    </row>
    <row r="58" spans="1:5" x14ac:dyDescent="0.25">
      <c r="A58" s="2">
        <v>41345.984722222202</v>
      </c>
      <c r="B58" s="1">
        <v>38</v>
      </c>
      <c r="C58" s="1">
        <v>0</v>
      </c>
      <c r="D58" s="1">
        <v>1</v>
      </c>
      <c r="E58" s="1">
        <v>39</v>
      </c>
    </row>
    <row r="59" spans="1:5" x14ac:dyDescent="0.25">
      <c r="A59" s="2">
        <v>41345.985416666699</v>
      </c>
      <c r="B59" s="1">
        <v>30</v>
      </c>
      <c r="C59" s="1">
        <v>0</v>
      </c>
      <c r="D59" s="1">
        <v>1</v>
      </c>
      <c r="E59" s="1">
        <v>32</v>
      </c>
    </row>
    <row r="60" spans="1:5" x14ac:dyDescent="0.25">
      <c r="A60" s="2">
        <v>41345.985416666699</v>
      </c>
      <c r="B60" s="1">
        <v>28</v>
      </c>
      <c r="C60" s="1">
        <v>0</v>
      </c>
      <c r="D60" s="1">
        <v>0</v>
      </c>
      <c r="E60" s="1">
        <v>28</v>
      </c>
    </row>
    <row r="61" spans="1:5" x14ac:dyDescent="0.25">
      <c r="A61" s="2">
        <v>41345.986111111102</v>
      </c>
      <c r="B61" s="1">
        <v>59</v>
      </c>
      <c r="C61" s="1">
        <v>0</v>
      </c>
      <c r="D61" s="1">
        <v>0</v>
      </c>
      <c r="E61" s="1">
        <v>60</v>
      </c>
    </row>
    <row r="62" spans="1:5" x14ac:dyDescent="0.25">
      <c r="A62" s="2">
        <v>41345.9868055556</v>
      </c>
      <c r="B62" s="1">
        <v>41</v>
      </c>
      <c r="C62" s="1">
        <v>0</v>
      </c>
      <c r="D62" s="1">
        <v>1</v>
      </c>
      <c r="E62" s="1">
        <v>42</v>
      </c>
    </row>
    <row r="63" spans="1:5" x14ac:dyDescent="0.25">
      <c r="A63" s="2">
        <v>41345.987500000003</v>
      </c>
      <c r="B63" s="1">
        <v>53</v>
      </c>
      <c r="C63" s="1">
        <v>1</v>
      </c>
      <c r="D63" s="1">
        <v>1</v>
      </c>
      <c r="E63" s="1">
        <v>55</v>
      </c>
    </row>
    <row r="64" spans="1:5" x14ac:dyDescent="0.25">
      <c r="A64" s="2">
        <v>41345.988194444399</v>
      </c>
      <c r="B64" s="1">
        <v>42</v>
      </c>
      <c r="C64" s="1">
        <v>0</v>
      </c>
      <c r="D64" s="1">
        <v>0</v>
      </c>
      <c r="E64" s="1">
        <v>42</v>
      </c>
    </row>
    <row r="65" spans="1:5" x14ac:dyDescent="0.25">
      <c r="A65" s="2">
        <v>41345.988888888904</v>
      </c>
      <c r="B65" s="1">
        <v>47</v>
      </c>
      <c r="C65" s="1">
        <v>0</v>
      </c>
      <c r="D65" s="1">
        <v>2</v>
      </c>
      <c r="E65" s="1">
        <v>50</v>
      </c>
    </row>
    <row r="66" spans="1:5" x14ac:dyDescent="0.25">
      <c r="A66" s="2">
        <v>41345.988888888904</v>
      </c>
      <c r="B66" s="1">
        <v>48</v>
      </c>
      <c r="C66" s="1">
        <v>0</v>
      </c>
      <c r="D66" s="1">
        <v>0</v>
      </c>
      <c r="E66" s="1">
        <v>49</v>
      </c>
    </row>
    <row r="67" spans="1:5" x14ac:dyDescent="0.25">
      <c r="A67" s="2">
        <v>41345.989583333299</v>
      </c>
      <c r="B67" s="1">
        <v>56</v>
      </c>
      <c r="C67" s="1">
        <v>0</v>
      </c>
      <c r="D67" s="1">
        <v>0</v>
      </c>
      <c r="E67" s="1">
        <v>57</v>
      </c>
    </row>
    <row r="68" spans="1:5" x14ac:dyDescent="0.25">
      <c r="A68" s="2">
        <v>41345.990277777797</v>
      </c>
      <c r="B68" s="1">
        <v>55</v>
      </c>
      <c r="C68" s="1">
        <v>0</v>
      </c>
      <c r="D68" s="1">
        <v>1</v>
      </c>
      <c r="E68" s="1">
        <v>55</v>
      </c>
    </row>
    <row r="69" spans="1:5" x14ac:dyDescent="0.25">
      <c r="A69" s="2">
        <v>41345.9909722222</v>
      </c>
      <c r="B69" s="1">
        <v>28</v>
      </c>
      <c r="C69" s="1">
        <v>0</v>
      </c>
      <c r="D69" s="1">
        <v>0</v>
      </c>
      <c r="E69" s="1">
        <v>28</v>
      </c>
    </row>
    <row r="70" spans="1:5" x14ac:dyDescent="0.25">
      <c r="A70" s="2">
        <v>41345.991666666698</v>
      </c>
      <c r="B70" s="1">
        <v>21</v>
      </c>
      <c r="C70" s="1">
        <v>0</v>
      </c>
      <c r="D70" s="1">
        <v>0</v>
      </c>
      <c r="E70" s="1">
        <v>22</v>
      </c>
    </row>
    <row r="71" spans="1:5" x14ac:dyDescent="0.25">
      <c r="A71" s="2">
        <v>41345.992361111101</v>
      </c>
      <c r="B71" s="1">
        <v>60</v>
      </c>
      <c r="C71" s="1">
        <v>1</v>
      </c>
      <c r="D71" s="1">
        <v>1</v>
      </c>
      <c r="E71" s="1">
        <v>61</v>
      </c>
    </row>
    <row r="72" spans="1:5" x14ac:dyDescent="0.25">
      <c r="A72" s="2">
        <v>41345.993055555598</v>
      </c>
      <c r="B72" s="1">
        <v>23</v>
      </c>
      <c r="C72" s="1">
        <v>0</v>
      </c>
      <c r="D72" s="1">
        <v>0</v>
      </c>
      <c r="E72" s="1">
        <v>24</v>
      </c>
    </row>
    <row r="73" spans="1:5" x14ac:dyDescent="0.25">
      <c r="A73" s="2">
        <v>41345.993055555598</v>
      </c>
      <c r="B73" s="1">
        <v>44</v>
      </c>
      <c r="C73" s="1">
        <v>0</v>
      </c>
      <c r="D73" s="1">
        <v>0</v>
      </c>
      <c r="E73" s="1">
        <v>44</v>
      </c>
    </row>
    <row r="74" spans="1:5" x14ac:dyDescent="0.25">
      <c r="A74" s="2">
        <v>41345.993750000001</v>
      </c>
      <c r="B74" s="1">
        <v>43</v>
      </c>
      <c r="C74" s="1">
        <v>1</v>
      </c>
      <c r="D74" s="1">
        <v>1</v>
      </c>
      <c r="E74" s="1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/>
  </sheetViews>
  <sheetFormatPr defaultRowHeight="15" x14ac:dyDescent="0.25"/>
  <cols>
    <col min="1" max="1" width="17.28515625" style="1" bestFit="1" customWidth="1"/>
    <col min="2" max="5" width="12" style="1" bestFit="1" customWidth="1"/>
    <col min="6" max="16384" width="9.140625" style="1"/>
  </cols>
  <sheetData>
    <row r="1" spans="1:5" x14ac:dyDescent="0.25">
      <c r="A1"/>
      <c r="B1" s="19" t="s">
        <v>74</v>
      </c>
      <c r="C1"/>
      <c r="D1"/>
      <c r="E1"/>
    </row>
    <row r="2" spans="1:5" x14ac:dyDescent="0.25">
      <c r="A2" s="19" t="s">
        <v>72</v>
      </c>
      <c r="B2" s="1" t="s">
        <v>39</v>
      </c>
      <c r="C2" s="1" t="s">
        <v>40</v>
      </c>
      <c r="D2" s="1" t="s">
        <v>41</v>
      </c>
      <c r="E2" s="1" t="s">
        <v>42</v>
      </c>
    </row>
    <row r="3" spans="1:5" x14ac:dyDescent="0.25">
      <c r="A3" s="20">
        <v>41345.95208333333</v>
      </c>
      <c r="B3" s="21">
        <v>48</v>
      </c>
      <c r="C3" s="21">
        <v>0</v>
      </c>
      <c r="D3" s="21">
        <v>0</v>
      </c>
      <c r="E3" s="21">
        <v>49</v>
      </c>
    </row>
    <row r="4" spans="1:5" x14ac:dyDescent="0.25">
      <c r="A4" s="20">
        <v>41345.952777777777</v>
      </c>
      <c r="B4" s="21">
        <v>46</v>
      </c>
      <c r="C4" s="21">
        <v>1</v>
      </c>
      <c r="D4" s="21">
        <v>3</v>
      </c>
      <c r="E4" s="21">
        <v>50</v>
      </c>
    </row>
    <row r="5" spans="1:5" x14ac:dyDescent="0.25">
      <c r="A5" s="20">
        <v>41345.953472222223</v>
      </c>
      <c r="B5" s="21">
        <v>48.5</v>
      </c>
      <c r="C5" s="21">
        <v>1</v>
      </c>
      <c r="D5" s="21">
        <v>1.5</v>
      </c>
      <c r="E5" s="21">
        <v>50.5</v>
      </c>
    </row>
    <row r="6" spans="1:5" x14ac:dyDescent="0.25">
      <c r="A6" s="20">
        <v>41345.95416666667</v>
      </c>
      <c r="B6" s="21">
        <v>47</v>
      </c>
      <c r="C6" s="21">
        <v>1</v>
      </c>
      <c r="D6" s="21">
        <v>1</v>
      </c>
      <c r="E6" s="21">
        <v>49</v>
      </c>
    </row>
    <row r="7" spans="1:5" x14ac:dyDescent="0.25">
      <c r="A7" s="20">
        <v>41345.954861111109</v>
      </c>
      <c r="B7" s="21">
        <v>48</v>
      </c>
      <c r="C7" s="21">
        <v>1</v>
      </c>
      <c r="D7" s="21">
        <v>1</v>
      </c>
      <c r="E7" s="21">
        <v>50</v>
      </c>
    </row>
    <row r="8" spans="1:5" x14ac:dyDescent="0.25">
      <c r="A8" s="20">
        <v>41345.955555555556</v>
      </c>
      <c r="B8" s="21">
        <v>44</v>
      </c>
      <c r="C8" s="21">
        <v>1</v>
      </c>
      <c r="D8" s="21">
        <v>1</v>
      </c>
      <c r="E8" s="21">
        <v>46</v>
      </c>
    </row>
    <row r="9" spans="1:5" x14ac:dyDescent="0.25">
      <c r="A9" s="20">
        <v>41345.956250000003</v>
      </c>
      <c r="B9" s="21">
        <v>45</v>
      </c>
      <c r="C9" s="21">
        <v>1</v>
      </c>
      <c r="D9" s="21">
        <v>4</v>
      </c>
      <c r="E9" s="21">
        <v>50</v>
      </c>
    </row>
    <row r="10" spans="1:5" x14ac:dyDescent="0.25">
      <c r="A10" s="20">
        <v>41345.956944444442</v>
      </c>
      <c r="B10" s="21">
        <v>54.5</v>
      </c>
      <c r="C10" s="21">
        <v>1</v>
      </c>
      <c r="D10" s="21">
        <v>3</v>
      </c>
      <c r="E10" s="21">
        <v>58</v>
      </c>
    </row>
    <row r="11" spans="1:5" x14ac:dyDescent="0.25">
      <c r="A11" s="20">
        <v>41345.957638888889</v>
      </c>
      <c r="B11" s="21">
        <v>37</v>
      </c>
      <c r="C11" s="21">
        <v>1</v>
      </c>
      <c r="D11" s="21">
        <v>1</v>
      </c>
      <c r="E11" s="21">
        <v>39</v>
      </c>
    </row>
    <row r="12" spans="1:5" x14ac:dyDescent="0.25">
      <c r="A12" s="20">
        <v>41345.958333333336</v>
      </c>
      <c r="B12" s="21">
        <v>57</v>
      </c>
      <c r="C12" s="21">
        <v>1</v>
      </c>
      <c r="D12" s="21">
        <v>2</v>
      </c>
      <c r="E12" s="21">
        <v>60</v>
      </c>
    </row>
    <row r="13" spans="1:5" x14ac:dyDescent="0.25">
      <c r="A13" s="20">
        <v>41345.959027777775</v>
      </c>
      <c r="B13" s="21">
        <v>62</v>
      </c>
      <c r="C13" s="21">
        <v>1</v>
      </c>
      <c r="D13" s="21">
        <v>1</v>
      </c>
      <c r="E13" s="21">
        <v>64</v>
      </c>
    </row>
    <row r="14" spans="1:5" x14ac:dyDescent="0.25">
      <c r="A14" s="20">
        <v>41345.959722222222</v>
      </c>
      <c r="B14" s="21">
        <v>47</v>
      </c>
      <c r="C14" s="21">
        <v>1</v>
      </c>
      <c r="D14" s="21">
        <v>2</v>
      </c>
      <c r="E14" s="21">
        <v>50</v>
      </c>
    </row>
    <row r="15" spans="1:5" x14ac:dyDescent="0.25">
      <c r="A15" s="20">
        <v>41345.960416666669</v>
      </c>
      <c r="B15" s="21">
        <v>61.5</v>
      </c>
      <c r="C15" s="21">
        <v>0.5</v>
      </c>
      <c r="D15" s="21">
        <v>1.5</v>
      </c>
      <c r="E15" s="21">
        <v>63</v>
      </c>
    </row>
    <row r="16" spans="1:5" x14ac:dyDescent="0.25">
      <c r="A16" s="20">
        <v>41345.961111111108</v>
      </c>
      <c r="B16" s="21">
        <v>46</v>
      </c>
      <c r="C16" s="21">
        <v>1</v>
      </c>
      <c r="D16" s="21">
        <v>6</v>
      </c>
      <c r="E16" s="21">
        <v>53</v>
      </c>
    </row>
    <row r="17" spans="1:5" x14ac:dyDescent="0.25">
      <c r="A17" s="20">
        <v>41345.961805555555</v>
      </c>
      <c r="B17" s="21">
        <v>49</v>
      </c>
      <c r="C17" s="21">
        <v>1</v>
      </c>
      <c r="D17" s="21">
        <v>1</v>
      </c>
      <c r="E17" s="21">
        <v>51</v>
      </c>
    </row>
    <row r="18" spans="1:5" x14ac:dyDescent="0.25">
      <c r="A18" s="20">
        <v>41345.962500000001</v>
      </c>
      <c r="B18" s="21">
        <v>59</v>
      </c>
      <c r="C18" s="21">
        <v>1</v>
      </c>
      <c r="D18" s="21">
        <v>2</v>
      </c>
      <c r="E18" s="21">
        <v>62</v>
      </c>
    </row>
    <row r="19" spans="1:5" x14ac:dyDescent="0.25">
      <c r="A19" s="20">
        <v>41345.963194444441</v>
      </c>
      <c r="B19" s="21">
        <v>31</v>
      </c>
      <c r="C19" s="21">
        <v>0</v>
      </c>
      <c r="D19" s="21">
        <v>2</v>
      </c>
      <c r="E19" s="21">
        <v>34</v>
      </c>
    </row>
    <row r="20" spans="1:5" x14ac:dyDescent="0.25">
      <c r="A20" s="20">
        <v>41345.963888888888</v>
      </c>
      <c r="B20" s="21">
        <v>61</v>
      </c>
      <c r="C20" s="21">
        <v>1</v>
      </c>
      <c r="D20" s="21">
        <v>1</v>
      </c>
      <c r="E20" s="21">
        <v>63</v>
      </c>
    </row>
    <row r="21" spans="1:5" x14ac:dyDescent="0.25">
      <c r="A21" s="20">
        <v>41345.964583333334</v>
      </c>
      <c r="B21" s="21">
        <v>63</v>
      </c>
      <c r="C21" s="21">
        <v>1</v>
      </c>
      <c r="D21" s="21">
        <v>1</v>
      </c>
      <c r="E21" s="21">
        <v>64</v>
      </c>
    </row>
    <row r="22" spans="1:5" x14ac:dyDescent="0.25">
      <c r="A22" s="20">
        <v>41345.965277777781</v>
      </c>
      <c r="B22" s="21">
        <v>45</v>
      </c>
      <c r="C22" s="21">
        <v>1</v>
      </c>
      <c r="D22" s="21">
        <v>1</v>
      </c>
      <c r="E22" s="21">
        <v>47</v>
      </c>
    </row>
    <row r="23" spans="1:5" x14ac:dyDescent="0.25">
      <c r="A23" s="20">
        <v>41345.96597222222</v>
      </c>
      <c r="B23" s="21">
        <v>57</v>
      </c>
      <c r="C23" s="21">
        <v>1</v>
      </c>
      <c r="D23" s="21">
        <v>1</v>
      </c>
      <c r="E23" s="21">
        <v>59</v>
      </c>
    </row>
    <row r="24" spans="1:5" x14ac:dyDescent="0.25">
      <c r="A24" s="20">
        <v>41345.966666666667</v>
      </c>
      <c r="B24" s="21">
        <v>55</v>
      </c>
      <c r="C24" s="21">
        <v>1</v>
      </c>
      <c r="D24" s="21">
        <v>2</v>
      </c>
      <c r="E24" s="21">
        <v>57</v>
      </c>
    </row>
    <row r="25" spans="1:5" x14ac:dyDescent="0.25">
      <c r="A25" s="20">
        <v>41345.967361111114</v>
      </c>
      <c r="B25" s="21">
        <v>48</v>
      </c>
      <c r="C25" s="21">
        <v>0</v>
      </c>
      <c r="D25" s="21">
        <v>6</v>
      </c>
      <c r="E25" s="21">
        <v>55</v>
      </c>
    </row>
    <row r="26" spans="1:5" x14ac:dyDescent="0.25">
      <c r="A26" s="20">
        <v>41345.968055555553</v>
      </c>
      <c r="B26" s="21">
        <v>61.5</v>
      </c>
      <c r="C26" s="21">
        <v>0.5</v>
      </c>
      <c r="D26" s="21">
        <v>4</v>
      </c>
      <c r="E26" s="21">
        <v>66.5</v>
      </c>
    </row>
    <row r="27" spans="1:5" x14ac:dyDescent="0.25">
      <c r="A27" s="20">
        <v>41345.96875</v>
      </c>
      <c r="B27" s="21">
        <v>59</v>
      </c>
      <c r="C27" s="21">
        <v>1</v>
      </c>
      <c r="D27" s="21">
        <v>5</v>
      </c>
      <c r="E27" s="21">
        <v>65</v>
      </c>
    </row>
    <row r="28" spans="1:5" x14ac:dyDescent="0.25">
      <c r="A28" s="20">
        <v>41345.969444444447</v>
      </c>
      <c r="B28" s="21">
        <v>58</v>
      </c>
      <c r="C28" s="21">
        <v>0</v>
      </c>
      <c r="D28" s="21">
        <v>1</v>
      </c>
      <c r="E28" s="21">
        <v>59</v>
      </c>
    </row>
    <row r="29" spans="1:5" x14ac:dyDescent="0.25">
      <c r="A29" s="20">
        <v>41345.970138888886</v>
      </c>
      <c r="B29" s="21">
        <v>49</v>
      </c>
      <c r="C29" s="21">
        <v>0</v>
      </c>
      <c r="D29" s="21">
        <v>1</v>
      </c>
      <c r="E29" s="21">
        <v>50</v>
      </c>
    </row>
    <row r="30" spans="1:5" x14ac:dyDescent="0.25">
      <c r="A30" s="20">
        <v>41345.970833333333</v>
      </c>
      <c r="B30" s="21">
        <v>74</v>
      </c>
      <c r="C30" s="21">
        <v>1</v>
      </c>
      <c r="D30" s="21">
        <v>1</v>
      </c>
      <c r="E30" s="21">
        <v>76</v>
      </c>
    </row>
    <row r="31" spans="1:5" x14ac:dyDescent="0.25">
      <c r="A31" s="20">
        <v>41345.97152777778</v>
      </c>
      <c r="B31" s="21">
        <v>35.5</v>
      </c>
      <c r="C31" s="21">
        <v>0.5</v>
      </c>
      <c r="D31" s="21">
        <v>1.5</v>
      </c>
      <c r="E31" s="21">
        <v>37.5</v>
      </c>
    </row>
    <row r="32" spans="1:5" x14ac:dyDescent="0.25">
      <c r="A32" s="20">
        <v>41345.972222222219</v>
      </c>
      <c r="B32" s="21">
        <v>64</v>
      </c>
      <c r="C32" s="21">
        <v>0</v>
      </c>
      <c r="D32" s="21">
        <v>1</v>
      </c>
      <c r="E32" s="21">
        <v>65</v>
      </c>
    </row>
    <row r="33" spans="1:5" x14ac:dyDescent="0.25">
      <c r="A33" s="20">
        <v>41345.972916666666</v>
      </c>
      <c r="B33" s="21">
        <v>39</v>
      </c>
      <c r="C33" s="21">
        <v>1</v>
      </c>
      <c r="D33" s="21">
        <v>0</v>
      </c>
      <c r="E33" s="21">
        <v>40</v>
      </c>
    </row>
    <row r="34" spans="1:5" x14ac:dyDescent="0.25">
      <c r="A34" s="20">
        <v>41345.973611111112</v>
      </c>
      <c r="B34" s="21">
        <v>46</v>
      </c>
      <c r="C34" s="21">
        <v>0</v>
      </c>
      <c r="D34" s="21">
        <v>1</v>
      </c>
      <c r="E34" s="21">
        <v>48</v>
      </c>
    </row>
    <row r="35" spans="1:5" x14ac:dyDescent="0.25">
      <c r="A35" s="20">
        <v>41345.974305555559</v>
      </c>
      <c r="B35" s="21">
        <v>50</v>
      </c>
      <c r="C35" s="21">
        <v>0</v>
      </c>
      <c r="D35" s="21">
        <v>0</v>
      </c>
      <c r="E35" s="21">
        <v>50</v>
      </c>
    </row>
    <row r="36" spans="1:5" x14ac:dyDescent="0.25">
      <c r="A36" s="20">
        <v>41345.974999999999</v>
      </c>
      <c r="B36" s="21">
        <v>54</v>
      </c>
      <c r="C36" s="21">
        <v>1</v>
      </c>
      <c r="D36" s="21">
        <v>1</v>
      </c>
      <c r="E36" s="21">
        <v>55</v>
      </c>
    </row>
    <row r="37" spans="1:5" x14ac:dyDescent="0.25">
      <c r="A37" s="20">
        <v>41345.975694444445</v>
      </c>
      <c r="B37" s="21">
        <v>38</v>
      </c>
      <c r="C37" s="21">
        <v>0</v>
      </c>
      <c r="D37" s="21">
        <v>1</v>
      </c>
      <c r="E37" s="21">
        <v>40</v>
      </c>
    </row>
    <row r="38" spans="1:5" x14ac:dyDescent="0.25">
      <c r="A38" s="20">
        <v>41345.976388888892</v>
      </c>
      <c r="B38" s="21">
        <v>64</v>
      </c>
      <c r="C38" s="21">
        <v>0</v>
      </c>
      <c r="D38" s="21">
        <v>0</v>
      </c>
      <c r="E38" s="21">
        <v>66</v>
      </c>
    </row>
    <row r="39" spans="1:5" x14ac:dyDescent="0.25">
      <c r="A39" s="20">
        <v>41345.977083333331</v>
      </c>
      <c r="B39" s="21">
        <v>36</v>
      </c>
      <c r="C39" s="21">
        <v>0</v>
      </c>
      <c r="D39" s="21">
        <v>0</v>
      </c>
      <c r="E39" s="21">
        <v>37</v>
      </c>
    </row>
    <row r="40" spans="1:5" x14ac:dyDescent="0.25">
      <c r="A40" s="20">
        <v>41345.977777777778</v>
      </c>
      <c r="B40" s="21">
        <v>44</v>
      </c>
      <c r="C40" s="21">
        <v>0</v>
      </c>
      <c r="D40" s="21">
        <v>0</v>
      </c>
      <c r="E40" s="21">
        <v>45</v>
      </c>
    </row>
    <row r="41" spans="1:5" x14ac:dyDescent="0.25">
      <c r="A41" s="20">
        <v>41345.978472222225</v>
      </c>
      <c r="B41" s="21">
        <v>29</v>
      </c>
      <c r="C41" s="21">
        <v>0</v>
      </c>
      <c r="D41" s="21">
        <v>1</v>
      </c>
      <c r="E41" s="21">
        <v>30.5</v>
      </c>
    </row>
    <row r="42" spans="1:5" x14ac:dyDescent="0.25">
      <c r="A42" s="20">
        <v>41345.979166666664</v>
      </c>
      <c r="B42" s="21">
        <v>46</v>
      </c>
      <c r="C42" s="21">
        <v>0</v>
      </c>
      <c r="D42" s="21">
        <v>1</v>
      </c>
      <c r="E42" s="21">
        <v>47</v>
      </c>
    </row>
    <row r="43" spans="1:5" x14ac:dyDescent="0.25">
      <c r="A43" s="20">
        <v>41345.979861111111</v>
      </c>
      <c r="B43" s="21">
        <v>57</v>
      </c>
      <c r="C43" s="21">
        <v>1</v>
      </c>
      <c r="D43" s="21">
        <v>1</v>
      </c>
      <c r="E43" s="21">
        <v>58</v>
      </c>
    </row>
    <row r="44" spans="1:5" x14ac:dyDescent="0.25">
      <c r="A44" s="20">
        <v>41345.980555555558</v>
      </c>
      <c r="B44" s="21">
        <v>50</v>
      </c>
      <c r="C44" s="21">
        <v>1</v>
      </c>
      <c r="D44" s="21">
        <v>1</v>
      </c>
      <c r="E44" s="21">
        <v>51</v>
      </c>
    </row>
    <row r="45" spans="1:5" x14ac:dyDescent="0.25">
      <c r="A45" s="20">
        <v>41345.981249999997</v>
      </c>
      <c r="B45" s="21">
        <v>52</v>
      </c>
      <c r="C45" s="21">
        <v>0</v>
      </c>
      <c r="D45" s="21">
        <v>1</v>
      </c>
      <c r="E45" s="21">
        <v>53</v>
      </c>
    </row>
    <row r="46" spans="1:5" x14ac:dyDescent="0.25">
      <c r="A46" s="20">
        <v>41345.981944444444</v>
      </c>
      <c r="B46" s="21">
        <v>43.5</v>
      </c>
      <c r="C46" s="21">
        <v>0.5</v>
      </c>
      <c r="D46" s="21">
        <v>0.5</v>
      </c>
      <c r="E46" s="21">
        <v>45</v>
      </c>
    </row>
    <row r="47" spans="1:5" x14ac:dyDescent="0.25">
      <c r="A47" s="20">
        <v>41345.982638888891</v>
      </c>
      <c r="B47" s="21">
        <v>47</v>
      </c>
      <c r="C47" s="21">
        <v>0</v>
      </c>
      <c r="D47" s="21">
        <v>1</v>
      </c>
      <c r="E47" s="21">
        <v>48</v>
      </c>
    </row>
    <row r="48" spans="1:5" x14ac:dyDescent="0.25">
      <c r="A48" s="20">
        <v>41345.98333333333</v>
      </c>
      <c r="B48" s="21">
        <v>39</v>
      </c>
      <c r="C48" s="21">
        <v>0</v>
      </c>
      <c r="D48" s="21">
        <v>0</v>
      </c>
      <c r="E48" s="21">
        <v>39</v>
      </c>
    </row>
    <row r="49" spans="1:5" x14ac:dyDescent="0.25">
      <c r="A49" s="20">
        <v>41345.984027777777</v>
      </c>
      <c r="B49" s="21">
        <v>34</v>
      </c>
      <c r="C49" s="21">
        <v>0</v>
      </c>
      <c r="D49" s="21">
        <v>0</v>
      </c>
      <c r="E49" s="21">
        <v>34</v>
      </c>
    </row>
    <row r="50" spans="1:5" x14ac:dyDescent="0.25">
      <c r="A50" s="20">
        <v>41345.984722222223</v>
      </c>
      <c r="B50" s="21">
        <v>38</v>
      </c>
      <c r="C50" s="21">
        <v>0</v>
      </c>
      <c r="D50" s="21">
        <v>1</v>
      </c>
      <c r="E50" s="21">
        <v>39</v>
      </c>
    </row>
    <row r="51" spans="1:5" x14ac:dyDescent="0.25">
      <c r="A51" s="20">
        <v>41345.98541666667</v>
      </c>
      <c r="B51" s="21">
        <v>29</v>
      </c>
      <c r="C51" s="21">
        <v>0</v>
      </c>
      <c r="D51" s="21">
        <v>0.5</v>
      </c>
      <c r="E51" s="21">
        <v>30</v>
      </c>
    </row>
    <row r="52" spans="1:5" x14ac:dyDescent="0.25">
      <c r="A52" s="20">
        <v>41345.986111111109</v>
      </c>
      <c r="B52" s="21">
        <v>59</v>
      </c>
      <c r="C52" s="21">
        <v>0</v>
      </c>
      <c r="D52" s="21">
        <v>0</v>
      </c>
      <c r="E52" s="21">
        <v>60</v>
      </c>
    </row>
    <row r="53" spans="1:5" x14ac:dyDescent="0.25">
      <c r="A53" s="20">
        <v>41345.986805555556</v>
      </c>
      <c r="B53" s="21">
        <v>41</v>
      </c>
      <c r="C53" s="21">
        <v>0</v>
      </c>
      <c r="D53" s="21">
        <v>1</v>
      </c>
      <c r="E53" s="21">
        <v>42</v>
      </c>
    </row>
    <row r="54" spans="1:5" x14ac:dyDescent="0.25">
      <c r="A54" s="20">
        <v>41345.987500000003</v>
      </c>
      <c r="B54" s="21">
        <v>53</v>
      </c>
      <c r="C54" s="21">
        <v>1</v>
      </c>
      <c r="D54" s="21">
        <v>1</v>
      </c>
      <c r="E54" s="21">
        <v>55</v>
      </c>
    </row>
    <row r="55" spans="1:5" x14ac:dyDescent="0.25">
      <c r="A55" s="20">
        <v>41345.988194444442</v>
      </c>
      <c r="B55" s="21">
        <v>42</v>
      </c>
      <c r="C55" s="21">
        <v>0</v>
      </c>
      <c r="D55" s="21">
        <v>0</v>
      </c>
      <c r="E55" s="21">
        <v>42</v>
      </c>
    </row>
    <row r="56" spans="1:5" x14ac:dyDescent="0.25">
      <c r="A56" s="20">
        <v>41345.988888888889</v>
      </c>
      <c r="B56" s="21">
        <v>47.5</v>
      </c>
      <c r="C56" s="21">
        <v>0</v>
      </c>
      <c r="D56" s="21">
        <v>1</v>
      </c>
      <c r="E56" s="21">
        <v>49.5</v>
      </c>
    </row>
    <row r="57" spans="1:5" x14ac:dyDescent="0.25">
      <c r="A57" s="20">
        <v>41345.989583333336</v>
      </c>
      <c r="B57" s="21">
        <v>56</v>
      </c>
      <c r="C57" s="21">
        <v>0</v>
      </c>
      <c r="D57" s="21">
        <v>0</v>
      </c>
      <c r="E57" s="21">
        <v>57</v>
      </c>
    </row>
    <row r="58" spans="1:5" x14ac:dyDescent="0.25">
      <c r="A58" s="20">
        <v>41345.990277777775</v>
      </c>
      <c r="B58" s="21">
        <v>55</v>
      </c>
      <c r="C58" s="21">
        <v>0</v>
      </c>
      <c r="D58" s="21">
        <v>1</v>
      </c>
      <c r="E58" s="21">
        <v>55</v>
      </c>
    </row>
    <row r="59" spans="1:5" x14ac:dyDescent="0.25">
      <c r="A59" s="20">
        <v>41345.990972222222</v>
      </c>
      <c r="B59" s="21">
        <v>28</v>
      </c>
      <c r="C59" s="21">
        <v>0</v>
      </c>
      <c r="D59" s="21">
        <v>0</v>
      </c>
      <c r="E59" s="21">
        <v>28</v>
      </c>
    </row>
    <row r="60" spans="1:5" x14ac:dyDescent="0.25">
      <c r="A60" s="20">
        <v>41345.991666666669</v>
      </c>
      <c r="B60" s="21">
        <v>21</v>
      </c>
      <c r="C60" s="21">
        <v>0</v>
      </c>
      <c r="D60" s="21">
        <v>0</v>
      </c>
      <c r="E60" s="21">
        <v>22</v>
      </c>
    </row>
    <row r="61" spans="1:5" x14ac:dyDescent="0.25">
      <c r="A61" s="20">
        <v>41345.992361111108</v>
      </c>
      <c r="B61" s="21">
        <v>60</v>
      </c>
      <c r="C61" s="21">
        <v>1</v>
      </c>
      <c r="D61" s="21">
        <v>1</v>
      </c>
      <c r="E61" s="21">
        <v>61</v>
      </c>
    </row>
    <row r="62" spans="1:5" x14ac:dyDescent="0.25">
      <c r="A62" s="20">
        <v>41345.993055555555</v>
      </c>
      <c r="B62" s="21">
        <v>33.5</v>
      </c>
      <c r="C62" s="21">
        <v>0</v>
      </c>
      <c r="D62" s="21">
        <v>0</v>
      </c>
      <c r="E62" s="21">
        <v>34</v>
      </c>
    </row>
    <row r="63" spans="1:5" x14ac:dyDescent="0.25">
      <c r="A63" s="20">
        <v>41345.993750000001</v>
      </c>
      <c r="B63" s="21">
        <v>43</v>
      </c>
      <c r="C63" s="21">
        <v>1</v>
      </c>
      <c r="D63" s="21">
        <v>1</v>
      </c>
      <c r="E63" s="21">
        <v>44</v>
      </c>
    </row>
    <row r="64" spans="1:5" x14ac:dyDescent="0.25">
      <c r="A64" s="22" t="s">
        <v>73</v>
      </c>
      <c r="B64" s="21">
        <v>47.890410958904113</v>
      </c>
      <c r="C64" s="21">
        <v>0.49315068493150682</v>
      </c>
      <c r="D64" s="21">
        <v>1.273972602739726</v>
      </c>
      <c r="E64" s="21">
        <v>49.739726027397261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/>
  </sheetViews>
  <sheetFormatPr defaultRowHeight="15" x14ac:dyDescent="0.25"/>
  <cols>
    <col min="1" max="1" width="17.28515625" style="2" customWidth="1"/>
    <col min="2" max="8" width="9.140625" style="1" customWidth="1"/>
    <col min="9" max="16384" width="9.140625" style="1"/>
  </cols>
  <sheetData>
    <row r="1" spans="1:7" x14ac:dyDescent="0.25">
      <c r="A1" s="1" t="s">
        <v>34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x14ac:dyDescent="0.25">
      <c r="A2" s="2">
        <v>41345.952083333301</v>
      </c>
      <c r="B2" s="1" t="s">
        <v>29</v>
      </c>
      <c r="C2" s="1">
        <v>7.69</v>
      </c>
      <c r="D2" s="1">
        <v>0.5</v>
      </c>
      <c r="E2" s="1">
        <v>0</v>
      </c>
      <c r="F2" s="1">
        <v>1.1100000000000001</v>
      </c>
      <c r="G2" s="1">
        <v>1.1100000000000001</v>
      </c>
    </row>
    <row r="3" spans="1:7" x14ac:dyDescent="0.25">
      <c r="A3" s="2">
        <v>41345.952083333301</v>
      </c>
      <c r="B3" s="1" t="s">
        <v>31</v>
      </c>
      <c r="C3" s="1">
        <v>0.7</v>
      </c>
      <c r="D3" s="1">
        <v>0.5</v>
      </c>
      <c r="E3" s="1">
        <v>0</v>
      </c>
      <c r="F3" s="1">
        <v>0.55000000000000004</v>
      </c>
      <c r="G3" s="1">
        <v>0.55000000000000004</v>
      </c>
    </row>
    <row r="4" spans="1:7" x14ac:dyDescent="0.25">
      <c r="A4" s="2">
        <v>41345.952083333301</v>
      </c>
      <c r="B4" s="1" t="s">
        <v>32</v>
      </c>
      <c r="C4" s="1">
        <v>12.39</v>
      </c>
      <c r="D4" s="1">
        <v>0.5</v>
      </c>
      <c r="E4" s="1">
        <v>0</v>
      </c>
      <c r="F4" s="1">
        <v>1.2</v>
      </c>
      <c r="G4" s="1">
        <v>1.2</v>
      </c>
    </row>
    <row r="5" spans="1:7" x14ac:dyDescent="0.25">
      <c r="A5" s="2">
        <v>41345.952083333301</v>
      </c>
      <c r="B5" s="1" t="s">
        <v>29</v>
      </c>
      <c r="C5" s="1">
        <v>10.09</v>
      </c>
      <c r="D5" s="1">
        <v>0.5</v>
      </c>
      <c r="E5" s="1">
        <v>0</v>
      </c>
      <c r="F5" s="1">
        <v>1.24</v>
      </c>
      <c r="G5" s="1">
        <v>1.24</v>
      </c>
    </row>
    <row r="6" spans="1:7" x14ac:dyDescent="0.25">
      <c r="A6" s="2">
        <v>41345.952083333301</v>
      </c>
      <c r="B6" s="1" t="s">
        <v>32</v>
      </c>
      <c r="C6" s="1">
        <v>16.68</v>
      </c>
      <c r="D6" s="1">
        <v>0.5</v>
      </c>
      <c r="E6" s="1">
        <v>0</v>
      </c>
      <c r="F6" s="1">
        <v>1.06</v>
      </c>
      <c r="G6" s="1">
        <v>1.06</v>
      </c>
    </row>
    <row r="7" spans="1:7" x14ac:dyDescent="0.25">
      <c r="A7" s="2">
        <v>41345.952777777798</v>
      </c>
      <c r="B7" s="1" t="s">
        <v>29</v>
      </c>
      <c r="C7" s="1">
        <v>15.87</v>
      </c>
      <c r="D7" s="1">
        <v>0.5</v>
      </c>
      <c r="E7" s="1">
        <v>0</v>
      </c>
      <c r="F7" s="1">
        <v>1.81</v>
      </c>
      <c r="G7" s="1">
        <v>1.81</v>
      </c>
    </row>
    <row r="8" spans="1:7" x14ac:dyDescent="0.25">
      <c r="A8" s="2">
        <v>41345.952777777798</v>
      </c>
      <c r="B8" s="1" t="s">
        <v>31</v>
      </c>
      <c r="C8" s="1">
        <v>0.9</v>
      </c>
      <c r="D8" s="1">
        <v>0.52</v>
      </c>
      <c r="E8" s="1">
        <v>0</v>
      </c>
      <c r="F8" s="1">
        <v>2.0699999999999998</v>
      </c>
      <c r="G8" s="1">
        <v>2.0699999999999998</v>
      </c>
    </row>
    <row r="9" spans="1:7" x14ac:dyDescent="0.25">
      <c r="A9" s="2">
        <v>41345.952777777798</v>
      </c>
      <c r="B9" s="1" t="s">
        <v>32</v>
      </c>
      <c r="C9" s="1">
        <v>41.32</v>
      </c>
      <c r="D9" s="1">
        <v>0.5</v>
      </c>
      <c r="E9" s="1">
        <v>0</v>
      </c>
      <c r="F9" s="1">
        <v>1.43</v>
      </c>
      <c r="G9" s="1">
        <v>1.43</v>
      </c>
    </row>
    <row r="10" spans="1:7" x14ac:dyDescent="0.25">
      <c r="A10" s="2">
        <v>41345.953472222202</v>
      </c>
      <c r="B10" s="1" t="s">
        <v>29</v>
      </c>
      <c r="C10" s="1">
        <v>6.79</v>
      </c>
      <c r="D10" s="1">
        <v>0.5</v>
      </c>
      <c r="E10" s="1">
        <v>0</v>
      </c>
      <c r="F10" s="1">
        <v>0.88</v>
      </c>
      <c r="G10" s="1">
        <v>0.88</v>
      </c>
    </row>
    <row r="11" spans="1:7" x14ac:dyDescent="0.25">
      <c r="A11" s="2">
        <v>41345.953472222202</v>
      </c>
      <c r="B11" s="1" t="s">
        <v>31</v>
      </c>
      <c r="C11" s="1">
        <v>0.1</v>
      </c>
      <c r="D11" s="1">
        <v>0.5</v>
      </c>
      <c r="E11" s="1">
        <v>0</v>
      </c>
      <c r="F11" s="1">
        <v>0.33</v>
      </c>
      <c r="G11" s="1">
        <v>0.33</v>
      </c>
    </row>
    <row r="12" spans="1:7" x14ac:dyDescent="0.25">
      <c r="A12" s="2">
        <v>41345.953472222202</v>
      </c>
      <c r="B12" s="1" t="s">
        <v>32</v>
      </c>
      <c r="C12" s="1">
        <v>21.16</v>
      </c>
      <c r="D12" s="1">
        <v>0.5</v>
      </c>
      <c r="E12" s="1">
        <v>0</v>
      </c>
      <c r="F12" s="1">
        <v>0.7</v>
      </c>
      <c r="G12" s="1">
        <v>0.7</v>
      </c>
    </row>
    <row r="13" spans="1:7" x14ac:dyDescent="0.25">
      <c r="A13" s="2">
        <v>41345.954166666699</v>
      </c>
      <c r="B13" s="1" t="s">
        <v>32</v>
      </c>
      <c r="C13" s="1">
        <v>20.7</v>
      </c>
      <c r="D13" s="1">
        <v>0.5</v>
      </c>
      <c r="E13" s="1">
        <v>0</v>
      </c>
      <c r="F13" s="1">
        <v>0.53</v>
      </c>
      <c r="G13" s="1">
        <v>0.53</v>
      </c>
    </row>
    <row r="14" spans="1:7" x14ac:dyDescent="0.25">
      <c r="A14" s="2">
        <v>41345.954166666699</v>
      </c>
      <c r="B14" s="1" t="s">
        <v>29</v>
      </c>
      <c r="C14" s="1">
        <v>14.4</v>
      </c>
      <c r="D14" s="1">
        <v>0.5</v>
      </c>
      <c r="E14" s="1">
        <v>0</v>
      </c>
      <c r="F14" s="1">
        <v>1.51</v>
      </c>
      <c r="G14" s="1">
        <v>1.51</v>
      </c>
    </row>
    <row r="15" spans="1:7" x14ac:dyDescent="0.25">
      <c r="A15" s="2">
        <v>41345.954861111102</v>
      </c>
      <c r="B15" s="1" t="s">
        <v>29</v>
      </c>
      <c r="C15" s="1">
        <v>28.74</v>
      </c>
      <c r="D15" s="1">
        <v>0.5</v>
      </c>
      <c r="E15" s="1">
        <v>0</v>
      </c>
      <c r="F15" s="1">
        <v>4.17</v>
      </c>
      <c r="G15" s="1">
        <v>4.17</v>
      </c>
    </row>
    <row r="16" spans="1:7" x14ac:dyDescent="0.25">
      <c r="A16" s="2">
        <v>41345.954861111102</v>
      </c>
      <c r="B16" s="1" t="s">
        <v>32</v>
      </c>
      <c r="C16" s="1">
        <v>76.05</v>
      </c>
      <c r="D16" s="1">
        <v>0.5</v>
      </c>
      <c r="E16" s="1">
        <v>0</v>
      </c>
      <c r="F16" s="1">
        <v>2.4500000000000002</v>
      </c>
      <c r="G16" s="1">
        <v>2.4500000000000002</v>
      </c>
    </row>
    <row r="17" spans="1:7" x14ac:dyDescent="0.25">
      <c r="A17" s="2">
        <v>41345.954861111102</v>
      </c>
      <c r="B17" s="1" t="s">
        <v>31</v>
      </c>
      <c r="C17" s="1">
        <v>0.1</v>
      </c>
      <c r="D17" s="1">
        <v>0.62</v>
      </c>
      <c r="E17" s="1">
        <v>0</v>
      </c>
      <c r="F17" s="1">
        <v>0.6</v>
      </c>
      <c r="G17" s="1">
        <v>0.6</v>
      </c>
    </row>
    <row r="18" spans="1:7" x14ac:dyDescent="0.25">
      <c r="A18" s="2">
        <v>41345.9555555556</v>
      </c>
      <c r="B18" s="1" t="s">
        <v>32</v>
      </c>
      <c r="C18" s="1">
        <v>22.68</v>
      </c>
      <c r="D18" s="1">
        <v>0.5</v>
      </c>
      <c r="E18" s="1">
        <v>0</v>
      </c>
      <c r="F18" s="1">
        <v>0.48</v>
      </c>
      <c r="G18" s="1">
        <v>0.48</v>
      </c>
    </row>
    <row r="19" spans="1:7" x14ac:dyDescent="0.25">
      <c r="A19" s="2">
        <v>41345.9555555556</v>
      </c>
      <c r="B19" s="1" t="s">
        <v>29</v>
      </c>
      <c r="C19" s="1">
        <v>5.99</v>
      </c>
      <c r="D19" s="1">
        <v>0.5</v>
      </c>
      <c r="E19" s="1">
        <v>0</v>
      </c>
      <c r="F19" s="1">
        <v>0.79</v>
      </c>
      <c r="G19" s="1">
        <v>0.79</v>
      </c>
    </row>
    <row r="20" spans="1:7" x14ac:dyDescent="0.25">
      <c r="A20" s="2">
        <v>41345.9555555556</v>
      </c>
      <c r="B20" s="1" t="s">
        <v>31</v>
      </c>
      <c r="C20" s="1">
        <v>0.4</v>
      </c>
      <c r="D20" s="1">
        <v>0.5</v>
      </c>
      <c r="E20" s="1">
        <v>0</v>
      </c>
      <c r="F20" s="1">
        <v>0.38</v>
      </c>
      <c r="G20" s="1">
        <v>0.38</v>
      </c>
    </row>
    <row r="21" spans="1:7" x14ac:dyDescent="0.25">
      <c r="A21" s="2">
        <v>41345.9555555556</v>
      </c>
      <c r="B21" s="1" t="s">
        <v>31</v>
      </c>
      <c r="C21" s="1">
        <v>0.1</v>
      </c>
      <c r="D21" s="1">
        <v>0.5</v>
      </c>
      <c r="E21" s="1">
        <v>0</v>
      </c>
      <c r="F21" s="1">
        <v>0.36</v>
      </c>
      <c r="G21" s="1">
        <v>0.36</v>
      </c>
    </row>
    <row r="22" spans="1:7" x14ac:dyDescent="0.25">
      <c r="A22" s="2">
        <v>41345.9555555556</v>
      </c>
      <c r="B22" s="1" t="s">
        <v>29</v>
      </c>
      <c r="C22" s="1">
        <v>4.49</v>
      </c>
      <c r="D22" s="1">
        <v>0.5</v>
      </c>
      <c r="E22" s="1">
        <v>0</v>
      </c>
      <c r="F22" s="1">
        <v>0.47</v>
      </c>
      <c r="G22" s="1">
        <v>0.47</v>
      </c>
    </row>
    <row r="23" spans="1:7" x14ac:dyDescent="0.25">
      <c r="A23" s="2">
        <v>41345.9555555556</v>
      </c>
      <c r="B23" s="1" t="s">
        <v>33</v>
      </c>
      <c r="C23" s="1">
        <v>0.1</v>
      </c>
      <c r="D23" s="1">
        <v>0.5</v>
      </c>
      <c r="E23" s="1">
        <v>0</v>
      </c>
      <c r="F23" s="1">
        <v>0.41</v>
      </c>
      <c r="G23" s="1">
        <v>0.41</v>
      </c>
    </row>
    <row r="24" spans="1:7" x14ac:dyDescent="0.25">
      <c r="A24" s="2">
        <v>41345.9555555556</v>
      </c>
      <c r="B24" s="1" t="s">
        <v>32</v>
      </c>
      <c r="C24" s="1">
        <v>41.52</v>
      </c>
      <c r="D24" s="1">
        <v>0.5</v>
      </c>
      <c r="E24" s="1">
        <v>0</v>
      </c>
      <c r="F24" s="1">
        <v>1.25</v>
      </c>
      <c r="G24" s="1">
        <v>1.25</v>
      </c>
    </row>
    <row r="25" spans="1:7" x14ac:dyDescent="0.25">
      <c r="A25" s="2">
        <v>41345.956250000003</v>
      </c>
      <c r="B25" s="1" t="s">
        <v>29</v>
      </c>
      <c r="C25" s="1">
        <v>24.73</v>
      </c>
      <c r="D25" s="1">
        <v>0.5</v>
      </c>
      <c r="E25" s="1">
        <v>0</v>
      </c>
      <c r="F25" s="1">
        <v>1.85</v>
      </c>
      <c r="G25" s="1">
        <v>1.85</v>
      </c>
    </row>
    <row r="26" spans="1:7" x14ac:dyDescent="0.25">
      <c r="A26" s="2">
        <v>41345.956250000003</v>
      </c>
      <c r="B26" s="1" t="s">
        <v>31</v>
      </c>
      <c r="C26" s="1">
        <v>0.7</v>
      </c>
      <c r="D26" s="1">
        <v>0.56999999999999995</v>
      </c>
      <c r="E26" s="1">
        <v>0</v>
      </c>
      <c r="F26" s="1">
        <v>1.79</v>
      </c>
      <c r="G26" s="1">
        <v>1.79</v>
      </c>
    </row>
    <row r="27" spans="1:7" x14ac:dyDescent="0.25">
      <c r="A27" s="2">
        <v>41345.956250000003</v>
      </c>
      <c r="B27" s="1" t="s">
        <v>32</v>
      </c>
      <c r="C27" s="1">
        <v>43.07</v>
      </c>
      <c r="D27" s="1">
        <v>0.5</v>
      </c>
      <c r="E27" s="1">
        <v>0</v>
      </c>
      <c r="F27" s="1">
        <v>0.63</v>
      </c>
      <c r="G27" s="1">
        <v>0.63</v>
      </c>
    </row>
    <row r="28" spans="1:7" x14ac:dyDescent="0.25">
      <c r="A28" s="2">
        <v>41345.956944444399</v>
      </c>
      <c r="B28" s="1" t="s">
        <v>29</v>
      </c>
      <c r="C28" s="1">
        <v>15.67</v>
      </c>
      <c r="D28" s="1">
        <v>0.5</v>
      </c>
      <c r="E28" s="1">
        <v>0</v>
      </c>
      <c r="F28" s="1">
        <v>1.24</v>
      </c>
      <c r="G28" s="1">
        <v>1.24</v>
      </c>
    </row>
    <row r="29" spans="1:7" x14ac:dyDescent="0.25">
      <c r="A29" s="2">
        <v>41345.956944444399</v>
      </c>
      <c r="B29" s="1" t="s">
        <v>31</v>
      </c>
      <c r="C29" s="1">
        <v>0.1</v>
      </c>
      <c r="D29" s="1">
        <v>0.5</v>
      </c>
      <c r="E29" s="1">
        <v>0</v>
      </c>
      <c r="F29" s="1">
        <v>0.52</v>
      </c>
      <c r="G29" s="1">
        <v>0.52</v>
      </c>
    </row>
    <row r="30" spans="1:7" x14ac:dyDescent="0.25">
      <c r="A30" s="2">
        <v>41345.956944444399</v>
      </c>
      <c r="B30" s="1" t="s">
        <v>32</v>
      </c>
      <c r="C30" s="1">
        <v>54.99</v>
      </c>
      <c r="D30" s="1">
        <v>0.5</v>
      </c>
      <c r="E30" s="1">
        <v>0</v>
      </c>
      <c r="F30" s="1">
        <v>1.61</v>
      </c>
      <c r="G30" s="1">
        <v>1.61</v>
      </c>
    </row>
    <row r="31" spans="1:7" x14ac:dyDescent="0.25">
      <c r="A31" s="2">
        <v>41345.957638888904</v>
      </c>
      <c r="B31" s="1" t="s">
        <v>32</v>
      </c>
      <c r="C31" s="1">
        <v>42.06</v>
      </c>
      <c r="D31" s="1">
        <v>0.5</v>
      </c>
      <c r="E31" s="1">
        <v>0</v>
      </c>
      <c r="F31" s="1">
        <v>0.83</v>
      </c>
      <c r="G31" s="1">
        <v>0.83</v>
      </c>
    </row>
    <row r="32" spans="1:7" x14ac:dyDescent="0.25">
      <c r="A32" s="2">
        <v>41345.957638888904</v>
      </c>
      <c r="B32" s="1" t="s">
        <v>31</v>
      </c>
      <c r="C32" s="1">
        <v>0.1</v>
      </c>
      <c r="D32" s="1">
        <v>0.5</v>
      </c>
      <c r="E32" s="1">
        <v>0</v>
      </c>
      <c r="F32" s="1">
        <v>0.51</v>
      </c>
      <c r="G32" s="1">
        <v>0.51</v>
      </c>
    </row>
    <row r="33" spans="1:7" x14ac:dyDescent="0.25">
      <c r="A33" s="2">
        <v>41345.957638888904</v>
      </c>
      <c r="B33" s="1" t="s">
        <v>29</v>
      </c>
      <c r="C33" s="1">
        <v>13.09</v>
      </c>
      <c r="D33" s="1">
        <v>0.5</v>
      </c>
      <c r="E33" s="1">
        <v>0</v>
      </c>
      <c r="F33" s="1">
        <v>0.98</v>
      </c>
      <c r="G33" s="1">
        <v>0.98</v>
      </c>
    </row>
    <row r="34" spans="1:7" x14ac:dyDescent="0.25">
      <c r="A34" s="2">
        <v>41345.958333333299</v>
      </c>
      <c r="B34" s="1" t="s">
        <v>32</v>
      </c>
      <c r="C34" s="1">
        <v>21.1</v>
      </c>
      <c r="D34" s="1">
        <v>0.5</v>
      </c>
      <c r="E34" s="1">
        <v>0</v>
      </c>
      <c r="F34" s="1">
        <v>0.47</v>
      </c>
      <c r="G34" s="1">
        <v>0.47</v>
      </c>
    </row>
    <row r="35" spans="1:7" x14ac:dyDescent="0.25">
      <c r="A35" s="2">
        <v>41345.958333333299</v>
      </c>
      <c r="B35" s="1" t="s">
        <v>29</v>
      </c>
      <c r="C35" s="1">
        <v>14.8</v>
      </c>
      <c r="D35" s="1">
        <v>0.5</v>
      </c>
      <c r="E35" s="1">
        <v>0</v>
      </c>
      <c r="F35" s="1">
        <v>1.81</v>
      </c>
      <c r="G35" s="1">
        <v>1.81</v>
      </c>
    </row>
    <row r="36" spans="1:7" x14ac:dyDescent="0.25">
      <c r="A36" s="2">
        <v>41345.958333333299</v>
      </c>
      <c r="B36" s="1" t="s">
        <v>31</v>
      </c>
      <c r="C36" s="1">
        <v>0.1</v>
      </c>
      <c r="D36" s="1">
        <v>0.53</v>
      </c>
      <c r="E36" s="1">
        <v>0</v>
      </c>
      <c r="F36" s="1">
        <v>0.39</v>
      </c>
      <c r="G36" s="1">
        <v>0.39</v>
      </c>
    </row>
    <row r="37" spans="1:7" x14ac:dyDescent="0.25">
      <c r="A37" s="2">
        <v>41345.959027777797</v>
      </c>
      <c r="B37" s="1" t="s">
        <v>32</v>
      </c>
      <c r="C37" s="1">
        <v>39.46</v>
      </c>
      <c r="D37" s="1">
        <v>0.5</v>
      </c>
      <c r="E37" s="1">
        <v>0</v>
      </c>
      <c r="F37" s="1">
        <v>1.17</v>
      </c>
      <c r="G37" s="1">
        <v>1.17</v>
      </c>
    </row>
    <row r="38" spans="1:7" x14ac:dyDescent="0.25">
      <c r="A38" s="2">
        <v>41345.959027777797</v>
      </c>
      <c r="B38" s="1" t="s">
        <v>31</v>
      </c>
      <c r="C38" s="1">
        <v>0.5</v>
      </c>
      <c r="D38" s="1">
        <v>0.5</v>
      </c>
      <c r="E38" s="1">
        <v>0</v>
      </c>
      <c r="F38" s="1">
        <v>0.38</v>
      </c>
      <c r="G38" s="1">
        <v>0.38</v>
      </c>
    </row>
    <row r="39" spans="1:7" x14ac:dyDescent="0.25">
      <c r="A39" s="2">
        <v>41345.959027777797</v>
      </c>
      <c r="B39" s="1" t="s">
        <v>29</v>
      </c>
      <c r="C39" s="1">
        <v>44.96</v>
      </c>
      <c r="D39" s="1">
        <v>0.5</v>
      </c>
      <c r="E39" s="1">
        <v>0</v>
      </c>
      <c r="F39" s="1">
        <v>4.6399999999999997</v>
      </c>
      <c r="G39" s="1">
        <v>4.6399999999999997</v>
      </c>
    </row>
    <row r="40" spans="1:7" x14ac:dyDescent="0.25">
      <c r="A40" s="2">
        <v>41345.959027777797</v>
      </c>
      <c r="B40" s="1" t="s">
        <v>29</v>
      </c>
      <c r="C40" s="1">
        <v>7.39</v>
      </c>
      <c r="D40" s="1">
        <v>0.5</v>
      </c>
      <c r="E40" s="1">
        <v>0</v>
      </c>
      <c r="F40" s="1">
        <v>0.93</v>
      </c>
      <c r="G40" s="1">
        <v>0.93</v>
      </c>
    </row>
    <row r="41" spans="1:7" x14ac:dyDescent="0.25">
      <c r="A41" s="2">
        <v>41345.959027777797</v>
      </c>
      <c r="B41" s="1" t="s">
        <v>31</v>
      </c>
      <c r="C41" s="1">
        <v>0.1</v>
      </c>
      <c r="D41" s="1">
        <v>0.5</v>
      </c>
      <c r="E41" s="1">
        <v>0</v>
      </c>
      <c r="F41" s="1">
        <v>0.41</v>
      </c>
      <c r="G41" s="1">
        <v>0.41</v>
      </c>
    </row>
    <row r="42" spans="1:7" x14ac:dyDescent="0.25">
      <c r="A42" s="2">
        <v>41345.959027777797</v>
      </c>
      <c r="B42" s="1" t="s">
        <v>33</v>
      </c>
      <c r="C42" s="1">
        <v>1.5</v>
      </c>
      <c r="D42" s="1">
        <v>0.5</v>
      </c>
      <c r="E42" s="1">
        <v>0</v>
      </c>
      <c r="F42" s="1">
        <v>4.08</v>
      </c>
      <c r="G42" s="1">
        <v>4.08</v>
      </c>
    </row>
    <row r="43" spans="1:7" x14ac:dyDescent="0.25">
      <c r="A43" s="2">
        <v>41345.959027777797</v>
      </c>
      <c r="B43" s="1" t="s">
        <v>32</v>
      </c>
      <c r="C43" s="1">
        <v>13.29</v>
      </c>
      <c r="D43" s="1">
        <v>0.5</v>
      </c>
      <c r="E43" s="1">
        <v>0</v>
      </c>
      <c r="F43" s="1">
        <v>0.51</v>
      </c>
      <c r="G43" s="1">
        <v>0.51</v>
      </c>
    </row>
    <row r="44" spans="1:7" x14ac:dyDescent="0.25">
      <c r="A44" s="2">
        <v>41345.9597222222</v>
      </c>
      <c r="B44" s="1" t="s">
        <v>29</v>
      </c>
      <c r="C44" s="1">
        <v>7.6</v>
      </c>
      <c r="D44" s="1">
        <v>0.5</v>
      </c>
      <c r="E44" s="1">
        <v>0</v>
      </c>
      <c r="F44" s="1">
        <v>0.79</v>
      </c>
      <c r="G44" s="1">
        <v>0.79</v>
      </c>
    </row>
    <row r="45" spans="1:7" x14ac:dyDescent="0.25">
      <c r="A45" s="2">
        <v>41345.9597222222</v>
      </c>
      <c r="B45" s="1" t="s">
        <v>31</v>
      </c>
      <c r="C45" s="1">
        <v>0.4</v>
      </c>
      <c r="D45" s="1">
        <v>0.59</v>
      </c>
      <c r="E45" s="1">
        <v>0.01</v>
      </c>
      <c r="F45" s="1">
        <v>0.94</v>
      </c>
      <c r="G45" s="1">
        <v>0.95</v>
      </c>
    </row>
    <row r="46" spans="1:7" x14ac:dyDescent="0.25">
      <c r="A46" s="2">
        <v>41345.9597222222</v>
      </c>
      <c r="B46" s="1" t="s">
        <v>32</v>
      </c>
      <c r="C46" s="1">
        <v>12.9</v>
      </c>
      <c r="D46" s="1">
        <v>0.5</v>
      </c>
      <c r="E46" s="1">
        <v>0</v>
      </c>
      <c r="F46" s="1">
        <v>0.45</v>
      </c>
      <c r="G46" s="1">
        <v>0.45</v>
      </c>
    </row>
    <row r="47" spans="1:7" x14ac:dyDescent="0.25">
      <c r="A47" s="2">
        <v>41345.960416666698</v>
      </c>
      <c r="B47" s="1" t="s">
        <v>31</v>
      </c>
      <c r="C47" s="1">
        <v>0.1</v>
      </c>
      <c r="D47" s="1">
        <v>0.5</v>
      </c>
      <c r="E47" s="1">
        <v>0</v>
      </c>
      <c r="F47" s="1">
        <v>0.55000000000000004</v>
      </c>
      <c r="G47" s="1">
        <v>0.55000000000000004</v>
      </c>
    </row>
    <row r="48" spans="1:7" x14ac:dyDescent="0.25">
      <c r="A48" s="2">
        <v>41345.960416666698</v>
      </c>
      <c r="B48" s="1" t="s">
        <v>32</v>
      </c>
      <c r="C48" s="1">
        <v>16.68</v>
      </c>
      <c r="D48" s="1">
        <v>0.5</v>
      </c>
      <c r="E48" s="1">
        <v>0</v>
      </c>
      <c r="F48" s="1">
        <v>0.6</v>
      </c>
      <c r="G48" s="1">
        <v>0.6</v>
      </c>
    </row>
    <row r="49" spans="1:7" x14ac:dyDescent="0.25">
      <c r="A49" s="2">
        <v>41345.960416666698</v>
      </c>
      <c r="B49" s="1" t="s">
        <v>29</v>
      </c>
      <c r="C49" s="1">
        <v>14.19</v>
      </c>
      <c r="D49" s="1">
        <v>0.5</v>
      </c>
      <c r="E49" s="1">
        <v>0</v>
      </c>
      <c r="F49" s="1">
        <v>1.38</v>
      </c>
      <c r="G49" s="1">
        <v>1.38</v>
      </c>
    </row>
    <row r="50" spans="1:7" x14ac:dyDescent="0.25">
      <c r="A50" s="2">
        <v>41345.961111111101</v>
      </c>
      <c r="B50" s="1" t="s">
        <v>29</v>
      </c>
      <c r="C50" s="1">
        <v>15.67</v>
      </c>
      <c r="D50" s="1">
        <v>0.5</v>
      </c>
      <c r="E50" s="1">
        <v>0</v>
      </c>
      <c r="F50" s="1">
        <v>2.02</v>
      </c>
      <c r="G50" s="1">
        <v>2.02</v>
      </c>
    </row>
    <row r="51" spans="1:7" x14ac:dyDescent="0.25">
      <c r="A51" s="2">
        <v>41345.961111111101</v>
      </c>
      <c r="B51" s="1" t="s">
        <v>31</v>
      </c>
      <c r="C51" s="1">
        <v>0.1</v>
      </c>
      <c r="D51" s="1">
        <v>0.5</v>
      </c>
      <c r="E51" s="1">
        <v>0</v>
      </c>
      <c r="F51" s="1">
        <v>0.49</v>
      </c>
      <c r="G51" s="1">
        <v>0.49</v>
      </c>
    </row>
    <row r="52" spans="1:7" x14ac:dyDescent="0.25">
      <c r="A52" s="2">
        <v>41345.961111111101</v>
      </c>
      <c r="B52" s="1" t="s">
        <v>32</v>
      </c>
      <c r="C52" s="1">
        <v>11.68</v>
      </c>
      <c r="D52" s="1">
        <v>0.5</v>
      </c>
      <c r="E52" s="1">
        <v>0</v>
      </c>
      <c r="F52" s="1">
        <v>0.5</v>
      </c>
      <c r="G52" s="1">
        <v>0.5</v>
      </c>
    </row>
    <row r="53" spans="1:7" x14ac:dyDescent="0.25">
      <c r="A53" s="2">
        <v>41345.961805555598</v>
      </c>
      <c r="B53" s="1" t="s">
        <v>32</v>
      </c>
      <c r="C53" s="1">
        <v>15.48</v>
      </c>
      <c r="D53" s="1">
        <v>0.5</v>
      </c>
      <c r="E53" s="1">
        <v>0</v>
      </c>
      <c r="F53" s="1">
        <v>0.66</v>
      </c>
      <c r="G53" s="1">
        <v>0.66</v>
      </c>
    </row>
    <row r="54" spans="1:7" x14ac:dyDescent="0.25">
      <c r="A54" s="2">
        <v>41345.961805555598</v>
      </c>
      <c r="B54" s="1" t="s">
        <v>29</v>
      </c>
      <c r="C54" s="1">
        <v>9.09</v>
      </c>
      <c r="D54" s="1">
        <v>0.5</v>
      </c>
      <c r="E54" s="1">
        <v>0</v>
      </c>
      <c r="F54" s="1">
        <v>1.1599999999999999</v>
      </c>
      <c r="G54" s="1">
        <v>1.1599999999999999</v>
      </c>
    </row>
    <row r="55" spans="1:7" x14ac:dyDescent="0.25">
      <c r="A55" s="2">
        <v>41345.962500000001</v>
      </c>
      <c r="B55" s="1" t="s">
        <v>29</v>
      </c>
      <c r="C55" s="1">
        <v>7.61</v>
      </c>
      <c r="D55" s="1">
        <v>0.5</v>
      </c>
      <c r="E55" s="1">
        <v>0</v>
      </c>
      <c r="F55" s="1">
        <v>1.04</v>
      </c>
      <c r="G55" s="1">
        <v>1.04</v>
      </c>
    </row>
    <row r="56" spans="1:7" x14ac:dyDescent="0.25">
      <c r="A56" s="2">
        <v>41345.962500000001</v>
      </c>
      <c r="B56" s="1" t="s">
        <v>31</v>
      </c>
      <c r="C56" s="1">
        <v>0.7</v>
      </c>
      <c r="D56" s="1">
        <v>0.5</v>
      </c>
      <c r="E56" s="1">
        <v>0</v>
      </c>
      <c r="F56" s="1">
        <v>0.43</v>
      </c>
      <c r="G56" s="1">
        <v>0.43</v>
      </c>
    </row>
    <row r="57" spans="1:7" x14ac:dyDescent="0.25">
      <c r="A57" s="2">
        <v>41345.962500000001</v>
      </c>
      <c r="B57" s="1" t="s">
        <v>32</v>
      </c>
      <c r="C57" s="1">
        <v>25.63</v>
      </c>
      <c r="D57" s="1">
        <v>0.5</v>
      </c>
      <c r="E57" s="1">
        <v>0</v>
      </c>
      <c r="F57" s="1">
        <v>0.6</v>
      </c>
      <c r="G57" s="1">
        <v>0.6</v>
      </c>
    </row>
    <row r="58" spans="1:7" x14ac:dyDescent="0.25">
      <c r="A58" s="2">
        <v>41345.962500000001</v>
      </c>
      <c r="B58" s="1" t="s">
        <v>32</v>
      </c>
      <c r="C58" s="1">
        <v>18.78</v>
      </c>
      <c r="D58" s="1">
        <v>0.5</v>
      </c>
      <c r="E58" s="1">
        <v>0</v>
      </c>
      <c r="F58" s="1">
        <v>0.77</v>
      </c>
      <c r="G58" s="1">
        <v>0.77</v>
      </c>
    </row>
    <row r="59" spans="1:7" x14ac:dyDescent="0.25">
      <c r="A59" s="2">
        <v>41345.962500000001</v>
      </c>
      <c r="B59" s="1" t="s">
        <v>29</v>
      </c>
      <c r="C59" s="1">
        <v>10.79</v>
      </c>
      <c r="D59" s="1">
        <v>0.5</v>
      </c>
      <c r="E59" s="1">
        <v>0</v>
      </c>
      <c r="F59" s="1">
        <v>1.21</v>
      </c>
      <c r="G59" s="1">
        <v>1.21</v>
      </c>
    </row>
    <row r="60" spans="1:7" x14ac:dyDescent="0.25">
      <c r="A60" s="2">
        <v>41345.962500000001</v>
      </c>
      <c r="B60" s="1" t="s">
        <v>31</v>
      </c>
      <c r="C60" s="1">
        <v>0.3</v>
      </c>
      <c r="D60" s="1">
        <v>0.5</v>
      </c>
      <c r="E60" s="1">
        <v>0</v>
      </c>
      <c r="F60" s="1">
        <v>1.18</v>
      </c>
      <c r="G60" s="1">
        <v>1.18</v>
      </c>
    </row>
    <row r="61" spans="1:7" x14ac:dyDescent="0.25">
      <c r="A61" s="2">
        <v>41345.963194444397</v>
      </c>
      <c r="B61" s="1" t="s">
        <v>29</v>
      </c>
      <c r="C61" s="1">
        <v>6.29</v>
      </c>
      <c r="D61" s="1">
        <v>0.5</v>
      </c>
      <c r="E61" s="1">
        <v>0</v>
      </c>
      <c r="F61" s="1">
        <v>0.61</v>
      </c>
      <c r="G61" s="1">
        <v>0.61</v>
      </c>
    </row>
    <row r="62" spans="1:7" x14ac:dyDescent="0.25">
      <c r="A62" s="2">
        <v>41345.963194444397</v>
      </c>
      <c r="B62" s="1" t="s">
        <v>32</v>
      </c>
      <c r="C62" s="1">
        <v>13.49</v>
      </c>
      <c r="D62" s="1">
        <v>0.5</v>
      </c>
      <c r="E62" s="1">
        <v>0</v>
      </c>
      <c r="F62" s="1">
        <v>0.54</v>
      </c>
      <c r="G62" s="1">
        <v>0.54</v>
      </c>
    </row>
    <row r="63" spans="1:7" x14ac:dyDescent="0.25">
      <c r="A63" s="2">
        <v>41345.963194444397</v>
      </c>
      <c r="B63" s="1" t="s">
        <v>31</v>
      </c>
      <c r="C63" s="1">
        <v>0.2</v>
      </c>
      <c r="D63" s="1">
        <v>0.56000000000000005</v>
      </c>
      <c r="E63" s="1">
        <v>0</v>
      </c>
      <c r="F63" s="1">
        <v>0.52</v>
      </c>
      <c r="G63" s="1">
        <v>0.52</v>
      </c>
    </row>
    <row r="64" spans="1:7" x14ac:dyDescent="0.25">
      <c r="A64" s="2">
        <v>41345.963194444397</v>
      </c>
      <c r="B64" s="1" t="s">
        <v>33</v>
      </c>
      <c r="C64" s="1">
        <v>0.5</v>
      </c>
      <c r="D64" s="1">
        <v>0.5</v>
      </c>
      <c r="E64" s="1">
        <v>0</v>
      </c>
      <c r="F64" s="1">
        <v>17.41</v>
      </c>
      <c r="G64" s="1">
        <v>17.41</v>
      </c>
    </row>
    <row r="65" spans="1:7" x14ac:dyDescent="0.25">
      <c r="A65" s="2">
        <v>41345.963888888902</v>
      </c>
      <c r="B65" s="1" t="s">
        <v>29</v>
      </c>
      <c r="C65" s="1">
        <v>6.39</v>
      </c>
      <c r="D65" s="1">
        <v>0.5</v>
      </c>
      <c r="E65" s="1">
        <v>0</v>
      </c>
      <c r="F65" s="1">
        <v>0.76</v>
      </c>
      <c r="G65" s="1">
        <v>0.76</v>
      </c>
    </row>
    <row r="66" spans="1:7" x14ac:dyDescent="0.25">
      <c r="A66" s="2">
        <v>41345.963888888902</v>
      </c>
      <c r="B66" s="1" t="s">
        <v>32</v>
      </c>
      <c r="C66" s="1">
        <v>13.37</v>
      </c>
      <c r="D66" s="1">
        <v>0.5</v>
      </c>
      <c r="E66" s="1">
        <v>0</v>
      </c>
      <c r="F66" s="1">
        <v>0.84</v>
      </c>
      <c r="G66" s="1">
        <v>0.84</v>
      </c>
    </row>
    <row r="67" spans="1:7" x14ac:dyDescent="0.25">
      <c r="A67" s="2">
        <v>41345.963888888902</v>
      </c>
      <c r="B67" s="1" t="s">
        <v>31</v>
      </c>
      <c r="C67" s="1">
        <v>0.1</v>
      </c>
      <c r="D67" s="1">
        <v>0.5</v>
      </c>
      <c r="E67" s="1">
        <v>0</v>
      </c>
      <c r="F67" s="1">
        <v>0.34</v>
      </c>
      <c r="G67" s="1">
        <v>0.34</v>
      </c>
    </row>
    <row r="68" spans="1:7" x14ac:dyDescent="0.25">
      <c r="A68" s="2">
        <v>41345.964583333298</v>
      </c>
      <c r="B68" s="1" t="s">
        <v>29</v>
      </c>
      <c r="C68" s="1">
        <v>7.88</v>
      </c>
      <c r="D68" s="1">
        <v>0.5</v>
      </c>
      <c r="E68" s="1">
        <v>0</v>
      </c>
      <c r="F68" s="1">
        <v>0.91</v>
      </c>
      <c r="G68" s="1">
        <v>0.91</v>
      </c>
    </row>
    <row r="69" spans="1:7" x14ac:dyDescent="0.25">
      <c r="A69" s="2">
        <v>41345.964583333298</v>
      </c>
      <c r="B69" s="1" t="s">
        <v>33</v>
      </c>
      <c r="C69" s="1">
        <v>0.2</v>
      </c>
      <c r="D69" s="1">
        <v>0.5</v>
      </c>
      <c r="E69" s="1">
        <v>0</v>
      </c>
      <c r="F69" s="1">
        <v>24.95</v>
      </c>
      <c r="G69" s="1">
        <v>24.95</v>
      </c>
    </row>
    <row r="70" spans="1:7" x14ac:dyDescent="0.25">
      <c r="A70" s="2">
        <v>41345.964583333298</v>
      </c>
      <c r="B70" s="1" t="s">
        <v>31</v>
      </c>
      <c r="C70" s="1">
        <v>0.1</v>
      </c>
      <c r="D70" s="1">
        <v>0.5</v>
      </c>
      <c r="E70" s="1">
        <v>0</v>
      </c>
      <c r="F70" s="1">
        <v>0.36</v>
      </c>
      <c r="G70" s="1">
        <v>0.36</v>
      </c>
    </row>
    <row r="71" spans="1:7" x14ac:dyDescent="0.25">
      <c r="A71" s="2">
        <v>41345.964583333298</v>
      </c>
      <c r="B71" s="1" t="s">
        <v>32</v>
      </c>
      <c r="C71" s="1">
        <v>39.619999999999997</v>
      </c>
      <c r="D71" s="1">
        <v>0.5</v>
      </c>
      <c r="E71" s="1">
        <v>0</v>
      </c>
      <c r="F71" s="1">
        <v>0.66</v>
      </c>
      <c r="G71" s="1">
        <v>0.66</v>
      </c>
    </row>
    <row r="72" spans="1:7" x14ac:dyDescent="0.25">
      <c r="A72" s="2">
        <v>41345.965277777803</v>
      </c>
      <c r="B72" s="1" t="s">
        <v>29</v>
      </c>
      <c r="C72" s="1">
        <v>10.07</v>
      </c>
      <c r="D72" s="1">
        <v>0.5</v>
      </c>
      <c r="E72" s="1">
        <v>0</v>
      </c>
      <c r="F72" s="1">
        <v>1.22</v>
      </c>
      <c r="G72" s="1">
        <v>1.22</v>
      </c>
    </row>
    <row r="73" spans="1:7" x14ac:dyDescent="0.25">
      <c r="A73" s="2">
        <v>41345.965277777803</v>
      </c>
      <c r="B73" s="1" t="s">
        <v>32</v>
      </c>
      <c r="C73" s="1">
        <v>12.16</v>
      </c>
      <c r="D73" s="1">
        <v>0.5</v>
      </c>
      <c r="E73" s="1">
        <v>0</v>
      </c>
      <c r="F73" s="1">
        <v>0.67</v>
      </c>
      <c r="G73" s="1">
        <v>0.67</v>
      </c>
    </row>
    <row r="74" spans="1:7" x14ac:dyDescent="0.25">
      <c r="A74" s="2">
        <v>41345.965277777803</v>
      </c>
      <c r="B74" s="1" t="s">
        <v>31</v>
      </c>
      <c r="C74" s="1">
        <v>0.1</v>
      </c>
      <c r="D74" s="1">
        <v>0.52</v>
      </c>
      <c r="E74" s="1">
        <v>0</v>
      </c>
      <c r="F74" s="1">
        <v>0.44</v>
      </c>
      <c r="G74" s="1">
        <v>0.44</v>
      </c>
    </row>
    <row r="75" spans="1:7" x14ac:dyDescent="0.25">
      <c r="A75" s="2">
        <v>41345.965972222199</v>
      </c>
      <c r="B75" s="1" t="s">
        <v>31</v>
      </c>
      <c r="C75" s="1">
        <v>0.2</v>
      </c>
      <c r="D75" s="1">
        <v>0.5</v>
      </c>
      <c r="E75" s="1">
        <v>0</v>
      </c>
      <c r="F75" s="1">
        <v>0.9</v>
      </c>
      <c r="G75" s="1">
        <v>0.9</v>
      </c>
    </row>
    <row r="76" spans="1:7" x14ac:dyDescent="0.25">
      <c r="A76" s="2">
        <v>41345.965972222199</v>
      </c>
      <c r="B76" s="1" t="s">
        <v>29</v>
      </c>
      <c r="C76" s="1">
        <v>10.29</v>
      </c>
      <c r="D76" s="1">
        <v>0.5</v>
      </c>
      <c r="E76" s="1">
        <v>0</v>
      </c>
      <c r="F76" s="1">
        <v>0.84</v>
      </c>
      <c r="G76" s="1">
        <v>0.84</v>
      </c>
    </row>
    <row r="77" spans="1:7" x14ac:dyDescent="0.25">
      <c r="A77" s="2">
        <v>41345.965972222199</v>
      </c>
      <c r="B77" s="1" t="s">
        <v>33</v>
      </c>
      <c r="C77" s="1">
        <v>2.1</v>
      </c>
      <c r="D77" s="1">
        <v>0.5</v>
      </c>
      <c r="E77" s="1">
        <v>0</v>
      </c>
      <c r="F77" s="1">
        <v>5.35</v>
      </c>
      <c r="G77" s="1">
        <v>5.35</v>
      </c>
    </row>
    <row r="78" spans="1:7" x14ac:dyDescent="0.25">
      <c r="A78" s="2">
        <v>41345.965972222199</v>
      </c>
      <c r="B78" s="1" t="s">
        <v>32</v>
      </c>
      <c r="C78" s="1">
        <v>14.59</v>
      </c>
      <c r="D78" s="1">
        <v>0.5</v>
      </c>
      <c r="E78" s="1">
        <v>0</v>
      </c>
      <c r="F78" s="1">
        <v>0.65</v>
      </c>
      <c r="G78" s="1">
        <v>0.65</v>
      </c>
    </row>
    <row r="79" spans="1:7" x14ac:dyDescent="0.25">
      <c r="A79" s="2">
        <v>41345.966666666704</v>
      </c>
      <c r="B79" s="1" t="s">
        <v>29</v>
      </c>
      <c r="C79" s="1">
        <v>10.97</v>
      </c>
      <c r="D79" s="1">
        <v>0.5</v>
      </c>
      <c r="E79" s="1">
        <v>0</v>
      </c>
      <c r="F79" s="1">
        <v>1.41</v>
      </c>
      <c r="G79" s="1">
        <v>1.41</v>
      </c>
    </row>
    <row r="80" spans="1:7" x14ac:dyDescent="0.25">
      <c r="A80" s="2">
        <v>41345.966666666704</v>
      </c>
      <c r="B80" s="1" t="s">
        <v>32</v>
      </c>
      <c r="C80" s="1">
        <v>11.76</v>
      </c>
      <c r="D80" s="1">
        <v>0.5</v>
      </c>
      <c r="E80" s="1">
        <v>0</v>
      </c>
      <c r="F80" s="1">
        <v>0.55000000000000004</v>
      </c>
      <c r="G80" s="1">
        <v>0.55000000000000004</v>
      </c>
    </row>
    <row r="81" spans="1:7" x14ac:dyDescent="0.25">
      <c r="A81" s="2">
        <v>41345.966666666704</v>
      </c>
      <c r="B81" s="1" t="s">
        <v>31</v>
      </c>
      <c r="C81" s="1">
        <v>0.3</v>
      </c>
      <c r="D81" s="1">
        <v>0.5</v>
      </c>
      <c r="E81" s="1">
        <v>0</v>
      </c>
      <c r="F81" s="1">
        <v>0.51</v>
      </c>
      <c r="G81" s="1">
        <v>0.51</v>
      </c>
    </row>
    <row r="82" spans="1:7" x14ac:dyDescent="0.25">
      <c r="A82" s="2">
        <v>41345.966666666704</v>
      </c>
      <c r="B82" s="1" t="s">
        <v>33</v>
      </c>
      <c r="C82" s="1">
        <v>0.9</v>
      </c>
      <c r="D82" s="1">
        <v>0.5</v>
      </c>
      <c r="E82" s="1">
        <v>0</v>
      </c>
      <c r="F82" s="1">
        <v>1.53</v>
      </c>
      <c r="G82" s="1">
        <v>1.53</v>
      </c>
    </row>
    <row r="83" spans="1:7" x14ac:dyDescent="0.25">
      <c r="A83" s="2">
        <v>41345.966666666704</v>
      </c>
      <c r="B83" s="1" t="s">
        <v>29</v>
      </c>
      <c r="C83" s="1">
        <v>16.079999999999998</v>
      </c>
      <c r="D83" s="1">
        <v>0.5</v>
      </c>
      <c r="E83" s="1">
        <v>0</v>
      </c>
      <c r="F83" s="1">
        <v>1.1499999999999999</v>
      </c>
      <c r="G83" s="1">
        <v>1.1499999999999999</v>
      </c>
    </row>
    <row r="84" spans="1:7" x14ac:dyDescent="0.25">
      <c r="A84" s="2">
        <v>41345.966666666704</v>
      </c>
      <c r="B84" s="1" t="s">
        <v>31</v>
      </c>
      <c r="C84" s="1">
        <v>0.7</v>
      </c>
      <c r="D84" s="1">
        <v>21.41</v>
      </c>
      <c r="E84" s="1">
        <v>1.75</v>
      </c>
      <c r="F84" s="1">
        <v>0.8</v>
      </c>
      <c r="G84" s="1">
        <v>2.5499999999999998</v>
      </c>
    </row>
    <row r="85" spans="1:7" x14ac:dyDescent="0.25">
      <c r="A85" s="2">
        <v>41345.966666666704</v>
      </c>
      <c r="B85" s="1" t="s">
        <v>32</v>
      </c>
      <c r="C85" s="1">
        <v>100</v>
      </c>
      <c r="D85" s="1">
        <v>0.5</v>
      </c>
      <c r="E85" s="1">
        <v>0</v>
      </c>
      <c r="F85" s="1">
        <v>5.08</v>
      </c>
      <c r="G85" s="1">
        <v>5.08</v>
      </c>
    </row>
    <row r="86" spans="1:7" x14ac:dyDescent="0.25">
      <c r="A86" s="2">
        <v>41345.966666666704</v>
      </c>
      <c r="B86" s="1" t="s">
        <v>33</v>
      </c>
      <c r="C86" s="1">
        <v>0.4</v>
      </c>
      <c r="D86" s="1">
        <v>0.5</v>
      </c>
      <c r="E86" s="1">
        <v>0</v>
      </c>
      <c r="F86" s="1">
        <v>1.41</v>
      </c>
      <c r="G86" s="1">
        <v>1.41</v>
      </c>
    </row>
    <row r="87" spans="1:7" x14ac:dyDescent="0.25">
      <c r="A87" s="2">
        <v>41345.967361111099</v>
      </c>
      <c r="B87" s="1" t="s">
        <v>29</v>
      </c>
      <c r="C87" s="1">
        <v>26.35</v>
      </c>
      <c r="D87" s="1">
        <v>0.5</v>
      </c>
      <c r="E87" s="1">
        <v>0</v>
      </c>
      <c r="F87" s="1">
        <v>2.13</v>
      </c>
      <c r="G87" s="1">
        <v>2.13</v>
      </c>
    </row>
    <row r="88" spans="1:7" x14ac:dyDescent="0.25">
      <c r="A88" s="2">
        <v>41345.967361111099</v>
      </c>
      <c r="B88" s="1" t="s">
        <v>32</v>
      </c>
      <c r="C88" s="1">
        <v>100</v>
      </c>
      <c r="D88" s="1">
        <v>0.5</v>
      </c>
      <c r="E88" s="1">
        <v>0</v>
      </c>
      <c r="F88" s="1">
        <v>3.89</v>
      </c>
      <c r="G88" s="1">
        <v>3.89</v>
      </c>
    </row>
    <row r="89" spans="1:7" x14ac:dyDescent="0.25">
      <c r="A89" s="2">
        <v>41345.967361111099</v>
      </c>
      <c r="B89" s="1" t="s">
        <v>31</v>
      </c>
      <c r="C89" s="1">
        <v>0.1</v>
      </c>
      <c r="D89" s="1">
        <v>0.5</v>
      </c>
      <c r="E89" s="1">
        <v>0</v>
      </c>
      <c r="F89" s="1">
        <v>0.51</v>
      </c>
      <c r="G89" s="1">
        <v>0.51</v>
      </c>
    </row>
    <row r="90" spans="1:7" x14ac:dyDescent="0.25">
      <c r="A90" s="2">
        <v>41345.968055555597</v>
      </c>
      <c r="B90" s="1" t="s">
        <v>29</v>
      </c>
      <c r="C90" s="1">
        <v>15.5</v>
      </c>
      <c r="D90" s="1">
        <v>0.5</v>
      </c>
      <c r="E90" s="1">
        <v>0</v>
      </c>
      <c r="F90" s="1">
        <v>1.57</v>
      </c>
      <c r="G90" s="1">
        <v>1.57</v>
      </c>
    </row>
    <row r="91" spans="1:7" x14ac:dyDescent="0.25">
      <c r="A91" s="2">
        <v>41345.968055555597</v>
      </c>
      <c r="B91" s="1" t="s">
        <v>31</v>
      </c>
      <c r="C91" s="1">
        <v>0.7</v>
      </c>
      <c r="D91" s="1">
        <v>0.5</v>
      </c>
      <c r="E91" s="1">
        <v>0</v>
      </c>
      <c r="F91" s="1">
        <v>0.68</v>
      </c>
      <c r="G91" s="1">
        <v>0.68</v>
      </c>
    </row>
    <row r="92" spans="1:7" x14ac:dyDescent="0.25">
      <c r="A92" s="2">
        <v>41345.968055555597</v>
      </c>
      <c r="B92" s="1" t="s">
        <v>32</v>
      </c>
      <c r="C92" s="1">
        <v>100</v>
      </c>
      <c r="D92" s="1">
        <v>0.5</v>
      </c>
      <c r="E92" s="1">
        <v>0</v>
      </c>
      <c r="F92" s="1">
        <v>3.34</v>
      </c>
      <c r="G92" s="1">
        <v>3.34</v>
      </c>
    </row>
    <row r="93" spans="1:7" x14ac:dyDescent="0.25">
      <c r="A93" s="2">
        <v>41345.96875</v>
      </c>
      <c r="B93" s="1" t="s">
        <v>29</v>
      </c>
      <c r="C93" s="1">
        <v>22.38</v>
      </c>
      <c r="D93" s="1">
        <v>0.5</v>
      </c>
      <c r="E93" s="1">
        <v>0</v>
      </c>
      <c r="F93" s="1">
        <v>2.15</v>
      </c>
      <c r="G93" s="1">
        <v>2.15</v>
      </c>
    </row>
    <row r="94" spans="1:7" x14ac:dyDescent="0.25">
      <c r="A94" s="2">
        <v>41345.96875</v>
      </c>
      <c r="B94" s="1" t="s">
        <v>32</v>
      </c>
      <c r="C94" s="1">
        <v>94.01</v>
      </c>
      <c r="D94" s="1">
        <v>0.5</v>
      </c>
      <c r="E94" s="1">
        <v>0</v>
      </c>
      <c r="F94" s="1">
        <v>3.65</v>
      </c>
      <c r="G94" s="1">
        <v>3.65</v>
      </c>
    </row>
    <row r="95" spans="1:7" x14ac:dyDescent="0.25">
      <c r="A95" s="2">
        <v>41345.96875</v>
      </c>
      <c r="B95" s="1" t="s">
        <v>31</v>
      </c>
      <c r="C95" s="1">
        <v>0.2</v>
      </c>
      <c r="D95" s="1">
        <v>0.65</v>
      </c>
      <c r="E95" s="1">
        <v>0.01</v>
      </c>
      <c r="F95" s="1">
        <v>1.2</v>
      </c>
      <c r="G95" s="1">
        <v>1.21</v>
      </c>
    </row>
    <row r="96" spans="1:7" x14ac:dyDescent="0.25">
      <c r="A96" s="2">
        <v>41345.969444444403</v>
      </c>
      <c r="B96" s="1" t="s">
        <v>29</v>
      </c>
      <c r="C96" s="1">
        <v>4.8</v>
      </c>
      <c r="D96" s="1">
        <v>0.5</v>
      </c>
      <c r="E96" s="1">
        <v>0</v>
      </c>
      <c r="F96" s="1">
        <v>0.63</v>
      </c>
      <c r="G96" s="1">
        <v>0.63</v>
      </c>
    </row>
    <row r="97" spans="1:7" x14ac:dyDescent="0.25">
      <c r="A97" s="2">
        <v>41345.969444444403</v>
      </c>
      <c r="B97" s="1" t="s">
        <v>32</v>
      </c>
      <c r="C97" s="1">
        <v>13</v>
      </c>
      <c r="D97" s="1">
        <v>0.5</v>
      </c>
      <c r="E97" s="1">
        <v>0</v>
      </c>
      <c r="F97" s="1">
        <v>0.67</v>
      </c>
      <c r="G97" s="1">
        <v>0.67</v>
      </c>
    </row>
    <row r="98" spans="1:7" x14ac:dyDescent="0.25">
      <c r="A98" s="2">
        <v>41345.970138888901</v>
      </c>
      <c r="B98" s="1" t="s">
        <v>31</v>
      </c>
      <c r="C98" s="1">
        <v>0.5</v>
      </c>
      <c r="D98" s="1">
        <v>0.5</v>
      </c>
      <c r="E98" s="1">
        <v>0</v>
      </c>
      <c r="F98" s="1">
        <v>0.41</v>
      </c>
      <c r="G98" s="1">
        <v>0.41</v>
      </c>
    </row>
    <row r="99" spans="1:7" x14ac:dyDescent="0.25">
      <c r="A99" s="2">
        <v>41345.970138888901</v>
      </c>
      <c r="B99" s="1" t="s">
        <v>32</v>
      </c>
      <c r="C99" s="1">
        <v>14.86</v>
      </c>
      <c r="D99" s="1">
        <v>0.5</v>
      </c>
      <c r="E99" s="1">
        <v>0</v>
      </c>
      <c r="F99" s="1">
        <v>0.62</v>
      </c>
      <c r="G99" s="1">
        <v>0.62</v>
      </c>
    </row>
    <row r="100" spans="1:7" x14ac:dyDescent="0.25">
      <c r="A100" s="2">
        <v>41345.970138888901</v>
      </c>
      <c r="B100" s="1" t="s">
        <v>29</v>
      </c>
      <c r="C100" s="1">
        <v>4.79</v>
      </c>
      <c r="D100" s="1">
        <v>0.5</v>
      </c>
      <c r="E100" s="1">
        <v>0</v>
      </c>
      <c r="F100" s="1">
        <v>0.63</v>
      </c>
      <c r="G100" s="1">
        <v>0.63</v>
      </c>
    </row>
    <row r="101" spans="1:7" x14ac:dyDescent="0.25">
      <c r="A101" s="2">
        <v>41345.970138888901</v>
      </c>
      <c r="B101" s="1" t="s">
        <v>31</v>
      </c>
      <c r="C101" s="1">
        <v>0.7</v>
      </c>
      <c r="D101" s="1">
        <v>0.61</v>
      </c>
      <c r="E101" s="1">
        <v>0</v>
      </c>
      <c r="F101" s="1">
        <v>1.52</v>
      </c>
      <c r="G101" s="1">
        <v>1.52</v>
      </c>
    </row>
    <row r="102" spans="1:7" x14ac:dyDescent="0.25">
      <c r="A102" s="2">
        <v>41345.970138888901</v>
      </c>
      <c r="B102" s="1" t="s">
        <v>29</v>
      </c>
      <c r="C102" s="1">
        <v>12.09</v>
      </c>
      <c r="D102" s="1">
        <v>0.5</v>
      </c>
      <c r="E102" s="1">
        <v>0</v>
      </c>
      <c r="F102" s="1">
        <v>1.18</v>
      </c>
      <c r="G102" s="1">
        <v>1.18</v>
      </c>
    </row>
    <row r="103" spans="1:7" x14ac:dyDescent="0.25">
      <c r="A103" s="2">
        <v>41345.970138888901</v>
      </c>
      <c r="B103" s="1" t="s">
        <v>33</v>
      </c>
      <c r="C103" s="1">
        <v>0.1</v>
      </c>
      <c r="D103" s="1">
        <v>0.5</v>
      </c>
      <c r="E103" s="1">
        <v>0</v>
      </c>
      <c r="F103" s="1">
        <v>0.51</v>
      </c>
      <c r="G103" s="1">
        <v>0.51</v>
      </c>
    </row>
    <row r="104" spans="1:7" x14ac:dyDescent="0.25">
      <c r="A104" s="2">
        <v>41345.970138888901</v>
      </c>
      <c r="B104" s="1" t="s">
        <v>32</v>
      </c>
      <c r="C104" s="1">
        <v>16.98</v>
      </c>
      <c r="D104" s="1">
        <v>0.5</v>
      </c>
      <c r="E104" s="1">
        <v>0</v>
      </c>
      <c r="F104" s="1">
        <v>0.76</v>
      </c>
      <c r="G104" s="1">
        <v>0.76</v>
      </c>
    </row>
    <row r="105" spans="1:7" x14ac:dyDescent="0.25">
      <c r="A105" s="2">
        <v>41345.970833333296</v>
      </c>
      <c r="B105" s="1" t="s">
        <v>31</v>
      </c>
      <c r="C105" s="1">
        <v>0.1</v>
      </c>
      <c r="D105" s="1">
        <v>0.5</v>
      </c>
      <c r="E105" s="1">
        <v>0</v>
      </c>
      <c r="F105" s="1">
        <v>0.39</v>
      </c>
      <c r="G105" s="1">
        <v>0.39</v>
      </c>
    </row>
    <row r="106" spans="1:7" x14ac:dyDescent="0.25">
      <c r="A106" s="2">
        <v>41345.970833333296</v>
      </c>
      <c r="B106" s="1" t="s">
        <v>29</v>
      </c>
      <c r="C106" s="1">
        <v>9.98</v>
      </c>
      <c r="D106" s="1">
        <v>0.5</v>
      </c>
      <c r="E106" s="1">
        <v>0</v>
      </c>
      <c r="F106" s="1">
        <v>0.92</v>
      </c>
      <c r="G106" s="1">
        <v>0.92</v>
      </c>
    </row>
    <row r="107" spans="1:7" x14ac:dyDescent="0.25">
      <c r="A107" s="2">
        <v>41345.970833333296</v>
      </c>
      <c r="B107" s="1" t="s">
        <v>33</v>
      </c>
      <c r="C107" s="1">
        <v>0.1</v>
      </c>
      <c r="D107" s="1">
        <v>0.5</v>
      </c>
      <c r="E107" s="1">
        <v>0</v>
      </c>
      <c r="F107" s="1">
        <v>0.55000000000000004</v>
      </c>
      <c r="G107" s="1">
        <v>0.55000000000000004</v>
      </c>
    </row>
    <row r="108" spans="1:7" x14ac:dyDescent="0.25">
      <c r="A108" s="2">
        <v>41345.970833333296</v>
      </c>
      <c r="B108" s="1" t="s">
        <v>32</v>
      </c>
      <c r="C108" s="1">
        <v>17.37</v>
      </c>
      <c r="D108" s="1">
        <v>0.5</v>
      </c>
      <c r="E108" s="1">
        <v>0</v>
      </c>
      <c r="F108" s="1">
        <v>1.05</v>
      </c>
      <c r="G108" s="1">
        <v>1.05</v>
      </c>
    </row>
    <row r="109" spans="1:7" x14ac:dyDescent="0.25">
      <c r="A109" s="2">
        <v>41345.971527777801</v>
      </c>
      <c r="B109" s="1" t="s">
        <v>29</v>
      </c>
      <c r="C109" s="1">
        <v>3.9</v>
      </c>
      <c r="D109" s="1">
        <v>0.5</v>
      </c>
      <c r="E109" s="1">
        <v>0</v>
      </c>
      <c r="F109" s="1">
        <v>0.52</v>
      </c>
      <c r="G109" s="1">
        <v>0.52</v>
      </c>
    </row>
    <row r="110" spans="1:7" x14ac:dyDescent="0.25">
      <c r="A110" s="2">
        <v>41345.971527777801</v>
      </c>
      <c r="B110" s="1" t="s">
        <v>32</v>
      </c>
      <c r="C110" s="1">
        <v>5.09</v>
      </c>
      <c r="D110" s="1">
        <v>0.5</v>
      </c>
      <c r="E110" s="1">
        <v>0</v>
      </c>
      <c r="F110" s="1">
        <v>0.85</v>
      </c>
      <c r="G110" s="1">
        <v>0.85</v>
      </c>
    </row>
    <row r="111" spans="1:7" x14ac:dyDescent="0.25">
      <c r="A111" s="2">
        <v>41345.972222222197</v>
      </c>
      <c r="B111" s="1" t="s">
        <v>32</v>
      </c>
      <c r="C111" s="1">
        <v>9.19</v>
      </c>
      <c r="D111" s="1">
        <v>0.5</v>
      </c>
      <c r="E111" s="1">
        <v>0</v>
      </c>
      <c r="F111" s="1">
        <v>0.96</v>
      </c>
      <c r="G111" s="1">
        <v>0.96</v>
      </c>
    </row>
    <row r="112" spans="1:7" x14ac:dyDescent="0.25">
      <c r="A112" s="2">
        <v>41345.972222222197</v>
      </c>
      <c r="B112" s="1" t="s">
        <v>31</v>
      </c>
      <c r="C112" s="1">
        <v>0.1</v>
      </c>
      <c r="D112" s="1">
        <v>0.5</v>
      </c>
      <c r="E112" s="1">
        <v>0</v>
      </c>
      <c r="F112" s="1">
        <v>0.68</v>
      </c>
      <c r="G112" s="1">
        <v>0.68</v>
      </c>
    </row>
    <row r="113" spans="1:7" x14ac:dyDescent="0.25">
      <c r="A113" s="2">
        <v>41345.972222222197</v>
      </c>
      <c r="B113" s="1" t="s">
        <v>29</v>
      </c>
      <c r="C113" s="1">
        <v>4.5999999999999996</v>
      </c>
      <c r="D113" s="1">
        <v>0.5</v>
      </c>
      <c r="E113" s="1">
        <v>0</v>
      </c>
      <c r="F113" s="1">
        <v>0.69</v>
      </c>
      <c r="G113" s="1">
        <v>0.69</v>
      </c>
    </row>
    <row r="114" spans="1:7" x14ac:dyDescent="0.25">
      <c r="A114" s="2">
        <v>41345.972916666702</v>
      </c>
      <c r="B114" s="1" t="s">
        <v>29</v>
      </c>
      <c r="C114" s="1">
        <v>3.69</v>
      </c>
      <c r="D114" s="1">
        <v>0.5</v>
      </c>
      <c r="E114" s="1">
        <v>0</v>
      </c>
      <c r="F114" s="1">
        <v>0.48</v>
      </c>
      <c r="G114" s="1">
        <v>0.48</v>
      </c>
    </row>
    <row r="115" spans="1:7" x14ac:dyDescent="0.25">
      <c r="A115" s="2">
        <v>41345.972916666702</v>
      </c>
      <c r="B115" s="1" t="s">
        <v>33</v>
      </c>
      <c r="C115" s="1">
        <v>0.2</v>
      </c>
      <c r="D115" s="1">
        <v>0.5</v>
      </c>
      <c r="E115" s="1">
        <v>0</v>
      </c>
      <c r="F115" s="1">
        <v>0.61</v>
      </c>
      <c r="G115" s="1">
        <v>0.61</v>
      </c>
    </row>
    <row r="116" spans="1:7" x14ac:dyDescent="0.25">
      <c r="A116" s="2">
        <v>41345.972916666702</v>
      </c>
      <c r="B116" s="1" t="s">
        <v>31</v>
      </c>
      <c r="C116" s="1">
        <v>0.3</v>
      </c>
      <c r="D116" s="1">
        <v>0.54</v>
      </c>
      <c r="E116" s="1">
        <v>0</v>
      </c>
      <c r="F116" s="1">
        <v>0.85</v>
      </c>
      <c r="G116" s="1">
        <v>0.85</v>
      </c>
    </row>
    <row r="117" spans="1:7" x14ac:dyDescent="0.25">
      <c r="A117" s="2">
        <v>41345.972916666702</v>
      </c>
      <c r="B117" s="1" t="s">
        <v>32</v>
      </c>
      <c r="C117" s="1">
        <v>10.48</v>
      </c>
      <c r="D117" s="1">
        <v>0.5</v>
      </c>
      <c r="E117" s="1">
        <v>0</v>
      </c>
      <c r="F117" s="1">
        <v>0.66</v>
      </c>
      <c r="G117" s="1">
        <v>0.66</v>
      </c>
    </row>
    <row r="118" spans="1:7" x14ac:dyDescent="0.25">
      <c r="A118" s="2">
        <v>41345.973611111098</v>
      </c>
      <c r="B118" s="1" t="s">
        <v>29</v>
      </c>
      <c r="C118" s="1">
        <v>3.2</v>
      </c>
      <c r="D118" s="1">
        <v>0.5</v>
      </c>
      <c r="E118" s="1">
        <v>0</v>
      </c>
      <c r="F118" s="1">
        <v>0.45</v>
      </c>
      <c r="G118" s="1">
        <v>0.45</v>
      </c>
    </row>
    <row r="119" spans="1:7" x14ac:dyDescent="0.25">
      <c r="A119" s="2">
        <v>41345.973611111098</v>
      </c>
      <c r="B119" s="1" t="s">
        <v>32</v>
      </c>
      <c r="C119" s="1">
        <v>5.8</v>
      </c>
      <c r="D119" s="1">
        <v>0.5</v>
      </c>
      <c r="E119" s="1">
        <v>0</v>
      </c>
      <c r="F119" s="1">
        <v>0.54</v>
      </c>
      <c r="G119" s="1">
        <v>0.54</v>
      </c>
    </row>
    <row r="120" spans="1:7" x14ac:dyDescent="0.25">
      <c r="A120" s="2">
        <v>41345.973611111098</v>
      </c>
      <c r="B120" s="1" t="s">
        <v>31</v>
      </c>
      <c r="C120" s="1">
        <v>0.8</v>
      </c>
      <c r="D120" s="1">
        <v>0.5</v>
      </c>
      <c r="E120" s="1">
        <v>0</v>
      </c>
      <c r="F120" s="1">
        <v>0.65</v>
      </c>
      <c r="G120" s="1">
        <v>0.65</v>
      </c>
    </row>
    <row r="121" spans="1:7" x14ac:dyDescent="0.25">
      <c r="A121" s="2">
        <v>41345.973611111098</v>
      </c>
      <c r="B121" s="1" t="s">
        <v>31</v>
      </c>
      <c r="C121" s="1">
        <v>0.3</v>
      </c>
      <c r="D121" s="1">
        <v>0.5</v>
      </c>
      <c r="E121" s="1">
        <v>0</v>
      </c>
      <c r="F121" s="1">
        <v>0.66</v>
      </c>
      <c r="G121" s="1">
        <v>0.66</v>
      </c>
    </row>
    <row r="122" spans="1:7" x14ac:dyDescent="0.25">
      <c r="A122" s="2">
        <v>41345.973611111098</v>
      </c>
      <c r="B122" s="1" t="s">
        <v>29</v>
      </c>
      <c r="C122" s="1">
        <v>5.49</v>
      </c>
      <c r="D122" s="1">
        <v>0.5</v>
      </c>
      <c r="E122" s="1">
        <v>0</v>
      </c>
      <c r="F122" s="1">
        <v>0.56000000000000005</v>
      </c>
      <c r="G122" s="1">
        <v>0.56000000000000005</v>
      </c>
    </row>
    <row r="123" spans="1:7" x14ac:dyDescent="0.25">
      <c r="A123" s="2">
        <v>41345.973611111098</v>
      </c>
      <c r="B123" s="1" t="s">
        <v>32</v>
      </c>
      <c r="C123" s="1">
        <v>12.99</v>
      </c>
      <c r="D123" s="1">
        <v>0.5</v>
      </c>
      <c r="E123" s="1">
        <v>0</v>
      </c>
      <c r="F123" s="1">
        <v>1.26</v>
      </c>
      <c r="G123" s="1">
        <v>1.26</v>
      </c>
    </row>
    <row r="124" spans="1:7" x14ac:dyDescent="0.25">
      <c r="A124" s="2">
        <v>41345.974305555603</v>
      </c>
      <c r="B124" s="1" t="s">
        <v>31</v>
      </c>
      <c r="C124" s="1">
        <v>0.1</v>
      </c>
      <c r="D124" s="1">
        <v>0.62</v>
      </c>
      <c r="E124" s="1">
        <v>0</v>
      </c>
      <c r="F124" s="1">
        <v>0.57999999999999996</v>
      </c>
      <c r="G124" s="1">
        <v>0.57999999999999996</v>
      </c>
    </row>
    <row r="125" spans="1:7" x14ac:dyDescent="0.25">
      <c r="A125" s="2">
        <v>41345.974305555603</v>
      </c>
      <c r="B125" s="1" t="s">
        <v>32</v>
      </c>
      <c r="C125" s="1">
        <v>5</v>
      </c>
      <c r="D125" s="1">
        <v>0.5</v>
      </c>
      <c r="E125" s="1">
        <v>0</v>
      </c>
      <c r="F125" s="1">
        <v>0.82</v>
      </c>
      <c r="G125" s="1">
        <v>0.82</v>
      </c>
    </row>
    <row r="126" spans="1:7" x14ac:dyDescent="0.25">
      <c r="A126" s="2">
        <v>41345.974305555603</v>
      </c>
      <c r="B126" s="1" t="s">
        <v>29</v>
      </c>
      <c r="C126" s="1">
        <v>3.6</v>
      </c>
      <c r="D126" s="1">
        <v>0.5</v>
      </c>
      <c r="E126" s="1">
        <v>0</v>
      </c>
      <c r="F126" s="1">
        <v>0.47</v>
      </c>
      <c r="G126" s="1">
        <v>0.47</v>
      </c>
    </row>
    <row r="127" spans="1:7" x14ac:dyDescent="0.25">
      <c r="A127" s="2">
        <v>41345.974999999999</v>
      </c>
      <c r="B127" s="1" t="s">
        <v>32</v>
      </c>
      <c r="C127" s="1">
        <v>9.1999999999999993</v>
      </c>
      <c r="D127" s="1">
        <v>0.5</v>
      </c>
      <c r="E127" s="1">
        <v>0</v>
      </c>
      <c r="F127" s="1">
        <v>0.6</v>
      </c>
      <c r="G127" s="1">
        <v>0.6</v>
      </c>
    </row>
    <row r="128" spans="1:7" x14ac:dyDescent="0.25">
      <c r="A128" s="2">
        <v>41345.974999999999</v>
      </c>
      <c r="B128" s="1" t="s">
        <v>29</v>
      </c>
      <c r="C128" s="1">
        <v>8.6999999999999993</v>
      </c>
      <c r="D128" s="1">
        <v>0.5</v>
      </c>
      <c r="E128" s="1">
        <v>0</v>
      </c>
      <c r="F128" s="1">
        <v>1.19</v>
      </c>
      <c r="G128" s="1">
        <v>1.19</v>
      </c>
    </row>
    <row r="129" spans="1:7" x14ac:dyDescent="0.25">
      <c r="A129" s="2">
        <v>41345.975694444402</v>
      </c>
      <c r="B129" s="1" t="s">
        <v>31</v>
      </c>
      <c r="C129" s="1">
        <v>0.1</v>
      </c>
      <c r="D129" s="1">
        <v>0.5</v>
      </c>
      <c r="E129" s="1">
        <v>0</v>
      </c>
      <c r="F129" s="1">
        <v>0.37</v>
      </c>
      <c r="G129" s="1">
        <v>0.37</v>
      </c>
    </row>
    <row r="130" spans="1:7" x14ac:dyDescent="0.25">
      <c r="A130" s="2">
        <v>41345.975694444402</v>
      </c>
      <c r="B130" s="1" t="s">
        <v>32</v>
      </c>
      <c r="C130" s="1">
        <v>6.59</v>
      </c>
      <c r="D130" s="1">
        <v>0.5</v>
      </c>
      <c r="E130" s="1">
        <v>0</v>
      </c>
      <c r="F130" s="1">
        <v>0.68</v>
      </c>
      <c r="G130" s="1">
        <v>0.68</v>
      </c>
    </row>
    <row r="131" spans="1:7" x14ac:dyDescent="0.25">
      <c r="A131" s="2">
        <v>41345.975694444402</v>
      </c>
      <c r="B131" s="1" t="s">
        <v>29</v>
      </c>
      <c r="C131" s="1">
        <v>8.39</v>
      </c>
      <c r="D131" s="1">
        <v>0.5</v>
      </c>
      <c r="E131" s="1">
        <v>0</v>
      </c>
      <c r="F131" s="1">
        <v>0.91</v>
      </c>
      <c r="G131" s="1">
        <v>0.91</v>
      </c>
    </row>
    <row r="132" spans="1:7" x14ac:dyDescent="0.25">
      <c r="A132" s="2">
        <v>41345.976388888899</v>
      </c>
      <c r="B132" s="1" t="s">
        <v>29</v>
      </c>
      <c r="C132" s="1">
        <v>2.69</v>
      </c>
      <c r="D132" s="1">
        <v>0.5</v>
      </c>
      <c r="E132" s="1">
        <v>0</v>
      </c>
      <c r="F132" s="1">
        <v>0.4</v>
      </c>
      <c r="G132" s="1">
        <v>0.4</v>
      </c>
    </row>
    <row r="133" spans="1:7" x14ac:dyDescent="0.25">
      <c r="A133" s="2">
        <v>41345.976388888899</v>
      </c>
      <c r="B133" s="1" t="s">
        <v>32</v>
      </c>
      <c r="C133" s="1">
        <v>1.79</v>
      </c>
      <c r="D133" s="1">
        <v>0.5</v>
      </c>
      <c r="E133" s="1">
        <v>0</v>
      </c>
      <c r="F133" s="1">
        <v>0.39</v>
      </c>
      <c r="G133" s="1">
        <v>0.39</v>
      </c>
    </row>
    <row r="134" spans="1:7" x14ac:dyDescent="0.25">
      <c r="A134" s="2">
        <v>41345.977083333302</v>
      </c>
      <c r="B134" s="1" t="s">
        <v>32</v>
      </c>
      <c r="C134" s="1">
        <v>4.7</v>
      </c>
      <c r="D134" s="1">
        <v>0.5</v>
      </c>
      <c r="E134" s="1">
        <v>0</v>
      </c>
      <c r="F134" s="1">
        <v>0.67</v>
      </c>
      <c r="G134" s="1">
        <v>0.67</v>
      </c>
    </row>
    <row r="135" spans="1:7" x14ac:dyDescent="0.25">
      <c r="A135" s="2">
        <v>41345.977083333302</v>
      </c>
      <c r="B135" s="1" t="s">
        <v>33</v>
      </c>
      <c r="C135" s="1">
        <v>0.3</v>
      </c>
      <c r="D135" s="1">
        <v>0.5</v>
      </c>
      <c r="E135" s="1">
        <v>0</v>
      </c>
      <c r="F135" s="1">
        <v>0.96</v>
      </c>
      <c r="G135" s="1">
        <v>0.96</v>
      </c>
    </row>
    <row r="136" spans="1:7" x14ac:dyDescent="0.25">
      <c r="A136" s="2">
        <v>41345.977083333302</v>
      </c>
      <c r="B136" s="1" t="s">
        <v>31</v>
      </c>
      <c r="C136" s="1">
        <v>0.5</v>
      </c>
      <c r="D136" s="1">
        <v>0.5</v>
      </c>
      <c r="E136" s="1">
        <v>0</v>
      </c>
      <c r="F136" s="1">
        <v>0.45</v>
      </c>
      <c r="G136" s="1">
        <v>0.45</v>
      </c>
    </row>
    <row r="137" spans="1:7" x14ac:dyDescent="0.25">
      <c r="A137" s="2">
        <v>41345.977083333302</v>
      </c>
      <c r="B137" s="1" t="s">
        <v>29</v>
      </c>
      <c r="C137" s="1">
        <v>3.6</v>
      </c>
      <c r="D137" s="1">
        <v>0.5</v>
      </c>
      <c r="E137" s="1">
        <v>0</v>
      </c>
      <c r="F137" s="1">
        <v>0.37</v>
      </c>
      <c r="G137" s="1">
        <v>0.37</v>
      </c>
    </row>
    <row r="138" spans="1:7" x14ac:dyDescent="0.25">
      <c r="A138" s="2">
        <v>41345.977083333302</v>
      </c>
      <c r="B138" s="1" t="s">
        <v>31</v>
      </c>
      <c r="C138" s="1">
        <v>1.5</v>
      </c>
      <c r="D138" s="1">
        <v>0.5</v>
      </c>
      <c r="E138" s="1">
        <v>0</v>
      </c>
      <c r="F138" s="1">
        <v>3.73</v>
      </c>
      <c r="G138" s="1">
        <v>3.73</v>
      </c>
    </row>
    <row r="139" spans="1:7" x14ac:dyDescent="0.25">
      <c r="A139" s="2">
        <v>41345.977083333302</v>
      </c>
      <c r="B139" s="1" t="s">
        <v>29</v>
      </c>
      <c r="C139" s="1">
        <v>6.1</v>
      </c>
      <c r="D139" s="1">
        <v>0.5</v>
      </c>
      <c r="E139" s="1">
        <v>0</v>
      </c>
      <c r="F139" s="1">
        <v>0.76</v>
      </c>
      <c r="G139" s="1">
        <v>0.76</v>
      </c>
    </row>
    <row r="140" spans="1:7" x14ac:dyDescent="0.25">
      <c r="A140" s="2">
        <v>41345.977083333302</v>
      </c>
      <c r="B140" s="1" t="s">
        <v>32</v>
      </c>
      <c r="C140" s="1">
        <v>11.3</v>
      </c>
      <c r="D140" s="1">
        <v>0.5</v>
      </c>
      <c r="E140" s="1">
        <v>0</v>
      </c>
      <c r="F140" s="1">
        <v>0.78</v>
      </c>
      <c r="G140" s="1">
        <v>0.78</v>
      </c>
    </row>
    <row r="141" spans="1:7" x14ac:dyDescent="0.25">
      <c r="A141" s="2">
        <v>41345.9777777778</v>
      </c>
      <c r="B141" s="1" t="s">
        <v>29</v>
      </c>
      <c r="C141" s="1">
        <v>4.9000000000000004</v>
      </c>
      <c r="D141" s="1">
        <v>0.5</v>
      </c>
      <c r="E141" s="1">
        <v>0</v>
      </c>
      <c r="F141" s="1">
        <v>0.65</v>
      </c>
      <c r="G141" s="1">
        <v>0.65</v>
      </c>
    </row>
    <row r="142" spans="1:7" x14ac:dyDescent="0.25">
      <c r="A142" s="2">
        <v>41345.9777777778</v>
      </c>
      <c r="B142" s="1" t="s">
        <v>32</v>
      </c>
      <c r="C142" s="1">
        <v>8.59</v>
      </c>
      <c r="D142" s="1">
        <v>0.5</v>
      </c>
      <c r="E142" s="1">
        <v>0</v>
      </c>
      <c r="F142" s="1">
        <v>0.73</v>
      </c>
      <c r="G142" s="1">
        <v>0.73</v>
      </c>
    </row>
    <row r="143" spans="1:7" x14ac:dyDescent="0.25">
      <c r="A143" s="2">
        <v>41345.9777777778</v>
      </c>
      <c r="B143" s="1" t="s">
        <v>33</v>
      </c>
      <c r="C143" s="1">
        <v>0.1</v>
      </c>
      <c r="D143" s="1">
        <v>0.5</v>
      </c>
      <c r="E143" s="1">
        <v>0</v>
      </c>
      <c r="F143" s="1">
        <v>0.24</v>
      </c>
      <c r="G143" s="1">
        <v>0.24</v>
      </c>
    </row>
    <row r="144" spans="1:7" x14ac:dyDescent="0.25">
      <c r="A144" s="2">
        <v>41345.9777777778</v>
      </c>
      <c r="B144" s="1" t="s">
        <v>31</v>
      </c>
      <c r="C144" s="1">
        <v>0.1</v>
      </c>
      <c r="D144" s="1">
        <v>0.56999999999999995</v>
      </c>
      <c r="E144" s="1">
        <v>0</v>
      </c>
      <c r="F144" s="1">
        <v>0.38</v>
      </c>
      <c r="G144" s="1">
        <v>0.38</v>
      </c>
    </row>
    <row r="145" spans="1:7" x14ac:dyDescent="0.25">
      <c r="A145" s="2">
        <v>41345.978472222203</v>
      </c>
      <c r="B145" s="1" t="s">
        <v>32</v>
      </c>
      <c r="C145" s="1">
        <v>3.5</v>
      </c>
      <c r="D145" s="1">
        <v>0.5</v>
      </c>
      <c r="E145" s="1">
        <v>0</v>
      </c>
      <c r="F145" s="1">
        <v>0.6</v>
      </c>
      <c r="G145" s="1">
        <v>0.6</v>
      </c>
    </row>
    <row r="146" spans="1:7" x14ac:dyDescent="0.25">
      <c r="A146" s="2">
        <v>41345.978472222203</v>
      </c>
      <c r="B146" s="1" t="s">
        <v>29</v>
      </c>
      <c r="C146" s="1">
        <v>4.7</v>
      </c>
      <c r="D146" s="1">
        <v>0.5</v>
      </c>
      <c r="E146" s="1">
        <v>0</v>
      </c>
      <c r="F146" s="1">
        <v>0.64</v>
      </c>
      <c r="G146" s="1">
        <v>0.64</v>
      </c>
    </row>
    <row r="147" spans="1:7" x14ac:dyDescent="0.25">
      <c r="A147" s="2">
        <v>41345.979166666701</v>
      </c>
      <c r="B147" s="1" t="s">
        <v>32</v>
      </c>
      <c r="C147" s="1">
        <v>3.5</v>
      </c>
      <c r="D147" s="1">
        <v>0.5</v>
      </c>
      <c r="E147" s="1">
        <v>0</v>
      </c>
      <c r="F147" s="1">
        <v>0.72</v>
      </c>
      <c r="G147" s="1">
        <v>0.72</v>
      </c>
    </row>
    <row r="148" spans="1:7" x14ac:dyDescent="0.25">
      <c r="A148" s="2">
        <v>41345.979166666701</v>
      </c>
      <c r="B148" s="1" t="s">
        <v>29</v>
      </c>
      <c r="C148" s="1">
        <v>2.6</v>
      </c>
      <c r="D148" s="1">
        <v>0.5</v>
      </c>
      <c r="E148" s="1">
        <v>0</v>
      </c>
      <c r="F148" s="1">
        <v>0.37</v>
      </c>
      <c r="G148" s="1">
        <v>0.37</v>
      </c>
    </row>
    <row r="149" spans="1:7" x14ac:dyDescent="0.25">
      <c r="A149" s="2">
        <v>41345.979166666701</v>
      </c>
      <c r="B149" s="1" t="s">
        <v>31</v>
      </c>
      <c r="C149" s="1">
        <v>0.1</v>
      </c>
      <c r="D149" s="1">
        <v>0.5</v>
      </c>
      <c r="E149" s="1">
        <v>0</v>
      </c>
      <c r="F149" s="1">
        <v>0.31</v>
      </c>
      <c r="G149" s="1">
        <v>0.31</v>
      </c>
    </row>
    <row r="150" spans="1:7" x14ac:dyDescent="0.25">
      <c r="A150" s="2">
        <v>41345.979861111096</v>
      </c>
      <c r="B150" s="1" t="s">
        <v>31</v>
      </c>
      <c r="C150" s="1">
        <v>0.3</v>
      </c>
      <c r="D150" s="1">
        <v>0.61</v>
      </c>
      <c r="E150" s="1">
        <v>0</v>
      </c>
      <c r="F150" s="1">
        <v>1.22</v>
      </c>
      <c r="G150" s="1">
        <v>1.22</v>
      </c>
    </row>
    <row r="151" spans="1:7" x14ac:dyDescent="0.25">
      <c r="A151" s="2">
        <v>41345.979861111096</v>
      </c>
      <c r="B151" s="1" t="s">
        <v>29</v>
      </c>
      <c r="C151" s="1">
        <v>6.59</v>
      </c>
      <c r="D151" s="1">
        <v>0.5</v>
      </c>
      <c r="E151" s="1">
        <v>0</v>
      </c>
      <c r="F151" s="1">
        <v>0.71</v>
      </c>
      <c r="G151" s="1">
        <v>0.71</v>
      </c>
    </row>
    <row r="152" spans="1:7" x14ac:dyDescent="0.25">
      <c r="A152" s="2">
        <v>41345.979861111096</v>
      </c>
      <c r="B152" s="1" t="s">
        <v>32</v>
      </c>
      <c r="C152" s="1">
        <v>22.68</v>
      </c>
      <c r="D152" s="1">
        <v>0.5</v>
      </c>
      <c r="E152" s="1">
        <v>0</v>
      </c>
      <c r="F152" s="1">
        <v>0.89</v>
      </c>
      <c r="G152" s="1">
        <v>0.89</v>
      </c>
    </row>
    <row r="153" spans="1:7" x14ac:dyDescent="0.25">
      <c r="A153" s="2">
        <v>41345.980555555601</v>
      </c>
      <c r="B153" s="1" t="s">
        <v>29</v>
      </c>
      <c r="C153" s="1">
        <v>2.9</v>
      </c>
      <c r="D153" s="1">
        <v>0.5</v>
      </c>
      <c r="E153" s="1">
        <v>0</v>
      </c>
      <c r="F153" s="1">
        <v>0.43</v>
      </c>
      <c r="G153" s="1">
        <v>0.43</v>
      </c>
    </row>
    <row r="154" spans="1:7" x14ac:dyDescent="0.25">
      <c r="A154" s="2">
        <v>41345.980555555601</v>
      </c>
      <c r="B154" s="1" t="s">
        <v>31</v>
      </c>
      <c r="C154" s="1">
        <v>0.8</v>
      </c>
      <c r="D154" s="1">
        <v>0.5</v>
      </c>
      <c r="E154" s="1">
        <v>0</v>
      </c>
      <c r="F154" s="1">
        <v>0.56000000000000005</v>
      </c>
      <c r="G154" s="1">
        <v>0.56000000000000005</v>
      </c>
    </row>
    <row r="155" spans="1:7" x14ac:dyDescent="0.25">
      <c r="A155" s="2">
        <v>41345.980555555601</v>
      </c>
      <c r="B155" s="1" t="s">
        <v>32</v>
      </c>
      <c r="C155" s="1">
        <v>3.5</v>
      </c>
      <c r="D155" s="1">
        <v>0.5</v>
      </c>
      <c r="E155" s="1">
        <v>0</v>
      </c>
      <c r="F155" s="1">
        <v>0.54</v>
      </c>
      <c r="G155" s="1">
        <v>0.54</v>
      </c>
    </row>
    <row r="156" spans="1:7" x14ac:dyDescent="0.25">
      <c r="A156" s="2">
        <v>41345.980555555601</v>
      </c>
      <c r="B156" s="1" t="s">
        <v>31</v>
      </c>
      <c r="C156" s="1">
        <v>0.2</v>
      </c>
      <c r="D156" s="1">
        <v>0.5</v>
      </c>
      <c r="E156" s="1">
        <v>0</v>
      </c>
      <c r="F156" s="1">
        <v>1.31</v>
      </c>
      <c r="G156" s="1">
        <v>1.31</v>
      </c>
    </row>
    <row r="157" spans="1:7" x14ac:dyDescent="0.25">
      <c r="A157" s="2">
        <v>41345.980555555601</v>
      </c>
      <c r="B157" s="1" t="s">
        <v>33</v>
      </c>
      <c r="C157" s="1">
        <v>0.1</v>
      </c>
      <c r="D157" s="1">
        <v>0.5</v>
      </c>
      <c r="E157" s="1">
        <v>0</v>
      </c>
      <c r="F157" s="1">
        <v>0.34</v>
      </c>
      <c r="G157" s="1">
        <v>0.34</v>
      </c>
    </row>
    <row r="158" spans="1:7" x14ac:dyDescent="0.25">
      <c r="A158" s="2">
        <v>41345.980555555601</v>
      </c>
      <c r="B158" s="1" t="s">
        <v>32</v>
      </c>
      <c r="C158" s="1">
        <v>6.2</v>
      </c>
      <c r="D158" s="1">
        <v>0.5</v>
      </c>
      <c r="E158" s="1">
        <v>0</v>
      </c>
      <c r="F158" s="1">
        <v>0.9</v>
      </c>
      <c r="G158" s="1">
        <v>0.9</v>
      </c>
    </row>
    <row r="159" spans="1:7" x14ac:dyDescent="0.25">
      <c r="A159" s="2">
        <v>41345.980555555601</v>
      </c>
      <c r="B159" s="1" t="s">
        <v>29</v>
      </c>
      <c r="C159" s="1">
        <v>4</v>
      </c>
      <c r="D159" s="1">
        <v>0.5</v>
      </c>
      <c r="E159" s="1">
        <v>0</v>
      </c>
      <c r="F159" s="1">
        <v>0.56000000000000005</v>
      </c>
      <c r="G159" s="1">
        <v>0.56000000000000005</v>
      </c>
    </row>
    <row r="160" spans="1:7" x14ac:dyDescent="0.25">
      <c r="A160" s="2">
        <v>41345.981249999997</v>
      </c>
      <c r="B160" s="1" t="s">
        <v>31</v>
      </c>
      <c r="C160" s="1">
        <v>0.1</v>
      </c>
      <c r="D160" s="1">
        <v>0.55000000000000004</v>
      </c>
      <c r="E160" s="1">
        <v>0</v>
      </c>
      <c r="F160" s="1">
        <v>0.43</v>
      </c>
      <c r="G160" s="1">
        <v>0.43</v>
      </c>
    </row>
    <row r="161" spans="1:7" x14ac:dyDescent="0.25">
      <c r="A161" s="2">
        <v>41345.981249999997</v>
      </c>
      <c r="B161" s="1" t="s">
        <v>29</v>
      </c>
      <c r="C161" s="1">
        <v>10.88</v>
      </c>
      <c r="D161" s="1">
        <v>0.5</v>
      </c>
      <c r="E161" s="1">
        <v>0</v>
      </c>
      <c r="F161" s="1">
        <v>1.18</v>
      </c>
      <c r="G161" s="1">
        <v>1.18</v>
      </c>
    </row>
    <row r="162" spans="1:7" x14ac:dyDescent="0.25">
      <c r="A162" s="2">
        <v>41345.981249999997</v>
      </c>
      <c r="B162" s="1" t="s">
        <v>33</v>
      </c>
      <c r="C162" s="1">
        <v>0.3</v>
      </c>
      <c r="D162" s="1">
        <v>0.5</v>
      </c>
      <c r="E162" s="1">
        <v>0</v>
      </c>
      <c r="F162" s="1">
        <v>1.07</v>
      </c>
      <c r="G162" s="1">
        <v>1.07</v>
      </c>
    </row>
    <row r="163" spans="1:7" x14ac:dyDescent="0.25">
      <c r="A163" s="2">
        <v>41345.981249999997</v>
      </c>
      <c r="B163" s="1" t="s">
        <v>32</v>
      </c>
      <c r="C163" s="1">
        <v>10.28</v>
      </c>
      <c r="D163" s="1">
        <v>0.5</v>
      </c>
      <c r="E163" s="1">
        <v>0</v>
      </c>
      <c r="F163" s="1">
        <v>0.73</v>
      </c>
      <c r="G163" s="1">
        <v>0.73</v>
      </c>
    </row>
    <row r="164" spans="1:7" x14ac:dyDescent="0.25">
      <c r="A164" s="2">
        <v>41345.9819444444</v>
      </c>
      <c r="B164" s="1" t="s">
        <v>29</v>
      </c>
      <c r="C164" s="1">
        <v>5.69</v>
      </c>
      <c r="D164" s="1">
        <v>0.5</v>
      </c>
      <c r="E164" s="1">
        <v>0</v>
      </c>
      <c r="F164" s="1">
        <v>0.91</v>
      </c>
      <c r="G164" s="1">
        <v>0.91</v>
      </c>
    </row>
    <row r="165" spans="1:7" x14ac:dyDescent="0.25">
      <c r="A165" s="2">
        <v>41345.9819444444</v>
      </c>
      <c r="B165" s="1" t="s">
        <v>32</v>
      </c>
      <c r="C165" s="1">
        <v>13.59</v>
      </c>
      <c r="D165" s="1">
        <v>0.5</v>
      </c>
      <c r="E165" s="1">
        <v>0</v>
      </c>
      <c r="F165" s="1">
        <v>0.61</v>
      </c>
      <c r="G165" s="1">
        <v>0.61</v>
      </c>
    </row>
    <row r="166" spans="1:7" x14ac:dyDescent="0.25">
      <c r="A166" s="2">
        <v>41345.982638888898</v>
      </c>
      <c r="B166" s="1" t="s">
        <v>32</v>
      </c>
      <c r="C166" s="1">
        <v>2.19</v>
      </c>
      <c r="D166" s="1">
        <v>0.5</v>
      </c>
      <c r="E166" s="1">
        <v>0</v>
      </c>
      <c r="F166" s="1">
        <v>0.48</v>
      </c>
      <c r="G166" s="1">
        <v>0.48</v>
      </c>
    </row>
    <row r="167" spans="1:7" x14ac:dyDescent="0.25">
      <c r="A167" s="2">
        <v>41345.982638888898</v>
      </c>
      <c r="B167" s="1" t="s">
        <v>29</v>
      </c>
      <c r="C167" s="1">
        <v>3.39</v>
      </c>
      <c r="D167" s="1">
        <v>0.5</v>
      </c>
      <c r="E167" s="1">
        <v>0</v>
      </c>
      <c r="F167" s="1">
        <v>0.51</v>
      </c>
      <c r="G167" s="1">
        <v>0.51</v>
      </c>
    </row>
    <row r="168" spans="1:7" x14ac:dyDescent="0.25">
      <c r="A168" s="2">
        <v>41345.982638888898</v>
      </c>
      <c r="B168" s="1" t="s">
        <v>31</v>
      </c>
      <c r="C168" s="1">
        <v>0.1</v>
      </c>
      <c r="D168" s="1">
        <v>0.5</v>
      </c>
      <c r="E168" s="1">
        <v>0</v>
      </c>
      <c r="F168" s="1">
        <v>0.37</v>
      </c>
      <c r="G168" s="1">
        <v>0.37</v>
      </c>
    </row>
    <row r="169" spans="1:7" x14ac:dyDescent="0.25">
      <c r="A169" s="2">
        <v>41345.983333333301</v>
      </c>
      <c r="B169" s="1" t="s">
        <v>32</v>
      </c>
      <c r="C169" s="1">
        <v>4.99</v>
      </c>
      <c r="D169" s="1">
        <v>0.5</v>
      </c>
      <c r="E169" s="1">
        <v>0</v>
      </c>
      <c r="F169" s="1">
        <v>0.6</v>
      </c>
      <c r="G169" s="1">
        <v>0.6</v>
      </c>
    </row>
    <row r="170" spans="1:7" x14ac:dyDescent="0.25">
      <c r="A170" s="2">
        <v>41345.983333333301</v>
      </c>
      <c r="B170" s="1" t="s">
        <v>31</v>
      </c>
      <c r="C170" s="1">
        <v>0.1</v>
      </c>
      <c r="D170" s="1">
        <v>0.6</v>
      </c>
      <c r="E170" s="1">
        <v>0.01</v>
      </c>
      <c r="F170" s="1">
        <v>0.62</v>
      </c>
      <c r="G170" s="1">
        <v>0.63</v>
      </c>
    </row>
    <row r="171" spans="1:7" x14ac:dyDescent="0.25">
      <c r="A171" s="2">
        <v>41345.983333333301</v>
      </c>
      <c r="B171" s="1" t="s">
        <v>29</v>
      </c>
      <c r="C171" s="1">
        <v>5.58</v>
      </c>
      <c r="D171" s="1">
        <v>0.5</v>
      </c>
      <c r="E171" s="1">
        <v>0</v>
      </c>
      <c r="F171" s="1">
        <v>0.69</v>
      </c>
      <c r="G171" s="1">
        <v>0.69</v>
      </c>
    </row>
    <row r="172" spans="1:7" x14ac:dyDescent="0.25">
      <c r="A172" s="2">
        <v>41345.984027777798</v>
      </c>
      <c r="B172" s="1" t="s">
        <v>29</v>
      </c>
      <c r="C172" s="1">
        <v>8.59</v>
      </c>
      <c r="D172" s="1">
        <v>0.5</v>
      </c>
      <c r="E172" s="1">
        <v>0</v>
      </c>
      <c r="F172" s="1">
        <v>0.94</v>
      </c>
      <c r="G172" s="1">
        <v>0.94</v>
      </c>
    </row>
    <row r="173" spans="1:7" x14ac:dyDescent="0.25">
      <c r="A173" s="2">
        <v>41345.984027777798</v>
      </c>
      <c r="B173" s="1" t="s">
        <v>31</v>
      </c>
      <c r="C173" s="1">
        <v>0.6</v>
      </c>
      <c r="D173" s="1">
        <v>0.5</v>
      </c>
      <c r="E173" s="1">
        <v>0</v>
      </c>
      <c r="F173" s="1">
        <v>0.52</v>
      </c>
      <c r="G173" s="1">
        <v>0.52</v>
      </c>
    </row>
    <row r="174" spans="1:7" x14ac:dyDescent="0.25">
      <c r="A174" s="2">
        <v>41345.984027777798</v>
      </c>
      <c r="B174" s="1" t="s">
        <v>32</v>
      </c>
      <c r="C174" s="1">
        <v>13.29</v>
      </c>
      <c r="D174" s="1">
        <v>0.5</v>
      </c>
      <c r="E174" s="1">
        <v>0</v>
      </c>
      <c r="F174" s="1">
        <v>1.02</v>
      </c>
      <c r="G174" s="1">
        <v>1.02</v>
      </c>
    </row>
    <row r="175" spans="1:7" x14ac:dyDescent="0.25">
      <c r="A175" s="2">
        <v>41345.984027777798</v>
      </c>
      <c r="B175" s="1" t="s">
        <v>32</v>
      </c>
      <c r="C175" s="1">
        <v>7.88</v>
      </c>
      <c r="D175" s="1">
        <v>0.5</v>
      </c>
      <c r="E175" s="1">
        <v>0</v>
      </c>
      <c r="F175" s="1">
        <v>0.57999999999999996</v>
      </c>
      <c r="G175" s="1">
        <v>0.57999999999999996</v>
      </c>
    </row>
    <row r="176" spans="1:7" x14ac:dyDescent="0.25">
      <c r="A176" s="2">
        <v>41345.984027777798</v>
      </c>
      <c r="B176" s="1" t="s">
        <v>31</v>
      </c>
      <c r="C176" s="1">
        <v>0.7</v>
      </c>
      <c r="D176" s="1">
        <v>0.5</v>
      </c>
      <c r="E176" s="1">
        <v>0</v>
      </c>
      <c r="F176" s="1">
        <v>1.68</v>
      </c>
      <c r="G176" s="1">
        <v>1.68</v>
      </c>
    </row>
    <row r="177" spans="1:7" x14ac:dyDescent="0.25">
      <c r="A177" s="2">
        <v>41345.984027777798</v>
      </c>
      <c r="B177" s="1" t="s">
        <v>29</v>
      </c>
      <c r="C177" s="1">
        <v>6.08</v>
      </c>
      <c r="D177" s="1">
        <v>0.5</v>
      </c>
      <c r="E177" s="1">
        <v>0</v>
      </c>
      <c r="F177" s="1">
        <v>0.82</v>
      </c>
      <c r="G177" s="1">
        <v>0.82</v>
      </c>
    </row>
    <row r="178" spans="1:7" x14ac:dyDescent="0.25">
      <c r="A178" s="2">
        <v>41345.984722222202</v>
      </c>
      <c r="B178" s="1" t="s">
        <v>32</v>
      </c>
      <c r="C178" s="1">
        <v>9.8800000000000008</v>
      </c>
      <c r="D178" s="1">
        <v>0.5</v>
      </c>
      <c r="E178" s="1">
        <v>0</v>
      </c>
      <c r="F178" s="1">
        <v>0.98</v>
      </c>
      <c r="G178" s="1">
        <v>0.98</v>
      </c>
    </row>
    <row r="179" spans="1:7" x14ac:dyDescent="0.25">
      <c r="A179" s="2">
        <v>41345.984722222202</v>
      </c>
      <c r="B179" s="1" t="s">
        <v>29</v>
      </c>
      <c r="C179" s="1">
        <v>7.78</v>
      </c>
      <c r="D179" s="1">
        <v>0.5</v>
      </c>
      <c r="E179" s="1">
        <v>0</v>
      </c>
      <c r="F179" s="1">
        <v>0.76</v>
      </c>
      <c r="G179" s="1">
        <v>0.76</v>
      </c>
    </row>
    <row r="180" spans="1:7" x14ac:dyDescent="0.25">
      <c r="A180" s="2">
        <v>41345.985416666699</v>
      </c>
      <c r="B180" s="1" t="s">
        <v>29</v>
      </c>
      <c r="C180" s="1">
        <v>5.49</v>
      </c>
      <c r="D180" s="1">
        <v>0.5</v>
      </c>
      <c r="E180" s="1">
        <v>0</v>
      </c>
      <c r="F180" s="1">
        <v>0.99</v>
      </c>
      <c r="G180" s="1">
        <v>0.99</v>
      </c>
    </row>
    <row r="181" spans="1:7" x14ac:dyDescent="0.25">
      <c r="A181" s="2">
        <v>41345.985416666699</v>
      </c>
      <c r="B181" s="1" t="s">
        <v>32</v>
      </c>
      <c r="C181" s="1">
        <v>3.29</v>
      </c>
      <c r="D181" s="1">
        <v>0.5</v>
      </c>
      <c r="E181" s="1">
        <v>0</v>
      </c>
      <c r="F181" s="1">
        <v>0.59</v>
      </c>
      <c r="G181" s="1">
        <v>0.59</v>
      </c>
    </row>
    <row r="182" spans="1:7" x14ac:dyDescent="0.25">
      <c r="A182" s="2">
        <v>41345.986111111102</v>
      </c>
      <c r="B182" s="1" t="s">
        <v>29</v>
      </c>
      <c r="C182" s="1">
        <v>3.6</v>
      </c>
      <c r="D182" s="1">
        <v>0.5</v>
      </c>
      <c r="E182" s="1">
        <v>0</v>
      </c>
      <c r="F182" s="1">
        <v>0.54</v>
      </c>
      <c r="G182" s="1">
        <v>0.54</v>
      </c>
    </row>
    <row r="183" spans="1:7" x14ac:dyDescent="0.25">
      <c r="A183" s="2">
        <v>41345.986111111102</v>
      </c>
      <c r="B183" s="1" t="s">
        <v>32</v>
      </c>
      <c r="C183" s="1">
        <v>5.59</v>
      </c>
      <c r="D183" s="1">
        <v>0.5</v>
      </c>
      <c r="E183" s="1">
        <v>0</v>
      </c>
      <c r="F183" s="1">
        <v>0.63</v>
      </c>
      <c r="G183" s="1">
        <v>0.63</v>
      </c>
    </row>
    <row r="184" spans="1:7" x14ac:dyDescent="0.25">
      <c r="A184" s="2">
        <v>41345.9868055556</v>
      </c>
      <c r="B184" s="1" t="s">
        <v>31</v>
      </c>
      <c r="C184" s="1">
        <v>0.4</v>
      </c>
      <c r="D184" s="1">
        <v>0.59</v>
      </c>
      <c r="E184" s="1">
        <v>0</v>
      </c>
      <c r="F184" s="1">
        <v>1.44</v>
      </c>
      <c r="G184" s="1">
        <v>1.44</v>
      </c>
    </row>
    <row r="185" spans="1:7" x14ac:dyDescent="0.25">
      <c r="A185" s="2">
        <v>41345.9868055556</v>
      </c>
      <c r="B185" s="1" t="s">
        <v>32</v>
      </c>
      <c r="C185" s="1">
        <v>16.07</v>
      </c>
      <c r="D185" s="1">
        <v>0.5</v>
      </c>
      <c r="E185" s="1">
        <v>0</v>
      </c>
      <c r="F185" s="1">
        <v>0.56000000000000005</v>
      </c>
      <c r="G185" s="1">
        <v>0.56000000000000005</v>
      </c>
    </row>
    <row r="186" spans="1:7" x14ac:dyDescent="0.25">
      <c r="A186" s="2">
        <v>41345.9868055556</v>
      </c>
      <c r="B186" s="1" t="s">
        <v>29</v>
      </c>
      <c r="C186" s="1">
        <v>5.29</v>
      </c>
      <c r="D186" s="1">
        <v>0.5</v>
      </c>
      <c r="E186" s="1">
        <v>0</v>
      </c>
      <c r="F186" s="1">
        <v>0.61</v>
      </c>
      <c r="G186" s="1">
        <v>0.61</v>
      </c>
    </row>
    <row r="187" spans="1:7" x14ac:dyDescent="0.25">
      <c r="A187" s="2">
        <v>41345.987500000003</v>
      </c>
      <c r="B187" s="1" t="s">
        <v>29</v>
      </c>
      <c r="C187" s="1">
        <v>2.4</v>
      </c>
      <c r="D187" s="1">
        <v>0.5</v>
      </c>
      <c r="E187" s="1">
        <v>0</v>
      </c>
      <c r="F187" s="1">
        <v>1.02</v>
      </c>
      <c r="G187" s="1">
        <v>1.02</v>
      </c>
    </row>
    <row r="188" spans="1:7" x14ac:dyDescent="0.25">
      <c r="A188" s="2">
        <v>41345.987500000003</v>
      </c>
      <c r="B188" s="1" t="s">
        <v>32</v>
      </c>
      <c r="C188" s="1">
        <v>6.59</v>
      </c>
      <c r="D188" s="1">
        <v>0.5</v>
      </c>
      <c r="E188" s="1">
        <v>0</v>
      </c>
      <c r="F188" s="1">
        <v>0.76</v>
      </c>
      <c r="G188" s="1">
        <v>0.76</v>
      </c>
    </row>
    <row r="189" spans="1:7" x14ac:dyDescent="0.25">
      <c r="A189" s="2">
        <v>41345.987500000003</v>
      </c>
      <c r="B189" s="1" t="s">
        <v>31</v>
      </c>
      <c r="C189" s="1">
        <v>0.7</v>
      </c>
      <c r="D189" s="1">
        <v>0.5</v>
      </c>
      <c r="E189" s="1">
        <v>0</v>
      </c>
      <c r="F189" s="1">
        <v>0.63</v>
      </c>
      <c r="G189" s="1">
        <v>0.63</v>
      </c>
    </row>
    <row r="190" spans="1:7" x14ac:dyDescent="0.25">
      <c r="A190" s="2">
        <v>41345.987500000003</v>
      </c>
      <c r="B190" s="1" t="s">
        <v>31</v>
      </c>
      <c r="C190" s="1">
        <v>0.1</v>
      </c>
      <c r="D190" s="1">
        <v>0.5</v>
      </c>
      <c r="E190" s="1">
        <v>0</v>
      </c>
      <c r="F190" s="1">
        <v>0.35</v>
      </c>
      <c r="G190" s="1">
        <v>0.35</v>
      </c>
    </row>
    <row r="191" spans="1:7" x14ac:dyDescent="0.25">
      <c r="A191" s="2">
        <v>41345.987500000003</v>
      </c>
      <c r="B191" s="1" t="s">
        <v>29</v>
      </c>
      <c r="C191" s="1">
        <v>5.78</v>
      </c>
      <c r="D191" s="1">
        <v>0.5</v>
      </c>
      <c r="E191" s="1">
        <v>0</v>
      </c>
      <c r="F191" s="1">
        <v>0.79</v>
      </c>
      <c r="G191" s="1">
        <v>0.79</v>
      </c>
    </row>
    <row r="192" spans="1:7" x14ac:dyDescent="0.25">
      <c r="A192" s="2">
        <v>41345.987500000003</v>
      </c>
      <c r="B192" s="1" t="s">
        <v>32</v>
      </c>
      <c r="C192" s="1">
        <v>3.99</v>
      </c>
      <c r="D192" s="1">
        <v>0.5</v>
      </c>
      <c r="E192" s="1">
        <v>0</v>
      </c>
      <c r="F192" s="1">
        <v>0.56000000000000005</v>
      </c>
      <c r="G192" s="1">
        <v>0.56000000000000005</v>
      </c>
    </row>
    <row r="193" spans="1:7" x14ac:dyDescent="0.25">
      <c r="A193" s="2">
        <v>41345.987500000003</v>
      </c>
      <c r="B193" s="1" t="s">
        <v>33</v>
      </c>
      <c r="C193" s="1">
        <v>1</v>
      </c>
      <c r="D193" s="1">
        <v>0.5</v>
      </c>
      <c r="E193" s="1">
        <v>0</v>
      </c>
      <c r="F193" s="1">
        <v>2.62</v>
      </c>
      <c r="G193" s="1">
        <v>2.62</v>
      </c>
    </row>
    <row r="194" spans="1:7" x14ac:dyDescent="0.25">
      <c r="A194" s="2">
        <v>41345.988194444399</v>
      </c>
      <c r="B194" s="1" t="s">
        <v>31</v>
      </c>
      <c r="C194" s="1">
        <v>0.1</v>
      </c>
      <c r="D194" s="1">
        <v>0.62</v>
      </c>
      <c r="E194" s="1">
        <v>0</v>
      </c>
      <c r="F194" s="1">
        <v>0.75</v>
      </c>
      <c r="G194" s="1">
        <v>0.75</v>
      </c>
    </row>
    <row r="195" spans="1:7" x14ac:dyDescent="0.25">
      <c r="A195" s="2">
        <v>41345.988194444399</v>
      </c>
      <c r="B195" s="1" t="s">
        <v>29</v>
      </c>
      <c r="C195" s="1">
        <v>33.83</v>
      </c>
      <c r="D195" s="1">
        <v>0.5</v>
      </c>
      <c r="E195" s="1">
        <v>0</v>
      </c>
      <c r="F195" s="1">
        <v>2.79</v>
      </c>
      <c r="G195" s="1">
        <v>2.79</v>
      </c>
    </row>
    <row r="196" spans="1:7" x14ac:dyDescent="0.25">
      <c r="A196" s="2">
        <v>41345.988194444399</v>
      </c>
      <c r="B196" s="1" t="s">
        <v>32</v>
      </c>
      <c r="C196" s="1">
        <v>26.85</v>
      </c>
      <c r="D196" s="1">
        <v>0.5</v>
      </c>
      <c r="E196" s="1">
        <v>0</v>
      </c>
      <c r="F196" s="1">
        <v>0.85</v>
      </c>
      <c r="G196" s="1">
        <v>0.85</v>
      </c>
    </row>
    <row r="197" spans="1:7" x14ac:dyDescent="0.25">
      <c r="A197" s="2">
        <v>41345.988888888904</v>
      </c>
      <c r="B197" s="1" t="s">
        <v>32</v>
      </c>
      <c r="C197" s="1">
        <v>24.98</v>
      </c>
      <c r="D197" s="1">
        <v>0.5</v>
      </c>
      <c r="E197" s="1">
        <v>0</v>
      </c>
      <c r="F197" s="1">
        <v>0.7</v>
      </c>
      <c r="G197" s="1">
        <v>0.7</v>
      </c>
    </row>
    <row r="198" spans="1:7" x14ac:dyDescent="0.25">
      <c r="A198" s="2">
        <v>41345.988888888904</v>
      </c>
      <c r="B198" s="1" t="s">
        <v>29</v>
      </c>
      <c r="C198" s="1">
        <v>21.68</v>
      </c>
      <c r="D198" s="1">
        <v>0.5</v>
      </c>
      <c r="E198" s="1">
        <v>0</v>
      </c>
      <c r="F198" s="1">
        <v>2.34</v>
      </c>
      <c r="G198" s="1">
        <v>2.34</v>
      </c>
    </row>
    <row r="199" spans="1:7" x14ac:dyDescent="0.25">
      <c r="A199" s="2">
        <v>41345.989583333299</v>
      </c>
      <c r="B199" s="1" t="s">
        <v>29</v>
      </c>
      <c r="C199" s="1">
        <v>4.49</v>
      </c>
      <c r="D199" s="1">
        <v>0.5</v>
      </c>
      <c r="E199" s="1">
        <v>0</v>
      </c>
      <c r="F199" s="1">
        <v>0.61</v>
      </c>
      <c r="G199" s="1">
        <v>0.61</v>
      </c>
    </row>
    <row r="200" spans="1:7" x14ac:dyDescent="0.25">
      <c r="A200" s="2">
        <v>41345.989583333299</v>
      </c>
      <c r="B200" s="1" t="s">
        <v>31</v>
      </c>
      <c r="C200" s="1">
        <v>0.1</v>
      </c>
      <c r="D200" s="1">
        <v>0.5</v>
      </c>
      <c r="E200" s="1">
        <v>0</v>
      </c>
      <c r="F200" s="1">
        <v>0.45</v>
      </c>
      <c r="G200" s="1">
        <v>0.45</v>
      </c>
    </row>
    <row r="201" spans="1:7" x14ac:dyDescent="0.25">
      <c r="A201" s="2">
        <v>41345.989583333299</v>
      </c>
      <c r="B201" s="1" t="s">
        <v>32</v>
      </c>
      <c r="C201" s="1">
        <v>5.59</v>
      </c>
      <c r="D201" s="1">
        <v>0.5</v>
      </c>
      <c r="E201" s="1">
        <v>0</v>
      </c>
      <c r="F201" s="1">
        <v>0.59</v>
      </c>
      <c r="G201" s="1">
        <v>0.59</v>
      </c>
    </row>
    <row r="202" spans="1:7" x14ac:dyDescent="0.25">
      <c r="A202" s="2">
        <v>41345.990277777797</v>
      </c>
      <c r="B202" s="1" t="s">
        <v>29</v>
      </c>
      <c r="C202" s="1">
        <v>3.29</v>
      </c>
      <c r="D202" s="1">
        <v>0.5</v>
      </c>
      <c r="E202" s="1">
        <v>0</v>
      </c>
      <c r="F202" s="1">
        <v>0.41</v>
      </c>
      <c r="G202" s="1">
        <v>0.41</v>
      </c>
    </row>
    <row r="203" spans="1:7" x14ac:dyDescent="0.25">
      <c r="A203" s="2">
        <v>41345.990277777797</v>
      </c>
      <c r="B203" s="1" t="s">
        <v>32</v>
      </c>
      <c r="C203" s="1">
        <v>4.1900000000000004</v>
      </c>
      <c r="D203" s="1">
        <v>0.5</v>
      </c>
      <c r="E203" s="1">
        <v>0</v>
      </c>
      <c r="F203" s="1">
        <v>0.6</v>
      </c>
      <c r="G203" s="1">
        <v>0.6</v>
      </c>
    </row>
    <row r="204" spans="1:7" x14ac:dyDescent="0.25">
      <c r="A204" s="2">
        <v>41345.990277777797</v>
      </c>
      <c r="B204" s="1" t="s">
        <v>31</v>
      </c>
      <c r="C204" s="1">
        <v>0.1</v>
      </c>
      <c r="D204" s="1">
        <v>0.53</v>
      </c>
      <c r="E204" s="1">
        <v>0.01</v>
      </c>
      <c r="F204" s="1">
        <v>0.49</v>
      </c>
      <c r="G204" s="1">
        <v>0.5</v>
      </c>
    </row>
    <row r="205" spans="1:7" x14ac:dyDescent="0.25">
      <c r="A205" s="2">
        <v>41345.9909722222</v>
      </c>
      <c r="B205" s="1" t="s">
        <v>29</v>
      </c>
      <c r="C205" s="1">
        <v>3.9</v>
      </c>
      <c r="D205" s="1">
        <v>0.5</v>
      </c>
      <c r="E205" s="1">
        <v>0</v>
      </c>
      <c r="F205" s="1">
        <v>2.04</v>
      </c>
      <c r="G205" s="1">
        <v>2.04</v>
      </c>
    </row>
    <row r="206" spans="1:7" x14ac:dyDescent="0.25">
      <c r="A206" s="2">
        <v>41345.9909722222</v>
      </c>
      <c r="B206" s="1" t="s">
        <v>32</v>
      </c>
      <c r="C206" s="1">
        <v>9.59</v>
      </c>
      <c r="D206" s="1">
        <v>0.5</v>
      </c>
      <c r="E206" s="1">
        <v>0</v>
      </c>
      <c r="F206" s="1">
        <v>0.57999999999999996</v>
      </c>
      <c r="G206" s="1">
        <v>0.57999999999999996</v>
      </c>
    </row>
    <row r="207" spans="1:7" x14ac:dyDescent="0.25">
      <c r="A207" s="2">
        <v>41345.9909722222</v>
      </c>
      <c r="B207" s="1" t="s">
        <v>31</v>
      </c>
      <c r="C207" s="1">
        <v>0.7</v>
      </c>
      <c r="D207" s="1">
        <v>0.5</v>
      </c>
      <c r="E207" s="1">
        <v>0</v>
      </c>
      <c r="F207" s="1">
        <v>0.64</v>
      </c>
      <c r="G207" s="1">
        <v>0.64</v>
      </c>
    </row>
    <row r="208" spans="1:7" x14ac:dyDescent="0.25">
      <c r="A208" s="2">
        <v>41345.991666666698</v>
      </c>
      <c r="B208" s="1" t="s">
        <v>29</v>
      </c>
      <c r="C208" s="1">
        <v>5.79</v>
      </c>
      <c r="D208" s="1">
        <v>0.5</v>
      </c>
      <c r="E208" s="1">
        <v>0</v>
      </c>
      <c r="F208" s="1">
        <v>0.56000000000000005</v>
      </c>
      <c r="G208" s="1">
        <v>0.56000000000000005</v>
      </c>
    </row>
    <row r="209" spans="1:7" x14ac:dyDescent="0.25">
      <c r="A209" s="2">
        <v>41345.991666666698</v>
      </c>
      <c r="B209" s="1" t="s">
        <v>33</v>
      </c>
      <c r="C209" s="1">
        <v>0.5</v>
      </c>
      <c r="D209" s="1">
        <v>0.5</v>
      </c>
      <c r="E209" s="1">
        <v>0</v>
      </c>
      <c r="F209" s="1">
        <v>1.27</v>
      </c>
      <c r="G209" s="1">
        <v>1.27</v>
      </c>
    </row>
    <row r="210" spans="1:7" x14ac:dyDescent="0.25">
      <c r="A210" s="2">
        <v>41345.991666666698</v>
      </c>
      <c r="B210" s="1" t="s">
        <v>31</v>
      </c>
      <c r="C210" s="1">
        <v>1.5</v>
      </c>
      <c r="D210" s="1">
        <v>0.5</v>
      </c>
      <c r="E210" s="1">
        <v>0</v>
      </c>
      <c r="F210" s="1">
        <v>1.1100000000000001</v>
      </c>
      <c r="G210" s="1">
        <v>1.1100000000000001</v>
      </c>
    </row>
    <row r="211" spans="1:7" x14ac:dyDescent="0.25">
      <c r="A211" s="2">
        <v>41345.991666666698</v>
      </c>
      <c r="B211" s="1" t="s">
        <v>32</v>
      </c>
      <c r="C211" s="1">
        <v>17.86</v>
      </c>
      <c r="D211" s="1">
        <v>0.5</v>
      </c>
      <c r="E211" s="1">
        <v>0</v>
      </c>
      <c r="F211" s="1">
        <v>0.68</v>
      </c>
      <c r="G211" s="1">
        <v>0.68</v>
      </c>
    </row>
    <row r="212" spans="1:7" x14ac:dyDescent="0.25">
      <c r="A212" s="2">
        <v>41345.991666666698</v>
      </c>
      <c r="B212" s="1" t="s">
        <v>31</v>
      </c>
      <c r="C212" s="1">
        <v>0.1</v>
      </c>
      <c r="D212" s="1">
        <v>0.7</v>
      </c>
      <c r="E212" s="1">
        <v>0.01</v>
      </c>
      <c r="F212" s="1">
        <v>0.41</v>
      </c>
      <c r="G212" s="1">
        <v>0.42</v>
      </c>
    </row>
    <row r="213" spans="1:7" x14ac:dyDescent="0.25">
      <c r="A213" s="2">
        <v>41345.991666666698</v>
      </c>
      <c r="B213" s="1" t="s">
        <v>33</v>
      </c>
      <c r="C213" s="1">
        <v>0.1</v>
      </c>
      <c r="D213" s="1">
        <v>0.5</v>
      </c>
      <c r="E213" s="1">
        <v>0</v>
      </c>
      <c r="F213" s="1">
        <v>0.32</v>
      </c>
      <c r="G213" s="1">
        <v>0.32</v>
      </c>
    </row>
    <row r="214" spans="1:7" x14ac:dyDescent="0.25">
      <c r="A214" s="2">
        <v>41345.991666666698</v>
      </c>
      <c r="B214" s="1" t="s">
        <v>32</v>
      </c>
      <c r="C214" s="1">
        <v>2.4</v>
      </c>
      <c r="D214" s="1">
        <v>0.5</v>
      </c>
      <c r="E214" s="1">
        <v>0</v>
      </c>
      <c r="F214" s="1">
        <v>0.52</v>
      </c>
      <c r="G214" s="1">
        <v>0.52</v>
      </c>
    </row>
    <row r="215" spans="1:7" x14ac:dyDescent="0.25">
      <c r="A215" s="2">
        <v>41345.991666666698</v>
      </c>
      <c r="B215" s="1" t="s">
        <v>29</v>
      </c>
      <c r="C215" s="1">
        <v>2.7</v>
      </c>
      <c r="D215" s="1">
        <v>0.5</v>
      </c>
      <c r="E215" s="1">
        <v>0</v>
      </c>
      <c r="F215" s="1">
        <v>0.43</v>
      </c>
      <c r="G215" s="1">
        <v>0.43</v>
      </c>
    </row>
    <row r="216" spans="1:7" x14ac:dyDescent="0.25">
      <c r="A216" s="2">
        <v>41345.992361111101</v>
      </c>
      <c r="B216" s="1" t="s">
        <v>29</v>
      </c>
      <c r="C216" s="1">
        <v>4.09</v>
      </c>
      <c r="D216" s="1">
        <v>0.5</v>
      </c>
      <c r="E216" s="1">
        <v>0</v>
      </c>
      <c r="F216" s="1">
        <v>0.53</v>
      </c>
      <c r="G216" s="1">
        <v>0.53</v>
      </c>
    </row>
    <row r="217" spans="1:7" x14ac:dyDescent="0.25">
      <c r="A217" s="2">
        <v>41345.992361111101</v>
      </c>
      <c r="B217" s="1" t="s">
        <v>32</v>
      </c>
      <c r="C217" s="1">
        <v>6.49</v>
      </c>
      <c r="D217" s="1">
        <v>0.5</v>
      </c>
      <c r="E217" s="1">
        <v>0</v>
      </c>
      <c r="F217" s="1">
        <v>0.67</v>
      </c>
      <c r="G217" s="1">
        <v>0.67</v>
      </c>
    </row>
    <row r="218" spans="1:7" x14ac:dyDescent="0.25">
      <c r="A218" s="2">
        <v>41345.993055555598</v>
      </c>
      <c r="B218" s="1" t="s">
        <v>32</v>
      </c>
      <c r="C218" s="1">
        <v>6.58</v>
      </c>
      <c r="D218" s="1">
        <v>0.5</v>
      </c>
      <c r="E218" s="1">
        <v>0</v>
      </c>
      <c r="F218" s="1">
        <v>0.46</v>
      </c>
      <c r="G218" s="1">
        <v>0.46</v>
      </c>
    </row>
    <row r="219" spans="1:7" x14ac:dyDescent="0.25">
      <c r="A219" s="2">
        <v>41345.993055555598</v>
      </c>
      <c r="B219" s="1" t="s">
        <v>31</v>
      </c>
      <c r="C219" s="1">
        <v>0.1</v>
      </c>
      <c r="D219" s="1">
        <v>0.56999999999999995</v>
      </c>
      <c r="E219" s="1">
        <v>0.01</v>
      </c>
      <c r="F219" s="1">
        <v>0.48</v>
      </c>
      <c r="G219" s="1">
        <v>0.49</v>
      </c>
    </row>
    <row r="220" spans="1:7" x14ac:dyDescent="0.25">
      <c r="A220" s="2">
        <v>41345.993055555598</v>
      </c>
      <c r="B220" s="1" t="s">
        <v>29</v>
      </c>
      <c r="C220" s="1">
        <v>1.89</v>
      </c>
      <c r="D220" s="1">
        <v>0.5</v>
      </c>
      <c r="E220" s="1">
        <v>0</v>
      </c>
      <c r="F220" s="1">
        <v>2.06</v>
      </c>
      <c r="G220" s="1">
        <v>2.06</v>
      </c>
    </row>
    <row r="221" spans="1:7" x14ac:dyDescent="0.25">
      <c r="A221" s="2">
        <v>41345.993750000001</v>
      </c>
      <c r="B221" s="1" t="s">
        <v>31</v>
      </c>
      <c r="C221" s="1">
        <v>0.4</v>
      </c>
      <c r="D221" s="1">
        <v>0.55000000000000004</v>
      </c>
      <c r="E221" s="1">
        <v>0</v>
      </c>
      <c r="F221" s="1">
        <v>2.11</v>
      </c>
      <c r="G221" s="1">
        <v>2.11</v>
      </c>
    </row>
    <row r="222" spans="1:7" x14ac:dyDescent="0.25">
      <c r="A222" s="2">
        <v>41345.993750000001</v>
      </c>
      <c r="B222" s="1" t="s">
        <v>29</v>
      </c>
      <c r="C222" s="1">
        <v>0.1</v>
      </c>
      <c r="D222" s="1">
        <v>0.5</v>
      </c>
      <c r="E222" s="1">
        <v>0</v>
      </c>
      <c r="F222" s="1">
        <v>0.31</v>
      </c>
      <c r="G222" s="1">
        <v>0.31</v>
      </c>
    </row>
    <row r="223" spans="1:7" x14ac:dyDescent="0.25">
      <c r="A223" s="2">
        <v>41345.993750000001</v>
      </c>
      <c r="B223" s="1" t="s">
        <v>32</v>
      </c>
      <c r="C223" s="1">
        <v>9.2799999999999994</v>
      </c>
      <c r="D223" s="1">
        <v>0.5</v>
      </c>
      <c r="E223" s="1">
        <v>0</v>
      </c>
      <c r="F223" s="1">
        <v>0.64</v>
      </c>
      <c r="G223" s="1">
        <v>0.64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/>
  </sheetViews>
  <sheetFormatPr defaultRowHeight="15" x14ac:dyDescent="0.25"/>
  <cols>
    <col min="1" max="1" width="17.28515625" style="1" bestFit="1" customWidth="1"/>
    <col min="2" max="2" width="20.85546875" style="1" bestFit="1" customWidth="1"/>
    <col min="3" max="4" width="12" style="1" bestFit="1" customWidth="1"/>
    <col min="5" max="5" width="5.5703125" style="1" bestFit="1" customWidth="1"/>
    <col min="6" max="6" width="12" style="1" bestFit="1" customWidth="1"/>
    <col min="7" max="16384" width="9.140625" style="1"/>
  </cols>
  <sheetData>
    <row r="1" spans="1:6" x14ac:dyDescent="0.25">
      <c r="A1" s="19" t="s">
        <v>44</v>
      </c>
      <c r="B1" s="19" t="s">
        <v>71</v>
      </c>
      <c r="C1"/>
      <c r="D1"/>
      <c r="E1"/>
      <c r="F1"/>
    </row>
    <row r="2" spans="1:6" x14ac:dyDescent="0.25">
      <c r="A2" s="19" t="s">
        <v>72</v>
      </c>
      <c r="B2" s="1" t="s">
        <v>29</v>
      </c>
      <c r="C2" s="1" t="s">
        <v>31</v>
      </c>
      <c r="D2" s="1" t="s">
        <v>32</v>
      </c>
      <c r="E2" s="1" t="s">
        <v>33</v>
      </c>
      <c r="F2" s="1" t="s">
        <v>73</v>
      </c>
    </row>
    <row r="3" spans="1:6" x14ac:dyDescent="0.25">
      <c r="A3" s="20">
        <v>41345.95208333333</v>
      </c>
      <c r="B3" s="21">
        <v>8.89</v>
      </c>
      <c r="C3" s="21">
        <v>0.7</v>
      </c>
      <c r="D3" s="21">
        <v>14.535</v>
      </c>
      <c r="E3" s="21"/>
      <c r="F3" s="21">
        <v>9.51</v>
      </c>
    </row>
    <row r="4" spans="1:6" x14ac:dyDescent="0.25">
      <c r="A4" s="20">
        <v>41345.952777777777</v>
      </c>
      <c r="B4" s="21">
        <v>15.87</v>
      </c>
      <c r="C4" s="21">
        <v>0.9</v>
      </c>
      <c r="D4" s="21">
        <v>41.32</v>
      </c>
      <c r="E4" s="21"/>
      <c r="F4" s="21">
        <v>19.363333333333333</v>
      </c>
    </row>
    <row r="5" spans="1:6" x14ac:dyDescent="0.25">
      <c r="A5" s="20">
        <v>41345.953472222223</v>
      </c>
      <c r="B5" s="21">
        <v>6.79</v>
      </c>
      <c r="C5" s="21">
        <v>0.1</v>
      </c>
      <c r="D5" s="21">
        <v>21.16</v>
      </c>
      <c r="E5" s="21"/>
      <c r="F5" s="21">
        <v>9.35</v>
      </c>
    </row>
    <row r="6" spans="1:6" x14ac:dyDescent="0.25">
      <c r="A6" s="20">
        <v>41345.95416666667</v>
      </c>
      <c r="B6" s="21">
        <v>14.4</v>
      </c>
      <c r="C6" s="21"/>
      <c r="D6" s="21">
        <v>20.7</v>
      </c>
      <c r="E6" s="21"/>
      <c r="F6" s="21">
        <v>17.55</v>
      </c>
    </row>
    <row r="7" spans="1:6" x14ac:dyDescent="0.25">
      <c r="A7" s="20">
        <v>41345.954861111109</v>
      </c>
      <c r="B7" s="21">
        <v>28.74</v>
      </c>
      <c r="C7" s="21">
        <v>0.1</v>
      </c>
      <c r="D7" s="21">
        <v>76.05</v>
      </c>
      <c r="E7" s="21"/>
      <c r="F7" s="21">
        <v>34.963333333333331</v>
      </c>
    </row>
    <row r="8" spans="1:6" x14ac:dyDescent="0.25">
      <c r="A8" s="20">
        <v>41345.955555555556</v>
      </c>
      <c r="B8" s="21">
        <v>5.24</v>
      </c>
      <c r="C8" s="21">
        <v>0.25</v>
      </c>
      <c r="D8" s="21">
        <v>32.1</v>
      </c>
      <c r="E8" s="21">
        <v>0.1</v>
      </c>
      <c r="F8" s="21">
        <v>10.754285714285714</v>
      </c>
    </row>
    <row r="9" spans="1:6" x14ac:dyDescent="0.25">
      <c r="A9" s="20">
        <v>41345.956250000003</v>
      </c>
      <c r="B9" s="21">
        <v>24.73</v>
      </c>
      <c r="C9" s="21">
        <v>0.7</v>
      </c>
      <c r="D9" s="21">
        <v>43.07</v>
      </c>
      <c r="E9" s="21"/>
      <c r="F9" s="21">
        <v>22.833333333333332</v>
      </c>
    </row>
    <row r="10" spans="1:6" x14ac:dyDescent="0.25">
      <c r="A10" s="20">
        <v>41345.956944444442</v>
      </c>
      <c r="B10" s="21">
        <v>15.67</v>
      </c>
      <c r="C10" s="21">
        <v>0.1</v>
      </c>
      <c r="D10" s="21">
        <v>54.99</v>
      </c>
      <c r="E10" s="21"/>
      <c r="F10" s="21">
        <v>23.58666666666667</v>
      </c>
    </row>
    <row r="11" spans="1:6" x14ac:dyDescent="0.25">
      <c r="A11" s="20">
        <v>41345.957638888889</v>
      </c>
      <c r="B11" s="21">
        <v>13.09</v>
      </c>
      <c r="C11" s="21">
        <v>0.1</v>
      </c>
      <c r="D11" s="21">
        <v>42.06</v>
      </c>
      <c r="E11" s="21"/>
      <c r="F11" s="21">
        <v>18.416666666666668</v>
      </c>
    </row>
    <row r="12" spans="1:6" x14ac:dyDescent="0.25">
      <c r="A12" s="20">
        <v>41345.958333333336</v>
      </c>
      <c r="B12" s="21">
        <v>14.8</v>
      </c>
      <c r="C12" s="21">
        <v>0.1</v>
      </c>
      <c r="D12" s="21">
        <v>21.1</v>
      </c>
      <c r="E12" s="21"/>
      <c r="F12" s="21">
        <v>12</v>
      </c>
    </row>
    <row r="13" spans="1:6" x14ac:dyDescent="0.25">
      <c r="A13" s="20">
        <v>41345.959027777775</v>
      </c>
      <c r="B13" s="21">
        <v>26.175000000000001</v>
      </c>
      <c r="C13" s="21">
        <v>0.3</v>
      </c>
      <c r="D13" s="21">
        <v>26.375</v>
      </c>
      <c r="E13" s="21">
        <v>1.5</v>
      </c>
      <c r="F13" s="21">
        <v>15.314285714285713</v>
      </c>
    </row>
    <row r="14" spans="1:6" x14ac:dyDescent="0.25">
      <c r="A14" s="20">
        <v>41345.959722222222</v>
      </c>
      <c r="B14" s="21">
        <v>7.6</v>
      </c>
      <c r="C14" s="21">
        <v>0.4</v>
      </c>
      <c r="D14" s="21">
        <v>12.9</v>
      </c>
      <c r="E14" s="21"/>
      <c r="F14" s="21">
        <v>6.9666666666666659</v>
      </c>
    </row>
    <row r="15" spans="1:6" x14ac:dyDescent="0.25">
      <c r="A15" s="20">
        <v>41345.960416666669</v>
      </c>
      <c r="B15" s="21">
        <v>14.19</v>
      </c>
      <c r="C15" s="21">
        <v>0.1</v>
      </c>
      <c r="D15" s="21">
        <v>16.68</v>
      </c>
      <c r="E15" s="21"/>
      <c r="F15" s="21">
        <v>10.323333333333332</v>
      </c>
    </row>
    <row r="16" spans="1:6" x14ac:dyDescent="0.25">
      <c r="A16" s="20">
        <v>41345.961111111108</v>
      </c>
      <c r="B16" s="21">
        <v>15.67</v>
      </c>
      <c r="C16" s="21">
        <v>0.1</v>
      </c>
      <c r="D16" s="21">
        <v>11.68</v>
      </c>
      <c r="E16" s="21"/>
      <c r="F16" s="21">
        <v>9.15</v>
      </c>
    </row>
    <row r="17" spans="1:6" x14ac:dyDescent="0.25">
      <c r="A17" s="20">
        <v>41345.961805555555</v>
      </c>
      <c r="B17" s="21">
        <v>9.09</v>
      </c>
      <c r="C17" s="21"/>
      <c r="D17" s="21">
        <v>15.48</v>
      </c>
      <c r="E17" s="21"/>
      <c r="F17" s="21">
        <v>12.285</v>
      </c>
    </row>
    <row r="18" spans="1:6" x14ac:dyDescent="0.25">
      <c r="A18" s="20">
        <v>41345.962500000001</v>
      </c>
      <c r="B18" s="21">
        <v>9.1999999999999993</v>
      </c>
      <c r="C18" s="21">
        <v>0.5</v>
      </c>
      <c r="D18" s="21">
        <v>22.204999999999998</v>
      </c>
      <c r="E18" s="21"/>
      <c r="F18" s="21">
        <v>10.635</v>
      </c>
    </row>
    <row r="19" spans="1:6" x14ac:dyDescent="0.25">
      <c r="A19" s="20">
        <v>41345.963194444441</v>
      </c>
      <c r="B19" s="21">
        <v>6.29</v>
      </c>
      <c r="C19" s="21">
        <v>0.2</v>
      </c>
      <c r="D19" s="21">
        <v>13.49</v>
      </c>
      <c r="E19" s="21">
        <v>0.5</v>
      </c>
      <c r="F19" s="21">
        <v>5.12</v>
      </c>
    </row>
    <row r="20" spans="1:6" x14ac:dyDescent="0.25">
      <c r="A20" s="20">
        <v>41345.963888888888</v>
      </c>
      <c r="B20" s="21">
        <v>6.39</v>
      </c>
      <c r="C20" s="21">
        <v>0.1</v>
      </c>
      <c r="D20" s="21">
        <v>13.37</v>
      </c>
      <c r="E20" s="21"/>
      <c r="F20" s="21">
        <v>6.62</v>
      </c>
    </row>
    <row r="21" spans="1:6" x14ac:dyDescent="0.25">
      <c r="A21" s="20">
        <v>41345.964583333334</v>
      </c>
      <c r="B21" s="21">
        <v>7.88</v>
      </c>
      <c r="C21" s="21">
        <v>0.1</v>
      </c>
      <c r="D21" s="21">
        <v>39.619999999999997</v>
      </c>
      <c r="E21" s="21">
        <v>0.2</v>
      </c>
      <c r="F21" s="21">
        <v>11.95</v>
      </c>
    </row>
    <row r="22" spans="1:6" x14ac:dyDescent="0.25">
      <c r="A22" s="20">
        <v>41345.965277777781</v>
      </c>
      <c r="B22" s="21">
        <v>10.07</v>
      </c>
      <c r="C22" s="21">
        <v>0.1</v>
      </c>
      <c r="D22" s="21">
        <v>12.16</v>
      </c>
      <c r="E22" s="21"/>
      <c r="F22" s="21">
        <v>7.4433333333333325</v>
      </c>
    </row>
    <row r="23" spans="1:6" x14ac:dyDescent="0.25">
      <c r="A23" s="20">
        <v>41345.96597222222</v>
      </c>
      <c r="B23" s="21">
        <v>10.29</v>
      </c>
      <c r="C23" s="21">
        <v>0.2</v>
      </c>
      <c r="D23" s="21">
        <v>14.59</v>
      </c>
      <c r="E23" s="21">
        <v>2.1</v>
      </c>
      <c r="F23" s="21">
        <v>6.7949999999999999</v>
      </c>
    </row>
    <row r="24" spans="1:6" x14ac:dyDescent="0.25">
      <c r="A24" s="20">
        <v>41345.966666666667</v>
      </c>
      <c r="B24" s="21">
        <v>13.524999999999999</v>
      </c>
      <c r="C24" s="21">
        <v>0.5</v>
      </c>
      <c r="D24" s="21">
        <v>55.88</v>
      </c>
      <c r="E24" s="21">
        <v>0.65</v>
      </c>
      <c r="F24" s="21">
        <v>17.638750000000002</v>
      </c>
    </row>
    <row r="25" spans="1:6" x14ac:dyDescent="0.25">
      <c r="A25" s="20">
        <v>41345.967361111114</v>
      </c>
      <c r="B25" s="21">
        <v>26.35</v>
      </c>
      <c r="C25" s="21">
        <v>0.1</v>
      </c>
      <c r="D25" s="21">
        <v>100</v>
      </c>
      <c r="E25" s="21"/>
      <c r="F25" s="21">
        <v>42.15</v>
      </c>
    </row>
    <row r="26" spans="1:6" x14ac:dyDescent="0.25">
      <c r="A26" s="20">
        <v>41345.968055555553</v>
      </c>
      <c r="B26" s="21">
        <v>15.5</v>
      </c>
      <c r="C26" s="21">
        <v>0.7</v>
      </c>
      <c r="D26" s="21">
        <v>100</v>
      </c>
      <c r="E26" s="21"/>
      <c r="F26" s="21">
        <v>38.733333333333334</v>
      </c>
    </row>
    <row r="27" spans="1:6" x14ac:dyDescent="0.25">
      <c r="A27" s="20">
        <v>41345.96875</v>
      </c>
      <c r="B27" s="21">
        <v>22.38</v>
      </c>
      <c r="C27" s="21">
        <v>0.2</v>
      </c>
      <c r="D27" s="21">
        <v>94.01</v>
      </c>
      <c r="E27" s="21"/>
      <c r="F27" s="21">
        <v>38.863333333333337</v>
      </c>
    </row>
    <row r="28" spans="1:6" x14ac:dyDescent="0.25">
      <c r="A28" s="20">
        <v>41345.969444444447</v>
      </c>
      <c r="B28" s="21">
        <v>4.8</v>
      </c>
      <c r="C28" s="21"/>
      <c r="D28" s="21">
        <v>13</v>
      </c>
      <c r="E28" s="21"/>
      <c r="F28" s="21">
        <v>8.9</v>
      </c>
    </row>
    <row r="29" spans="1:6" x14ac:dyDescent="0.25">
      <c r="A29" s="20">
        <v>41345.970138888886</v>
      </c>
      <c r="B29" s="21">
        <v>8.44</v>
      </c>
      <c r="C29" s="21">
        <v>0.6</v>
      </c>
      <c r="D29" s="21">
        <v>15.92</v>
      </c>
      <c r="E29" s="21">
        <v>0.1</v>
      </c>
      <c r="F29" s="21">
        <v>7.1457142857142859</v>
      </c>
    </row>
    <row r="30" spans="1:6" x14ac:dyDescent="0.25">
      <c r="A30" s="20">
        <v>41345.970833333333</v>
      </c>
      <c r="B30" s="21">
        <v>9.98</v>
      </c>
      <c r="C30" s="21">
        <v>0.1</v>
      </c>
      <c r="D30" s="21">
        <v>17.37</v>
      </c>
      <c r="E30" s="21">
        <v>0.1</v>
      </c>
      <c r="F30" s="21">
        <v>6.8875000000000011</v>
      </c>
    </row>
    <row r="31" spans="1:6" x14ac:dyDescent="0.25">
      <c r="A31" s="20">
        <v>41345.97152777778</v>
      </c>
      <c r="B31" s="21">
        <v>3.9</v>
      </c>
      <c r="C31" s="21"/>
      <c r="D31" s="21">
        <v>5.09</v>
      </c>
      <c r="E31" s="21"/>
      <c r="F31" s="21">
        <v>4.4950000000000001</v>
      </c>
    </row>
    <row r="32" spans="1:6" x14ac:dyDescent="0.25">
      <c r="A32" s="20">
        <v>41345.972222222219</v>
      </c>
      <c r="B32" s="21">
        <v>4.5999999999999996</v>
      </c>
      <c r="C32" s="21">
        <v>0.1</v>
      </c>
      <c r="D32" s="21">
        <v>9.19</v>
      </c>
      <c r="E32" s="21"/>
      <c r="F32" s="21">
        <v>4.63</v>
      </c>
    </row>
    <row r="33" spans="1:6" x14ac:dyDescent="0.25">
      <c r="A33" s="20">
        <v>41345.972916666666</v>
      </c>
      <c r="B33" s="21">
        <v>3.69</v>
      </c>
      <c r="C33" s="21">
        <v>0.3</v>
      </c>
      <c r="D33" s="21">
        <v>10.48</v>
      </c>
      <c r="E33" s="21">
        <v>0.2</v>
      </c>
      <c r="F33" s="21">
        <v>3.6675</v>
      </c>
    </row>
    <row r="34" spans="1:6" x14ac:dyDescent="0.25">
      <c r="A34" s="20">
        <v>41345.973611111112</v>
      </c>
      <c r="B34" s="21">
        <v>4.3450000000000006</v>
      </c>
      <c r="C34" s="21">
        <v>0.55000000000000004</v>
      </c>
      <c r="D34" s="21">
        <v>9.3949999999999996</v>
      </c>
      <c r="E34" s="21"/>
      <c r="F34" s="21">
        <v>4.7633333333333345</v>
      </c>
    </row>
    <row r="35" spans="1:6" x14ac:dyDescent="0.25">
      <c r="A35" s="20">
        <v>41345.974305555559</v>
      </c>
      <c r="B35" s="21">
        <v>3.6</v>
      </c>
      <c r="C35" s="21">
        <v>0.1</v>
      </c>
      <c r="D35" s="21">
        <v>5</v>
      </c>
      <c r="E35" s="21"/>
      <c r="F35" s="21">
        <v>2.9</v>
      </c>
    </row>
    <row r="36" spans="1:6" x14ac:dyDescent="0.25">
      <c r="A36" s="20">
        <v>41345.974999999999</v>
      </c>
      <c r="B36" s="21">
        <v>8.6999999999999993</v>
      </c>
      <c r="C36" s="21"/>
      <c r="D36" s="21">
        <v>9.1999999999999993</v>
      </c>
      <c r="E36" s="21"/>
      <c r="F36" s="21">
        <v>8.9499999999999993</v>
      </c>
    </row>
    <row r="37" spans="1:6" x14ac:dyDescent="0.25">
      <c r="A37" s="20">
        <v>41345.975694444445</v>
      </c>
      <c r="B37" s="21">
        <v>8.39</v>
      </c>
      <c r="C37" s="21">
        <v>0.1</v>
      </c>
      <c r="D37" s="21">
        <v>6.59</v>
      </c>
      <c r="E37" s="21"/>
      <c r="F37" s="21">
        <v>5.0266666666666664</v>
      </c>
    </row>
    <row r="38" spans="1:6" x14ac:dyDescent="0.25">
      <c r="A38" s="20">
        <v>41345.976388888892</v>
      </c>
      <c r="B38" s="21">
        <v>2.69</v>
      </c>
      <c r="C38" s="21"/>
      <c r="D38" s="21">
        <v>1.79</v>
      </c>
      <c r="E38" s="21"/>
      <c r="F38" s="21">
        <v>2.2400000000000002</v>
      </c>
    </row>
    <row r="39" spans="1:6" x14ac:dyDescent="0.25">
      <c r="A39" s="20">
        <v>41345.977083333331</v>
      </c>
      <c r="B39" s="21">
        <v>4.8499999999999996</v>
      </c>
      <c r="C39" s="21">
        <v>1</v>
      </c>
      <c r="D39" s="21">
        <v>8</v>
      </c>
      <c r="E39" s="21">
        <v>0.3</v>
      </c>
      <c r="F39" s="21">
        <v>4</v>
      </c>
    </row>
    <row r="40" spans="1:6" x14ac:dyDescent="0.25">
      <c r="A40" s="20">
        <v>41345.977777777778</v>
      </c>
      <c r="B40" s="21">
        <v>4.9000000000000004</v>
      </c>
      <c r="C40" s="21">
        <v>0.1</v>
      </c>
      <c r="D40" s="21">
        <v>8.59</v>
      </c>
      <c r="E40" s="21">
        <v>0.1</v>
      </c>
      <c r="F40" s="21">
        <v>3.4224999999999999</v>
      </c>
    </row>
    <row r="41" spans="1:6" x14ac:dyDescent="0.25">
      <c r="A41" s="20">
        <v>41345.978472222225</v>
      </c>
      <c r="B41" s="21">
        <v>4.7</v>
      </c>
      <c r="C41" s="21"/>
      <c r="D41" s="21">
        <v>3.5</v>
      </c>
      <c r="E41" s="21"/>
      <c r="F41" s="21">
        <v>4.0999999999999996</v>
      </c>
    </row>
    <row r="42" spans="1:6" x14ac:dyDescent="0.25">
      <c r="A42" s="20">
        <v>41345.979166666664</v>
      </c>
      <c r="B42" s="21">
        <v>2.6</v>
      </c>
      <c r="C42" s="21">
        <v>0.1</v>
      </c>
      <c r="D42" s="21">
        <v>3.5</v>
      </c>
      <c r="E42" s="21"/>
      <c r="F42" s="21">
        <v>2.0666666666666669</v>
      </c>
    </row>
    <row r="43" spans="1:6" x14ac:dyDescent="0.25">
      <c r="A43" s="20">
        <v>41345.979861111111</v>
      </c>
      <c r="B43" s="21">
        <v>6.59</v>
      </c>
      <c r="C43" s="21">
        <v>0.3</v>
      </c>
      <c r="D43" s="21">
        <v>22.68</v>
      </c>
      <c r="E43" s="21"/>
      <c r="F43" s="21">
        <v>9.8566666666666674</v>
      </c>
    </row>
    <row r="44" spans="1:6" x14ac:dyDescent="0.25">
      <c r="A44" s="20">
        <v>41345.980555555558</v>
      </c>
      <c r="B44" s="21">
        <v>3.45</v>
      </c>
      <c r="C44" s="21">
        <v>0.5</v>
      </c>
      <c r="D44" s="21">
        <v>4.8499999999999996</v>
      </c>
      <c r="E44" s="21">
        <v>0.1</v>
      </c>
      <c r="F44" s="21">
        <v>2.5285714285714289</v>
      </c>
    </row>
    <row r="45" spans="1:6" x14ac:dyDescent="0.25">
      <c r="A45" s="20">
        <v>41345.981249999997</v>
      </c>
      <c r="B45" s="21">
        <v>10.88</v>
      </c>
      <c r="C45" s="21">
        <v>0.1</v>
      </c>
      <c r="D45" s="21">
        <v>10.28</v>
      </c>
      <c r="E45" s="21">
        <v>0.3</v>
      </c>
      <c r="F45" s="21">
        <v>5.39</v>
      </c>
    </row>
    <row r="46" spans="1:6" x14ac:dyDescent="0.25">
      <c r="A46" s="20">
        <v>41345.981944444444</v>
      </c>
      <c r="B46" s="21">
        <v>5.69</v>
      </c>
      <c r="C46" s="21"/>
      <c r="D46" s="21">
        <v>13.59</v>
      </c>
      <c r="E46" s="21"/>
      <c r="F46" s="21">
        <v>9.64</v>
      </c>
    </row>
    <row r="47" spans="1:6" x14ac:dyDescent="0.25">
      <c r="A47" s="20">
        <v>41345.982638888891</v>
      </c>
      <c r="B47" s="21">
        <v>3.39</v>
      </c>
      <c r="C47" s="21">
        <v>0.1</v>
      </c>
      <c r="D47" s="21">
        <v>2.19</v>
      </c>
      <c r="E47" s="21"/>
      <c r="F47" s="21">
        <v>1.8933333333333333</v>
      </c>
    </row>
    <row r="48" spans="1:6" x14ac:dyDescent="0.25">
      <c r="A48" s="20">
        <v>41345.98333333333</v>
      </c>
      <c r="B48" s="21">
        <v>5.58</v>
      </c>
      <c r="C48" s="21">
        <v>0.1</v>
      </c>
      <c r="D48" s="21">
        <v>4.99</v>
      </c>
      <c r="E48" s="21"/>
      <c r="F48" s="21">
        <v>3.5566666666666666</v>
      </c>
    </row>
    <row r="49" spans="1:6" x14ac:dyDescent="0.25">
      <c r="A49" s="20">
        <v>41345.984027777777</v>
      </c>
      <c r="B49" s="21">
        <v>7.335</v>
      </c>
      <c r="C49" s="21">
        <v>0.64999999999999991</v>
      </c>
      <c r="D49" s="21">
        <v>10.584999999999999</v>
      </c>
      <c r="E49" s="21"/>
      <c r="F49" s="21">
        <v>6.19</v>
      </c>
    </row>
    <row r="50" spans="1:6" x14ac:dyDescent="0.25">
      <c r="A50" s="20">
        <v>41345.984722222223</v>
      </c>
      <c r="B50" s="21">
        <v>7.78</v>
      </c>
      <c r="C50" s="21"/>
      <c r="D50" s="21">
        <v>9.8800000000000008</v>
      </c>
      <c r="E50" s="21"/>
      <c r="F50" s="21">
        <v>8.83</v>
      </c>
    </row>
    <row r="51" spans="1:6" x14ac:dyDescent="0.25">
      <c r="A51" s="20">
        <v>41345.98541666667</v>
      </c>
      <c r="B51" s="21">
        <v>5.49</v>
      </c>
      <c r="C51" s="21"/>
      <c r="D51" s="21">
        <v>3.29</v>
      </c>
      <c r="E51" s="21"/>
      <c r="F51" s="21">
        <v>4.3900000000000006</v>
      </c>
    </row>
    <row r="52" spans="1:6" x14ac:dyDescent="0.25">
      <c r="A52" s="20">
        <v>41345.986111111109</v>
      </c>
      <c r="B52" s="21">
        <v>3.6</v>
      </c>
      <c r="C52" s="21"/>
      <c r="D52" s="21">
        <v>5.59</v>
      </c>
      <c r="E52" s="21"/>
      <c r="F52" s="21">
        <v>4.5949999999999998</v>
      </c>
    </row>
    <row r="53" spans="1:6" x14ac:dyDescent="0.25">
      <c r="A53" s="20">
        <v>41345.986805555556</v>
      </c>
      <c r="B53" s="21">
        <v>5.29</v>
      </c>
      <c r="C53" s="21">
        <v>0.4</v>
      </c>
      <c r="D53" s="21">
        <v>16.07</v>
      </c>
      <c r="E53" s="21"/>
      <c r="F53" s="21">
        <v>7.2533333333333339</v>
      </c>
    </row>
    <row r="54" spans="1:6" x14ac:dyDescent="0.25">
      <c r="A54" s="20">
        <v>41345.987500000003</v>
      </c>
      <c r="B54" s="21">
        <v>4.09</v>
      </c>
      <c r="C54" s="21">
        <v>0.39999999999999997</v>
      </c>
      <c r="D54" s="21">
        <v>5.29</v>
      </c>
      <c r="E54" s="21">
        <v>1</v>
      </c>
      <c r="F54" s="21">
        <v>2.9371428571428568</v>
      </c>
    </row>
    <row r="55" spans="1:6" x14ac:dyDescent="0.25">
      <c r="A55" s="20">
        <v>41345.988194444442</v>
      </c>
      <c r="B55" s="21">
        <v>33.83</v>
      </c>
      <c r="C55" s="21">
        <v>0.1</v>
      </c>
      <c r="D55" s="21">
        <v>26.85</v>
      </c>
      <c r="E55" s="21"/>
      <c r="F55" s="21">
        <v>20.260000000000002</v>
      </c>
    </row>
    <row r="56" spans="1:6" x14ac:dyDescent="0.25">
      <c r="A56" s="20">
        <v>41345.988888888889</v>
      </c>
      <c r="B56" s="21">
        <v>21.68</v>
      </c>
      <c r="C56" s="21"/>
      <c r="D56" s="21">
        <v>24.98</v>
      </c>
      <c r="E56" s="21"/>
      <c r="F56" s="21">
        <v>23.33</v>
      </c>
    </row>
    <row r="57" spans="1:6" x14ac:dyDescent="0.25">
      <c r="A57" s="20">
        <v>41345.989583333336</v>
      </c>
      <c r="B57" s="21">
        <v>4.49</v>
      </c>
      <c r="C57" s="21">
        <v>0.1</v>
      </c>
      <c r="D57" s="21">
        <v>5.59</v>
      </c>
      <c r="E57" s="21"/>
      <c r="F57" s="21">
        <v>3.3933333333333331</v>
      </c>
    </row>
    <row r="58" spans="1:6" x14ac:dyDescent="0.25">
      <c r="A58" s="20">
        <v>41345.990277777775</v>
      </c>
      <c r="B58" s="21">
        <v>3.29</v>
      </c>
      <c r="C58" s="21">
        <v>0.1</v>
      </c>
      <c r="D58" s="21">
        <v>4.1900000000000004</v>
      </c>
      <c r="E58" s="21"/>
      <c r="F58" s="21">
        <v>2.5266666666666668</v>
      </c>
    </row>
    <row r="59" spans="1:6" x14ac:dyDescent="0.25">
      <c r="A59" s="20">
        <v>41345.990972222222</v>
      </c>
      <c r="B59" s="21">
        <v>3.9</v>
      </c>
      <c r="C59" s="21">
        <v>0.7</v>
      </c>
      <c r="D59" s="21">
        <v>9.59</v>
      </c>
      <c r="E59" s="21"/>
      <c r="F59" s="21">
        <v>4.7299999999999995</v>
      </c>
    </row>
    <row r="60" spans="1:6" x14ac:dyDescent="0.25">
      <c r="A60" s="20">
        <v>41345.991666666669</v>
      </c>
      <c r="B60" s="21">
        <v>4.2450000000000001</v>
      </c>
      <c r="C60" s="21">
        <v>0.8</v>
      </c>
      <c r="D60" s="21">
        <v>10.129999999999999</v>
      </c>
      <c r="E60" s="21">
        <v>0.3</v>
      </c>
      <c r="F60" s="21">
        <v>3.8687499999999999</v>
      </c>
    </row>
    <row r="61" spans="1:6" x14ac:dyDescent="0.25">
      <c r="A61" s="20">
        <v>41345.992361111108</v>
      </c>
      <c r="B61" s="21">
        <v>4.09</v>
      </c>
      <c r="C61" s="21"/>
      <c r="D61" s="21">
        <v>6.49</v>
      </c>
      <c r="E61" s="21"/>
      <c r="F61" s="21">
        <v>5.29</v>
      </c>
    </row>
    <row r="62" spans="1:6" x14ac:dyDescent="0.25">
      <c r="A62" s="20">
        <v>41345.993055555555</v>
      </c>
      <c r="B62" s="21">
        <v>1.89</v>
      </c>
      <c r="C62" s="21">
        <v>0.1</v>
      </c>
      <c r="D62" s="21">
        <v>6.58</v>
      </c>
      <c r="E62" s="21"/>
      <c r="F62" s="21">
        <v>2.8566666666666669</v>
      </c>
    </row>
    <row r="63" spans="1:6" x14ac:dyDescent="0.25">
      <c r="A63" s="20">
        <v>41345.993750000001</v>
      </c>
      <c r="B63" s="21">
        <v>0.1</v>
      </c>
      <c r="C63" s="21">
        <v>0.4</v>
      </c>
      <c r="D63" s="21">
        <v>9.2799999999999994</v>
      </c>
      <c r="E63" s="21"/>
      <c r="F63" s="21">
        <v>3.26</v>
      </c>
    </row>
    <row r="64" spans="1:6" x14ac:dyDescent="0.25">
      <c r="A64" s="22" t="s">
        <v>73</v>
      </c>
      <c r="B64" s="21">
        <v>9.2530136986301397</v>
      </c>
      <c r="C64" s="21">
        <v>0.3491525423728814</v>
      </c>
      <c r="D64" s="21">
        <v>20.14205479452054</v>
      </c>
      <c r="E64" s="21">
        <v>0.49999999999999989</v>
      </c>
      <c r="F64" s="21">
        <v>9.7970270270270294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Main</vt:lpstr>
      <vt:lpstr>(db CMS)pflb-mem2013.03.12_22.2</vt:lpstr>
      <vt:lpstr>pivot (db CMS)pflb-mem2013.03.1</vt:lpstr>
      <vt:lpstr>(db CMS)sar-cpu_all2013.03.12_2</vt:lpstr>
      <vt:lpstr>pivot (db CMS)sar-cpu_all2013.0</vt:lpstr>
      <vt:lpstr>(db CMS)sar-cpu2013.03.12_22.29</vt:lpstr>
      <vt:lpstr>pivot (db CMS)sar-cpu2013.03.12</vt:lpstr>
      <vt:lpstr>(db CMS)sar-disk2013.03.12_22.2</vt:lpstr>
      <vt:lpstr>pivot (db CMS)sar-disk2013.03.1</vt:lpstr>
      <vt:lpstr>pivot (db cms) disk_io</vt:lpstr>
      <vt:lpstr>CPU_All</vt:lpstr>
      <vt:lpstr>CPU</vt:lpstr>
      <vt:lpstr>Mem</vt:lpstr>
      <vt:lpstr>Disk_io</vt:lpstr>
      <vt:lpstr>Disk_use</vt:lpstr>
    </vt:vector>
  </TitlesOfParts>
  <Company>Performance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Sample</dc:title>
  <dc:creator>ReportMaker</dc:creator>
  <cp:lastModifiedBy>Макаров Михаил Петрович</cp:lastModifiedBy>
  <dcterms:created xsi:type="dcterms:W3CDTF">2013-03-13T07:11:25Z</dcterms:created>
  <dcterms:modified xsi:type="dcterms:W3CDTF">2013-03-13T07:11:25Z</dcterms:modified>
</cp:coreProperties>
</file>