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akar\Downloads\"/>
    </mc:Choice>
  </mc:AlternateContent>
  <xr:revisionPtr revIDLastSave="0" documentId="13_ncr:1_{1E281F6A-4469-4BF7-A7A5-41981D523F26}" xr6:coauthVersionLast="45" xr6:coauthVersionMax="45" xr10:uidLastSave="{00000000-0000-0000-0000-000000000000}"/>
  <bookViews>
    <workbookView xWindow="-120" yWindow="-120" windowWidth="29040" windowHeight="15840" xr2:uid="{8FBCCA93-5101-412C-B8A8-806105BDC8C3}"/>
  </bookViews>
  <sheets>
    <sheet name="No_Periods" sheetId="1" r:id="rId1"/>
    <sheet name="Measures_As_Category" sheetId="2" r:id="rId2"/>
    <sheet name="With Actual budget" sheetId="8" r:id="rId3"/>
    <sheet name="Single measure" sheetId="11" r:id="rId4"/>
    <sheet name="No category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8" i="11" l="1"/>
  <c r="D57" i="11"/>
  <c r="D56" i="11"/>
  <c r="D55" i="11"/>
  <c r="D54" i="11"/>
  <c r="D53" i="11"/>
  <c r="D52" i="11"/>
  <c r="D51" i="11"/>
  <c r="D50" i="11"/>
  <c r="B3" i="10" l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9" i="10"/>
  <c r="B31" i="10"/>
  <c r="B32" i="10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6" i="10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G808" i="8" l="1"/>
  <c r="H808" i="8" s="1"/>
  <c r="G807" i="8"/>
  <c r="H807" i="8" s="1"/>
  <c r="G806" i="8"/>
  <c r="H806" i="8" s="1"/>
  <c r="G805" i="8"/>
  <c r="H805" i="8" s="1"/>
  <c r="G804" i="8"/>
  <c r="H804" i="8" s="1"/>
  <c r="G803" i="8"/>
  <c r="H803" i="8" s="1"/>
  <c r="G802" i="8"/>
  <c r="H802" i="8" s="1"/>
  <c r="G801" i="8"/>
  <c r="H801" i="8" s="1"/>
  <c r="G800" i="8"/>
  <c r="H800" i="8" s="1"/>
  <c r="G799" i="8"/>
  <c r="H799" i="8" s="1"/>
  <c r="G798" i="8"/>
  <c r="H798" i="8" s="1"/>
  <c r="G797" i="8"/>
  <c r="H797" i="8" s="1"/>
  <c r="G796" i="8"/>
  <c r="H796" i="8" s="1"/>
  <c r="G795" i="8"/>
  <c r="H795" i="8" s="1"/>
  <c r="G794" i="8"/>
  <c r="H794" i="8" s="1"/>
  <c r="G793" i="8"/>
  <c r="H793" i="8" s="1"/>
  <c r="G792" i="8"/>
  <c r="H792" i="8" s="1"/>
  <c r="G791" i="8"/>
  <c r="H791" i="8" s="1"/>
  <c r="G790" i="8"/>
  <c r="H790" i="8" s="1"/>
  <c r="G789" i="8"/>
  <c r="H789" i="8" s="1"/>
  <c r="G788" i="8"/>
  <c r="H788" i="8" s="1"/>
  <c r="G787" i="8"/>
  <c r="H787" i="8" s="1"/>
  <c r="G786" i="8"/>
  <c r="H786" i="8" s="1"/>
  <c r="G785" i="8"/>
  <c r="H785" i="8" s="1"/>
  <c r="G784" i="8"/>
  <c r="H784" i="8" s="1"/>
  <c r="G783" i="8"/>
  <c r="H783" i="8" s="1"/>
  <c r="G782" i="8"/>
  <c r="H782" i="8" s="1"/>
  <c r="G781" i="8"/>
  <c r="H781" i="8" s="1"/>
  <c r="G780" i="8"/>
  <c r="H780" i="8" s="1"/>
  <c r="G779" i="8"/>
  <c r="H779" i="8" s="1"/>
  <c r="G778" i="8"/>
  <c r="H778" i="8" s="1"/>
  <c r="G777" i="8"/>
  <c r="H777" i="8" s="1"/>
  <c r="G776" i="8"/>
  <c r="H776" i="8" s="1"/>
  <c r="G775" i="8"/>
  <c r="H775" i="8" s="1"/>
  <c r="G774" i="8"/>
  <c r="H774" i="8" s="1"/>
  <c r="G773" i="8"/>
  <c r="H773" i="8" s="1"/>
  <c r="G772" i="8"/>
  <c r="H772" i="8" s="1"/>
  <c r="G771" i="8"/>
  <c r="H771" i="8" s="1"/>
  <c r="G770" i="8"/>
  <c r="H770" i="8" s="1"/>
  <c r="G769" i="8"/>
  <c r="H769" i="8" s="1"/>
  <c r="G768" i="8"/>
  <c r="H768" i="8" s="1"/>
  <c r="G767" i="8"/>
  <c r="H767" i="8" s="1"/>
  <c r="G766" i="8"/>
  <c r="H766" i="8" s="1"/>
  <c r="G765" i="8"/>
  <c r="H765" i="8" s="1"/>
  <c r="G764" i="8"/>
  <c r="H764" i="8" s="1"/>
  <c r="G763" i="8"/>
  <c r="H763" i="8" s="1"/>
  <c r="G762" i="8"/>
  <c r="H762" i="8" s="1"/>
  <c r="G761" i="8"/>
  <c r="H761" i="8" s="1"/>
  <c r="G760" i="8"/>
  <c r="H760" i="8" s="1"/>
  <c r="G759" i="8"/>
  <c r="H759" i="8" s="1"/>
  <c r="G758" i="8"/>
  <c r="H758" i="8" s="1"/>
  <c r="G757" i="8"/>
  <c r="H757" i="8" s="1"/>
  <c r="G756" i="8"/>
  <c r="H756" i="8" s="1"/>
  <c r="G755" i="8"/>
  <c r="H755" i="8" s="1"/>
  <c r="G754" i="8"/>
  <c r="H754" i="8" s="1"/>
  <c r="G753" i="8"/>
  <c r="H753" i="8" s="1"/>
  <c r="G752" i="8"/>
  <c r="H752" i="8" s="1"/>
  <c r="G751" i="8"/>
  <c r="H751" i="8" s="1"/>
  <c r="G750" i="8"/>
  <c r="H750" i="8" s="1"/>
  <c r="G749" i="8"/>
  <c r="H749" i="8" s="1"/>
  <c r="G748" i="8"/>
  <c r="H748" i="8" s="1"/>
  <c r="G747" i="8"/>
  <c r="H747" i="8" s="1"/>
  <c r="G746" i="8"/>
  <c r="H746" i="8" s="1"/>
  <c r="G745" i="8"/>
  <c r="H745" i="8" s="1"/>
  <c r="G744" i="8"/>
  <c r="H744" i="8" s="1"/>
  <c r="G743" i="8"/>
  <c r="H743" i="8" s="1"/>
  <c r="G742" i="8"/>
  <c r="H742" i="8" s="1"/>
  <c r="G741" i="8"/>
  <c r="H741" i="8" s="1"/>
  <c r="G740" i="8"/>
  <c r="H740" i="8" s="1"/>
  <c r="G739" i="8"/>
  <c r="H739" i="8" s="1"/>
  <c r="G738" i="8"/>
  <c r="H738" i="8" s="1"/>
  <c r="G737" i="8"/>
  <c r="H737" i="8" s="1"/>
  <c r="G736" i="8"/>
  <c r="H736" i="8" s="1"/>
  <c r="G735" i="8"/>
  <c r="H735" i="8" s="1"/>
  <c r="G734" i="8"/>
  <c r="H734" i="8" s="1"/>
  <c r="G733" i="8"/>
  <c r="H733" i="8" s="1"/>
  <c r="G732" i="8"/>
  <c r="H732" i="8" s="1"/>
  <c r="G731" i="8"/>
  <c r="H731" i="8" s="1"/>
  <c r="G730" i="8"/>
  <c r="H730" i="8" s="1"/>
  <c r="G729" i="8"/>
  <c r="H729" i="8" s="1"/>
  <c r="G728" i="8"/>
  <c r="H728" i="8" s="1"/>
  <c r="G727" i="8"/>
  <c r="H727" i="8" s="1"/>
  <c r="G726" i="8"/>
  <c r="H726" i="8" s="1"/>
  <c r="G725" i="8"/>
  <c r="H725" i="8" s="1"/>
  <c r="G724" i="8"/>
  <c r="H724" i="8" s="1"/>
  <c r="G723" i="8"/>
  <c r="H723" i="8" s="1"/>
  <c r="G722" i="8"/>
  <c r="H722" i="8" s="1"/>
  <c r="G721" i="8"/>
  <c r="H721" i="8" s="1"/>
  <c r="G720" i="8"/>
  <c r="H720" i="8" s="1"/>
  <c r="G719" i="8"/>
  <c r="H719" i="8" s="1"/>
  <c r="G718" i="8"/>
  <c r="H718" i="8" s="1"/>
  <c r="G717" i="8"/>
  <c r="H717" i="8" s="1"/>
  <c r="G716" i="8"/>
  <c r="H716" i="8" s="1"/>
  <c r="G715" i="8"/>
  <c r="H715" i="8" s="1"/>
  <c r="G714" i="8"/>
  <c r="H714" i="8" s="1"/>
  <c r="G713" i="8"/>
  <c r="H713" i="8" s="1"/>
  <c r="G712" i="8"/>
  <c r="H712" i="8" s="1"/>
  <c r="G711" i="8"/>
  <c r="H711" i="8" s="1"/>
  <c r="G710" i="8"/>
  <c r="H710" i="8" s="1"/>
  <c r="G709" i="8"/>
  <c r="H709" i="8" s="1"/>
  <c r="G708" i="8"/>
  <c r="H708" i="8" s="1"/>
  <c r="G707" i="8"/>
  <c r="H707" i="8" s="1"/>
  <c r="G706" i="8"/>
  <c r="H706" i="8" s="1"/>
  <c r="G705" i="8"/>
  <c r="H705" i="8" s="1"/>
  <c r="G704" i="8"/>
  <c r="H704" i="8" s="1"/>
  <c r="G703" i="8"/>
  <c r="H703" i="8" s="1"/>
  <c r="G702" i="8"/>
  <c r="H702" i="8" s="1"/>
  <c r="G701" i="8"/>
  <c r="H701" i="8" s="1"/>
  <c r="G700" i="8"/>
  <c r="H700" i="8" s="1"/>
  <c r="G699" i="8"/>
  <c r="H699" i="8" s="1"/>
  <c r="G698" i="8"/>
  <c r="H698" i="8" s="1"/>
  <c r="G697" i="8"/>
  <c r="H697" i="8" s="1"/>
  <c r="G696" i="8"/>
  <c r="H696" i="8" s="1"/>
  <c r="G695" i="8"/>
  <c r="H695" i="8" s="1"/>
  <c r="G694" i="8"/>
  <c r="H694" i="8" s="1"/>
  <c r="G693" i="8"/>
  <c r="H693" i="8" s="1"/>
  <c r="G692" i="8"/>
  <c r="H692" i="8" s="1"/>
  <c r="G691" i="8"/>
  <c r="H691" i="8" s="1"/>
  <c r="G690" i="8"/>
  <c r="H690" i="8" s="1"/>
  <c r="G689" i="8"/>
  <c r="H689" i="8" s="1"/>
  <c r="G688" i="8"/>
  <c r="H688" i="8" s="1"/>
  <c r="G687" i="8"/>
  <c r="H687" i="8" s="1"/>
  <c r="G686" i="8"/>
  <c r="H686" i="8" s="1"/>
  <c r="G685" i="8"/>
  <c r="H685" i="8" s="1"/>
  <c r="G684" i="8"/>
  <c r="H684" i="8" s="1"/>
  <c r="G683" i="8"/>
  <c r="H683" i="8" s="1"/>
  <c r="G682" i="8"/>
  <c r="H682" i="8" s="1"/>
  <c r="G681" i="8"/>
  <c r="H681" i="8" s="1"/>
  <c r="G680" i="8"/>
  <c r="H680" i="8" s="1"/>
  <c r="G679" i="8"/>
  <c r="H679" i="8" s="1"/>
  <c r="G678" i="8"/>
  <c r="H678" i="8" s="1"/>
  <c r="G677" i="8"/>
  <c r="H677" i="8" s="1"/>
  <c r="G676" i="8"/>
  <c r="H676" i="8" s="1"/>
  <c r="G675" i="8"/>
  <c r="H675" i="8" s="1"/>
  <c r="G674" i="8"/>
  <c r="H674" i="8" s="1"/>
  <c r="G673" i="8"/>
  <c r="H673" i="8" s="1"/>
  <c r="G672" i="8"/>
  <c r="H672" i="8" s="1"/>
  <c r="G671" i="8"/>
  <c r="H671" i="8" s="1"/>
  <c r="G670" i="8"/>
  <c r="H670" i="8" s="1"/>
  <c r="G669" i="8"/>
  <c r="H669" i="8" s="1"/>
  <c r="G668" i="8"/>
  <c r="H668" i="8" s="1"/>
  <c r="G667" i="8"/>
  <c r="H667" i="8" s="1"/>
  <c r="G666" i="8"/>
  <c r="H666" i="8" s="1"/>
  <c r="G665" i="8"/>
  <c r="H665" i="8" s="1"/>
  <c r="G664" i="8"/>
  <c r="H664" i="8" s="1"/>
  <c r="G663" i="8"/>
  <c r="H663" i="8" s="1"/>
  <c r="G662" i="8"/>
  <c r="H662" i="8" s="1"/>
  <c r="G661" i="8"/>
  <c r="H661" i="8" s="1"/>
  <c r="G660" i="8"/>
  <c r="H660" i="8" s="1"/>
  <c r="G659" i="8"/>
  <c r="H659" i="8" s="1"/>
  <c r="G658" i="8"/>
  <c r="H658" i="8" s="1"/>
  <c r="G657" i="8"/>
  <c r="H657" i="8" s="1"/>
  <c r="G656" i="8"/>
  <c r="H656" i="8" s="1"/>
  <c r="G655" i="8"/>
  <c r="H655" i="8" s="1"/>
  <c r="G654" i="8"/>
  <c r="H654" i="8" s="1"/>
  <c r="G653" i="8"/>
  <c r="H653" i="8" s="1"/>
  <c r="G652" i="8"/>
  <c r="H652" i="8" s="1"/>
  <c r="G651" i="8"/>
  <c r="H651" i="8" s="1"/>
  <c r="G650" i="8"/>
  <c r="H650" i="8" s="1"/>
  <c r="G649" i="8"/>
  <c r="H649" i="8" s="1"/>
  <c r="G648" i="8"/>
  <c r="H648" i="8" s="1"/>
  <c r="G647" i="8"/>
  <c r="H647" i="8" s="1"/>
  <c r="G646" i="8"/>
  <c r="H646" i="8" s="1"/>
  <c r="G645" i="8"/>
  <c r="H645" i="8" s="1"/>
  <c r="G644" i="8"/>
  <c r="H644" i="8" s="1"/>
  <c r="G643" i="8"/>
  <c r="H643" i="8" s="1"/>
  <c r="G642" i="8"/>
  <c r="H642" i="8" s="1"/>
  <c r="G641" i="8"/>
  <c r="H641" i="8" s="1"/>
  <c r="G640" i="8"/>
  <c r="H640" i="8" s="1"/>
  <c r="G639" i="8"/>
  <c r="H639" i="8" s="1"/>
  <c r="G638" i="8"/>
  <c r="H638" i="8" s="1"/>
  <c r="G637" i="8"/>
  <c r="H637" i="8" s="1"/>
  <c r="G636" i="8"/>
  <c r="H636" i="8" s="1"/>
  <c r="G635" i="8"/>
  <c r="H635" i="8" s="1"/>
  <c r="G634" i="8"/>
  <c r="H634" i="8" s="1"/>
  <c r="G633" i="8"/>
  <c r="H633" i="8" s="1"/>
  <c r="G632" i="8"/>
  <c r="H632" i="8" s="1"/>
  <c r="G631" i="8"/>
  <c r="H631" i="8" s="1"/>
  <c r="G630" i="8"/>
  <c r="H630" i="8" s="1"/>
  <c r="G629" i="8"/>
  <c r="H629" i="8" s="1"/>
  <c r="G628" i="8"/>
  <c r="H628" i="8" s="1"/>
  <c r="G627" i="8"/>
  <c r="H627" i="8" s="1"/>
  <c r="G626" i="8"/>
  <c r="H626" i="8" s="1"/>
  <c r="G625" i="8"/>
  <c r="H625" i="8" s="1"/>
  <c r="G624" i="8"/>
  <c r="H624" i="8" s="1"/>
  <c r="G623" i="8"/>
  <c r="H623" i="8" s="1"/>
  <c r="G622" i="8"/>
  <c r="H622" i="8" s="1"/>
  <c r="G621" i="8"/>
  <c r="H621" i="8" s="1"/>
  <c r="G620" i="8"/>
  <c r="H620" i="8" s="1"/>
  <c r="G619" i="8"/>
  <c r="H619" i="8" s="1"/>
  <c r="G618" i="8"/>
  <c r="H618" i="8" s="1"/>
  <c r="G617" i="8"/>
  <c r="H617" i="8" s="1"/>
  <c r="G616" i="8"/>
  <c r="H616" i="8" s="1"/>
  <c r="G615" i="8"/>
  <c r="H615" i="8" s="1"/>
  <c r="G614" i="8"/>
  <c r="H614" i="8" s="1"/>
  <c r="G613" i="8"/>
  <c r="H613" i="8" s="1"/>
  <c r="G612" i="8"/>
  <c r="H612" i="8" s="1"/>
  <c r="G611" i="8"/>
  <c r="H611" i="8" s="1"/>
  <c r="G610" i="8"/>
  <c r="H610" i="8" s="1"/>
  <c r="G609" i="8"/>
  <c r="H609" i="8" s="1"/>
  <c r="G608" i="8"/>
  <c r="H608" i="8" s="1"/>
  <c r="G607" i="8"/>
  <c r="H607" i="8" s="1"/>
  <c r="G606" i="8"/>
  <c r="H606" i="8" s="1"/>
  <c r="G605" i="8"/>
  <c r="H605" i="8" s="1"/>
  <c r="G604" i="8"/>
  <c r="H604" i="8" s="1"/>
  <c r="G603" i="8"/>
  <c r="H603" i="8" s="1"/>
  <c r="G602" i="8"/>
  <c r="H602" i="8" s="1"/>
  <c r="G601" i="8"/>
  <c r="H601" i="8" s="1"/>
  <c r="G600" i="8"/>
  <c r="H600" i="8" s="1"/>
  <c r="G599" i="8"/>
  <c r="H599" i="8" s="1"/>
  <c r="G598" i="8"/>
  <c r="H598" i="8" s="1"/>
  <c r="G597" i="8"/>
  <c r="H597" i="8" s="1"/>
  <c r="G596" i="8"/>
  <c r="H596" i="8" s="1"/>
  <c r="G595" i="8"/>
  <c r="H595" i="8" s="1"/>
  <c r="G594" i="8"/>
  <c r="H594" i="8" s="1"/>
  <c r="G593" i="8"/>
  <c r="H593" i="8" s="1"/>
  <c r="G592" i="8"/>
  <c r="H592" i="8" s="1"/>
  <c r="G591" i="8"/>
  <c r="H591" i="8" s="1"/>
  <c r="G590" i="8"/>
  <c r="H590" i="8" s="1"/>
  <c r="G589" i="8"/>
  <c r="H589" i="8" s="1"/>
  <c r="G588" i="8"/>
  <c r="H588" i="8" s="1"/>
  <c r="G587" i="8"/>
  <c r="H587" i="8" s="1"/>
  <c r="G586" i="8"/>
  <c r="H586" i="8" s="1"/>
  <c r="G585" i="8"/>
  <c r="H585" i="8" s="1"/>
  <c r="G584" i="8"/>
  <c r="H584" i="8" s="1"/>
  <c r="G583" i="8"/>
  <c r="H583" i="8" s="1"/>
  <c r="G582" i="8"/>
  <c r="H582" i="8" s="1"/>
  <c r="G581" i="8"/>
  <c r="H581" i="8" s="1"/>
  <c r="G580" i="8"/>
  <c r="H580" i="8" s="1"/>
  <c r="G579" i="8"/>
  <c r="H579" i="8" s="1"/>
  <c r="G578" i="8"/>
  <c r="H578" i="8" s="1"/>
  <c r="G577" i="8"/>
  <c r="H577" i="8" s="1"/>
  <c r="G576" i="8"/>
  <c r="H576" i="8" s="1"/>
  <c r="G575" i="8"/>
  <c r="H575" i="8" s="1"/>
  <c r="G574" i="8"/>
  <c r="H574" i="8" s="1"/>
  <c r="G573" i="8"/>
  <c r="H573" i="8" s="1"/>
  <c r="G572" i="8"/>
  <c r="H572" i="8" s="1"/>
  <c r="G571" i="8"/>
  <c r="H571" i="8" s="1"/>
  <c r="G570" i="8"/>
  <c r="H570" i="8" s="1"/>
  <c r="G569" i="8"/>
  <c r="H569" i="8" s="1"/>
  <c r="G568" i="8"/>
  <c r="H568" i="8" s="1"/>
  <c r="G567" i="8"/>
  <c r="H567" i="8" s="1"/>
  <c r="G566" i="8"/>
  <c r="H566" i="8" s="1"/>
  <c r="G565" i="8"/>
  <c r="H565" i="8" s="1"/>
  <c r="G564" i="8"/>
  <c r="H564" i="8" s="1"/>
  <c r="G563" i="8"/>
  <c r="H563" i="8" s="1"/>
  <c r="G562" i="8"/>
  <c r="H562" i="8" s="1"/>
  <c r="G561" i="8"/>
  <c r="H561" i="8" s="1"/>
  <c r="G560" i="8"/>
  <c r="H560" i="8" s="1"/>
  <c r="G559" i="8"/>
  <c r="H559" i="8" s="1"/>
  <c r="G558" i="8"/>
  <c r="H558" i="8" s="1"/>
  <c r="G557" i="8"/>
  <c r="H557" i="8" s="1"/>
  <c r="G556" i="8"/>
  <c r="H556" i="8" s="1"/>
  <c r="G555" i="8"/>
  <c r="H555" i="8" s="1"/>
  <c r="G554" i="8"/>
  <c r="H554" i="8" s="1"/>
  <c r="G553" i="8"/>
  <c r="H553" i="8" s="1"/>
  <c r="G552" i="8"/>
  <c r="H552" i="8" s="1"/>
  <c r="G551" i="8"/>
  <c r="H551" i="8" s="1"/>
  <c r="G550" i="8"/>
  <c r="H550" i="8" s="1"/>
  <c r="G549" i="8"/>
  <c r="H549" i="8" s="1"/>
  <c r="G548" i="8"/>
  <c r="H548" i="8" s="1"/>
  <c r="G547" i="8"/>
  <c r="H547" i="8" s="1"/>
  <c r="G546" i="8"/>
  <c r="H546" i="8" s="1"/>
  <c r="G545" i="8"/>
  <c r="H545" i="8" s="1"/>
  <c r="G544" i="8"/>
  <c r="H544" i="8" s="1"/>
  <c r="G543" i="8"/>
  <c r="H543" i="8" s="1"/>
  <c r="G542" i="8"/>
  <c r="H542" i="8" s="1"/>
  <c r="G541" i="8"/>
  <c r="H541" i="8" s="1"/>
  <c r="G540" i="8"/>
  <c r="H540" i="8" s="1"/>
  <c r="G539" i="8"/>
  <c r="H539" i="8" s="1"/>
  <c r="G538" i="8"/>
  <c r="H538" i="8" s="1"/>
  <c r="G537" i="8"/>
  <c r="H537" i="8" s="1"/>
  <c r="G536" i="8"/>
  <c r="H536" i="8" s="1"/>
  <c r="G535" i="8"/>
  <c r="H535" i="8" s="1"/>
  <c r="G534" i="8"/>
  <c r="H534" i="8" s="1"/>
  <c r="G533" i="8"/>
  <c r="H533" i="8" s="1"/>
  <c r="G532" i="8"/>
  <c r="H532" i="8" s="1"/>
  <c r="G531" i="8"/>
  <c r="H531" i="8" s="1"/>
  <c r="G530" i="8"/>
  <c r="H530" i="8" s="1"/>
  <c r="G529" i="8"/>
  <c r="H529" i="8" s="1"/>
  <c r="G528" i="8"/>
  <c r="H528" i="8" s="1"/>
  <c r="G527" i="8"/>
  <c r="H527" i="8" s="1"/>
  <c r="G526" i="8"/>
  <c r="H526" i="8" s="1"/>
  <c r="G525" i="8"/>
  <c r="H525" i="8" s="1"/>
  <c r="G524" i="8"/>
  <c r="H524" i="8" s="1"/>
  <c r="G523" i="8"/>
  <c r="H523" i="8" s="1"/>
  <c r="G522" i="8"/>
  <c r="H522" i="8" s="1"/>
  <c r="G521" i="8"/>
  <c r="H521" i="8" s="1"/>
  <c r="G520" i="8"/>
  <c r="H520" i="8" s="1"/>
  <c r="G519" i="8"/>
  <c r="H519" i="8" s="1"/>
  <c r="G518" i="8"/>
  <c r="H518" i="8" s="1"/>
  <c r="G517" i="8"/>
  <c r="H517" i="8" s="1"/>
  <c r="G516" i="8"/>
  <c r="H516" i="8" s="1"/>
  <c r="G515" i="8"/>
  <c r="H515" i="8" s="1"/>
  <c r="G514" i="8"/>
  <c r="H514" i="8" s="1"/>
  <c r="G513" i="8"/>
  <c r="H513" i="8" s="1"/>
  <c r="G512" i="8"/>
  <c r="H512" i="8" s="1"/>
  <c r="G511" i="8"/>
  <c r="H511" i="8" s="1"/>
  <c r="G510" i="8"/>
  <c r="H510" i="8" s="1"/>
  <c r="G509" i="8"/>
  <c r="H509" i="8" s="1"/>
  <c r="G508" i="8"/>
  <c r="H508" i="8" s="1"/>
  <c r="G507" i="8"/>
  <c r="H507" i="8" s="1"/>
  <c r="G506" i="8"/>
  <c r="H506" i="8" s="1"/>
  <c r="G505" i="8"/>
  <c r="H505" i="8" s="1"/>
  <c r="G504" i="8"/>
  <c r="H504" i="8" s="1"/>
  <c r="G503" i="8"/>
  <c r="H503" i="8" s="1"/>
  <c r="G502" i="8"/>
  <c r="H502" i="8" s="1"/>
  <c r="G501" i="8"/>
  <c r="H501" i="8" s="1"/>
  <c r="G500" i="8"/>
  <c r="H500" i="8" s="1"/>
  <c r="G499" i="8"/>
  <c r="H499" i="8" s="1"/>
  <c r="G498" i="8"/>
  <c r="H498" i="8" s="1"/>
  <c r="G497" i="8"/>
  <c r="H497" i="8" s="1"/>
  <c r="G496" i="8"/>
  <c r="H496" i="8" s="1"/>
  <c r="G495" i="8"/>
  <c r="H495" i="8" s="1"/>
  <c r="G494" i="8"/>
  <c r="H494" i="8" s="1"/>
  <c r="G493" i="8"/>
  <c r="H493" i="8" s="1"/>
  <c r="G492" i="8"/>
  <c r="H492" i="8" s="1"/>
  <c r="G491" i="8"/>
  <c r="H491" i="8" s="1"/>
  <c r="G490" i="8"/>
  <c r="H490" i="8" s="1"/>
  <c r="G489" i="8"/>
  <c r="H489" i="8" s="1"/>
  <c r="G488" i="8"/>
  <c r="H488" i="8" s="1"/>
  <c r="G487" i="8"/>
  <c r="H487" i="8" s="1"/>
  <c r="G486" i="8"/>
  <c r="H486" i="8" s="1"/>
  <c r="G485" i="8"/>
  <c r="H485" i="8" s="1"/>
  <c r="G484" i="8"/>
  <c r="H484" i="8" s="1"/>
  <c r="G483" i="8"/>
  <c r="H483" i="8" s="1"/>
  <c r="G482" i="8"/>
  <c r="H482" i="8" s="1"/>
  <c r="G481" i="8"/>
  <c r="H481" i="8" s="1"/>
  <c r="G480" i="8"/>
  <c r="H480" i="8" s="1"/>
  <c r="G479" i="8"/>
  <c r="H479" i="8" s="1"/>
  <c r="G478" i="8"/>
  <c r="H478" i="8" s="1"/>
  <c r="G477" i="8"/>
  <c r="H477" i="8" s="1"/>
  <c r="G476" i="8"/>
  <c r="H476" i="8" s="1"/>
  <c r="G475" i="8"/>
  <c r="H475" i="8" s="1"/>
  <c r="G474" i="8"/>
  <c r="H474" i="8" s="1"/>
  <c r="G473" i="8"/>
  <c r="H473" i="8" s="1"/>
  <c r="G472" i="8"/>
  <c r="H472" i="8" s="1"/>
  <c r="G471" i="8"/>
  <c r="H471" i="8" s="1"/>
  <c r="G470" i="8"/>
  <c r="H470" i="8" s="1"/>
  <c r="G469" i="8"/>
  <c r="H469" i="8" s="1"/>
  <c r="G468" i="8"/>
  <c r="H468" i="8" s="1"/>
  <c r="G467" i="8"/>
  <c r="H467" i="8" s="1"/>
  <c r="G466" i="8"/>
  <c r="H466" i="8" s="1"/>
  <c r="G465" i="8"/>
  <c r="H465" i="8" s="1"/>
  <c r="G464" i="8"/>
  <c r="H464" i="8" s="1"/>
  <c r="G463" i="8"/>
  <c r="H463" i="8" s="1"/>
  <c r="H462" i="8"/>
  <c r="G462" i="8"/>
  <c r="G461" i="8"/>
  <c r="H461" i="8" s="1"/>
  <c r="G460" i="8"/>
  <c r="H460" i="8" s="1"/>
  <c r="G459" i="8"/>
  <c r="H459" i="8" s="1"/>
  <c r="H458" i="8"/>
  <c r="G458" i="8"/>
  <c r="G457" i="8"/>
  <c r="H457" i="8" s="1"/>
  <c r="G456" i="8"/>
  <c r="H456" i="8" s="1"/>
  <c r="G455" i="8"/>
  <c r="H455" i="8" s="1"/>
  <c r="G454" i="8"/>
  <c r="H454" i="8" s="1"/>
  <c r="H453" i="8"/>
  <c r="G453" i="8"/>
  <c r="G452" i="8"/>
  <c r="H452" i="8" s="1"/>
  <c r="G451" i="8"/>
  <c r="H451" i="8" s="1"/>
  <c r="H450" i="8"/>
  <c r="G450" i="8"/>
  <c r="G449" i="8"/>
  <c r="H449" i="8" s="1"/>
  <c r="G448" i="8"/>
  <c r="H448" i="8" s="1"/>
  <c r="G447" i="8"/>
  <c r="H447" i="8" s="1"/>
  <c r="G446" i="8"/>
  <c r="H446" i="8" s="1"/>
  <c r="G445" i="8"/>
  <c r="H445" i="8" s="1"/>
  <c r="G444" i="8"/>
  <c r="H444" i="8" s="1"/>
  <c r="G443" i="8"/>
  <c r="H443" i="8" s="1"/>
  <c r="H442" i="8"/>
  <c r="G442" i="8"/>
  <c r="G441" i="8"/>
  <c r="H441" i="8" s="1"/>
  <c r="G440" i="8"/>
  <c r="H440" i="8" s="1"/>
  <c r="G439" i="8"/>
  <c r="H439" i="8" s="1"/>
  <c r="H438" i="8"/>
  <c r="G438" i="8"/>
  <c r="G437" i="8"/>
  <c r="H437" i="8" s="1"/>
  <c r="G436" i="8"/>
  <c r="H436" i="8" s="1"/>
  <c r="H435" i="8"/>
  <c r="G435" i="8"/>
  <c r="G434" i="8"/>
  <c r="H434" i="8" s="1"/>
  <c r="H433" i="8"/>
  <c r="G433" i="8"/>
  <c r="G432" i="8"/>
  <c r="H432" i="8" s="1"/>
  <c r="G431" i="8"/>
  <c r="H431" i="8" s="1"/>
  <c r="H430" i="8"/>
  <c r="G430" i="8"/>
  <c r="G429" i="8"/>
  <c r="H429" i="8" s="1"/>
  <c r="G428" i="8"/>
  <c r="H428" i="8" s="1"/>
  <c r="H427" i="8"/>
  <c r="G427" i="8"/>
  <c r="G426" i="8"/>
  <c r="H426" i="8" s="1"/>
  <c r="H425" i="8"/>
  <c r="G425" i="8"/>
  <c r="G424" i="8"/>
  <c r="H424" i="8" s="1"/>
  <c r="H423" i="8"/>
  <c r="G423" i="8"/>
  <c r="G422" i="8"/>
  <c r="H422" i="8" s="1"/>
  <c r="G421" i="8"/>
  <c r="H421" i="8" s="1"/>
  <c r="G420" i="8"/>
  <c r="H420" i="8" s="1"/>
  <c r="G419" i="8"/>
  <c r="H419" i="8" s="1"/>
  <c r="H418" i="8"/>
  <c r="G418" i="8"/>
  <c r="G417" i="8"/>
  <c r="H417" i="8" s="1"/>
  <c r="G416" i="8"/>
  <c r="H416" i="8" s="1"/>
  <c r="H415" i="8"/>
  <c r="G415" i="8"/>
  <c r="G414" i="8"/>
  <c r="H414" i="8" s="1"/>
  <c r="G413" i="8"/>
  <c r="H413" i="8" s="1"/>
  <c r="G412" i="8"/>
  <c r="H412" i="8" s="1"/>
  <c r="G411" i="8"/>
  <c r="H411" i="8" s="1"/>
  <c r="H410" i="8"/>
  <c r="G410" i="8"/>
  <c r="G409" i="8"/>
  <c r="H409" i="8" s="1"/>
  <c r="G408" i="8"/>
  <c r="H408" i="8" s="1"/>
  <c r="G407" i="8"/>
  <c r="H407" i="8" s="1"/>
  <c r="H406" i="8"/>
  <c r="G406" i="8"/>
  <c r="G405" i="8"/>
  <c r="H405" i="8" s="1"/>
  <c r="G404" i="8"/>
  <c r="H404" i="8" s="1"/>
  <c r="H403" i="8"/>
  <c r="G403" i="8"/>
  <c r="G402" i="8"/>
  <c r="H402" i="8" s="1"/>
  <c r="H401" i="8"/>
  <c r="G401" i="8"/>
  <c r="G400" i="8"/>
  <c r="H400" i="8" s="1"/>
  <c r="G399" i="8"/>
  <c r="H399" i="8" s="1"/>
  <c r="H398" i="8"/>
  <c r="G398" i="8"/>
  <c r="G397" i="8"/>
  <c r="H397" i="8" s="1"/>
  <c r="G396" i="8"/>
  <c r="H396" i="8" s="1"/>
  <c r="H395" i="8"/>
  <c r="G395" i="8"/>
  <c r="G394" i="8"/>
  <c r="H394" i="8" s="1"/>
  <c r="H393" i="8"/>
  <c r="G393" i="8"/>
  <c r="G392" i="8"/>
  <c r="H392" i="8" s="1"/>
  <c r="H391" i="8"/>
  <c r="G391" i="8"/>
  <c r="G390" i="8"/>
  <c r="H390" i="8" s="1"/>
  <c r="G389" i="8"/>
  <c r="H389" i="8" s="1"/>
  <c r="G388" i="8"/>
  <c r="H388" i="8" s="1"/>
  <c r="G387" i="8"/>
  <c r="H387" i="8" s="1"/>
  <c r="H386" i="8"/>
  <c r="G386" i="8"/>
  <c r="G385" i="8"/>
  <c r="H385" i="8" s="1"/>
  <c r="G384" i="8"/>
  <c r="H384" i="8" s="1"/>
  <c r="H383" i="8"/>
  <c r="G383" i="8"/>
  <c r="G382" i="8"/>
  <c r="H382" i="8" s="1"/>
  <c r="G381" i="8"/>
  <c r="H381" i="8" s="1"/>
  <c r="G380" i="8"/>
  <c r="H380" i="8" s="1"/>
  <c r="G379" i="8"/>
  <c r="H379" i="8" s="1"/>
  <c r="H378" i="8"/>
  <c r="G378" i="8"/>
  <c r="G377" i="8"/>
  <c r="H377" i="8" s="1"/>
  <c r="G376" i="8"/>
  <c r="H376" i="8" s="1"/>
  <c r="H375" i="8"/>
  <c r="G375" i="8"/>
  <c r="H374" i="8"/>
  <c r="G374" i="8"/>
  <c r="G373" i="8"/>
  <c r="H373" i="8" s="1"/>
  <c r="G372" i="8"/>
  <c r="H372" i="8" s="1"/>
  <c r="H371" i="8"/>
  <c r="G371" i="8"/>
  <c r="H370" i="8"/>
  <c r="G370" i="8"/>
  <c r="H369" i="8"/>
  <c r="G369" i="8"/>
  <c r="G368" i="8"/>
  <c r="H368" i="8" s="1"/>
  <c r="G367" i="8"/>
  <c r="H367" i="8" s="1"/>
  <c r="H366" i="8"/>
  <c r="G366" i="8"/>
  <c r="G365" i="8"/>
  <c r="H365" i="8" s="1"/>
  <c r="G364" i="8"/>
  <c r="H364" i="8" s="1"/>
  <c r="H363" i="8"/>
  <c r="G363" i="8"/>
  <c r="G362" i="8"/>
  <c r="H362" i="8" s="1"/>
  <c r="H361" i="8"/>
  <c r="G361" i="8"/>
  <c r="G360" i="8"/>
  <c r="H360" i="8" s="1"/>
  <c r="H359" i="8"/>
  <c r="G359" i="8"/>
  <c r="G358" i="8"/>
  <c r="H358" i="8" s="1"/>
  <c r="G357" i="8"/>
  <c r="H357" i="8" s="1"/>
  <c r="G356" i="8"/>
  <c r="H356" i="8" s="1"/>
  <c r="G355" i="8"/>
  <c r="H355" i="8" s="1"/>
  <c r="H354" i="8"/>
  <c r="G354" i="8"/>
  <c r="G353" i="8"/>
  <c r="H353" i="8" s="1"/>
  <c r="G352" i="8"/>
  <c r="H352" i="8" s="1"/>
  <c r="H351" i="8"/>
  <c r="G351" i="8"/>
  <c r="G350" i="8"/>
  <c r="H350" i="8" s="1"/>
  <c r="G349" i="8"/>
  <c r="H349" i="8" s="1"/>
  <c r="G348" i="8"/>
  <c r="H348" i="8" s="1"/>
  <c r="G347" i="8"/>
  <c r="H347" i="8" s="1"/>
  <c r="H346" i="8"/>
  <c r="G346" i="8"/>
  <c r="G345" i="8"/>
  <c r="H345" i="8" s="1"/>
  <c r="G344" i="8"/>
  <c r="H344" i="8" s="1"/>
  <c r="H343" i="8"/>
  <c r="G343" i="8"/>
  <c r="H342" i="8"/>
  <c r="G342" i="8"/>
  <c r="G341" i="8"/>
  <c r="H341" i="8" s="1"/>
  <c r="G340" i="8"/>
  <c r="H340" i="8" s="1"/>
  <c r="H339" i="8"/>
  <c r="G339" i="8"/>
  <c r="G338" i="8"/>
  <c r="H338" i="8" s="1"/>
  <c r="H337" i="8"/>
  <c r="G337" i="8"/>
  <c r="G336" i="8"/>
  <c r="H336" i="8" s="1"/>
  <c r="G335" i="8"/>
  <c r="H335" i="8" s="1"/>
  <c r="H334" i="8"/>
  <c r="G334" i="8"/>
  <c r="G333" i="8"/>
  <c r="H333" i="8" s="1"/>
  <c r="G332" i="8"/>
  <c r="H332" i="8" s="1"/>
  <c r="H331" i="8"/>
  <c r="G331" i="8"/>
  <c r="G330" i="8"/>
  <c r="H330" i="8" s="1"/>
  <c r="H329" i="8"/>
  <c r="G329" i="8"/>
  <c r="G328" i="8"/>
  <c r="H328" i="8" s="1"/>
  <c r="H327" i="8"/>
  <c r="G327" i="8"/>
  <c r="G326" i="8"/>
  <c r="H326" i="8" s="1"/>
  <c r="G325" i="8"/>
  <c r="H325" i="8" s="1"/>
  <c r="G324" i="8"/>
  <c r="H324" i="8" s="1"/>
  <c r="G323" i="8"/>
  <c r="H323" i="8" s="1"/>
  <c r="H322" i="8"/>
  <c r="G322" i="8"/>
  <c r="G321" i="8"/>
  <c r="H321" i="8" s="1"/>
  <c r="G320" i="8"/>
  <c r="H320" i="8" s="1"/>
  <c r="H319" i="8"/>
  <c r="G319" i="8"/>
  <c r="G318" i="8"/>
  <c r="H318" i="8" s="1"/>
  <c r="G317" i="8"/>
  <c r="H317" i="8" s="1"/>
  <c r="G316" i="8"/>
  <c r="H316" i="8" s="1"/>
  <c r="G315" i="8"/>
  <c r="H315" i="8" s="1"/>
  <c r="H314" i="8"/>
  <c r="G314" i="8"/>
  <c r="G313" i="8"/>
  <c r="H313" i="8" s="1"/>
  <c r="G312" i="8"/>
  <c r="H312" i="8" s="1"/>
  <c r="G311" i="8"/>
  <c r="H311" i="8" s="1"/>
  <c r="H310" i="8"/>
  <c r="G310" i="8"/>
  <c r="G309" i="8"/>
  <c r="H309" i="8" s="1"/>
  <c r="G308" i="8"/>
  <c r="H308" i="8" s="1"/>
  <c r="H307" i="8"/>
  <c r="G307" i="8"/>
  <c r="G306" i="8"/>
  <c r="H306" i="8" s="1"/>
  <c r="H305" i="8"/>
  <c r="G305" i="8"/>
  <c r="G304" i="8"/>
  <c r="H304" i="8" s="1"/>
  <c r="G303" i="8"/>
  <c r="H303" i="8" s="1"/>
  <c r="H302" i="8"/>
  <c r="G302" i="8"/>
  <c r="G301" i="8"/>
  <c r="H301" i="8" s="1"/>
  <c r="G300" i="8"/>
  <c r="H300" i="8" s="1"/>
  <c r="H299" i="8"/>
  <c r="G299" i="8"/>
  <c r="G298" i="8"/>
  <c r="H298" i="8" s="1"/>
  <c r="H297" i="8"/>
  <c r="G297" i="8"/>
  <c r="G296" i="8"/>
  <c r="H296" i="8" s="1"/>
  <c r="H295" i="8"/>
  <c r="G295" i="8"/>
  <c r="G294" i="8"/>
  <c r="H294" i="8" s="1"/>
  <c r="G293" i="8"/>
  <c r="H293" i="8" s="1"/>
  <c r="G292" i="8"/>
  <c r="H292" i="8" s="1"/>
  <c r="G291" i="8"/>
  <c r="H291" i="8" s="1"/>
  <c r="H290" i="8"/>
  <c r="G290" i="8"/>
  <c r="G289" i="8"/>
  <c r="H289" i="8" s="1"/>
  <c r="G288" i="8"/>
  <c r="H288" i="8" s="1"/>
  <c r="H287" i="8"/>
  <c r="G287" i="8"/>
  <c r="G286" i="8"/>
  <c r="H286" i="8" s="1"/>
  <c r="G285" i="8"/>
  <c r="H285" i="8" s="1"/>
  <c r="G284" i="8"/>
  <c r="H284" i="8" s="1"/>
  <c r="G283" i="8"/>
  <c r="H283" i="8" s="1"/>
  <c r="H282" i="8"/>
  <c r="G282" i="8"/>
  <c r="G281" i="8"/>
  <c r="H281" i="8" s="1"/>
  <c r="G280" i="8"/>
  <c r="H280" i="8" s="1"/>
  <c r="G279" i="8"/>
  <c r="H279" i="8" s="1"/>
  <c r="H278" i="8"/>
  <c r="G278" i="8"/>
  <c r="G277" i="8"/>
  <c r="H277" i="8" s="1"/>
  <c r="G276" i="8"/>
  <c r="H276" i="8" s="1"/>
  <c r="H275" i="8"/>
  <c r="G275" i="8"/>
  <c r="G274" i="8"/>
  <c r="H274" i="8" s="1"/>
  <c r="H273" i="8"/>
  <c r="G273" i="8"/>
  <c r="G272" i="8"/>
  <c r="H272" i="8" s="1"/>
  <c r="G271" i="8"/>
  <c r="H271" i="8" s="1"/>
  <c r="H270" i="8"/>
  <c r="G270" i="8"/>
  <c r="G269" i="8"/>
  <c r="H269" i="8" s="1"/>
  <c r="G268" i="8"/>
  <c r="H268" i="8" s="1"/>
  <c r="H267" i="8"/>
  <c r="G267" i="8"/>
  <c r="G266" i="8"/>
  <c r="H266" i="8" s="1"/>
  <c r="H265" i="8"/>
  <c r="G265" i="8"/>
  <c r="G264" i="8"/>
  <c r="H264" i="8" s="1"/>
  <c r="H263" i="8"/>
  <c r="G263" i="8"/>
  <c r="G262" i="8"/>
  <c r="H262" i="8" s="1"/>
  <c r="G261" i="8"/>
  <c r="H261" i="8" s="1"/>
  <c r="G260" i="8"/>
  <c r="H260" i="8" s="1"/>
  <c r="G259" i="8"/>
  <c r="H259" i="8" s="1"/>
  <c r="H258" i="8"/>
  <c r="G258" i="8"/>
  <c r="G257" i="8"/>
  <c r="H257" i="8" s="1"/>
  <c r="G256" i="8"/>
  <c r="H256" i="8" s="1"/>
  <c r="H255" i="8"/>
  <c r="G255" i="8"/>
  <c r="G254" i="8"/>
  <c r="H254" i="8" s="1"/>
  <c r="G253" i="8"/>
  <c r="H253" i="8" s="1"/>
  <c r="G252" i="8"/>
  <c r="H252" i="8" s="1"/>
  <c r="G251" i="8"/>
  <c r="H251" i="8" s="1"/>
  <c r="G250" i="8"/>
  <c r="H250" i="8" s="1"/>
  <c r="H249" i="8"/>
  <c r="G249" i="8"/>
  <c r="G248" i="8"/>
  <c r="H248" i="8" s="1"/>
  <c r="H247" i="8"/>
  <c r="G247" i="8"/>
  <c r="G246" i="8"/>
  <c r="H246" i="8" s="1"/>
  <c r="G245" i="8"/>
  <c r="H245" i="8" s="1"/>
  <c r="G244" i="8"/>
  <c r="H244" i="8" s="1"/>
  <c r="G243" i="8"/>
  <c r="H243" i="8" s="1"/>
  <c r="G242" i="8"/>
  <c r="H242" i="8" s="1"/>
  <c r="G241" i="8"/>
  <c r="H241" i="8" s="1"/>
  <c r="G240" i="8"/>
  <c r="H240" i="8" s="1"/>
  <c r="H239" i="8"/>
  <c r="G239" i="8"/>
  <c r="G238" i="8"/>
  <c r="H238" i="8" s="1"/>
  <c r="G237" i="8"/>
  <c r="H237" i="8" s="1"/>
  <c r="G236" i="8"/>
  <c r="H236" i="8" s="1"/>
  <c r="G235" i="8"/>
  <c r="H235" i="8" s="1"/>
  <c r="G234" i="8"/>
  <c r="H234" i="8" s="1"/>
  <c r="G233" i="8"/>
  <c r="H233" i="8" s="1"/>
  <c r="G232" i="8"/>
  <c r="H232" i="8" s="1"/>
  <c r="H231" i="8"/>
  <c r="G231" i="8"/>
  <c r="G230" i="8"/>
  <c r="H230" i="8" s="1"/>
  <c r="G229" i="8"/>
  <c r="H229" i="8" s="1"/>
  <c r="G228" i="8"/>
  <c r="H228" i="8" s="1"/>
  <c r="G227" i="8"/>
  <c r="H227" i="8" s="1"/>
  <c r="G226" i="8"/>
  <c r="H226" i="8" s="1"/>
  <c r="H225" i="8"/>
  <c r="G225" i="8"/>
  <c r="G224" i="8"/>
  <c r="H224" i="8" s="1"/>
  <c r="H223" i="8"/>
  <c r="G223" i="8"/>
  <c r="G222" i="8"/>
  <c r="H222" i="8" s="1"/>
  <c r="G221" i="8"/>
  <c r="H221" i="8" s="1"/>
  <c r="G220" i="8"/>
  <c r="H220" i="8" s="1"/>
  <c r="G219" i="8"/>
  <c r="H219" i="8" s="1"/>
  <c r="G218" i="8"/>
  <c r="H218" i="8" s="1"/>
  <c r="G217" i="8"/>
  <c r="H217" i="8" s="1"/>
  <c r="G216" i="8"/>
  <c r="H216" i="8" s="1"/>
  <c r="H215" i="8"/>
  <c r="G215" i="8"/>
  <c r="G214" i="8"/>
  <c r="H214" i="8" s="1"/>
  <c r="G213" i="8"/>
  <c r="H213" i="8" s="1"/>
  <c r="G212" i="8"/>
  <c r="H212" i="8" s="1"/>
  <c r="G211" i="8"/>
  <c r="H211" i="8" s="1"/>
  <c r="G210" i="8"/>
  <c r="H210" i="8" s="1"/>
  <c r="G209" i="8"/>
  <c r="H209" i="8" s="1"/>
  <c r="G208" i="8"/>
  <c r="H208" i="8" s="1"/>
  <c r="H207" i="8"/>
  <c r="G207" i="8"/>
  <c r="G206" i="8"/>
  <c r="H206" i="8" s="1"/>
  <c r="G205" i="8"/>
  <c r="H205" i="8" s="1"/>
  <c r="G204" i="8"/>
  <c r="H204" i="8" s="1"/>
  <c r="G203" i="8"/>
  <c r="H203" i="8" s="1"/>
  <c r="G202" i="8"/>
  <c r="H202" i="8" s="1"/>
  <c r="H201" i="8"/>
  <c r="G201" i="8"/>
  <c r="G200" i="8"/>
  <c r="H200" i="8" s="1"/>
  <c r="H199" i="8"/>
  <c r="G199" i="8"/>
  <c r="G198" i="8"/>
  <c r="H198" i="8" s="1"/>
  <c r="G197" i="8"/>
  <c r="H197" i="8" s="1"/>
  <c r="G196" i="8"/>
  <c r="H196" i="8" s="1"/>
  <c r="G195" i="8"/>
  <c r="H195" i="8" s="1"/>
  <c r="G194" i="8"/>
  <c r="H194" i="8" s="1"/>
  <c r="H193" i="8"/>
  <c r="G193" i="8"/>
  <c r="G192" i="8"/>
  <c r="H192" i="8" s="1"/>
  <c r="H191" i="8"/>
  <c r="G191" i="8"/>
  <c r="G190" i="8"/>
  <c r="H190" i="8" s="1"/>
  <c r="G189" i="8"/>
  <c r="H189" i="8" s="1"/>
  <c r="G188" i="8"/>
  <c r="H188" i="8" s="1"/>
  <c r="G187" i="8"/>
  <c r="H187" i="8" s="1"/>
  <c r="G186" i="8"/>
  <c r="H186" i="8" s="1"/>
  <c r="H185" i="8"/>
  <c r="G185" i="8"/>
  <c r="G184" i="8"/>
  <c r="H184" i="8" s="1"/>
  <c r="H183" i="8"/>
  <c r="G183" i="8"/>
  <c r="G182" i="8"/>
  <c r="H182" i="8" s="1"/>
  <c r="H181" i="8"/>
  <c r="G181" i="8"/>
  <c r="G180" i="8"/>
  <c r="H180" i="8" s="1"/>
  <c r="G179" i="8"/>
  <c r="H179" i="8" s="1"/>
  <c r="G178" i="8"/>
  <c r="H178" i="8" s="1"/>
  <c r="G177" i="8"/>
  <c r="H177" i="8" s="1"/>
  <c r="G176" i="8"/>
  <c r="H176" i="8" s="1"/>
  <c r="H175" i="8"/>
  <c r="G175" i="8"/>
  <c r="G174" i="8"/>
  <c r="H174" i="8" s="1"/>
  <c r="H173" i="8"/>
  <c r="G173" i="8"/>
  <c r="G172" i="8"/>
  <c r="H172" i="8" s="1"/>
  <c r="G171" i="8"/>
  <c r="H171" i="8" s="1"/>
  <c r="G170" i="8"/>
  <c r="H170" i="8" s="1"/>
  <c r="H169" i="8"/>
  <c r="G169" i="8"/>
  <c r="G168" i="8"/>
  <c r="H168" i="8" s="1"/>
  <c r="H167" i="8"/>
  <c r="G167" i="8"/>
  <c r="G166" i="8"/>
  <c r="H166" i="8" s="1"/>
  <c r="H165" i="8"/>
  <c r="G165" i="8"/>
  <c r="G164" i="8"/>
  <c r="H164" i="8" s="1"/>
  <c r="G163" i="8"/>
  <c r="H163" i="8" s="1"/>
  <c r="G162" i="8"/>
  <c r="H162" i="8" s="1"/>
  <c r="H161" i="8"/>
  <c r="G161" i="8"/>
  <c r="G160" i="8"/>
  <c r="H160" i="8" s="1"/>
  <c r="H159" i="8"/>
  <c r="G159" i="8"/>
  <c r="G158" i="8"/>
  <c r="H158" i="8" s="1"/>
  <c r="H157" i="8"/>
  <c r="G157" i="8"/>
  <c r="G156" i="8"/>
  <c r="H156" i="8" s="1"/>
  <c r="G155" i="8"/>
  <c r="H155" i="8" s="1"/>
  <c r="G154" i="8"/>
  <c r="H154" i="8" s="1"/>
  <c r="G153" i="8"/>
  <c r="H153" i="8" s="1"/>
  <c r="G152" i="8"/>
  <c r="H152" i="8" s="1"/>
  <c r="H151" i="8"/>
  <c r="G151" i="8"/>
  <c r="G150" i="8"/>
  <c r="H150" i="8" s="1"/>
  <c r="H149" i="8"/>
  <c r="G149" i="8"/>
  <c r="G148" i="8"/>
  <c r="H148" i="8" s="1"/>
  <c r="G147" i="8"/>
  <c r="H147" i="8" s="1"/>
  <c r="G146" i="8"/>
  <c r="H146" i="8" s="1"/>
  <c r="G145" i="8"/>
  <c r="H145" i="8" s="1"/>
  <c r="G144" i="8"/>
  <c r="H144" i="8" s="1"/>
  <c r="H143" i="8"/>
  <c r="G143" i="8"/>
  <c r="G142" i="8"/>
  <c r="H142" i="8" s="1"/>
  <c r="H141" i="8"/>
  <c r="G141" i="8"/>
  <c r="G140" i="8"/>
  <c r="H140" i="8" s="1"/>
  <c r="G139" i="8"/>
  <c r="H139" i="8" s="1"/>
  <c r="G138" i="8"/>
  <c r="H138" i="8" s="1"/>
  <c r="G137" i="8"/>
  <c r="H137" i="8" s="1"/>
  <c r="G136" i="8"/>
  <c r="H136" i="8" s="1"/>
  <c r="H135" i="8"/>
  <c r="G135" i="8"/>
  <c r="G134" i="8"/>
  <c r="H134" i="8" s="1"/>
  <c r="H133" i="8"/>
  <c r="G133" i="8"/>
  <c r="G132" i="8"/>
  <c r="H132" i="8" s="1"/>
  <c r="G131" i="8"/>
  <c r="H131" i="8" s="1"/>
  <c r="G130" i="8"/>
  <c r="H130" i="8" s="1"/>
  <c r="G129" i="8"/>
  <c r="H129" i="8" s="1"/>
  <c r="G128" i="8"/>
  <c r="H128" i="8" s="1"/>
  <c r="H127" i="8"/>
  <c r="G127" i="8"/>
  <c r="G126" i="8"/>
  <c r="H126" i="8" s="1"/>
  <c r="H125" i="8"/>
  <c r="G125" i="8"/>
  <c r="G124" i="8"/>
  <c r="H124" i="8" s="1"/>
  <c r="G123" i="8"/>
  <c r="H123" i="8" s="1"/>
  <c r="G122" i="8"/>
  <c r="H122" i="8" s="1"/>
  <c r="G121" i="8"/>
  <c r="H121" i="8" s="1"/>
  <c r="G120" i="8"/>
  <c r="H120" i="8" s="1"/>
  <c r="H119" i="8"/>
  <c r="G119" i="8"/>
  <c r="G118" i="8"/>
  <c r="H118" i="8" s="1"/>
  <c r="H117" i="8"/>
  <c r="G117" i="8"/>
  <c r="G116" i="8"/>
  <c r="H116" i="8" s="1"/>
  <c r="G115" i="8"/>
  <c r="H115" i="8" s="1"/>
  <c r="G114" i="8"/>
  <c r="H114" i="8" s="1"/>
  <c r="G113" i="8"/>
  <c r="H113" i="8" s="1"/>
  <c r="G112" i="8"/>
  <c r="H112" i="8" s="1"/>
  <c r="H111" i="8"/>
  <c r="G111" i="8"/>
  <c r="G110" i="8"/>
  <c r="H110" i="8" s="1"/>
  <c r="H109" i="8"/>
  <c r="G109" i="8"/>
  <c r="G108" i="8"/>
  <c r="H108" i="8" s="1"/>
  <c r="G107" i="8"/>
  <c r="H107" i="8" s="1"/>
  <c r="G106" i="8"/>
  <c r="H106" i="8" s="1"/>
  <c r="G105" i="8"/>
  <c r="H105" i="8" s="1"/>
  <c r="G104" i="8"/>
  <c r="H104" i="8" s="1"/>
  <c r="H103" i="8"/>
  <c r="G103" i="8"/>
  <c r="G102" i="8"/>
  <c r="H102" i="8" s="1"/>
  <c r="H101" i="8"/>
  <c r="G101" i="8"/>
  <c r="G100" i="8"/>
  <c r="H100" i="8" s="1"/>
  <c r="G99" i="8"/>
  <c r="H99" i="8" s="1"/>
  <c r="G98" i="8"/>
  <c r="H98" i="8" s="1"/>
  <c r="G97" i="8"/>
  <c r="H97" i="8" s="1"/>
  <c r="G96" i="8"/>
  <c r="H96" i="8" s="1"/>
  <c r="H95" i="8"/>
  <c r="G95" i="8"/>
  <c r="G94" i="8"/>
  <c r="H94" i="8" s="1"/>
  <c r="H93" i="8"/>
  <c r="G93" i="8"/>
  <c r="G92" i="8"/>
  <c r="H92" i="8" s="1"/>
  <c r="G91" i="8"/>
  <c r="H91" i="8" s="1"/>
  <c r="G90" i="8"/>
  <c r="H90" i="8" s="1"/>
  <c r="G89" i="8"/>
  <c r="H89" i="8" s="1"/>
  <c r="G88" i="8"/>
  <c r="H88" i="8" s="1"/>
  <c r="H87" i="8"/>
  <c r="G87" i="8"/>
  <c r="G86" i="8"/>
  <c r="H86" i="8" s="1"/>
  <c r="H85" i="8"/>
  <c r="G85" i="8"/>
  <c r="G84" i="8"/>
  <c r="H84" i="8" s="1"/>
  <c r="G83" i="8"/>
  <c r="H83" i="8" s="1"/>
  <c r="G82" i="8"/>
  <c r="H82" i="8" s="1"/>
  <c r="G81" i="8"/>
  <c r="H81" i="8" s="1"/>
  <c r="G80" i="8"/>
  <c r="H80" i="8" s="1"/>
  <c r="H79" i="8"/>
  <c r="G79" i="8"/>
  <c r="G78" i="8"/>
  <c r="H78" i="8" s="1"/>
  <c r="H77" i="8"/>
  <c r="G77" i="8"/>
  <c r="G76" i="8"/>
  <c r="H76" i="8" s="1"/>
  <c r="G75" i="8"/>
  <c r="H75" i="8" s="1"/>
  <c r="G74" i="8"/>
  <c r="H74" i="8" s="1"/>
  <c r="G73" i="8"/>
  <c r="H73" i="8" s="1"/>
  <c r="G72" i="8"/>
  <c r="H72" i="8" s="1"/>
  <c r="H71" i="8"/>
  <c r="G71" i="8"/>
  <c r="G70" i="8"/>
  <c r="H70" i="8" s="1"/>
  <c r="H69" i="8"/>
  <c r="G69" i="8"/>
  <c r="G68" i="8"/>
  <c r="H68" i="8" s="1"/>
  <c r="G67" i="8"/>
  <c r="H67" i="8" s="1"/>
  <c r="G66" i="8"/>
  <c r="H66" i="8" s="1"/>
  <c r="H65" i="8"/>
  <c r="G65" i="8"/>
  <c r="G64" i="8"/>
  <c r="H64" i="8" s="1"/>
  <c r="H63" i="8"/>
  <c r="G63" i="8"/>
  <c r="G62" i="8"/>
  <c r="H62" i="8" s="1"/>
  <c r="H61" i="8"/>
  <c r="G61" i="8"/>
  <c r="G60" i="8"/>
  <c r="H60" i="8" s="1"/>
  <c r="G59" i="8"/>
  <c r="H59" i="8" s="1"/>
  <c r="G58" i="8"/>
  <c r="H58" i="8" s="1"/>
  <c r="H57" i="8"/>
  <c r="G57" i="8"/>
  <c r="G56" i="8"/>
  <c r="H56" i="8" s="1"/>
  <c r="H55" i="8"/>
  <c r="G55" i="8"/>
  <c r="G54" i="8"/>
  <c r="H54" i="8" s="1"/>
  <c r="H53" i="8"/>
  <c r="G53" i="8"/>
  <c r="G52" i="8"/>
  <c r="H52" i="8" s="1"/>
  <c r="G51" i="8"/>
  <c r="H51" i="8" s="1"/>
  <c r="G50" i="8"/>
  <c r="H50" i="8" s="1"/>
  <c r="G49" i="8"/>
  <c r="H49" i="8" s="1"/>
  <c r="G48" i="8"/>
  <c r="H48" i="8" s="1"/>
  <c r="H47" i="8"/>
  <c r="G47" i="8"/>
  <c r="G46" i="8"/>
  <c r="H46" i="8" s="1"/>
  <c r="H45" i="8"/>
  <c r="G45" i="8"/>
  <c r="G44" i="8"/>
  <c r="H44" i="8" s="1"/>
  <c r="G43" i="8"/>
  <c r="H43" i="8" s="1"/>
  <c r="G42" i="8"/>
  <c r="H42" i="8" s="1"/>
  <c r="G41" i="8"/>
  <c r="H41" i="8" s="1"/>
  <c r="G40" i="8"/>
  <c r="H40" i="8" s="1"/>
  <c r="H39" i="8"/>
  <c r="G39" i="8"/>
  <c r="G38" i="8"/>
  <c r="H38" i="8" s="1"/>
  <c r="H37" i="8"/>
  <c r="G37" i="8"/>
  <c r="G36" i="8"/>
  <c r="H36" i="8" s="1"/>
  <c r="G35" i="8"/>
  <c r="H35" i="8" s="1"/>
  <c r="G34" i="8"/>
  <c r="H34" i="8" s="1"/>
  <c r="G33" i="8"/>
  <c r="H33" i="8" s="1"/>
  <c r="G32" i="8"/>
  <c r="H32" i="8" s="1"/>
  <c r="H31" i="8"/>
  <c r="G31" i="8"/>
  <c r="G30" i="8"/>
  <c r="H30" i="8" s="1"/>
  <c r="H29" i="8"/>
  <c r="G29" i="8"/>
  <c r="G28" i="8"/>
  <c r="H28" i="8" s="1"/>
  <c r="G27" i="8"/>
  <c r="H27" i="8" s="1"/>
  <c r="G26" i="8"/>
  <c r="H26" i="8" s="1"/>
  <c r="G25" i="8"/>
  <c r="H25" i="8" s="1"/>
  <c r="G24" i="8"/>
  <c r="H24" i="8" s="1"/>
  <c r="H23" i="8"/>
  <c r="G23" i="8"/>
  <c r="G22" i="8"/>
  <c r="H22" i="8" s="1"/>
  <c r="H21" i="8"/>
  <c r="G21" i="8"/>
  <c r="G20" i="8"/>
  <c r="H20" i="8" s="1"/>
  <c r="G19" i="8"/>
  <c r="H19" i="8" s="1"/>
  <c r="G18" i="8"/>
  <c r="H18" i="8" s="1"/>
  <c r="G17" i="8"/>
  <c r="H17" i="8" s="1"/>
  <c r="G16" i="8"/>
  <c r="H16" i="8" s="1"/>
  <c r="H15" i="8"/>
  <c r="G15" i="8"/>
  <c r="G14" i="8"/>
  <c r="H14" i="8" s="1"/>
  <c r="H13" i="8"/>
  <c r="G13" i="8"/>
  <c r="G12" i="8"/>
  <c r="H12" i="8" s="1"/>
  <c r="G11" i="8"/>
  <c r="H11" i="8" s="1"/>
  <c r="G10" i="8"/>
  <c r="H10" i="8" s="1"/>
  <c r="H9" i="8"/>
  <c r="G9" i="8"/>
  <c r="G8" i="8"/>
  <c r="H8" i="8" s="1"/>
  <c r="H7" i="8"/>
  <c r="G7" i="8"/>
  <c r="G6" i="8"/>
  <c r="H6" i="8" s="1"/>
  <c r="H5" i="8"/>
  <c r="G5" i="8"/>
  <c r="G4" i="8"/>
  <c r="H4" i="8" s="1"/>
  <c r="G3" i="8"/>
  <c r="H3" i="8" s="1"/>
  <c r="G2" i="8"/>
  <c r="H2" i="8" s="1"/>
  <c r="Z2" i="1"/>
  <c r="Z6" i="1" s="1"/>
  <c r="B7" i="1" l="1"/>
</calcChain>
</file>

<file path=xl/sharedStrings.xml><?xml version="1.0" encoding="utf-8"?>
<sst xmlns="http://schemas.openxmlformats.org/spreadsheetml/2006/main" count="2733" uniqueCount="138">
  <si>
    <t>Account</t>
  </si>
  <si>
    <t>Jan (F)</t>
  </si>
  <si>
    <t>Feb (F)</t>
  </si>
  <si>
    <t>Mar (F)</t>
  </si>
  <si>
    <t>Apr (F)</t>
  </si>
  <si>
    <t>May (F)</t>
  </si>
  <si>
    <t>Jun (F)</t>
  </si>
  <si>
    <t>Jul (F)</t>
  </si>
  <si>
    <t>Aug (F)</t>
  </si>
  <si>
    <t>Sep (F)</t>
  </si>
  <si>
    <t>Oct (F)</t>
  </si>
  <si>
    <t>Nov (F)</t>
  </si>
  <si>
    <t>Dec (F)</t>
  </si>
  <si>
    <t>Jan (B)</t>
  </si>
  <si>
    <t>Feb (B)</t>
  </si>
  <si>
    <t>Mar (B)</t>
  </si>
  <si>
    <t>Apr (B)</t>
  </si>
  <si>
    <t>May (B)</t>
  </si>
  <si>
    <t>Jun (B)</t>
  </si>
  <si>
    <t>Jul (B)</t>
  </si>
  <si>
    <t>Aug (B)</t>
  </si>
  <si>
    <t>Sep (B)</t>
  </si>
  <si>
    <t>Oct (B)</t>
  </si>
  <si>
    <t>Nov (B)</t>
  </si>
  <si>
    <t>Dec (B)</t>
  </si>
  <si>
    <t>Asia</t>
  </si>
  <si>
    <t>Africa</t>
  </si>
  <si>
    <t>India</t>
  </si>
  <si>
    <t>China</t>
  </si>
  <si>
    <t>Usa</t>
  </si>
  <si>
    <t>Measures</t>
  </si>
  <si>
    <t>Revenue</t>
  </si>
  <si>
    <t>Total Cost</t>
  </si>
  <si>
    <t>Periods</t>
  </si>
  <si>
    <t>Values</t>
  </si>
  <si>
    <t>Sparking Water</t>
  </si>
  <si>
    <t>Gross Sales</t>
  </si>
  <si>
    <t xml:space="preserve">JAN </t>
  </si>
  <si>
    <t xml:space="preserve">FEB </t>
  </si>
  <si>
    <t xml:space="preserve">MAR </t>
  </si>
  <si>
    <t xml:space="preserve">APR </t>
  </si>
  <si>
    <t xml:space="preserve">MAY </t>
  </si>
  <si>
    <t xml:space="preserve">JUN </t>
  </si>
  <si>
    <t xml:space="preserve">JUL </t>
  </si>
  <si>
    <t xml:space="preserve">AUG </t>
  </si>
  <si>
    <t xml:space="preserve">SEP </t>
  </si>
  <si>
    <t xml:space="preserve">OCT </t>
  </si>
  <si>
    <t xml:space="preserve">NOV </t>
  </si>
  <si>
    <t xml:space="preserve">DEC </t>
  </si>
  <si>
    <t>Merchandise Returns</t>
  </si>
  <si>
    <t>Pricing Adjustments</t>
  </si>
  <si>
    <t>Sale Allowances</t>
  </si>
  <si>
    <t>Sales Discounts - Other</t>
  </si>
  <si>
    <t>Sales Markdowns</t>
  </si>
  <si>
    <t>Raw Materials</t>
  </si>
  <si>
    <t>Labor</t>
  </si>
  <si>
    <t>Purchase Price Variance</t>
  </si>
  <si>
    <t>Other Direct Costs</t>
  </si>
  <si>
    <t>Vendor Chargebacks</t>
  </si>
  <si>
    <t>Freight</t>
  </si>
  <si>
    <t>Mineral Water</t>
  </si>
  <si>
    <t>Tea &amp; Coffee</t>
  </si>
  <si>
    <t>Soda</t>
  </si>
  <si>
    <t>Juices</t>
  </si>
  <si>
    <t>Not assigned</t>
  </si>
  <si>
    <t>Sales Expenses</t>
  </si>
  <si>
    <t>Marketing Expenses</t>
  </si>
  <si>
    <t>Salaries</t>
  </si>
  <si>
    <t>Wages</t>
  </si>
  <si>
    <t>Bonus</t>
  </si>
  <si>
    <t>Benefits</t>
  </si>
  <si>
    <t>Training</t>
  </si>
  <si>
    <t>Recruiting</t>
  </si>
  <si>
    <t>Equipment</t>
  </si>
  <si>
    <t>Computer</t>
  </si>
  <si>
    <t>Tuition</t>
  </si>
  <si>
    <t>IT Expenses</t>
  </si>
  <si>
    <t>Other Expenses</t>
  </si>
  <si>
    <t>Product</t>
  </si>
  <si>
    <t>Period_MON</t>
  </si>
  <si>
    <t>Forecast</t>
  </si>
  <si>
    <t>Budget</t>
  </si>
  <si>
    <t>Additional 1</t>
  </si>
  <si>
    <t>Additional 2</t>
  </si>
  <si>
    <t>JAN1(A)</t>
  </si>
  <si>
    <t>FEB1(A)</t>
  </si>
  <si>
    <t>MAR1(A)</t>
  </si>
  <si>
    <t>APR1(A)</t>
  </si>
  <si>
    <t>MAY1(A)</t>
  </si>
  <si>
    <t>JUN1(A)</t>
  </si>
  <si>
    <t>JUL1(A)</t>
  </si>
  <si>
    <t>AUG1(A)</t>
  </si>
  <si>
    <t>SEP1(A)</t>
  </si>
  <si>
    <t>OCT1(A)</t>
  </si>
  <si>
    <t>NOV1(A)</t>
  </si>
  <si>
    <t>DEC1(A)</t>
  </si>
  <si>
    <t>JAN1(B)</t>
  </si>
  <si>
    <t>FEB1(B)</t>
  </si>
  <si>
    <t>MAR1(B)</t>
  </si>
  <si>
    <t>APR1(B)</t>
  </si>
  <si>
    <t>MAY1(B)</t>
  </si>
  <si>
    <t>JUN1(B)</t>
  </si>
  <si>
    <t>JUL1(B)</t>
  </si>
  <si>
    <t>AUG1(B)</t>
  </si>
  <si>
    <t>SEP1(B)</t>
  </si>
  <si>
    <t>OCT1(B)</t>
  </si>
  <si>
    <t>NOV1(B)</t>
  </si>
  <si>
    <t>DEC1(B)</t>
  </si>
  <si>
    <t>JAN2(B)</t>
  </si>
  <si>
    <t>FEB2(B)</t>
  </si>
  <si>
    <t>MAR2(B)</t>
  </si>
  <si>
    <t>APR2(B)</t>
  </si>
  <si>
    <t>MAY2(B)</t>
  </si>
  <si>
    <t>JUN2(B)</t>
  </si>
  <si>
    <t>JUL2(B)</t>
  </si>
  <si>
    <t>AUG2(B)</t>
  </si>
  <si>
    <t>SEP2(B)</t>
  </si>
  <si>
    <t>OCT2(B)</t>
  </si>
  <si>
    <t>NOV2(B)</t>
  </si>
  <si>
    <t>DEC2(B)</t>
  </si>
  <si>
    <t>JAN2(A)</t>
  </si>
  <si>
    <t>FEB2(A)</t>
  </si>
  <si>
    <t>MAR2(A)</t>
  </si>
  <si>
    <t>APR2(A)</t>
  </si>
  <si>
    <t>MAY2(A)</t>
  </si>
  <si>
    <t>JUN2(A)</t>
  </si>
  <si>
    <t>JUL2(A)</t>
  </si>
  <si>
    <t>AUG2(A)</t>
  </si>
  <si>
    <t>SEP2(A)</t>
  </si>
  <si>
    <t>OCT2(A)</t>
  </si>
  <si>
    <t>NOV2(A)</t>
  </si>
  <si>
    <t>DEC2(A)</t>
  </si>
  <si>
    <t>Additional 3</t>
  </si>
  <si>
    <t>Country</t>
  </si>
  <si>
    <t>States</t>
  </si>
  <si>
    <t>TN</t>
  </si>
  <si>
    <t>Measure 1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</si>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</sst>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17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3" borderId="2" xfId="0" applyFont="1" applyFill="1" applyBorder="1"/>
    <xf numFmtId="0" fontId="0" fillId="0" borderId="2" xfId="0" applyFont="1" applyBorder="1"/>
    <xf numFmtId="164" fontId="0" fillId="3" borderId="1" xfId="0" applyNumberFormat="1" applyFont="1" applyFill="1" applyBorder="1"/>
    <xf numFmtId="164" fontId="0" fillId="0" borderId="1" xfId="0" applyNumberFormat="1" applyFont="1" applyBorder="1"/>
    <xf numFmtId="0" fontId="0" fillId="0" borderId="4" xfId="0" applyFont="1" applyBorder="1"/>
    <xf numFmtId="164" fontId="0" fillId="0" borderId="5" xfId="0" applyNumberFormat="1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3" xfId="0" applyFont="1" applyFill="1" applyBorder="1"/>
    <xf numFmtId="17" fontId="1" fillId="2" borderId="2" xfId="0" applyNumberFormat="1" applyFont="1" applyFill="1" applyBorder="1"/>
    <xf numFmtId="17" fontId="0" fillId="3" borderId="2" xfId="0" applyNumberFormat="1" applyFont="1" applyFill="1" applyBorder="1"/>
    <xf numFmtId="17" fontId="0" fillId="0" borderId="2" xfId="0" applyNumberFormat="1" applyFont="1" applyBorder="1"/>
    <xf numFmtId="164" fontId="0" fillId="3" borderId="2" xfId="0" applyNumberFormat="1" applyFont="1" applyFill="1" applyBorder="1"/>
    <xf numFmtId="164" fontId="0" fillId="0" borderId="2" xfId="0" applyNumberFormat="1" applyFont="1" applyBorder="1"/>
    <xf numFmtId="0" fontId="3" fillId="0" borderId="0" xfId="0" applyFont="1"/>
    <xf numFmtId="0" fontId="3" fillId="0" borderId="0" xfId="0" applyFont="1" applyFill="1"/>
    <xf numFmtId="17" fontId="0" fillId="0" borderId="1" xfId="0" applyNumberFormat="1" applyFont="1" applyFill="1" applyBorder="1"/>
    <xf numFmtId="0" fontId="0" fillId="0" borderId="0" xfId="0" applyFill="1"/>
    <xf numFmtId="0" fontId="0" fillId="0" borderId="0" xfId="0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/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7FB33-CE97-48DE-8DC6-7CD23153C123}" name="Table1" displayName="Table1" ref="A1:BU7" totalsRowCount="1">
  <autoFilter ref="A1:BU6" xr:uid="{7AE99BEF-4C23-4330-AC28-FCAFBF7B5865}"/>
  <tableColumns count="73">
    <tableColumn id="1" xr3:uid="{D673F83D-8B90-4F6C-B856-29AA48B9D2A1}" name="Account"/>
    <tableColumn id="2" xr3:uid="{6CB55B4D-D467-4960-85E0-FB5948B8C606}" name="Jan (F)" totalsRowFunction="custom">
      <totalsRowFormula>SUM(B2:B6)</totalsRowFormula>
    </tableColumn>
    <tableColumn id="3" xr3:uid="{FF55003A-CEEE-42EC-A518-9474049CE962}" name="Feb (F)"/>
    <tableColumn id="4" xr3:uid="{6EE1A4DE-82A3-42DE-ACC2-F5224415E058}" name="Mar (F)"/>
    <tableColumn id="5" xr3:uid="{AB6C40FD-6BBE-4D0D-A541-9AAF9A101653}" name="Apr (F)"/>
    <tableColumn id="6" xr3:uid="{B0B7BA93-677E-4DAD-83A2-54BD24F462E0}" name="May (F)"/>
    <tableColumn id="7" xr3:uid="{B2D81FE8-69F8-44AF-BDEF-636AAD29405C}" name="Jun (F)"/>
    <tableColumn id="8" xr3:uid="{B1241866-A71C-43FB-9363-C034F0781E00}" name="Jul (F)"/>
    <tableColumn id="9" xr3:uid="{15BC731F-8597-4807-B92B-77C6FC892EEF}" name="Aug (F)"/>
    <tableColumn id="10" xr3:uid="{36E98230-0E7A-4D5A-916F-FCEC93E3443E}" name="Sep (F)"/>
    <tableColumn id="11" xr3:uid="{70FEA777-AA35-4658-96EF-71AD909C4397}" name="Oct (F)"/>
    <tableColumn id="12" xr3:uid="{F85CDCD5-1476-4874-BE02-F35AB51BBB14}" name="Nov (F)"/>
    <tableColumn id="13" xr3:uid="{28AE9227-38E0-451A-AC7B-B46559EF2B40}" name="Dec (F)"/>
    <tableColumn id="14" xr3:uid="{DA3A1125-620E-4DE4-8B9F-FC635307B754}" name="Jan (B)"/>
    <tableColumn id="15" xr3:uid="{6B3AB0F0-C974-4195-AA68-833EAE623669}" name="Feb (B)"/>
    <tableColumn id="16" xr3:uid="{3E73DC70-EA81-4984-94A3-FA650F3416A1}" name="Mar (B)"/>
    <tableColumn id="17" xr3:uid="{767C90AC-E005-493B-B30B-288AEA24588E}" name="Apr (B)"/>
    <tableColumn id="18" xr3:uid="{D6796413-CFBE-4A1B-8B04-436988C82B06}" name="May (B)"/>
    <tableColumn id="19" xr3:uid="{6E21A48A-41A5-49B5-8638-8D8F5814DB9A}" name="Jun (B)"/>
    <tableColumn id="20" xr3:uid="{17AA4412-FDC9-4B21-AE55-88D157826A36}" name="Jul (B)"/>
    <tableColumn id="21" xr3:uid="{C0B6C190-43B4-4A61-9BB4-B59D1357F6F8}" name="Aug (B)"/>
    <tableColumn id="22" xr3:uid="{EF2636A7-A347-494A-897A-DAD59EE85825}" name="Sep (B)"/>
    <tableColumn id="23" xr3:uid="{6392BFFA-4690-47E4-95C0-4AA3B4AFBE59}" name="Oct (B)"/>
    <tableColumn id="24" xr3:uid="{CACCF551-DC3F-4817-A2F3-5F4448722CEF}" name="Nov (B)"/>
    <tableColumn id="25" xr3:uid="{27F0C3B1-CF63-42BC-9564-A5D4338307C2}" name="Dec (B)"/>
    <tableColumn id="26" xr3:uid="{4FE359EE-AA1D-445F-9623-093F87DCC26D}" name="JAN1(A)"/>
    <tableColumn id="27" xr3:uid="{B555886F-AE46-43DC-A042-9AFC829B485A}" name="FEB1(A)"/>
    <tableColumn id="28" xr3:uid="{090D1A2F-0B6E-46E2-AEEE-0474E355E081}" name="MAR1(A)"/>
    <tableColumn id="29" xr3:uid="{07EAAF19-0EF0-416F-8539-193648FEF8EF}" name="APR1(A)"/>
    <tableColumn id="30" xr3:uid="{F32F410C-061A-4579-BE09-CFED35395E49}" name="MAY1(A)"/>
    <tableColumn id="31" xr3:uid="{1C28C968-DA83-4F3A-B664-EFCB569320C5}" name="JUN1(A)"/>
    <tableColumn id="32" xr3:uid="{B4D1DE2B-1135-4B36-B0CB-D10AA99A91E5}" name="JUL1(A)"/>
    <tableColumn id="33" xr3:uid="{4208CB9F-C6B8-4998-B1AC-84631FF67721}" name="AUG1(A)"/>
    <tableColumn id="34" xr3:uid="{0D4480A4-3351-44DC-973B-0D85FF654A15}" name="SEP1(A)"/>
    <tableColumn id="35" xr3:uid="{26944E83-6277-40F4-A5B4-2A573E6BF441}" name="OCT1(A)"/>
    <tableColumn id="36" xr3:uid="{0FC8C09B-E708-4064-9A05-948C79F11724}" name="NOV1(A)"/>
    <tableColumn id="37" xr3:uid="{8D81B540-2464-4BCF-A81B-B19CE224CABB}" name="DEC1(A)"/>
    <tableColumn id="38" xr3:uid="{BCC9BBE4-E7FC-46AD-8D76-41B5EE2DB123}" name="JAN1(B)"/>
    <tableColumn id="39" xr3:uid="{71D50E41-AD55-4684-AE5D-BBD4D7D88DD7}" name="FEB1(B)"/>
    <tableColumn id="40" xr3:uid="{685A055F-8620-4C4F-96BE-AB778A4CB7CA}" name="MAR1(B)"/>
    <tableColumn id="41" xr3:uid="{6F17CAA5-DA7F-4D2F-B433-B3231D7459C0}" name="APR1(B)"/>
    <tableColumn id="42" xr3:uid="{33DE5521-9694-4337-ABE6-62665EDC5CAE}" name="MAY1(B)"/>
    <tableColumn id="43" xr3:uid="{332E135F-2438-4FB6-B3C9-FF195D5FCFDC}" name="JUN1(B)"/>
    <tableColumn id="44" xr3:uid="{DC0B1463-47F6-4E36-8663-736B932C646E}" name="JUL1(B)"/>
    <tableColumn id="45" xr3:uid="{F9C3224C-1F73-40D2-8551-695ECABB6F87}" name="AUG1(B)"/>
    <tableColumn id="46" xr3:uid="{E3A0677D-12EA-48A6-9525-AF74A7670FA3}" name="SEP1(B)"/>
    <tableColumn id="47" xr3:uid="{808E69C6-EF4A-427A-BA42-875F3C6A1987}" name="OCT1(B)"/>
    <tableColumn id="48" xr3:uid="{B144D5B1-5D02-4ADF-B4E4-3C1382B7A5C7}" name="NOV1(B)"/>
    <tableColumn id="49" xr3:uid="{B8D027AC-BB85-439D-BECA-433E53955601}" name="DEC1(B)"/>
    <tableColumn id="50" xr3:uid="{92A02AD0-FEF8-4D4E-98CD-77DDAA26903E}" name="JAN2(A)"/>
    <tableColumn id="51" xr3:uid="{A4F76DA2-D2CA-4128-BEA5-A37A94DC34E8}" name="FEB2(A)"/>
    <tableColumn id="52" xr3:uid="{95ACF5AD-4D4B-4DEF-9C68-89EC34948AA6}" name="MAR2(A)"/>
    <tableColumn id="53" xr3:uid="{23801205-15A4-4331-B501-A6EDAE25F773}" name="APR2(A)"/>
    <tableColumn id="54" xr3:uid="{C9C09F5D-5D0E-434B-8EBA-9E020D7920CD}" name="MAY2(A)"/>
    <tableColumn id="55" xr3:uid="{C7DB636B-5578-4A73-8590-5E8A64D898FD}" name="JUN2(A)"/>
    <tableColumn id="56" xr3:uid="{F16DF1F9-A04E-42D2-9200-4C3420CE9201}" name="JUL2(A)"/>
    <tableColumn id="57" xr3:uid="{F987D247-18B6-4576-9E63-432B4E687F44}" name="AUG2(A)"/>
    <tableColumn id="58" xr3:uid="{7431B01A-B1A6-41FC-9411-5DA069699E99}" name="SEP2(A)"/>
    <tableColumn id="59" xr3:uid="{BB0EF476-83D4-4F92-963B-3DBA62492E80}" name="OCT2(A)"/>
    <tableColumn id="60" xr3:uid="{163CF6A1-6758-4C1D-814C-C83C575DBA3D}" name="NOV2(A)"/>
    <tableColumn id="61" xr3:uid="{7115C368-255F-4FA1-95F2-AEF10439E43E}" name="DEC2(A)"/>
    <tableColumn id="62" xr3:uid="{11C7E611-FDF4-4ABA-895D-17294C858C93}" name="JAN2(B)"/>
    <tableColumn id="63" xr3:uid="{71853A6C-0E08-44D3-B13F-AF5E47616331}" name="FEB2(B)"/>
    <tableColumn id="64" xr3:uid="{ECB183E0-435B-4A72-8122-1C5C8ED07DB5}" name="MAR2(B)"/>
    <tableColumn id="65" xr3:uid="{825FEF3F-023F-4D85-A6B3-48CD63E97AC4}" name="APR2(B)"/>
    <tableColumn id="66" xr3:uid="{ADBBAA77-E5F3-4E83-8810-2EA27ED2A7C6}" name="MAY2(B)"/>
    <tableColumn id="67" xr3:uid="{C7D4C0BC-6597-45A6-84AB-963F17E80473}" name="JUN2(B)"/>
    <tableColumn id="68" xr3:uid="{589405AE-2B4D-4E27-A1F8-5B1B094DCBD7}" name="JUL2(B)"/>
    <tableColumn id="69" xr3:uid="{76D39776-1375-45E3-AA5B-5D8272335F55}" name="AUG2(B)"/>
    <tableColumn id="70" xr3:uid="{14A62F52-31F3-47F3-B0A1-78D96172AE56}" name="SEP2(B)"/>
    <tableColumn id="71" xr3:uid="{47823886-365C-4E6D-851F-C89498D4D8FA}" name="OCT2(B)"/>
    <tableColumn id="72" xr3:uid="{73454BBB-7AC6-4CA8-8557-D78DC5E8975D}" name="NOV2(B)"/>
    <tableColumn id="73" xr3:uid="{0FED8DE9-04D0-4E17-9AD2-0E589AF0B77A}" name="DEC2(B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7E86CB-AF66-4DE9-B22B-E61D169BB657}" name="Table2" displayName="Table2" ref="A1:C97" totalsRowShown="0">
  <autoFilter ref="A1:C97" xr:uid="{225EC4BF-65FE-4CEB-A0AC-AB1E6938D855}"/>
  <sortState ref="A2:B49">
    <sortCondition ref="B1:B49"/>
  </sortState>
  <tableColumns count="3">
    <tableColumn id="1" xr3:uid="{4966716D-1E60-4A46-8032-FD705F7AE9CF}" name="Measures"/>
    <tableColumn id="2" xr3:uid="{D714DFCE-946D-46A5-B2EC-4D3988C672D9}" name="Periods" dataDxfId="2"/>
    <tableColumn id="4" xr3:uid="{191F428D-3B03-4626-A752-2A8ACF773209}" name="Valu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3DB9EB-FC00-4EFA-9181-A659AF7A00CF}" name="Table157" displayName="Table157" ref="A1:F808" totalsRowShown="0">
  <autoFilter ref="A1:F808" xr:uid="{93F37F9E-7CDE-4387-9C62-C840785491FB}"/>
  <tableColumns count="6">
    <tableColumn id="1" xr3:uid="{C37E372B-3F5E-45DA-BB2D-3FAF027CFF90}" name="Product"/>
    <tableColumn id="2" xr3:uid="{7FEE4287-5EE9-428F-B2B4-700B430C2118}" name="Account"/>
    <tableColumn id="3" xr3:uid="{FA1A5C78-DD39-4935-A84D-00F2E0CB0AD3}" name="Period_MON"/>
    <tableColumn id="9" xr3:uid="{85F3374F-1777-42A5-A17B-D4B0237FC3CE}" name="Additional 1"/>
    <tableColumn id="10" xr3:uid="{E0E9B7B6-2552-4960-9265-2C3C6CF68E47}" name="Forecast"/>
    <tableColumn id="5" xr3:uid="{0415AC94-485E-4FCD-99AD-555CEBC0C149}" name="Budge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DBB871-5B6D-45F2-99E1-1151F24C75CD}" name="Table4" displayName="Table4" ref="A1:D61" totalsRowShown="0" headerRowDxfId="1">
  <autoFilter ref="A1:D61" xr:uid="{403FBBB4-A520-4B26-B85E-D3900DC093A0}"/>
  <tableColumns count="4">
    <tableColumn id="1" xr3:uid="{7B52FEBE-A9B1-4905-A25E-32A335C35ACE}" name="Country"/>
    <tableColumn id="2" xr3:uid="{FA1D7B97-F349-4CB1-95DC-EDFC7180D272}" name="States"/>
    <tableColumn id="3" xr3:uid="{1B1F7917-89F9-4F71-8F6D-63743E963FD6}" name="Periods" dataDxfId="0"/>
    <tableColumn id="4" xr3:uid="{9B2B7897-BA41-4972-AF87-1DBC41F0FD95}" name="Measure 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0729-A056-4A71-AE6F-866677BB5557}">
  <dimension ref="A1:BU7"/>
  <sheetViews>
    <sheetView tabSelected="1" topLeftCell="BP1" workbookViewId="0">
      <selection activeCell="BZ25" sqref="BZ25"/>
    </sheetView>
  </sheetViews>
  <sheetFormatPr defaultRowHeight="15" x14ac:dyDescent="0.25"/>
  <cols>
    <col min="1" max="1" width="10.28515625" customWidth="1"/>
    <col min="2" max="2" width="14.42578125" customWidth="1"/>
    <col min="3" max="3" width="9.28515625" customWidth="1"/>
    <col min="4" max="4" width="9.5703125" customWidth="1"/>
    <col min="6" max="6" width="9.85546875" customWidth="1"/>
    <col min="9" max="9" width="9.42578125" customWidth="1"/>
    <col min="10" max="10" width="9.28515625" customWidth="1"/>
    <col min="12" max="12" width="9.5703125" customWidth="1"/>
    <col min="13" max="13" width="9.28515625" customWidth="1"/>
    <col min="15" max="15" width="9.42578125" customWidth="1"/>
    <col min="16" max="16" width="9.7109375" customWidth="1"/>
    <col min="17" max="17" width="9.28515625" customWidth="1"/>
    <col min="18" max="18" width="10" customWidth="1"/>
    <col min="21" max="21" width="9.5703125" customWidth="1"/>
    <col min="22" max="22" width="9.42578125" customWidth="1"/>
    <col min="24" max="24" width="9.7109375" customWidth="1"/>
    <col min="25" max="25" width="9.42578125" customWidth="1"/>
  </cols>
  <sheetData>
    <row r="1" spans="1:7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s="2" t="s">
        <v>96</v>
      </c>
      <c r="AM1" s="2" t="s">
        <v>97</v>
      </c>
      <c r="AN1" s="2" t="s">
        <v>98</v>
      </c>
      <c r="AO1" s="2" t="s">
        <v>99</v>
      </c>
      <c r="AP1" s="2" t="s">
        <v>100</v>
      </c>
      <c r="AQ1" s="2" t="s">
        <v>101</v>
      </c>
      <c r="AR1" s="2" t="s">
        <v>102</v>
      </c>
      <c r="AS1" s="2" t="s">
        <v>103</v>
      </c>
      <c r="AT1" s="2" t="s">
        <v>104</v>
      </c>
      <c r="AU1" s="2" t="s">
        <v>105</v>
      </c>
      <c r="AV1" s="2" t="s">
        <v>106</v>
      </c>
      <c r="AW1" s="2" t="s">
        <v>107</v>
      </c>
      <c r="AX1" s="2" t="s">
        <v>120</v>
      </c>
      <c r="AY1" s="2" t="s">
        <v>121</v>
      </c>
      <c r="AZ1" s="2" t="s">
        <v>122</v>
      </c>
      <c r="BA1" s="2" t="s">
        <v>123</v>
      </c>
      <c r="BB1" s="2" t="s">
        <v>124</v>
      </c>
      <c r="BC1" s="2" t="s">
        <v>125</v>
      </c>
      <c r="BD1" s="2" t="s">
        <v>126</v>
      </c>
      <c r="BE1" s="2" t="s">
        <v>127</v>
      </c>
      <c r="BF1" s="2" t="s">
        <v>128</v>
      </c>
      <c r="BG1" s="2" t="s">
        <v>129</v>
      </c>
      <c r="BH1" s="2" t="s">
        <v>130</v>
      </c>
      <c r="BI1" s="2" t="s">
        <v>131</v>
      </c>
      <c r="BJ1" s="2" t="s">
        <v>108</v>
      </c>
      <c r="BK1" s="2" t="s">
        <v>109</v>
      </c>
      <c r="BL1" s="2" t="s">
        <v>110</v>
      </c>
      <c r="BM1" s="2" t="s">
        <v>111</v>
      </c>
      <c r="BN1" s="2" t="s">
        <v>112</v>
      </c>
      <c r="BO1" s="2" t="s">
        <v>113</v>
      </c>
      <c r="BP1" s="2" t="s">
        <v>114</v>
      </c>
      <c r="BQ1" s="2" t="s">
        <v>115</v>
      </c>
      <c r="BR1" s="2" t="s">
        <v>116</v>
      </c>
      <c r="BS1" s="2" t="s">
        <v>117</v>
      </c>
      <c r="BT1" s="2" t="s">
        <v>118</v>
      </c>
      <c r="BU1" s="2" t="s">
        <v>119</v>
      </c>
    </row>
    <row r="2" spans="1:73" x14ac:dyDescent="0.25">
      <c r="A2" t="s">
        <v>25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200</v>
      </c>
      <c r="O2">
        <v>200</v>
      </c>
      <c r="P2">
        <v>200</v>
      </c>
      <c r="Q2">
        <v>200</v>
      </c>
      <c r="R2">
        <v>200</v>
      </c>
      <c r="S2">
        <v>200</v>
      </c>
      <c r="T2">
        <v>200</v>
      </c>
      <c r="U2">
        <v>200</v>
      </c>
      <c r="V2">
        <v>200</v>
      </c>
      <c r="W2">
        <v>200</v>
      </c>
      <c r="X2">
        <v>200</v>
      </c>
      <c r="Y2">
        <v>200</v>
      </c>
      <c r="Z2">
        <f>200*2.5</f>
        <v>500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200</v>
      </c>
      <c r="AL2">
        <v>200</v>
      </c>
      <c r="AM2">
        <v>200</v>
      </c>
      <c r="AN2">
        <v>200</v>
      </c>
      <c r="AO2">
        <v>200</v>
      </c>
      <c r="AP2">
        <v>200</v>
      </c>
      <c r="AQ2">
        <v>200</v>
      </c>
      <c r="AR2">
        <v>200</v>
      </c>
      <c r="AS2">
        <v>200</v>
      </c>
      <c r="AT2">
        <v>200</v>
      </c>
      <c r="AU2">
        <v>200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  <c r="BD2">
        <v>100</v>
      </c>
      <c r="BE2">
        <v>100</v>
      </c>
      <c r="BF2">
        <v>200</v>
      </c>
      <c r="BG2">
        <v>200</v>
      </c>
      <c r="BH2">
        <v>200</v>
      </c>
      <c r="BI2">
        <v>200</v>
      </c>
      <c r="BJ2">
        <v>200</v>
      </c>
      <c r="BK2">
        <v>200</v>
      </c>
      <c r="BL2">
        <v>200</v>
      </c>
      <c r="BM2">
        <v>200</v>
      </c>
      <c r="BN2">
        <v>200</v>
      </c>
      <c r="BO2">
        <v>200</v>
      </c>
      <c r="BP2">
        <v>200</v>
      </c>
      <c r="BQ2">
        <v>100</v>
      </c>
      <c r="BR2">
        <v>100</v>
      </c>
      <c r="BS2">
        <v>100</v>
      </c>
      <c r="BT2">
        <v>100</v>
      </c>
      <c r="BU2">
        <v>100</v>
      </c>
    </row>
    <row r="3" spans="1:73" x14ac:dyDescent="0.25">
      <c r="A3" t="s">
        <v>26</v>
      </c>
      <c r="B3">
        <v>200</v>
      </c>
      <c r="C3">
        <v>200</v>
      </c>
      <c r="D3">
        <v>200</v>
      </c>
      <c r="E3">
        <v>200</v>
      </c>
      <c r="F3">
        <v>200</v>
      </c>
      <c r="G3">
        <v>200</v>
      </c>
      <c r="H3">
        <v>200</v>
      </c>
      <c r="I3">
        <v>200</v>
      </c>
      <c r="J3">
        <v>200</v>
      </c>
      <c r="K3">
        <v>200</v>
      </c>
      <c r="L3">
        <v>200</v>
      </c>
      <c r="M3">
        <v>200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300</v>
      </c>
      <c r="AA3">
        <v>200</v>
      </c>
      <c r="AB3">
        <v>200</v>
      </c>
      <c r="AC3">
        <v>200</v>
      </c>
      <c r="AD3">
        <v>200</v>
      </c>
      <c r="AE3">
        <v>200</v>
      </c>
      <c r="AF3">
        <v>200</v>
      </c>
      <c r="AG3">
        <v>200</v>
      </c>
      <c r="AH3">
        <v>200</v>
      </c>
      <c r="AI3">
        <v>200</v>
      </c>
      <c r="AJ3">
        <v>200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200</v>
      </c>
      <c r="AW3">
        <v>200</v>
      </c>
      <c r="AX3">
        <v>200</v>
      </c>
      <c r="AY3">
        <v>200</v>
      </c>
      <c r="AZ3">
        <v>200</v>
      </c>
      <c r="BA3">
        <v>200</v>
      </c>
      <c r="BB3">
        <v>200</v>
      </c>
      <c r="BC3">
        <v>200</v>
      </c>
      <c r="BD3">
        <v>200</v>
      </c>
      <c r="BE3">
        <v>200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200</v>
      </c>
      <c r="BR3">
        <v>200</v>
      </c>
      <c r="BS3">
        <v>200</v>
      </c>
      <c r="BT3">
        <v>200</v>
      </c>
      <c r="BU3">
        <v>200</v>
      </c>
    </row>
    <row r="4" spans="1:73" x14ac:dyDescent="0.25">
      <c r="A4" t="s">
        <v>27</v>
      </c>
      <c r="B4">
        <v>300</v>
      </c>
      <c r="C4">
        <v>300</v>
      </c>
      <c r="D4">
        <v>300</v>
      </c>
      <c r="E4">
        <v>300</v>
      </c>
      <c r="F4">
        <v>300</v>
      </c>
      <c r="G4">
        <v>300</v>
      </c>
      <c r="H4">
        <v>300</v>
      </c>
      <c r="I4">
        <v>300</v>
      </c>
      <c r="J4">
        <v>300</v>
      </c>
      <c r="K4">
        <v>300</v>
      </c>
      <c r="L4">
        <v>300</v>
      </c>
      <c r="M4">
        <v>300</v>
      </c>
      <c r="N4">
        <v>250</v>
      </c>
      <c r="O4">
        <v>250</v>
      </c>
      <c r="P4">
        <v>250</v>
      </c>
      <c r="Q4">
        <v>250</v>
      </c>
      <c r="R4">
        <v>250</v>
      </c>
      <c r="S4">
        <v>250</v>
      </c>
      <c r="T4">
        <v>250</v>
      </c>
      <c r="U4">
        <v>250</v>
      </c>
      <c r="V4">
        <v>250</v>
      </c>
      <c r="W4">
        <v>250</v>
      </c>
      <c r="X4">
        <v>250</v>
      </c>
      <c r="Y4">
        <v>250</v>
      </c>
      <c r="Z4">
        <v>150</v>
      </c>
      <c r="AA4">
        <v>300</v>
      </c>
      <c r="AB4">
        <v>300</v>
      </c>
      <c r="AC4">
        <v>300</v>
      </c>
      <c r="AD4">
        <v>300</v>
      </c>
      <c r="AE4">
        <v>300</v>
      </c>
      <c r="AF4">
        <v>300</v>
      </c>
      <c r="AG4">
        <v>300</v>
      </c>
      <c r="AH4">
        <v>300</v>
      </c>
      <c r="AI4">
        <v>300</v>
      </c>
      <c r="AJ4">
        <v>300</v>
      </c>
      <c r="AK4">
        <v>250</v>
      </c>
      <c r="AL4">
        <v>250</v>
      </c>
      <c r="AM4">
        <v>250</v>
      </c>
      <c r="AN4">
        <v>250</v>
      </c>
      <c r="AO4">
        <v>250</v>
      </c>
      <c r="AP4">
        <v>250</v>
      </c>
      <c r="AQ4">
        <v>250</v>
      </c>
      <c r="AR4">
        <v>250</v>
      </c>
      <c r="AS4">
        <v>250</v>
      </c>
      <c r="AT4">
        <v>250</v>
      </c>
      <c r="AU4">
        <v>250</v>
      </c>
      <c r="AV4">
        <v>300</v>
      </c>
      <c r="AW4">
        <v>300</v>
      </c>
      <c r="AX4">
        <v>300</v>
      </c>
      <c r="AY4">
        <v>300</v>
      </c>
      <c r="AZ4">
        <v>300</v>
      </c>
      <c r="BA4">
        <v>300</v>
      </c>
      <c r="BB4">
        <v>300</v>
      </c>
      <c r="BC4">
        <v>300</v>
      </c>
      <c r="BD4">
        <v>300</v>
      </c>
      <c r="BE4">
        <v>300</v>
      </c>
      <c r="BF4">
        <v>250</v>
      </c>
      <c r="BG4">
        <v>250</v>
      </c>
      <c r="BH4">
        <v>250</v>
      </c>
      <c r="BI4">
        <v>250</v>
      </c>
      <c r="BJ4">
        <v>250</v>
      </c>
      <c r="BK4">
        <v>250</v>
      </c>
      <c r="BL4">
        <v>250</v>
      </c>
      <c r="BM4">
        <v>250</v>
      </c>
      <c r="BN4">
        <v>250</v>
      </c>
      <c r="BO4">
        <v>250</v>
      </c>
      <c r="BP4">
        <v>250</v>
      </c>
      <c r="BQ4">
        <v>300</v>
      </c>
      <c r="BR4">
        <v>300</v>
      </c>
      <c r="BS4">
        <v>300</v>
      </c>
      <c r="BT4">
        <v>300</v>
      </c>
      <c r="BU4">
        <v>300</v>
      </c>
    </row>
    <row r="5" spans="1:73" x14ac:dyDescent="0.25">
      <c r="A5" t="s">
        <v>28</v>
      </c>
      <c r="B5">
        <v>150</v>
      </c>
      <c r="C5">
        <v>150</v>
      </c>
      <c r="D5">
        <v>150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150</v>
      </c>
      <c r="L5">
        <v>150</v>
      </c>
      <c r="M5">
        <v>150</v>
      </c>
      <c r="N5">
        <v>300</v>
      </c>
      <c r="O5">
        <v>300</v>
      </c>
      <c r="P5">
        <v>300</v>
      </c>
      <c r="Q5">
        <v>300</v>
      </c>
      <c r="R5">
        <v>300</v>
      </c>
      <c r="S5">
        <v>300</v>
      </c>
      <c r="T5">
        <v>300</v>
      </c>
      <c r="U5">
        <v>300</v>
      </c>
      <c r="V5">
        <v>300</v>
      </c>
      <c r="W5">
        <v>300</v>
      </c>
      <c r="X5">
        <v>300</v>
      </c>
      <c r="Y5">
        <v>300</v>
      </c>
      <c r="Z5">
        <v>500</v>
      </c>
      <c r="AA5">
        <v>150</v>
      </c>
      <c r="AB5">
        <v>150</v>
      </c>
      <c r="AC5">
        <v>150</v>
      </c>
      <c r="AD5">
        <v>150</v>
      </c>
      <c r="AE5">
        <v>150</v>
      </c>
      <c r="AF5">
        <v>150</v>
      </c>
      <c r="AG5">
        <v>150</v>
      </c>
      <c r="AH5">
        <v>150</v>
      </c>
      <c r="AI5">
        <v>150</v>
      </c>
      <c r="AJ5">
        <v>150</v>
      </c>
      <c r="AK5">
        <v>300</v>
      </c>
      <c r="AL5">
        <v>300</v>
      </c>
      <c r="AM5">
        <v>300</v>
      </c>
      <c r="AN5">
        <v>300</v>
      </c>
      <c r="AO5">
        <v>300</v>
      </c>
      <c r="AP5">
        <v>300</v>
      </c>
      <c r="AQ5">
        <v>300</v>
      </c>
      <c r="AR5">
        <v>300</v>
      </c>
      <c r="AS5">
        <v>300</v>
      </c>
      <c r="AT5">
        <v>300</v>
      </c>
      <c r="AU5">
        <v>300</v>
      </c>
      <c r="AV5">
        <v>150</v>
      </c>
      <c r="AW5">
        <v>150</v>
      </c>
      <c r="AX5">
        <v>150</v>
      </c>
      <c r="AY5">
        <v>150</v>
      </c>
      <c r="AZ5">
        <v>150</v>
      </c>
      <c r="BA5">
        <v>150</v>
      </c>
      <c r="BB5">
        <v>150</v>
      </c>
      <c r="BC5">
        <v>150</v>
      </c>
      <c r="BD5">
        <v>150</v>
      </c>
      <c r="BE5">
        <v>150</v>
      </c>
      <c r="BF5">
        <v>300</v>
      </c>
      <c r="BG5">
        <v>300</v>
      </c>
      <c r="BH5">
        <v>300</v>
      </c>
      <c r="BI5">
        <v>300</v>
      </c>
      <c r="BJ5">
        <v>300</v>
      </c>
      <c r="BK5">
        <v>300</v>
      </c>
      <c r="BL5">
        <v>300</v>
      </c>
      <c r="BM5">
        <v>300</v>
      </c>
      <c r="BN5">
        <v>300</v>
      </c>
      <c r="BO5">
        <v>300</v>
      </c>
      <c r="BP5">
        <v>300</v>
      </c>
      <c r="BQ5">
        <v>150</v>
      </c>
      <c r="BR5">
        <v>150</v>
      </c>
      <c r="BS5">
        <v>150</v>
      </c>
      <c r="BT5">
        <v>150</v>
      </c>
      <c r="BU5">
        <v>150</v>
      </c>
    </row>
    <row r="6" spans="1:73" x14ac:dyDescent="0.25">
      <c r="A6" t="s">
        <v>29</v>
      </c>
      <c r="B6">
        <v>500</v>
      </c>
      <c r="C6">
        <v>500</v>
      </c>
      <c r="D6">
        <v>500</v>
      </c>
      <c r="E6">
        <v>500</v>
      </c>
      <c r="F6">
        <v>500</v>
      </c>
      <c r="G6">
        <v>500</v>
      </c>
      <c r="H6">
        <v>500</v>
      </c>
      <c r="I6">
        <v>500</v>
      </c>
      <c r="J6">
        <v>500</v>
      </c>
      <c r="K6">
        <v>500</v>
      </c>
      <c r="L6">
        <v>500</v>
      </c>
      <c r="M6">
        <v>500</v>
      </c>
      <c r="N6">
        <v>300</v>
      </c>
      <c r="O6">
        <v>300</v>
      </c>
      <c r="P6">
        <v>300</v>
      </c>
      <c r="Q6">
        <v>300</v>
      </c>
      <c r="R6">
        <v>300</v>
      </c>
      <c r="S6">
        <v>300</v>
      </c>
      <c r="T6">
        <v>300</v>
      </c>
      <c r="U6">
        <v>300</v>
      </c>
      <c r="V6">
        <v>300</v>
      </c>
      <c r="W6">
        <v>300</v>
      </c>
      <c r="X6">
        <v>300</v>
      </c>
      <c r="Y6">
        <v>300</v>
      </c>
      <c r="Z6">
        <f>SUM(Z1:Z5)</f>
        <v>1450</v>
      </c>
      <c r="AA6">
        <v>500</v>
      </c>
      <c r="AB6">
        <v>500</v>
      </c>
      <c r="AC6">
        <v>500</v>
      </c>
      <c r="AD6">
        <v>500</v>
      </c>
      <c r="AE6">
        <v>500</v>
      </c>
      <c r="AF6">
        <v>500</v>
      </c>
      <c r="AG6">
        <v>500</v>
      </c>
      <c r="AH6">
        <v>500</v>
      </c>
      <c r="AI6">
        <v>500</v>
      </c>
      <c r="AJ6">
        <v>500</v>
      </c>
      <c r="AK6">
        <v>300</v>
      </c>
      <c r="AL6">
        <v>300</v>
      </c>
      <c r="AM6">
        <v>300</v>
      </c>
      <c r="AN6">
        <v>300</v>
      </c>
      <c r="AO6">
        <v>300</v>
      </c>
      <c r="AP6">
        <v>300</v>
      </c>
      <c r="AQ6">
        <v>300</v>
      </c>
      <c r="AR6">
        <v>300</v>
      </c>
      <c r="AS6">
        <v>300</v>
      </c>
      <c r="AT6">
        <v>300</v>
      </c>
      <c r="AU6">
        <v>300</v>
      </c>
      <c r="AV6">
        <v>500</v>
      </c>
      <c r="AW6">
        <v>500</v>
      </c>
      <c r="AX6">
        <v>500</v>
      </c>
      <c r="AY6">
        <v>500</v>
      </c>
      <c r="AZ6">
        <v>500</v>
      </c>
      <c r="BA6">
        <v>500</v>
      </c>
      <c r="BB6">
        <v>500</v>
      </c>
      <c r="BC6">
        <v>500</v>
      </c>
      <c r="BD6">
        <v>500</v>
      </c>
      <c r="BE6">
        <v>500</v>
      </c>
      <c r="BF6">
        <v>300</v>
      </c>
      <c r="BG6">
        <v>300</v>
      </c>
      <c r="BH6">
        <v>300</v>
      </c>
      <c r="BI6">
        <v>300</v>
      </c>
      <c r="BJ6">
        <v>300</v>
      </c>
      <c r="BK6">
        <v>300</v>
      </c>
      <c r="BL6">
        <v>300</v>
      </c>
      <c r="BM6">
        <v>300</v>
      </c>
      <c r="BN6">
        <v>300</v>
      </c>
      <c r="BO6">
        <v>300</v>
      </c>
      <c r="BP6">
        <v>300</v>
      </c>
      <c r="BQ6">
        <v>500</v>
      </c>
      <c r="BR6">
        <v>500</v>
      </c>
      <c r="BS6">
        <v>500</v>
      </c>
      <c r="BT6">
        <v>500</v>
      </c>
      <c r="BU6">
        <v>500</v>
      </c>
    </row>
    <row r="7" spans="1:73" x14ac:dyDescent="0.25">
      <c r="B7">
        <f>SUM(B2:B6)</f>
        <v>1250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918D-EA0B-49F8-AEDA-9EB7432B4246}">
  <dimension ref="A1:C97"/>
  <sheetViews>
    <sheetView workbookViewId="0">
      <selection activeCell="C11" sqref="C11"/>
    </sheetView>
  </sheetViews>
  <sheetFormatPr defaultRowHeight="15" x14ac:dyDescent="0.25"/>
  <cols>
    <col min="1" max="1" width="11.85546875" customWidth="1"/>
    <col min="2" max="2" width="9.85546875" style="1" customWidth="1"/>
  </cols>
  <sheetData>
    <row r="1" spans="1:3" x14ac:dyDescent="0.25">
      <c r="A1" t="s">
        <v>30</v>
      </c>
      <c r="B1" s="1" t="s">
        <v>33</v>
      </c>
      <c r="C1" t="s">
        <v>34</v>
      </c>
    </row>
    <row r="2" spans="1:3" x14ac:dyDescent="0.25">
      <c r="A2" t="s">
        <v>31</v>
      </c>
      <c r="B2" s="1">
        <v>43101</v>
      </c>
      <c r="C2">
        <v>100</v>
      </c>
    </row>
    <row r="3" spans="1:3" x14ac:dyDescent="0.25">
      <c r="A3" t="s">
        <v>32</v>
      </c>
      <c r="B3" s="1">
        <v>43101</v>
      </c>
      <c r="C3">
        <v>1000</v>
      </c>
    </row>
    <row r="4" spans="1:3" x14ac:dyDescent="0.25">
      <c r="A4" t="s">
        <v>31</v>
      </c>
      <c r="B4" s="1">
        <v>43132</v>
      </c>
      <c r="C4">
        <v>110</v>
      </c>
    </row>
    <row r="5" spans="1:3" x14ac:dyDescent="0.25">
      <c r="A5" t="s">
        <v>32</v>
      </c>
      <c r="B5" s="1">
        <v>43132</v>
      </c>
      <c r="C5">
        <v>120</v>
      </c>
    </row>
    <row r="6" spans="1:3" x14ac:dyDescent="0.25">
      <c r="A6" t="s">
        <v>31</v>
      </c>
      <c r="B6" s="1">
        <v>43160</v>
      </c>
      <c r="C6">
        <v>120</v>
      </c>
    </row>
    <row r="7" spans="1:3" x14ac:dyDescent="0.25">
      <c r="A7" t="s">
        <v>32</v>
      </c>
      <c r="B7" s="1">
        <v>43160</v>
      </c>
      <c r="C7">
        <v>130</v>
      </c>
    </row>
    <row r="8" spans="1:3" x14ac:dyDescent="0.25">
      <c r="A8" t="s">
        <v>31</v>
      </c>
      <c r="B8" s="1">
        <v>43191</v>
      </c>
      <c r="C8">
        <v>140</v>
      </c>
    </row>
    <row r="9" spans="1:3" x14ac:dyDescent="0.25">
      <c r="A9" t="s">
        <v>32</v>
      </c>
      <c r="B9" s="1">
        <v>43191</v>
      </c>
      <c r="C9">
        <v>150</v>
      </c>
    </row>
    <row r="10" spans="1:3" x14ac:dyDescent="0.25">
      <c r="A10" t="s">
        <v>31</v>
      </c>
      <c r="B10" s="1">
        <v>43221</v>
      </c>
      <c r="C10">
        <v>160</v>
      </c>
    </row>
    <row r="11" spans="1:3" x14ac:dyDescent="0.25">
      <c r="A11" t="s">
        <v>32</v>
      </c>
      <c r="B11" s="1">
        <v>43221</v>
      </c>
      <c r="C11">
        <v>170</v>
      </c>
    </row>
    <row r="12" spans="1:3" x14ac:dyDescent="0.25">
      <c r="A12" t="s">
        <v>31</v>
      </c>
      <c r="B12" s="1">
        <v>43252</v>
      </c>
      <c r="C12">
        <v>180</v>
      </c>
    </row>
    <row r="13" spans="1:3" x14ac:dyDescent="0.25">
      <c r="A13" t="s">
        <v>32</v>
      </c>
      <c r="B13" s="1">
        <v>43252</v>
      </c>
      <c r="C13">
        <v>190</v>
      </c>
    </row>
    <row r="14" spans="1:3" x14ac:dyDescent="0.25">
      <c r="A14" t="s">
        <v>31</v>
      </c>
      <c r="B14" s="1">
        <v>43282</v>
      </c>
      <c r="C14">
        <v>200</v>
      </c>
    </row>
    <row r="15" spans="1:3" x14ac:dyDescent="0.25">
      <c r="A15" t="s">
        <v>32</v>
      </c>
      <c r="B15" s="1">
        <v>43282</v>
      </c>
      <c r="C15">
        <v>210</v>
      </c>
    </row>
    <row r="16" spans="1:3" x14ac:dyDescent="0.25">
      <c r="A16" t="s">
        <v>31</v>
      </c>
      <c r="B16" s="1">
        <v>43313</v>
      </c>
      <c r="C16">
        <v>220</v>
      </c>
    </row>
    <row r="17" spans="1:3" x14ac:dyDescent="0.25">
      <c r="A17" t="s">
        <v>32</v>
      </c>
      <c r="B17" s="1">
        <v>43313</v>
      </c>
      <c r="C17">
        <v>230</v>
      </c>
    </row>
    <row r="18" spans="1:3" x14ac:dyDescent="0.25">
      <c r="A18" t="s">
        <v>31</v>
      </c>
      <c r="B18" s="1">
        <v>43344</v>
      </c>
      <c r="C18">
        <v>240</v>
      </c>
    </row>
    <row r="19" spans="1:3" x14ac:dyDescent="0.25">
      <c r="A19" t="s">
        <v>32</v>
      </c>
      <c r="B19" s="1">
        <v>43344</v>
      </c>
      <c r="C19">
        <v>250</v>
      </c>
    </row>
    <row r="20" spans="1:3" x14ac:dyDescent="0.25">
      <c r="A20" t="s">
        <v>31</v>
      </c>
      <c r="B20" s="1">
        <v>43374</v>
      </c>
      <c r="C20">
        <v>260</v>
      </c>
    </row>
    <row r="21" spans="1:3" x14ac:dyDescent="0.25">
      <c r="A21" t="s">
        <v>32</v>
      </c>
      <c r="B21" s="1">
        <v>43374</v>
      </c>
      <c r="C21">
        <v>270</v>
      </c>
    </row>
    <row r="22" spans="1:3" x14ac:dyDescent="0.25">
      <c r="A22" t="s">
        <v>31</v>
      </c>
      <c r="B22" s="1">
        <v>43405</v>
      </c>
      <c r="C22">
        <v>280</v>
      </c>
    </row>
    <row r="23" spans="1:3" x14ac:dyDescent="0.25">
      <c r="A23" t="s">
        <v>32</v>
      </c>
      <c r="B23" s="1">
        <v>43405</v>
      </c>
      <c r="C23">
        <v>290</v>
      </c>
    </row>
    <row r="24" spans="1:3" x14ac:dyDescent="0.25">
      <c r="A24" t="s">
        <v>31</v>
      </c>
      <c r="B24" s="1">
        <v>43435</v>
      </c>
      <c r="C24">
        <v>300</v>
      </c>
    </row>
    <row r="25" spans="1:3" x14ac:dyDescent="0.25">
      <c r="A25" t="s">
        <v>32</v>
      </c>
      <c r="B25" s="1">
        <v>43435</v>
      </c>
      <c r="C25">
        <v>310</v>
      </c>
    </row>
    <row r="26" spans="1:3" x14ac:dyDescent="0.25">
      <c r="A26" t="s">
        <v>31</v>
      </c>
      <c r="B26" s="1">
        <v>43466</v>
      </c>
      <c r="C26">
        <v>320</v>
      </c>
    </row>
    <row r="27" spans="1:3" x14ac:dyDescent="0.25">
      <c r="A27" t="s">
        <v>32</v>
      </c>
      <c r="B27" s="1">
        <v>43466</v>
      </c>
      <c r="C27">
        <v>330</v>
      </c>
    </row>
    <row r="28" spans="1:3" x14ac:dyDescent="0.25">
      <c r="A28" t="s">
        <v>31</v>
      </c>
      <c r="B28" s="1">
        <v>43497</v>
      </c>
      <c r="C28">
        <v>340</v>
      </c>
    </row>
    <row r="29" spans="1:3" x14ac:dyDescent="0.25">
      <c r="A29" t="s">
        <v>32</v>
      </c>
      <c r="B29" s="1">
        <v>43497</v>
      </c>
      <c r="C29">
        <v>350</v>
      </c>
    </row>
    <row r="30" spans="1:3" x14ac:dyDescent="0.25">
      <c r="A30" t="s">
        <v>31</v>
      </c>
      <c r="B30" s="1">
        <v>43525</v>
      </c>
      <c r="C30">
        <v>360</v>
      </c>
    </row>
    <row r="31" spans="1:3" x14ac:dyDescent="0.25">
      <c r="A31" t="s">
        <v>32</v>
      </c>
      <c r="B31" s="1">
        <v>43525</v>
      </c>
      <c r="C31">
        <v>370</v>
      </c>
    </row>
    <row r="32" spans="1:3" x14ac:dyDescent="0.25">
      <c r="A32" t="s">
        <v>31</v>
      </c>
      <c r="B32" s="1">
        <v>43556</v>
      </c>
      <c r="C32">
        <v>380</v>
      </c>
    </row>
    <row r="33" spans="1:3" x14ac:dyDescent="0.25">
      <c r="A33" t="s">
        <v>32</v>
      </c>
      <c r="B33" s="1">
        <v>43556</v>
      </c>
      <c r="C33">
        <v>390</v>
      </c>
    </row>
    <row r="34" spans="1:3" x14ac:dyDescent="0.25">
      <c r="A34" t="s">
        <v>31</v>
      </c>
      <c r="B34" s="1">
        <v>43586</v>
      </c>
      <c r="C34">
        <v>400</v>
      </c>
    </row>
    <row r="35" spans="1:3" x14ac:dyDescent="0.25">
      <c r="A35" t="s">
        <v>32</v>
      </c>
      <c r="B35" s="1">
        <v>43586</v>
      </c>
      <c r="C35">
        <v>410</v>
      </c>
    </row>
    <row r="36" spans="1:3" x14ac:dyDescent="0.25">
      <c r="A36" t="s">
        <v>31</v>
      </c>
      <c r="B36" s="1">
        <v>43617</v>
      </c>
      <c r="C36">
        <v>420</v>
      </c>
    </row>
    <row r="37" spans="1:3" x14ac:dyDescent="0.25">
      <c r="A37" t="s">
        <v>32</v>
      </c>
      <c r="B37" s="1">
        <v>43617</v>
      </c>
      <c r="C37">
        <v>430</v>
      </c>
    </row>
    <row r="38" spans="1:3" x14ac:dyDescent="0.25">
      <c r="A38" t="s">
        <v>31</v>
      </c>
      <c r="B38" s="1">
        <v>43647</v>
      </c>
      <c r="C38">
        <v>440</v>
      </c>
    </row>
    <row r="39" spans="1:3" x14ac:dyDescent="0.25">
      <c r="A39" t="s">
        <v>32</v>
      </c>
      <c r="B39" s="1">
        <v>43647</v>
      </c>
      <c r="C39">
        <v>450</v>
      </c>
    </row>
    <row r="40" spans="1:3" x14ac:dyDescent="0.25">
      <c r="A40" t="s">
        <v>31</v>
      </c>
      <c r="B40" s="1">
        <v>43678</v>
      </c>
      <c r="C40">
        <v>460</v>
      </c>
    </row>
    <row r="41" spans="1:3" x14ac:dyDescent="0.25">
      <c r="A41" t="s">
        <v>32</v>
      </c>
      <c r="B41" s="1">
        <v>43678</v>
      </c>
      <c r="C41">
        <v>470</v>
      </c>
    </row>
    <row r="42" spans="1:3" x14ac:dyDescent="0.25">
      <c r="A42" t="s">
        <v>31</v>
      </c>
      <c r="B42" s="1">
        <v>43709</v>
      </c>
      <c r="C42">
        <v>480</v>
      </c>
    </row>
    <row r="43" spans="1:3" x14ac:dyDescent="0.25">
      <c r="A43" t="s">
        <v>32</v>
      </c>
      <c r="B43" s="1">
        <v>43709</v>
      </c>
      <c r="C43">
        <v>490</v>
      </c>
    </row>
    <row r="44" spans="1:3" x14ac:dyDescent="0.25">
      <c r="A44" t="s">
        <v>31</v>
      </c>
      <c r="B44" s="1">
        <v>43739</v>
      </c>
      <c r="C44">
        <v>500</v>
      </c>
    </row>
    <row r="45" spans="1:3" x14ac:dyDescent="0.25">
      <c r="A45" t="s">
        <v>32</v>
      </c>
      <c r="B45" s="1">
        <v>43739</v>
      </c>
      <c r="C45">
        <v>510</v>
      </c>
    </row>
    <row r="46" spans="1:3" x14ac:dyDescent="0.25">
      <c r="A46" t="s">
        <v>31</v>
      </c>
      <c r="B46" s="1">
        <v>43770</v>
      </c>
      <c r="C46">
        <v>520</v>
      </c>
    </row>
    <row r="47" spans="1:3" x14ac:dyDescent="0.25">
      <c r="A47" t="s">
        <v>32</v>
      </c>
      <c r="B47" s="1">
        <v>43770</v>
      </c>
      <c r="C47">
        <v>530</v>
      </c>
    </row>
    <row r="48" spans="1:3" x14ac:dyDescent="0.25">
      <c r="A48" t="s">
        <v>31</v>
      </c>
      <c r="B48" s="1">
        <v>43800</v>
      </c>
      <c r="C48">
        <v>540</v>
      </c>
    </row>
    <row r="49" spans="1:3" x14ac:dyDescent="0.25">
      <c r="A49" t="s">
        <v>32</v>
      </c>
      <c r="B49" s="1">
        <v>43800</v>
      </c>
      <c r="C49">
        <v>550</v>
      </c>
    </row>
    <row r="50" spans="1:3" x14ac:dyDescent="0.25">
      <c r="A50" s="7" t="s">
        <v>31</v>
      </c>
      <c r="B50" s="9">
        <v>43831</v>
      </c>
      <c r="C50">
        <v>100</v>
      </c>
    </row>
    <row r="51" spans="1:3" x14ac:dyDescent="0.25">
      <c r="A51" s="8" t="s">
        <v>32</v>
      </c>
      <c r="B51" s="10">
        <v>43831</v>
      </c>
      <c r="C51">
        <v>1000</v>
      </c>
    </row>
    <row r="52" spans="1:3" x14ac:dyDescent="0.25">
      <c r="A52" s="7" t="s">
        <v>31</v>
      </c>
      <c r="B52" s="9">
        <v>43862</v>
      </c>
      <c r="C52">
        <v>110</v>
      </c>
    </row>
    <row r="53" spans="1:3" x14ac:dyDescent="0.25">
      <c r="A53" s="8" t="s">
        <v>32</v>
      </c>
      <c r="B53" s="10">
        <v>43862</v>
      </c>
      <c r="C53">
        <v>120</v>
      </c>
    </row>
    <row r="54" spans="1:3" x14ac:dyDescent="0.25">
      <c r="A54" s="7" t="s">
        <v>31</v>
      </c>
      <c r="B54" s="9">
        <v>43891</v>
      </c>
      <c r="C54">
        <v>120</v>
      </c>
    </row>
    <row r="55" spans="1:3" x14ac:dyDescent="0.25">
      <c r="A55" s="8" t="s">
        <v>32</v>
      </c>
      <c r="B55" s="10">
        <v>43891</v>
      </c>
      <c r="C55">
        <v>130</v>
      </c>
    </row>
    <row r="56" spans="1:3" x14ac:dyDescent="0.25">
      <c r="A56" s="7" t="s">
        <v>31</v>
      </c>
      <c r="B56" s="9">
        <v>43922</v>
      </c>
      <c r="C56">
        <v>140</v>
      </c>
    </row>
    <row r="57" spans="1:3" x14ac:dyDescent="0.25">
      <c r="A57" s="8" t="s">
        <v>32</v>
      </c>
      <c r="B57" s="10">
        <v>43922</v>
      </c>
      <c r="C57">
        <v>150</v>
      </c>
    </row>
    <row r="58" spans="1:3" x14ac:dyDescent="0.25">
      <c r="A58" s="7" t="s">
        <v>31</v>
      </c>
      <c r="B58" s="9">
        <v>43952</v>
      </c>
      <c r="C58">
        <v>160</v>
      </c>
    </row>
    <row r="59" spans="1:3" x14ac:dyDescent="0.25">
      <c r="A59" s="8" t="s">
        <v>32</v>
      </c>
      <c r="B59" s="10">
        <v>43952</v>
      </c>
      <c r="C59">
        <v>170</v>
      </c>
    </row>
    <row r="60" spans="1:3" x14ac:dyDescent="0.25">
      <c r="A60" s="7" t="s">
        <v>31</v>
      </c>
      <c r="B60" s="9">
        <v>43983</v>
      </c>
      <c r="C60">
        <v>180</v>
      </c>
    </row>
    <row r="61" spans="1:3" x14ac:dyDescent="0.25">
      <c r="A61" s="8" t="s">
        <v>32</v>
      </c>
      <c r="B61" s="10">
        <v>43983</v>
      </c>
      <c r="C61">
        <v>190</v>
      </c>
    </row>
    <row r="62" spans="1:3" x14ac:dyDescent="0.25">
      <c r="A62" s="7" t="s">
        <v>31</v>
      </c>
      <c r="B62" s="9">
        <v>44013</v>
      </c>
      <c r="C62">
        <v>200</v>
      </c>
    </row>
    <row r="63" spans="1:3" x14ac:dyDescent="0.25">
      <c r="A63" s="8" t="s">
        <v>32</v>
      </c>
      <c r="B63" s="10">
        <v>44013</v>
      </c>
      <c r="C63">
        <v>210</v>
      </c>
    </row>
    <row r="64" spans="1:3" x14ac:dyDescent="0.25">
      <c r="A64" s="7" t="s">
        <v>31</v>
      </c>
      <c r="B64" s="9">
        <v>44044</v>
      </c>
      <c r="C64">
        <v>220</v>
      </c>
    </row>
    <row r="65" spans="1:3" x14ac:dyDescent="0.25">
      <c r="A65" s="8" t="s">
        <v>32</v>
      </c>
      <c r="B65" s="10">
        <v>44044</v>
      </c>
      <c r="C65">
        <v>230</v>
      </c>
    </row>
    <row r="66" spans="1:3" x14ac:dyDescent="0.25">
      <c r="A66" s="7" t="s">
        <v>31</v>
      </c>
      <c r="B66" s="9">
        <v>44075</v>
      </c>
      <c r="C66">
        <v>240</v>
      </c>
    </row>
    <row r="67" spans="1:3" x14ac:dyDescent="0.25">
      <c r="A67" s="8" t="s">
        <v>32</v>
      </c>
      <c r="B67" s="10">
        <v>44075</v>
      </c>
      <c r="C67">
        <v>250</v>
      </c>
    </row>
    <row r="68" spans="1:3" x14ac:dyDescent="0.25">
      <c r="A68" s="7" t="s">
        <v>31</v>
      </c>
      <c r="B68" s="9">
        <v>44105</v>
      </c>
      <c r="C68">
        <v>300</v>
      </c>
    </row>
    <row r="69" spans="1:3" x14ac:dyDescent="0.25">
      <c r="A69" s="8" t="s">
        <v>32</v>
      </c>
      <c r="B69" s="10">
        <v>44105</v>
      </c>
      <c r="C69">
        <v>145.56</v>
      </c>
    </row>
    <row r="70" spans="1:3" x14ac:dyDescent="0.25">
      <c r="A70" s="7" t="s">
        <v>31</v>
      </c>
      <c r="B70" s="9">
        <v>44136</v>
      </c>
      <c r="C70">
        <v>155.56</v>
      </c>
    </row>
    <row r="71" spans="1:3" x14ac:dyDescent="0.25">
      <c r="A71" s="8" t="s">
        <v>32</v>
      </c>
      <c r="B71" s="10">
        <v>44136</v>
      </c>
      <c r="C71">
        <v>165.56</v>
      </c>
    </row>
    <row r="72" spans="1:3" x14ac:dyDescent="0.25">
      <c r="A72" s="7" t="s">
        <v>31</v>
      </c>
      <c r="B72" s="9">
        <v>44166</v>
      </c>
      <c r="C72">
        <v>175.56</v>
      </c>
    </row>
    <row r="73" spans="1:3" x14ac:dyDescent="0.25">
      <c r="A73" s="8" t="s">
        <v>32</v>
      </c>
      <c r="B73" s="10">
        <v>44166</v>
      </c>
      <c r="C73">
        <v>185.56</v>
      </c>
    </row>
    <row r="74" spans="1:3" x14ac:dyDescent="0.25">
      <c r="A74" s="7" t="s">
        <v>31</v>
      </c>
      <c r="B74" s="9">
        <v>44197</v>
      </c>
      <c r="C74">
        <v>195.56</v>
      </c>
    </row>
    <row r="75" spans="1:3" x14ac:dyDescent="0.25">
      <c r="A75" s="8" t="s">
        <v>32</v>
      </c>
      <c r="B75" s="10">
        <v>44197</v>
      </c>
      <c r="C75">
        <v>205.56</v>
      </c>
    </row>
    <row r="76" spans="1:3" x14ac:dyDescent="0.25">
      <c r="A76" s="7" t="s">
        <v>31</v>
      </c>
      <c r="B76" s="9">
        <v>44228</v>
      </c>
      <c r="C76">
        <v>215.56</v>
      </c>
    </row>
    <row r="77" spans="1:3" x14ac:dyDescent="0.25">
      <c r="A77" s="8" t="s">
        <v>32</v>
      </c>
      <c r="B77" s="10">
        <v>44228</v>
      </c>
      <c r="C77">
        <v>225.56</v>
      </c>
    </row>
    <row r="78" spans="1:3" x14ac:dyDescent="0.25">
      <c r="A78" s="7" t="s">
        <v>31</v>
      </c>
      <c r="B78" s="9">
        <v>44256</v>
      </c>
      <c r="C78">
        <v>235.56</v>
      </c>
    </row>
    <row r="79" spans="1:3" x14ac:dyDescent="0.25">
      <c r="A79" s="8" t="s">
        <v>32</v>
      </c>
      <c r="B79" s="10">
        <v>44256</v>
      </c>
      <c r="C79">
        <v>245.56</v>
      </c>
    </row>
    <row r="80" spans="1:3" x14ac:dyDescent="0.25">
      <c r="A80" s="7" t="s">
        <v>31</v>
      </c>
      <c r="B80" s="9">
        <v>44287</v>
      </c>
      <c r="C80">
        <v>255.56</v>
      </c>
    </row>
    <row r="81" spans="1:3" x14ac:dyDescent="0.25">
      <c r="A81" s="8" t="s">
        <v>32</v>
      </c>
      <c r="B81" s="10">
        <v>44287</v>
      </c>
      <c r="C81">
        <v>265.56</v>
      </c>
    </row>
    <row r="82" spans="1:3" x14ac:dyDescent="0.25">
      <c r="A82" s="7" t="s">
        <v>31</v>
      </c>
      <c r="B82" s="9">
        <v>44317</v>
      </c>
      <c r="C82">
        <v>275.56</v>
      </c>
    </row>
    <row r="83" spans="1:3" x14ac:dyDescent="0.25">
      <c r="A83" s="8" t="s">
        <v>32</v>
      </c>
      <c r="B83" s="10">
        <v>44317</v>
      </c>
      <c r="C83">
        <v>285.56</v>
      </c>
    </row>
    <row r="84" spans="1:3" x14ac:dyDescent="0.25">
      <c r="A84" s="7" t="s">
        <v>31</v>
      </c>
      <c r="B84" s="9">
        <v>44348</v>
      </c>
      <c r="C84">
        <v>295.56</v>
      </c>
    </row>
    <row r="85" spans="1:3" x14ac:dyDescent="0.25">
      <c r="A85" s="8" t="s">
        <v>32</v>
      </c>
      <c r="B85" s="10">
        <v>44348</v>
      </c>
      <c r="C85">
        <v>305.56</v>
      </c>
    </row>
    <row r="86" spans="1:3" x14ac:dyDescent="0.25">
      <c r="A86" s="7" t="s">
        <v>31</v>
      </c>
      <c r="B86" s="9">
        <v>44378</v>
      </c>
      <c r="C86">
        <v>315.56</v>
      </c>
    </row>
    <row r="87" spans="1:3" x14ac:dyDescent="0.25">
      <c r="A87" s="8" t="s">
        <v>32</v>
      </c>
      <c r="B87" s="10">
        <v>44378</v>
      </c>
      <c r="C87">
        <v>325.56</v>
      </c>
    </row>
    <row r="88" spans="1:3" x14ac:dyDescent="0.25">
      <c r="A88" s="7" t="s">
        <v>31</v>
      </c>
      <c r="B88" s="9">
        <v>44409</v>
      </c>
      <c r="C88">
        <v>335.56</v>
      </c>
    </row>
    <row r="89" spans="1:3" x14ac:dyDescent="0.25">
      <c r="A89" s="8" t="s">
        <v>32</v>
      </c>
      <c r="B89" s="10">
        <v>44409</v>
      </c>
      <c r="C89">
        <v>345.56</v>
      </c>
    </row>
    <row r="90" spans="1:3" x14ac:dyDescent="0.25">
      <c r="A90" s="7" t="s">
        <v>31</v>
      </c>
      <c r="B90" s="9">
        <v>44440</v>
      </c>
      <c r="C90">
        <v>355.56</v>
      </c>
    </row>
    <row r="91" spans="1:3" x14ac:dyDescent="0.25">
      <c r="A91" s="8" t="s">
        <v>32</v>
      </c>
      <c r="B91" s="10">
        <v>44440</v>
      </c>
      <c r="C91">
        <v>365.56</v>
      </c>
    </row>
    <row r="92" spans="1:3" x14ac:dyDescent="0.25">
      <c r="A92" s="7" t="s">
        <v>31</v>
      </c>
      <c r="B92" s="9">
        <v>44470</v>
      </c>
      <c r="C92">
        <v>375.56</v>
      </c>
    </row>
    <row r="93" spans="1:3" x14ac:dyDescent="0.25">
      <c r="A93" s="8" t="s">
        <v>32</v>
      </c>
      <c r="B93" s="10">
        <v>44470</v>
      </c>
      <c r="C93">
        <v>385.56</v>
      </c>
    </row>
    <row r="94" spans="1:3" x14ac:dyDescent="0.25">
      <c r="A94" s="7" t="s">
        <v>31</v>
      </c>
      <c r="B94" s="9">
        <v>44501</v>
      </c>
      <c r="C94">
        <v>395.56</v>
      </c>
    </row>
    <row r="95" spans="1:3" x14ac:dyDescent="0.25">
      <c r="A95" s="8" t="s">
        <v>32</v>
      </c>
      <c r="B95" s="10">
        <v>44501</v>
      </c>
      <c r="C95">
        <v>405.56</v>
      </c>
    </row>
    <row r="96" spans="1:3" x14ac:dyDescent="0.25">
      <c r="A96" s="7" t="s">
        <v>31</v>
      </c>
      <c r="B96" s="9">
        <v>44531</v>
      </c>
      <c r="C96">
        <v>415.56</v>
      </c>
    </row>
    <row r="97" spans="1:3" x14ac:dyDescent="0.25">
      <c r="A97" s="11" t="s">
        <v>32</v>
      </c>
      <c r="B97" s="12">
        <v>44531</v>
      </c>
      <c r="C97">
        <v>425.56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F175-97A7-44FD-919B-54FE0EF597E2}">
  <dimension ref="A1:H808"/>
  <sheetViews>
    <sheetView workbookViewId="0">
      <selection activeCell="G6" sqref="G6:G14"/>
    </sheetView>
  </sheetViews>
  <sheetFormatPr defaultRowHeight="15" x14ac:dyDescent="0.25"/>
  <cols>
    <col min="5" max="6" width="12" bestFit="1" customWidth="1"/>
    <col min="7" max="7" width="12.7109375" bestFit="1" customWidth="1"/>
    <col min="8" max="8" width="12" bestFit="1" customWidth="1"/>
  </cols>
  <sheetData>
    <row r="1" spans="1:8" x14ac:dyDescent="0.25">
      <c r="A1" t="s">
        <v>78</v>
      </c>
      <c r="B1" t="s">
        <v>0</v>
      </c>
      <c r="C1" t="s">
        <v>79</v>
      </c>
      <c r="D1" t="s">
        <v>82</v>
      </c>
      <c r="E1" t="s">
        <v>80</v>
      </c>
      <c r="F1" t="s">
        <v>81</v>
      </c>
      <c r="G1" s="13" t="s">
        <v>83</v>
      </c>
      <c r="H1" s="14" t="s">
        <v>132</v>
      </c>
    </row>
    <row r="2" spans="1:8" x14ac:dyDescent="0.25">
      <c r="A2" t="s">
        <v>35</v>
      </c>
      <c r="B2" t="s">
        <v>36</v>
      </c>
      <c r="C2" t="s">
        <v>37</v>
      </c>
      <c r="D2">
        <v>664</v>
      </c>
      <c r="E2">
        <v>88536743.859999999</v>
      </c>
      <c r="F2">
        <v>97476143.810000002</v>
      </c>
      <c r="G2" s="3">
        <f>F2*0.6</f>
        <v>58485686.285999998</v>
      </c>
      <c r="H2" s="4">
        <f t="shared" ref="H2:H65" si="0">G2*0.5</f>
        <v>29242843.142999999</v>
      </c>
    </row>
    <row r="3" spans="1:8" x14ac:dyDescent="0.25">
      <c r="A3" t="s">
        <v>35</v>
      </c>
      <c r="B3" t="s">
        <v>36</v>
      </c>
      <c r="C3" t="s">
        <v>38</v>
      </c>
      <c r="D3">
        <v>583</v>
      </c>
      <c r="E3">
        <v>109218310.59999999</v>
      </c>
      <c r="F3">
        <v>120428764.59999999</v>
      </c>
      <c r="G3" s="5">
        <f>F3*0.6</f>
        <v>72257258.75999999</v>
      </c>
      <c r="H3" s="6">
        <f t="shared" si="0"/>
        <v>36128629.379999995</v>
      </c>
    </row>
    <row r="4" spans="1:8" x14ac:dyDescent="0.25">
      <c r="A4" t="s">
        <v>35</v>
      </c>
      <c r="B4" t="s">
        <v>36</v>
      </c>
      <c r="C4" t="s">
        <v>39</v>
      </c>
      <c r="D4">
        <v>615</v>
      </c>
      <c r="E4">
        <v>114865266.8</v>
      </c>
      <c r="F4">
        <v>126337614.3</v>
      </c>
      <c r="G4">
        <f t="shared" ref="G4:G67" si="1">F4*0.6</f>
        <v>75802568.579999998</v>
      </c>
      <c r="H4">
        <f t="shared" si="0"/>
        <v>37901284.289999999</v>
      </c>
    </row>
    <row r="5" spans="1:8" x14ac:dyDescent="0.25">
      <c r="A5" t="s">
        <v>35</v>
      </c>
      <c r="B5" t="s">
        <v>36</v>
      </c>
      <c r="C5" t="s">
        <v>40</v>
      </c>
      <c r="D5">
        <v>702</v>
      </c>
      <c r="E5">
        <v>64276344.899999999</v>
      </c>
      <c r="F5">
        <v>64623610.109999999</v>
      </c>
      <c r="G5">
        <f t="shared" si="1"/>
        <v>38774166.066</v>
      </c>
      <c r="H5">
        <f t="shared" si="0"/>
        <v>19387083.033</v>
      </c>
    </row>
    <row r="6" spans="1:8" x14ac:dyDescent="0.25">
      <c r="A6" t="s">
        <v>35</v>
      </c>
      <c r="B6" t="s">
        <v>36</v>
      </c>
      <c r="C6" t="s">
        <v>41</v>
      </c>
      <c r="D6">
        <v>613</v>
      </c>
      <c r="E6">
        <v>82172891.450000003</v>
      </c>
      <c r="F6">
        <v>84406452.109999999</v>
      </c>
      <c r="G6">
        <f t="shared" si="1"/>
        <v>50643871.265999995</v>
      </c>
      <c r="H6">
        <f t="shared" si="0"/>
        <v>25321935.632999998</v>
      </c>
    </row>
    <row r="7" spans="1:8" x14ac:dyDescent="0.25">
      <c r="A7" t="s">
        <v>35</v>
      </c>
      <c r="B7" t="s">
        <v>36</v>
      </c>
      <c r="C7" t="s">
        <v>42</v>
      </c>
      <c r="D7">
        <v>989</v>
      </c>
      <c r="E7">
        <v>94333806.349999994</v>
      </c>
      <c r="F7">
        <v>98719250.670000002</v>
      </c>
      <c r="G7">
        <f t="shared" si="1"/>
        <v>59231550.402000003</v>
      </c>
      <c r="H7">
        <f t="shared" si="0"/>
        <v>29615775.201000001</v>
      </c>
    </row>
    <row r="8" spans="1:8" x14ac:dyDescent="0.25">
      <c r="A8" t="s">
        <v>35</v>
      </c>
      <c r="B8" t="s">
        <v>36</v>
      </c>
      <c r="C8" t="s">
        <v>43</v>
      </c>
      <c r="D8">
        <v>835</v>
      </c>
      <c r="E8">
        <v>112348556.7</v>
      </c>
      <c r="F8">
        <v>97476143.810000002</v>
      </c>
      <c r="G8">
        <f t="shared" si="1"/>
        <v>58485686.285999998</v>
      </c>
      <c r="H8">
        <f t="shared" si="0"/>
        <v>29242843.142999999</v>
      </c>
    </row>
    <row r="9" spans="1:8" x14ac:dyDescent="0.25">
      <c r="A9" t="s">
        <v>35</v>
      </c>
      <c r="B9" t="s">
        <v>36</v>
      </c>
      <c r="C9" t="s">
        <v>44</v>
      </c>
      <c r="D9">
        <v>861</v>
      </c>
      <c r="E9">
        <v>157672630.90000001</v>
      </c>
      <c r="F9">
        <v>120428764.59999999</v>
      </c>
      <c r="G9">
        <f t="shared" si="1"/>
        <v>72257258.75999999</v>
      </c>
      <c r="H9">
        <f t="shared" si="0"/>
        <v>36128629.379999995</v>
      </c>
    </row>
    <row r="10" spans="1:8" x14ac:dyDescent="0.25">
      <c r="A10" t="s">
        <v>35</v>
      </c>
      <c r="B10" t="s">
        <v>36</v>
      </c>
      <c r="C10" t="s">
        <v>45</v>
      </c>
      <c r="D10">
        <v>808</v>
      </c>
      <c r="E10">
        <v>173765053.69999999</v>
      </c>
      <c r="F10">
        <v>126337614.3</v>
      </c>
      <c r="G10">
        <f t="shared" si="1"/>
        <v>75802568.579999998</v>
      </c>
      <c r="H10">
        <f t="shared" si="0"/>
        <v>37901284.289999999</v>
      </c>
    </row>
    <row r="11" spans="1:8" x14ac:dyDescent="0.25">
      <c r="A11" t="s">
        <v>35</v>
      </c>
      <c r="B11" t="s">
        <v>36</v>
      </c>
      <c r="C11" t="s">
        <v>46</v>
      </c>
      <c r="D11">
        <v>571</v>
      </c>
      <c r="E11">
        <v>111049140.7</v>
      </c>
      <c r="F11">
        <v>64623610.109999999</v>
      </c>
      <c r="G11">
        <f t="shared" si="1"/>
        <v>38774166.066</v>
      </c>
      <c r="H11">
        <f t="shared" si="0"/>
        <v>19387083.033</v>
      </c>
    </row>
    <row r="12" spans="1:8" x14ac:dyDescent="0.25">
      <c r="A12" t="s">
        <v>35</v>
      </c>
      <c r="B12" t="s">
        <v>36</v>
      </c>
      <c r="C12" t="s">
        <v>47</v>
      </c>
      <c r="D12">
        <v>957</v>
      </c>
      <c r="E12">
        <v>106309147.8</v>
      </c>
      <c r="F12">
        <v>84406452.109999999</v>
      </c>
      <c r="G12">
        <f t="shared" si="1"/>
        <v>50643871.265999995</v>
      </c>
      <c r="H12">
        <f t="shared" si="0"/>
        <v>25321935.632999998</v>
      </c>
    </row>
    <row r="13" spans="1:8" x14ac:dyDescent="0.25">
      <c r="A13" t="s">
        <v>35</v>
      </c>
      <c r="B13" t="s">
        <v>36</v>
      </c>
      <c r="C13" t="s">
        <v>48</v>
      </c>
      <c r="D13">
        <v>829</v>
      </c>
      <c r="E13">
        <v>94472106.939999998</v>
      </c>
      <c r="F13">
        <v>98719250.670000002</v>
      </c>
      <c r="G13">
        <f t="shared" si="1"/>
        <v>59231550.402000003</v>
      </c>
      <c r="H13">
        <f t="shared" si="0"/>
        <v>29615775.201000001</v>
      </c>
    </row>
    <row r="14" spans="1:8" x14ac:dyDescent="0.25">
      <c r="A14" t="s">
        <v>35</v>
      </c>
      <c r="B14" t="s">
        <v>49</v>
      </c>
      <c r="C14" t="s">
        <v>37</v>
      </c>
      <c r="D14">
        <v>960</v>
      </c>
      <c r="E14">
        <v>714202.87</v>
      </c>
      <c r="F14">
        <v>787631.95</v>
      </c>
      <c r="G14">
        <f t="shared" si="1"/>
        <v>472579.16999999993</v>
      </c>
      <c r="H14">
        <f t="shared" si="0"/>
        <v>236289.58499999996</v>
      </c>
    </row>
    <row r="15" spans="1:8" x14ac:dyDescent="0.25">
      <c r="A15" t="s">
        <v>35</v>
      </c>
      <c r="B15" t="s">
        <v>49</v>
      </c>
      <c r="C15" t="s">
        <v>38</v>
      </c>
      <c r="D15">
        <v>512</v>
      </c>
      <c r="E15">
        <v>739345.31</v>
      </c>
      <c r="F15">
        <v>780932.46</v>
      </c>
      <c r="G15">
        <f t="shared" si="1"/>
        <v>468559.47599999997</v>
      </c>
      <c r="H15">
        <f t="shared" si="0"/>
        <v>234279.73799999998</v>
      </c>
    </row>
    <row r="16" spans="1:8" x14ac:dyDescent="0.25">
      <c r="A16" t="s">
        <v>35</v>
      </c>
      <c r="B16" t="s">
        <v>49</v>
      </c>
      <c r="C16" t="s">
        <v>39</v>
      </c>
      <c r="D16">
        <v>863</v>
      </c>
      <c r="E16">
        <v>861355.66</v>
      </c>
      <c r="F16">
        <v>941688.6</v>
      </c>
      <c r="G16">
        <f t="shared" si="1"/>
        <v>565013.15999999992</v>
      </c>
      <c r="H16">
        <f t="shared" si="0"/>
        <v>282506.57999999996</v>
      </c>
    </row>
    <row r="17" spans="1:8" x14ac:dyDescent="0.25">
      <c r="A17" t="s">
        <v>35</v>
      </c>
      <c r="B17" t="s">
        <v>49</v>
      </c>
      <c r="C17" t="s">
        <v>40</v>
      </c>
      <c r="D17">
        <v>841</v>
      </c>
      <c r="E17">
        <v>629021.23</v>
      </c>
      <c r="F17">
        <v>674873.8</v>
      </c>
      <c r="G17">
        <f t="shared" si="1"/>
        <v>404924.28</v>
      </c>
      <c r="H17">
        <f t="shared" si="0"/>
        <v>202462.14</v>
      </c>
    </row>
    <row r="18" spans="1:8" x14ac:dyDescent="0.25">
      <c r="A18" t="s">
        <v>35</v>
      </c>
      <c r="B18" t="s">
        <v>49</v>
      </c>
      <c r="C18" t="s">
        <v>41</v>
      </c>
      <c r="D18">
        <v>910</v>
      </c>
      <c r="E18">
        <v>654817.97</v>
      </c>
      <c r="F18">
        <v>699123.06</v>
      </c>
      <c r="G18">
        <f t="shared" si="1"/>
        <v>419473.83600000001</v>
      </c>
      <c r="H18">
        <f t="shared" si="0"/>
        <v>209736.91800000001</v>
      </c>
    </row>
    <row r="19" spans="1:8" x14ac:dyDescent="0.25">
      <c r="A19" t="s">
        <v>35</v>
      </c>
      <c r="B19" t="s">
        <v>49</v>
      </c>
      <c r="C19" t="s">
        <v>42</v>
      </c>
      <c r="D19">
        <v>957</v>
      </c>
      <c r="E19">
        <v>690534.06</v>
      </c>
      <c r="F19">
        <v>724391.73</v>
      </c>
      <c r="G19">
        <f t="shared" si="1"/>
        <v>434635.038</v>
      </c>
      <c r="H19">
        <f t="shared" si="0"/>
        <v>217317.519</v>
      </c>
    </row>
    <row r="20" spans="1:8" x14ac:dyDescent="0.25">
      <c r="A20" t="s">
        <v>35</v>
      </c>
      <c r="B20" t="s">
        <v>49</v>
      </c>
      <c r="C20" t="s">
        <v>43</v>
      </c>
      <c r="D20">
        <v>810</v>
      </c>
      <c r="E20">
        <v>677766.54</v>
      </c>
      <c r="F20">
        <v>787631.95</v>
      </c>
      <c r="G20">
        <f t="shared" si="1"/>
        <v>472579.16999999993</v>
      </c>
      <c r="H20">
        <f t="shared" si="0"/>
        <v>236289.58499999996</v>
      </c>
    </row>
    <row r="21" spans="1:8" x14ac:dyDescent="0.25">
      <c r="A21" t="s">
        <v>35</v>
      </c>
      <c r="B21" t="s">
        <v>49</v>
      </c>
      <c r="C21" t="s">
        <v>44</v>
      </c>
      <c r="D21">
        <v>510</v>
      </c>
      <c r="E21">
        <v>839016.57</v>
      </c>
      <c r="F21">
        <v>780932.46</v>
      </c>
      <c r="G21">
        <f t="shared" si="1"/>
        <v>468559.47599999997</v>
      </c>
      <c r="H21">
        <f t="shared" si="0"/>
        <v>234279.73799999998</v>
      </c>
    </row>
    <row r="22" spans="1:8" x14ac:dyDescent="0.25">
      <c r="A22" t="s">
        <v>35</v>
      </c>
      <c r="B22" t="s">
        <v>49</v>
      </c>
      <c r="C22" t="s">
        <v>45</v>
      </c>
      <c r="D22">
        <v>639</v>
      </c>
      <c r="E22">
        <v>934719.71</v>
      </c>
      <c r="F22">
        <v>941688.6</v>
      </c>
      <c r="G22">
        <f t="shared" si="1"/>
        <v>565013.15999999992</v>
      </c>
      <c r="H22">
        <f t="shared" si="0"/>
        <v>282506.57999999996</v>
      </c>
    </row>
    <row r="23" spans="1:8" x14ac:dyDescent="0.25">
      <c r="A23" t="s">
        <v>35</v>
      </c>
      <c r="B23" t="s">
        <v>49</v>
      </c>
      <c r="C23" t="s">
        <v>46</v>
      </c>
      <c r="D23">
        <v>572</v>
      </c>
      <c r="E23">
        <v>724312.68</v>
      </c>
      <c r="F23">
        <v>674873.8</v>
      </c>
      <c r="G23">
        <f t="shared" si="1"/>
        <v>404924.28</v>
      </c>
      <c r="H23">
        <f t="shared" si="0"/>
        <v>202462.14</v>
      </c>
    </row>
    <row r="24" spans="1:8" x14ac:dyDescent="0.25">
      <c r="A24" t="s">
        <v>35</v>
      </c>
      <c r="B24" t="s">
        <v>49</v>
      </c>
      <c r="C24" t="s">
        <v>47</v>
      </c>
      <c r="D24">
        <v>878</v>
      </c>
      <c r="E24">
        <v>621225.16</v>
      </c>
      <c r="F24">
        <v>699123.06</v>
      </c>
      <c r="G24">
        <f t="shared" si="1"/>
        <v>419473.83600000001</v>
      </c>
      <c r="H24">
        <f t="shared" si="0"/>
        <v>209736.91800000001</v>
      </c>
    </row>
    <row r="25" spans="1:8" x14ac:dyDescent="0.25">
      <c r="A25" t="s">
        <v>35</v>
      </c>
      <c r="B25" t="s">
        <v>49</v>
      </c>
      <c r="C25" t="s">
        <v>48</v>
      </c>
      <c r="D25">
        <v>594</v>
      </c>
      <c r="E25">
        <v>957732.43</v>
      </c>
      <c r="F25">
        <v>724391.73</v>
      </c>
      <c r="G25">
        <f t="shared" si="1"/>
        <v>434635.038</v>
      </c>
      <c r="H25">
        <f t="shared" si="0"/>
        <v>217317.519</v>
      </c>
    </row>
    <row r="26" spans="1:8" x14ac:dyDescent="0.25">
      <c r="A26" t="s">
        <v>35</v>
      </c>
      <c r="B26" t="s">
        <v>50</v>
      </c>
      <c r="C26" t="s">
        <v>37</v>
      </c>
      <c r="D26">
        <v>618</v>
      </c>
      <c r="E26">
        <v>4617448.8899999997</v>
      </c>
      <c r="F26">
        <v>4900260.58</v>
      </c>
      <c r="G26">
        <f t="shared" si="1"/>
        <v>2940156.3479999998</v>
      </c>
      <c r="H26">
        <f t="shared" si="0"/>
        <v>1470078.1739999999</v>
      </c>
    </row>
    <row r="27" spans="1:8" x14ac:dyDescent="0.25">
      <c r="A27" t="s">
        <v>35</v>
      </c>
      <c r="B27" t="s">
        <v>50</v>
      </c>
      <c r="C27" t="s">
        <v>38</v>
      </c>
      <c r="D27">
        <v>673</v>
      </c>
      <c r="E27">
        <v>5870719.3300000001</v>
      </c>
      <c r="F27">
        <v>6306621.5199999996</v>
      </c>
      <c r="G27">
        <f t="shared" si="1"/>
        <v>3783972.9119999995</v>
      </c>
      <c r="H27">
        <f t="shared" si="0"/>
        <v>1891986.4559999998</v>
      </c>
    </row>
    <row r="28" spans="1:8" x14ac:dyDescent="0.25">
      <c r="A28" t="s">
        <v>35</v>
      </c>
      <c r="B28" t="s">
        <v>50</v>
      </c>
      <c r="C28" t="s">
        <v>39</v>
      </c>
      <c r="D28">
        <v>679</v>
      </c>
      <c r="E28">
        <v>5458986.96</v>
      </c>
      <c r="F28">
        <v>6025838.7300000004</v>
      </c>
      <c r="G28">
        <f t="shared" si="1"/>
        <v>3615503.2380000004</v>
      </c>
      <c r="H28">
        <f t="shared" si="0"/>
        <v>1807751.6190000002</v>
      </c>
    </row>
    <row r="29" spans="1:8" x14ac:dyDescent="0.25">
      <c r="A29" t="s">
        <v>35</v>
      </c>
      <c r="B29" t="s">
        <v>50</v>
      </c>
      <c r="C29" t="s">
        <v>40</v>
      </c>
      <c r="D29">
        <v>828</v>
      </c>
      <c r="E29">
        <v>2200123.8199999998</v>
      </c>
      <c r="F29">
        <v>2347593.5</v>
      </c>
      <c r="G29">
        <f t="shared" si="1"/>
        <v>1408556.0999999999</v>
      </c>
      <c r="H29">
        <f t="shared" si="0"/>
        <v>704278.04999999993</v>
      </c>
    </row>
    <row r="30" spans="1:8" x14ac:dyDescent="0.25">
      <c r="A30" t="s">
        <v>35</v>
      </c>
      <c r="B30" t="s">
        <v>50</v>
      </c>
      <c r="C30" t="s">
        <v>41</v>
      </c>
      <c r="D30">
        <v>799</v>
      </c>
      <c r="E30">
        <v>4418395.38</v>
      </c>
      <c r="F30">
        <v>7605956.0800000001</v>
      </c>
      <c r="G30">
        <f t="shared" si="1"/>
        <v>4563573.648</v>
      </c>
      <c r="H30">
        <f t="shared" si="0"/>
        <v>2281786.824</v>
      </c>
    </row>
    <row r="31" spans="1:8" x14ac:dyDescent="0.25">
      <c r="A31" t="s">
        <v>35</v>
      </c>
      <c r="B31" t="s">
        <v>50</v>
      </c>
      <c r="C31" t="s">
        <v>42</v>
      </c>
      <c r="D31">
        <v>909</v>
      </c>
      <c r="E31">
        <v>4501859.4000000004</v>
      </c>
      <c r="F31">
        <v>6583585.6799999997</v>
      </c>
      <c r="G31">
        <f t="shared" si="1"/>
        <v>3950151.4079999998</v>
      </c>
      <c r="H31">
        <f t="shared" si="0"/>
        <v>1975075.7039999999</v>
      </c>
    </row>
    <row r="32" spans="1:8" x14ac:dyDescent="0.25">
      <c r="A32" t="s">
        <v>35</v>
      </c>
      <c r="B32" t="s">
        <v>50</v>
      </c>
      <c r="C32" t="s">
        <v>43</v>
      </c>
      <c r="D32">
        <v>620</v>
      </c>
      <c r="E32">
        <v>5402220.6900000004</v>
      </c>
      <c r="F32">
        <v>4900260.58</v>
      </c>
      <c r="G32">
        <f t="shared" si="1"/>
        <v>2940156.3479999998</v>
      </c>
      <c r="H32">
        <f t="shared" si="0"/>
        <v>1470078.1739999999</v>
      </c>
    </row>
    <row r="33" spans="1:8" x14ac:dyDescent="0.25">
      <c r="A33" t="s">
        <v>35</v>
      </c>
      <c r="B33" t="s">
        <v>50</v>
      </c>
      <c r="C33" t="s">
        <v>44</v>
      </c>
      <c r="D33">
        <v>874</v>
      </c>
      <c r="E33">
        <v>7897104.4699999997</v>
      </c>
      <c r="F33">
        <v>6306621.5199999996</v>
      </c>
      <c r="G33">
        <f t="shared" si="1"/>
        <v>3783972.9119999995</v>
      </c>
      <c r="H33">
        <f t="shared" si="0"/>
        <v>1891986.4559999998</v>
      </c>
    </row>
    <row r="34" spans="1:8" x14ac:dyDescent="0.25">
      <c r="A34" t="s">
        <v>35</v>
      </c>
      <c r="B34" t="s">
        <v>50</v>
      </c>
      <c r="C34" t="s">
        <v>45</v>
      </c>
      <c r="D34">
        <v>907</v>
      </c>
      <c r="E34">
        <v>8816794.0099999998</v>
      </c>
      <c r="F34">
        <v>6025838.7300000004</v>
      </c>
      <c r="G34">
        <f t="shared" si="1"/>
        <v>3615503.2380000004</v>
      </c>
      <c r="H34">
        <f t="shared" si="0"/>
        <v>1807751.6190000002</v>
      </c>
    </row>
    <row r="35" spans="1:8" x14ac:dyDescent="0.25">
      <c r="A35" t="s">
        <v>35</v>
      </c>
      <c r="B35" t="s">
        <v>50</v>
      </c>
      <c r="C35" t="s">
        <v>46</v>
      </c>
      <c r="D35">
        <v>983</v>
      </c>
      <c r="E35">
        <v>5712796.21</v>
      </c>
      <c r="F35">
        <v>2347593.5</v>
      </c>
      <c r="G35">
        <f t="shared" si="1"/>
        <v>1408556.0999999999</v>
      </c>
      <c r="H35">
        <f t="shared" si="0"/>
        <v>704278.04999999993</v>
      </c>
    </row>
    <row r="36" spans="1:8" x14ac:dyDescent="0.25">
      <c r="A36" t="s">
        <v>35</v>
      </c>
      <c r="B36" t="s">
        <v>50</v>
      </c>
      <c r="C36" t="s">
        <v>47</v>
      </c>
      <c r="D36">
        <v>848</v>
      </c>
      <c r="E36">
        <v>5351913.1100000003</v>
      </c>
      <c r="F36">
        <v>7605956.0800000001</v>
      </c>
      <c r="G36">
        <f t="shared" si="1"/>
        <v>4563573.648</v>
      </c>
      <c r="H36">
        <f t="shared" si="0"/>
        <v>2281786.824</v>
      </c>
    </row>
    <row r="37" spans="1:8" x14ac:dyDescent="0.25">
      <c r="A37" t="s">
        <v>35</v>
      </c>
      <c r="B37" t="s">
        <v>50</v>
      </c>
      <c r="C37" t="s">
        <v>48</v>
      </c>
      <c r="D37">
        <v>844</v>
      </c>
      <c r="E37">
        <v>4780950.0599999996</v>
      </c>
      <c r="F37">
        <v>6583585.6799999997</v>
      </c>
      <c r="G37">
        <f t="shared" si="1"/>
        <v>3950151.4079999998</v>
      </c>
      <c r="H37">
        <f t="shared" si="0"/>
        <v>1975075.7039999999</v>
      </c>
    </row>
    <row r="38" spans="1:8" x14ac:dyDescent="0.25">
      <c r="A38" t="s">
        <v>35</v>
      </c>
      <c r="B38" t="s">
        <v>51</v>
      </c>
      <c r="C38" t="s">
        <v>37</v>
      </c>
      <c r="D38">
        <v>595</v>
      </c>
      <c r="E38">
        <v>1831871.99</v>
      </c>
      <c r="F38">
        <v>1952674.05</v>
      </c>
      <c r="G38">
        <f t="shared" si="1"/>
        <v>1171604.43</v>
      </c>
      <c r="H38">
        <f t="shared" si="0"/>
        <v>585802.21499999997</v>
      </c>
    </row>
    <row r="39" spans="1:8" x14ac:dyDescent="0.25">
      <c r="A39" t="s">
        <v>35</v>
      </c>
      <c r="B39" t="s">
        <v>51</v>
      </c>
      <c r="C39" t="s">
        <v>38</v>
      </c>
      <c r="D39">
        <v>900</v>
      </c>
      <c r="E39">
        <v>564390.5</v>
      </c>
      <c r="F39">
        <v>596623.56999999995</v>
      </c>
      <c r="G39">
        <f t="shared" si="1"/>
        <v>357974.14199999993</v>
      </c>
      <c r="H39">
        <f t="shared" si="0"/>
        <v>178987.07099999997</v>
      </c>
    </row>
    <row r="40" spans="1:8" x14ac:dyDescent="0.25">
      <c r="A40" t="s">
        <v>35</v>
      </c>
      <c r="B40" t="s">
        <v>51</v>
      </c>
      <c r="C40" t="s">
        <v>39</v>
      </c>
      <c r="D40">
        <v>784</v>
      </c>
      <c r="E40">
        <v>628044.84</v>
      </c>
      <c r="F40">
        <v>669260.81000000006</v>
      </c>
      <c r="G40">
        <f t="shared" si="1"/>
        <v>401556.48600000003</v>
      </c>
      <c r="H40">
        <f t="shared" si="0"/>
        <v>200778.24300000002</v>
      </c>
    </row>
    <row r="41" spans="1:8" x14ac:dyDescent="0.25">
      <c r="A41" t="s">
        <v>35</v>
      </c>
      <c r="B41" t="s">
        <v>51</v>
      </c>
      <c r="C41" t="s">
        <v>40</v>
      </c>
      <c r="D41">
        <v>746</v>
      </c>
      <c r="E41">
        <v>951170.89</v>
      </c>
      <c r="F41">
        <v>1015161.63</v>
      </c>
      <c r="G41">
        <f t="shared" si="1"/>
        <v>609096.978</v>
      </c>
      <c r="H41">
        <f t="shared" si="0"/>
        <v>304548.489</v>
      </c>
    </row>
    <row r="42" spans="1:8" x14ac:dyDescent="0.25">
      <c r="A42" t="s">
        <v>35</v>
      </c>
      <c r="B42" t="s">
        <v>51</v>
      </c>
      <c r="C42" t="s">
        <v>41</v>
      </c>
      <c r="D42">
        <v>954</v>
      </c>
      <c r="E42">
        <v>538396.59</v>
      </c>
      <c r="F42">
        <v>565617.86</v>
      </c>
      <c r="G42">
        <f t="shared" si="1"/>
        <v>339370.71599999996</v>
      </c>
      <c r="H42">
        <f t="shared" si="0"/>
        <v>169685.35799999998</v>
      </c>
    </row>
    <row r="43" spans="1:8" x14ac:dyDescent="0.25">
      <c r="A43" t="s">
        <v>35</v>
      </c>
      <c r="B43" t="s">
        <v>51</v>
      </c>
      <c r="C43" t="s">
        <v>42</v>
      </c>
      <c r="D43">
        <v>876</v>
      </c>
      <c r="E43">
        <v>1472611.67</v>
      </c>
      <c r="F43">
        <v>1602053.14</v>
      </c>
      <c r="G43">
        <f t="shared" si="1"/>
        <v>961231.88399999985</v>
      </c>
      <c r="H43">
        <f t="shared" si="0"/>
        <v>480615.94199999992</v>
      </c>
    </row>
    <row r="44" spans="1:8" x14ac:dyDescent="0.25">
      <c r="A44" t="s">
        <v>35</v>
      </c>
      <c r="B44" t="s">
        <v>51</v>
      </c>
      <c r="C44" t="s">
        <v>43</v>
      </c>
      <c r="D44">
        <v>991</v>
      </c>
      <c r="E44">
        <v>1732075.37</v>
      </c>
      <c r="F44">
        <v>1952674.05</v>
      </c>
      <c r="G44">
        <f t="shared" si="1"/>
        <v>1171604.43</v>
      </c>
      <c r="H44">
        <f t="shared" si="0"/>
        <v>585802.21499999997</v>
      </c>
    </row>
    <row r="45" spans="1:8" x14ac:dyDescent="0.25">
      <c r="A45" t="s">
        <v>35</v>
      </c>
      <c r="B45" t="s">
        <v>51</v>
      </c>
      <c r="C45" t="s">
        <v>44</v>
      </c>
      <c r="D45">
        <v>516</v>
      </c>
      <c r="E45">
        <v>2082440.42</v>
      </c>
      <c r="F45">
        <v>596623.56999999995</v>
      </c>
      <c r="G45">
        <f t="shared" si="1"/>
        <v>357974.14199999993</v>
      </c>
      <c r="H45">
        <f t="shared" si="0"/>
        <v>178987.07099999997</v>
      </c>
    </row>
    <row r="46" spans="1:8" x14ac:dyDescent="0.25">
      <c r="A46" t="s">
        <v>35</v>
      </c>
      <c r="B46" t="s">
        <v>51</v>
      </c>
      <c r="C46" t="s">
        <v>45</v>
      </c>
      <c r="D46">
        <v>861</v>
      </c>
      <c r="E46">
        <v>4411112.83</v>
      </c>
      <c r="F46">
        <v>669260.81000000006</v>
      </c>
      <c r="G46">
        <f t="shared" si="1"/>
        <v>401556.48600000003</v>
      </c>
      <c r="H46">
        <f t="shared" si="0"/>
        <v>200778.24300000002</v>
      </c>
    </row>
    <row r="47" spans="1:8" x14ac:dyDescent="0.25">
      <c r="A47" t="s">
        <v>35</v>
      </c>
      <c r="B47" t="s">
        <v>51</v>
      </c>
      <c r="C47" t="s">
        <v>46</v>
      </c>
      <c r="D47">
        <v>952</v>
      </c>
      <c r="E47">
        <v>814153.29</v>
      </c>
      <c r="F47">
        <v>1015161.63</v>
      </c>
      <c r="G47">
        <f t="shared" si="1"/>
        <v>609096.978</v>
      </c>
      <c r="H47">
        <f t="shared" si="0"/>
        <v>304548.489</v>
      </c>
    </row>
    <row r="48" spans="1:8" x14ac:dyDescent="0.25">
      <c r="A48" t="s">
        <v>35</v>
      </c>
      <c r="B48" t="s">
        <v>51</v>
      </c>
      <c r="C48" t="s">
        <v>47</v>
      </c>
      <c r="D48">
        <v>862</v>
      </c>
      <c r="E48">
        <v>1896333.69</v>
      </c>
      <c r="F48">
        <v>565617.86</v>
      </c>
      <c r="G48">
        <f t="shared" si="1"/>
        <v>339370.71599999996</v>
      </c>
      <c r="H48">
        <f t="shared" si="0"/>
        <v>169685.35799999998</v>
      </c>
    </row>
    <row r="49" spans="1:8" x14ac:dyDescent="0.25">
      <c r="A49" t="s">
        <v>35</v>
      </c>
      <c r="B49" t="s">
        <v>51</v>
      </c>
      <c r="C49" t="s">
        <v>48</v>
      </c>
      <c r="D49">
        <v>837</v>
      </c>
      <c r="E49">
        <v>1307379.3899999999</v>
      </c>
      <c r="F49">
        <v>1602053.14</v>
      </c>
      <c r="G49">
        <f t="shared" si="1"/>
        <v>961231.88399999985</v>
      </c>
      <c r="H49">
        <f t="shared" si="0"/>
        <v>480615.94199999992</v>
      </c>
    </row>
    <row r="50" spans="1:8" x14ac:dyDescent="0.25">
      <c r="A50" t="s">
        <v>35</v>
      </c>
      <c r="B50" t="s">
        <v>52</v>
      </c>
      <c r="C50" t="s">
        <v>37</v>
      </c>
      <c r="D50">
        <v>782</v>
      </c>
      <c r="E50">
        <v>1775712.44</v>
      </c>
      <c r="F50">
        <v>1922250.61</v>
      </c>
      <c r="G50">
        <f t="shared" si="1"/>
        <v>1153350.3659999999</v>
      </c>
      <c r="H50">
        <f t="shared" si="0"/>
        <v>576675.18299999996</v>
      </c>
    </row>
    <row r="51" spans="1:8" x14ac:dyDescent="0.25">
      <c r="A51" t="s">
        <v>35</v>
      </c>
      <c r="B51" t="s">
        <v>52</v>
      </c>
      <c r="C51" t="s">
        <v>38</v>
      </c>
      <c r="D51">
        <v>645</v>
      </c>
      <c r="E51">
        <v>3536088.88</v>
      </c>
      <c r="F51">
        <v>3873549.47</v>
      </c>
      <c r="G51">
        <f t="shared" si="1"/>
        <v>2324129.682</v>
      </c>
      <c r="H51">
        <f t="shared" si="0"/>
        <v>1162064.841</v>
      </c>
    </row>
    <row r="52" spans="1:8" x14ac:dyDescent="0.25">
      <c r="A52" t="s">
        <v>35</v>
      </c>
      <c r="B52" t="s">
        <v>52</v>
      </c>
      <c r="C52" t="s">
        <v>39</v>
      </c>
      <c r="D52">
        <v>743</v>
      </c>
      <c r="E52">
        <v>1868717.32</v>
      </c>
      <c r="F52">
        <v>1962947</v>
      </c>
      <c r="G52">
        <f t="shared" si="1"/>
        <v>1177768.2</v>
      </c>
      <c r="H52">
        <f t="shared" si="0"/>
        <v>588884.1</v>
      </c>
    </row>
    <row r="53" spans="1:8" x14ac:dyDescent="0.25">
      <c r="A53" t="s">
        <v>35</v>
      </c>
      <c r="B53" t="s">
        <v>52</v>
      </c>
      <c r="C53" t="s">
        <v>40</v>
      </c>
      <c r="D53">
        <v>574</v>
      </c>
      <c r="E53">
        <v>806016.89</v>
      </c>
      <c r="F53">
        <v>864307.23</v>
      </c>
      <c r="G53">
        <f t="shared" si="1"/>
        <v>518584.33799999999</v>
      </c>
      <c r="H53">
        <f t="shared" si="0"/>
        <v>259292.16899999999</v>
      </c>
    </row>
    <row r="54" spans="1:8" x14ac:dyDescent="0.25">
      <c r="A54" t="s">
        <v>35</v>
      </c>
      <c r="B54" t="s">
        <v>52</v>
      </c>
      <c r="C54" t="s">
        <v>41</v>
      </c>
      <c r="D54">
        <v>952</v>
      </c>
      <c r="E54">
        <v>1683183.7</v>
      </c>
      <c r="F54">
        <v>1810369.67</v>
      </c>
      <c r="G54">
        <f t="shared" si="1"/>
        <v>1086221.8019999999</v>
      </c>
      <c r="H54">
        <f t="shared" si="0"/>
        <v>543110.90099999995</v>
      </c>
    </row>
    <row r="55" spans="1:8" x14ac:dyDescent="0.25">
      <c r="A55" t="s">
        <v>35</v>
      </c>
      <c r="B55" t="s">
        <v>52</v>
      </c>
      <c r="C55" t="s">
        <v>42</v>
      </c>
      <c r="D55">
        <v>935</v>
      </c>
      <c r="E55">
        <v>2030234.09</v>
      </c>
      <c r="F55">
        <v>2225107.41</v>
      </c>
      <c r="G55">
        <f t="shared" si="1"/>
        <v>1335064.446</v>
      </c>
      <c r="H55">
        <f t="shared" si="0"/>
        <v>667532.223</v>
      </c>
    </row>
    <row r="56" spans="1:8" x14ac:dyDescent="0.25">
      <c r="A56" t="s">
        <v>35</v>
      </c>
      <c r="B56" t="s">
        <v>52</v>
      </c>
      <c r="C56" t="s">
        <v>43</v>
      </c>
      <c r="D56">
        <v>547</v>
      </c>
      <c r="E56">
        <v>3065445.39</v>
      </c>
      <c r="F56">
        <v>1922250.61</v>
      </c>
      <c r="G56">
        <f t="shared" si="1"/>
        <v>1153350.3659999999</v>
      </c>
      <c r="H56">
        <f t="shared" si="0"/>
        <v>576675.18299999996</v>
      </c>
    </row>
    <row r="57" spans="1:8" x14ac:dyDescent="0.25">
      <c r="A57" t="s">
        <v>35</v>
      </c>
      <c r="B57" t="s">
        <v>52</v>
      </c>
      <c r="C57" t="s">
        <v>44</v>
      </c>
      <c r="D57">
        <v>600</v>
      </c>
      <c r="E57">
        <v>3427219.94</v>
      </c>
      <c r="F57">
        <v>3873549.47</v>
      </c>
      <c r="G57">
        <f t="shared" si="1"/>
        <v>2324129.682</v>
      </c>
      <c r="H57">
        <f t="shared" si="0"/>
        <v>1162064.841</v>
      </c>
    </row>
    <row r="58" spans="1:8" x14ac:dyDescent="0.25">
      <c r="A58" t="s">
        <v>35</v>
      </c>
      <c r="B58" t="s">
        <v>52</v>
      </c>
      <c r="C58" t="s">
        <v>45</v>
      </c>
      <c r="D58">
        <v>562</v>
      </c>
      <c r="E58">
        <v>5387170.8700000001</v>
      </c>
      <c r="F58">
        <v>1962947</v>
      </c>
      <c r="G58">
        <f t="shared" si="1"/>
        <v>1177768.2</v>
      </c>
      <c r="H58">
        <f t="shared" si="0"/>
        <v>588884.1</v>
      </c>
    </row>
    <row r="59" spans="1:8" x14ac:dyDescent="0.25">
      <c r="A59" t="s">
        <v>35</v>
      </c>
      <c r="B59" t="s">
        <v>52</v>
      </c>
      <c r="C59" t="s">
        <v>46</v>
      </c>
      <c r="D59">
        <v>734</v>
      </c>
      <c r="E59">
        <v>2581585.61</v>
      </c>
      <c r="F59">
        <v>864307.23</v>
      </c>
      <c r="G59">
        <f t="shared" si="1"/>
        <v>518584.33799999999</v>
      </c>
      <c r="H59">
        <f t="shared" si="0"/>
        <v>259292.16899999999</v>
      </c>
    </row>
    <row r="60" spans="1:8" x14ac:dyDescent="0.25">
      <c r="A60" t="s">
        <v>35</v>
      </c>
      <c r="B60" t="s">
        <v>52</v>
      </c>
      <c r="C60" t="s">
        <v>47</v>
      </c>
      <c r="D60">
        <v>746</v>
      </c>
      <c r="E60">
        <v>2737163.33</v>
      </c>
      <c r="F60">
        <v>1810369.67</v>
      </c>
      <c r="G60">
        <f t="shared" si="1"/>
        <v>1086221.8019999999</v>
      </c>
      <c r="H60">
        <f t="shared" si="0"/>
        <v>543110.90099999995</v>
      </c>
    </row>
    <row r="61" spans="1:8" x14ac:dyDescent="0.25">
      <c r="A61" t="s">
        <v>35</v>
      </c>
      <c r="B61" t="s">
        <v>52</v>
      </c>
      <c r="C61" t="s">
        <v>48</v>
      </c>
      <c r="D61">
        <v>799</v>
      </c>
      <c r="E61">
        <v>3859647.73</v>
      </c>
      <c r="F61">
        <v>2225107.41</v>
      </c>
      <c r="G61">
        <f t="shared" si="1"/>
        <v>1335064.446</v>
      </c>
      <c r="H61">
        <f t="shared" si="0"/>
        <v>667532.223</v>
      </c>
    </row>
    <row r="62" spans="1:8" x14ac:dyDescent="0.25">
      <c r="A62" t="s">
        <v>35</v>
      </c>
      <c r="B62" t="s">
        <v>53</v>
      </c>
      <c r="C62" t="s">
        <v>37</v>
      </c>
      <c r="D62">
        <v>936</v>
      </c>
      <c r="E62">
        <v>542979.71</v>
      </c>
      <c r="F62">
        <v>607615.91</v>
      </c>
      <c r="G62">
        <f t="shared" si="1"/>
        <v>364569.54600000003</v>
      </c>
      <c r="H62">
        <f t="shared" si="0"/>
        <v>182284.77300000002</v>
      </c>
    </row>
    <row r="63" spans="1:8" x14ac:dyDescent="0.25">
      <c r="A63" t="s">
        <v>35</v>
      </c>
      <c r="B63" t="s">
        <v>53</v>
      </c>
      <c r="C63" t="s">
        <v>38</v>
      </c>
      <c r="D63">
        <v>763</v>
      </c>
      <c r="E63">
        <v>1633227.97</v>
      </c>
      <c r="F63">
        <v>1701667.73</v>
      </c>
      <c r="G63">
        <f t="shared" si="1"/>
        <v>1021000.6379999999</v>
      </c>
      <c r="H63">
        <f t="shared" si="0"/>
        <v>510500.31899999996</v>
      </c>
    </row>
    <row r="64" spans="1:8" x14ac:dyDescent="0.25">
      <c r="A64" t="s">
        <v>35</v>
      </c>
      <c r="B64" t="s">
        <v>53</v>
      </c>
      <c r="C64" t="s">
        <v>39</v>
      </c>
      <c r="D64">
        <v>557</v>
      </c>
      <c r="E64">
        <v>289547.57</v>
      </c>
      <c r="F64">
        <v>316330.81</v>
      </c>
      <c r="G64">
        <f t="shared" si="1"/>
        <v>189798.486</v>
      </c>
      <c r="H64">
        <f t="shared" si="0"/>
        <v>94899.243000000002</v>
      </c>
    </row>
    <row r="65" spans="1:8" x14ac:dyDescent="0.25">
      <c r="A65" t="s">
        <v>35</v>
      </c>
      <c r="B65" t="s">
        <v>53</v>
      </c>
      <c r="C65" t="s">
        <v>40</v>
      </c>
      <c r="D65">
        <v>790</v>
      </c>
      <c r="E65">
        <v>7621.73</v>
      </c>
      <c r="F65">
        <v>8147.88</v>
      </c>
      <c r="G65">
        <f t="shared" si="1"/>
        <v>4888.7280000000001</v>
      </c>
      <c r="H65">
        <f t="shared" si="0"/>
        <v>2444.364</v>
      </c>
    </row>
    <row r="66" spans="1:8" x14ac:dyDescent="0.25">
      <c r="A66" t="s">
        <v>35</v>
      </c>
      <c r="B66" t="s">
        <v>53</v>
      </c>
      <c r="C66" t="s">
        <v>41</v>
      </c>
      <c r="D66">
        <v>938</v>
      </c>
      <c r="E66">
        <v>1992.58</v>
      </c>
      <c r="F66">
        <v>2182.19</v>
      </c>
      <c r="G66">
        <f t="shared" si="1"/>
        <v>1309.3140000000001</v>
      </c>
      <c r="H66">
        <f t="shared" ref="H66:H129" si="2">G66*0.5</f>
        <v>654.65700000000004</v>
      </c>
    </row>
    <row r="67" spans="1:8" x14ac:dyDescent="0.25">
      <c r="A67" t="s">
        <v>35</v>
      </c>
      <c r="B67" t="s">
        <v>53</v>
      </c>
      <c r="C67" t="s">
        <v>42</v>
      </c>
      <c r="D67">
        <v>686</v>
      </c>
      <c r="E67">
        <v>102348.95</v>
      </c>
      <c r="F67">
        <v>108663.88</v>
      </c>
      <c r="G67">
        <f t="shared" si="1"/>
        <v>65198.328000000001</v>
      </c>
      <c r="H67">
        <f t="shared" si="2"/>
        <v>32599.164000000001</v>
      </c>
    </row>
    <row r="68" spans="1:8" x14ac:dyDescent="0.25">
      <c r="A68" t="s">
        <v>35</v>
      </c>
      <c r="B68" t="s">
        <v>53</v>
      </c>
      <c r="C68" t="s">
        <v>43</v>
      </c>
      <c r="D68">
        <v>945</v>
      </c>
      <c r="E68">
        <v>113996.34</v>
      </c>
      <c r="F68">
        <v>607615.91</v>
      </c>
      <c r="G68">
        <f t="shared" ref="G68:G131" si="3">F68*0.6</f>
        <v>364569.54600000003</v>
      </c>
      <c r="H68">
        <f t="shared" si="2"/>
        <v>182284.77300000002</v>
      </c>
    </row>
    <row r="69" spans="1:8" x14ac:dyDescent="0.25">
      <c r="A69" t="s">
        <v>35</v>
      </c>
      <c r="B69" t="s">
        <v>53</v>
      </c>
      <c r="C69" t="s">
        <v>44</v>
      </c>
      <c r="D69">
        <v>837</v>
      </c>
      <c r="E69">
        <v>472579.96</v>
      </c>
      <c r="F69">
        <v>1701667.73</v>
      </c>
      <c r="G69">
        <f t="shared" si="3"/>
        <v>1021000.6379999999</v>
      </c>
      <c r="H69">
        <f t="shared" si="2"/>
        <v>510500.31899999996</v>
      </c>
    </row>
    <row r="70" spans="1:8" x14ac:dyDescent="0.25">
      <c r="A70" t="s">
        <v>35</v>
      </c>
      <c r="B70" t="s">
        <v>53</v>
      </c>
      <c r="C70" t="s">
        <v>45</v>
      </c>
      <c r="D70">
        <v>578</v>
      </c>
      <c r="E70">
        <v>102486.14</v>
      </c>
      <c r="F70">
        <v>316330.81</v>
      </c>
      <c r="G70">
        <f t="shared" si="3"/>
        <v>189798.486</v>
      </c>
      <c r="H70">
        <f t="shared" si="2"/>
        <v>94899.243000000002</v>
      </c>
    </row>
    <row r="71" spans="1:8" x14ac:dyDescent="0.25">
      <c r="A71" t="s">
        <v>35</v>
      </c>
      <c r="B71" t="s">
        <v>53</v>
      </c>
      <c r="C71" t="s">
        <v>46</v>
      </c>
      <c r="D71">
        <v>990</v>
      </c>
      <c r="E71">
        <v>108881.87</v>
      </c>
      <c r="F71">
        <v>8147.88</v>
      </c>
      <c r="G71">
        <f t="shared" si="3"/>
        <v>4888.7280000000001</v>
      </c>
      <c r="H71">
        <f t="shared" si="2"/>
        <v>2444.364</v>
      </c>
    </row>
    <row r="72" spans="1:8" x14ac:dyDescent="0.25">
      <c r="A72" t="s">
        <v>35</v>
      </c>
      <c r="B72" t="s">
        <v>53</v>
      </c>
      <c r="C72" t="s">
        <v>47</v>
      </c>
      <c r="D72">
        <v>874</v>
      </c>
      <c r="E72">
        <v>326645.59999999998</v>
      </c>
      <c r="F72">
        <v>2182.19</v>
      </c>
      <c r="G72">
        <f t="shared" si="3"/>
        <v>1309.3140000000001</v>
      </c>
      <c r="H72">
        <f t="shared" si="2"/>
        <v>654.65700000000004</v>
      </c>
    </row>
    <row r="73" spans="1:8" x14ac:dyDescent="0.25">
      <c r="A73" t="s">
        <v>35</v>
      </c>
      <c r="B73" t="s">
        <v>53</v>
      </c>
      <c r="C73" t="s">
        <v>48</v>
      </c>
      <c r="D73">
        <v>936</v>
      </c>
      <c r="E73">
        <v>2591388.38</v>
      </c>
      <c r="F73">
        <v>108663.88</v>
      </c>
      <c r="G73">
        <f t="shared" si="3"/>
        <v>65198.328000000001</v>
      </c>
      <c r="H73">
        <f t="shared" si="2"/>
        <v>32599.164000000001</v>
      </c>
    </row>
    <row r="74" spans="1:8" x14ac:dyDescent="0.25">
      <c r="A74" t="s">
        <v>35</v>
      </c>
      <c r="B74" t="s">
        <v>54</v>
      </c>
      <c r="C74" t="s">
        <v>37</v>
      </c>
      <c r="D74">
        <v>738</v>
      </c>
      <c r="E74">
        <v>24288290.239999998</v>
      </c>
      <c r="F74">
        <v>26045310.579999998</v>
      </c>
      <c r="G74">
        <f t="shared" si="3"/>
        <v>15627186.347999997</v>
      </c>
      <c r="H74">
        <f t="shared" si="2"/>
        <v>7813593.1739999987</v>
      </c>
    </row>
    <row r="75" spans="1:8" x14ac:dyDescent="0.25">
      <c r="A75" t="s">
        <v>35</v>
      </c>
      <c r="B75" t="s">
        <v>54</v>
      </c>
      <c r="C75" t="s">
        <v>38</v>
      </c>
      <c r="D75">
        <v>558</v>
      </c>
      <c r="E75">
        <v>30784690.57</v>
      </c>
      <c r="F75">
        <v>31180152.899999999</v>
      </c>
      <c r="G75">
        <f t="shared" si="3"/>
        <v>18708091.739999998</v>
      </c>
      <c r="H75">
        <f t="shared" si="2"/>
        <v>9354045.8699999992</v>
      </c>
    </row>
    <row r="76" spans="1:8" x14ac:dyDescent="0.25">
      <c r="A76" t="s">
        <v>35</v>
      </c>
      <c r="B76" t="s">
        <v>54</v>
      </c>
      <c r="C76" t="s">
        <v>39</v>
      </c>
      <c r="D76">
        <v>849</v>
      </c>
      <c r="E76">
        <v>33646373.909999996</v>
      </c>
      <c r="F76">
        <v>35458495.780000001</v>
      </c>
      <c r="G76">
        <f t="shared" si="3"/>
        <v>21275097.467999998</v>
      </c>
      <c r="H76">
        <f t="shared" si="2"/>
        <v>10637548.733999999</v>
      </c>
    </row>
    <row r="77" spans="1:8" x14ac:dyDescent="0.25">
      <c r="A77" t="s">
        <v>35</v>
      </c>
      <c r="B77" t="s">
        <v>54</v>
      </c>
      <c r="C77" t="s">
        <v>40</v>
      </c>
      <c r="D77">
        <v>536</v>
      </c>
      <c r="E77">
        <v>12613760.85</v>
      </c>
      <c r="F77">
        <v>13060846.75</v>
      </c>
      <c r="G77">
        <f t="shared" si="3"/>
        <v>7836508.0499999998</v>
      </c>
      <c r="H77">
        <f t="shared" si="2"/>
        <v>3918254.0249999999</v>
      </c>
    </row>
    <row r="78" spans="1:8" x14ac:dyDescent="0.25">
      <c r="A78" t="s">
        <v>35</v>
      </c>
      <c r="B78" t="s">
        <v>54</v>
      </c>
      <c r="C78" t="s">
        <v>41</v>
      </c>
      <c r="D78">
        <v>716</v>
      </c>
      <c r="E78">
        <v>24017347.84</v>
      </c>
      <c r="F78">
        <v>26562545.449999999</v>
      </c>
      <c r="G78">
        <f t="shared" si="3"/>
        <v>15937527.27</v>
      </c>
      <c r="H78">
        <f t="shared" si="2"/>
        <v>7968763.6349999998</v>
      </c>
    </row>
    <row r="79" spans="1:8" x14ac:dyDescent="0.25">
      <c r="A79" t="s">
        <v>35</v>
      </c>
      <c r="B79" t="s">
        <v>54</v>
      </c>
      <c r="C79" t="s">
        <v>42</v>
      </c>
      <c r="D79">
        <v>613</v>
      </c>
      <c r="E79">
        <v>28473798.199999999</v>
      </c>
      <c r="F79">
        <v>30716129.890000001</v>
      </c>
      <c r="G79">
        <f t="shared" si="3"/>
        <v>18429677.934</v>
      </c>
      <c r="H79">
        <f t="shared" si="2"/>
        <v>9214838.9670000002</v>
      </c>
    </row>
    <row r="80" spans="1:8" x14ac:dyDescent="0.25">
      <c r="A80" t="s">
        <v>35</v>
      </c>
      <c r="B80" t="s">
        <v>54</v>
      </c>
      <c r="C80" t="s">
        <v>43</v>
      </c>
      <c r="D80">
        <v>582</v>
      </c>
      <c r="E80">
        <v>33282196.260000002</v>
      </c>
      <c r="F80">
        <v>26045310.579999998</v>
      </c>
      <c r="G80">
        <f t="shared" si="3"/>
        <v>15627186.347999997</v>
      </c>
      <c r="H80">
        <f t="shared" si="2"/>
        <v>7813593.1739999987</v>
      </c>
    </row>
    <row r="81" spans="1:8" x14ac:dyDescent="0.25">
      <c r="A81" t="s">
        <v>35</v>
      </c>
      <c r="B81" t="s">
        <v>54</v>
      </c>
      <c r="C81" t="s">
        <v>44</v>
      </c>
      <c r="D81">
        <v>594</v>
      </c>
      <c r="E81">
        <v>46163408.18</v>
      </c>
      <c r="F81">
        <v>31180152.899999999</v>
      </c>
      <c r="G81">
        <f t="shared" si="3"/>
        <v>18708091.739999998</v>
      </c>
      <c r="H81">
        <f t="shared" si="2"/>
        <v>9354045.8699999992</v>
      </c>
    </row>
    <row r="82" spans="1:8" x14ac:dyDescent="0.25">
      <c r="A82" t="s">
        <v>35</v>
      </c>
      <c r="B82" t="s">
        <v>54</v>
      </c>
      <c r="C82" t="s">
        <v>45</v>
      </c>
      <c r="D82">
        <v>616</v>
      </c>
      <c r="E82">
        <v>49947226.600000001</v>
      </c>
      <c r="F82">
        <v>35458495.780000001</v>
      </c>
      <c r="G82">
        <f t="shared" si="3"/>
        <v>21275097.467999998</v>
      </c>
      <c r="H82">
        <f t="shared" si="2"/>
        <v>10637548.733999999</v>
      </c>
    </row>
    <row r="83" spans="1:8" x14ac:dyDescent="0.25">
      <c r="A83" t="s">
        <v>35</v>
      </c>
      <c r="B83" t="s">
        <v>54</v>
      </c>
      <c r="C83" t="s">
        <v>46</v>
      </c>
      <c r="D83">
        <v>951</v>
      </c>
      <c r="E83">
        <v>31075225.510000002</v>
      </c>
      <c r="F83">
        <v>13060846.75</v>
      </c>
      <c r="G83">
        <f t="shared" si="3"/>
        <v>7836508.0499999998</v>
      </c>
      <c r="H83">
        <f t="shared" si="2"/>
        <v>3918254.0249999999</v>
      </c>
    </row>
    <row r="84" spans="1:8" x14ac:dyDescent="0.25">
      <c r="A84" t="s">
        <v>35</v>
      </c>
      <c r="B84" t="s">
        <v>54</v>
      </c>
      <c r="C84" t="s">
        <v>47</v>
      </c>
      <c r="D84">
        <v>572</v>
      </c>
      <c r="E84">
        <v>31651702.66</v>
      </c>
      <c r="F84">
        <v>26562545.449999999</v>
      </c>
      <c r="G84">
        <f t="shared" si="3"/>
        <v>15937527.27</v>
      </c>
      <c r="H84">
        <f t="shared" si="2"/>
        <v>7968763.6349999998</v>
      </c>
    </row>
    <row r="85" spans="1:8" x14ac:dyDescent="0.25">
      <c r="A85" t="s">
        <v>35</v>
      </c>
      <c r="B85" t="s">
        <v>54</v>
      </c>
      <c r="C85" t="s">
        <v>48</v>
      </c>
      <c r="D85">
        <v>886</v>
      </c>
      <c r="E85">
        <v>28248435.649999999</v>
      </c>
      <c r="F85">
        <v>30716129.890000001</v>
      </c>
      <c r="G85">
        <f t="shared" si="3"/>
        <v>18429677.934</v>
      </c>
      <c r="H85">
        <f t="shared" si="2"/>
        <v>9214838.9670000002</v>
      </c>
    </row>
    <row r="86" spans="1:8" x14ac:dyDescent="0.25">
      <c r="A86" t="s">
        <v>35</v>
      </c>
      <c r="B86" t="s">
        <v>55</v>
      </c>
      <c r="C86" t="s">
        <v>37</v>
      </c>
      <c r="D86">
        <v>594</v>
      </c>
      <c r="E86">
        <v>13078310.130000001</v>
      </c>
      <c r="F86">
        <v>14024398.01</v>
      </c>
      <c r="G86">
        <f t="shared" si="3"/>
        <v>8414638.8059999999</v>
      </c>
      <c r="H86">
        <f t="shared" si="2"/>
        <v>4207319.4029999999</v>
      </c>
    </row>
    <row r="87" spans="1:8" x14ac:dyDescent="0.25">
      <c r="A87" t="s">
        <v>35</v>
      </c>
      <c r="B87" t="s">
        <v>55</v>
      </c>
      <c r="C87" t="s">
        <v>38</v>
      </c>
      <c r="D87">
        <v>842</v>
      </c>
      <c r="E87">
        <v>16576371.859999999</v>
      </c>
      <c r="F87">
        <v>16789313.109999999</v>
      </c>
      <c r="G87">
        <f t="shared" si="3"/>
        <v>10073587.865999999</v>
      </c>
      <c r="H87">
        <f t="shared" si="2"/>
        <v>5036793.9329999993</v>
      </c>
    </row>
    <row r="88" spans="1:8" x14ac:dyDescent="0.25">
      <c r="A88" t="s">
        <v>35</v>
      </c>
      <c r="B88" t="s">
        <v>55</v>
      </c>
      <c r="C88" t="s">
        <v>39</v>
      </c>
      <c r="D88">
        <v>655</v>
      </c>
      <c r="E88">
        <v>18117278.260000002</v>
      </c>
      <c r="F88">
        <v>19093036.170000002</v>
      </c>
      <c r="G88">
        <f t="shared" si="3"/>
        <v>11455821.702000001</v>
      </c>
      <c r="H88">
        <f t="shared" si="2"/>
        <v>5727910.8510000007</v>
      </c>
    </row>
    <row r="89" spans="1:8" x14ac:dyDescent="0.25">
      <c r="A89" t="s">
        <v>35</v>
      </c>
      <c r="B89" t="s">
        <v>55</v>
      </c>
      <c r="C89" t="s">
        <v>40</v>
      </c>
      <c r="D89">
        <v>850</v>
      </c>
      <c r="E89">
        <v>6792025.0700000003</v>
      </c>
      <c r="F89">
        <v>7032763.6200000001</v>
      </c>
      <c r="G89">
        <f t="shared" si="3"/>
        <v>4219658.1720000003</v>
      </c>
      <c r="H89">
        <f t="shared" si="2"/>
        <v>2109829.0860000001</v>
      </c>
    </row>
    <row r="90" spans="1:8" x14ac:dyDescent="0.25">
      <c r="A90" t="s">
        <v>35</v>
      </c>
      <c r="B90" t="s">
        <v>55</v>
      </c>
      <c r="C90" t="s">
        <v>41</v>
      </c>
      <c r="D90">
        <v>749</v>
      </c>
      <c r="E90">
        <v>12932418.060000001</v>
      </c>
      <c r="F90">
        <v>14302909.08</v>
      </c>
      <c r="G90">
        <f t="shared" si="3"/>
        <v>8581745.4479999989</v>
      </c>
      <c r="H90">
        <f t="shared" si="2"/>
        <v>4290872.7239999995</v>
      </c>
    </row>
    <row r="91" spans="1:8" x14ac:dyDescent="0.25">
      <c r="A91" t="s">
        <v>35</v>
      </c>
      <c r="B91" t="s">
        <v>55</v>
      </c>
      <c r="C91" t="s">
        <v>42</v>
      </c>
      <c r="D91">
        <v>931</v>
      </c>
      <c r="E91">
        <v>15332045.189999999</v>
      </c>
      <c r="F91">
        <v>16539400.699999999</v>
      </c>
      <c r="G91">
        <f t="shared" si="3"/>
        <v>9923640.4199999999</v>
      </c>
      <c r="H91">
        <f t="shared" si="2"/>
        <v>4961820.21</v>
      </c>
    </row>
    <row r="92" spans="1:8" x14ac:dyDescent="0.25">
      <c r="A92" t="s">
        <v>35</v>
      </c>
      <c r="B92" t="s">
        <v>55</v>
      </c>
      <c r="C92" t="s">
        <v>43</v>
      </c>
      <c r="D92">
        <v>587</v>
      </c>
      <c r="E92">
        <v>17921182.600000001</v>
      </c>
      <c r="F92">
        <v>14024398.01</v>
      </c>
      <c r="G92">
        <f t="shared" si="3"/>
        <v>8414638.8059999999</v>
      </c>
      <c r="H92">
        <f t="shared" si="2"/>
        <v>4207319.4029999999</v>
      </c>
    </row>
    <row r="93" spans="1:8" x14ac:dyDescent="0.25">
      <c r="A93" t="s">
        <v>35</v>
      </c>
      <c r="B93" t="s">
        <v>55</v>
      </c>
      <c r="C93" t="s">
        <v>44</v>
      </c>
      <c r="D93">
        <v>589</v>
      </c>
      <c r="E93">
        <v>24857219.780000001</v>
      </c>
      <c r="F93">
        <v>16789313.109999999</v>
      </c>
      <c r="G93">
        <f t="shared" si="3"/>
        <v>10073587.865999999</v>
      </c>
      <c r="H93">
        <f t="shared" si="2"/>
        <v>5036793.9329999993</v>
      </c>
    </row>
    <row r="94" spans="1:8" x14ac:dyDescent="0.25">
      <c r="A94" t="s">
        <v>35</v>
      </c>
      <c r="B94" t="s">
        <v>55</v>
      </c>
      <c r="C94" t="s">
        <v>45</v>
      </c>
      <c r="D94">
        <v>679</v>
      </c>
      <c r="E94">
        <v>26894660.469999999</v>
      </c>
      <c r="F94">
        <v>19093036.170000002</v>
      </c>
      <c r="G94">
        <f t="shared" si="3"/>
        <v>11455821.702000001</v>
      </c>
      <c r="H94">
        <f t="shared" si="2"/>
        <v>5727910.8510000007</v>
      </c>
    </row>
    <row r="95" spans="1:8" x14ac:dyDescent="0.25">
      <c r="A95" t="s">
        <v>35</v>
      </c>
      <c r="B95" t="s">
        <v>55</v>
      </c>
      <c r="C95" t="s">
        <v>46</v>
      </c>
      <c r="D95">
        <v>806</v>
      </c>
      <c r="E95">
        <v>16732813.720000001</v>
      </c>
      <c r="F95">
        <v>7032763.6200000001</v>
      </c>
      <c r="G95">
        <f t="shared" si="3"/>
        <v>4219658.1720000003</v>
      </c>
      <c r="H95">
        <f t="shared" si="2"/>
        <v>2109829.0860000001</v>
      </c>
    </row>
    <row r="96" spans="1:8" x14ac:dyDescent="0.25">
      <c r="A96" t="s">
        <v>35</v>
      </c>
      <c r="B96" t="s">
        <v>55</v>
      </c>
      <c r="C96" t="s">
        <v>47</v>
      </c>
      <c r="D96">
        <v>825</v>
      </c>
      <c r="E96">
        <v>17043224.489999998</v>
      </c>
      <c r="F96">
        <v>14302909.08</v>
      </c>
      <c r="G96">
        <f t="shared" si="3"/>
        <v>8581745.4479999989</v>
      </c>
      <c r="H96">
        <f t="shared" si="2"/>
        <v>4290872.7239999995</v>
      </c>
    </row>
    <row r="97" spans="1:8" x14ac:dyDescent="0.25">
      <c r="A97" t="s">
        <v>35</v>
      </c>
      <c r="B97" t="s">
        <v>55</v>
      </c>
      <c r="C97" t="s">
        <v>48</v>
      </c>
      <c r="D97">
        <v>555</v>
      </c>
      <c r="E97">
        <v>15210696.1</v>
      </c>
      <c r="F97">
        <v>16539400.699999999</v>
      </c>
      <c r="G97">
        <f t="shared" si="3"/>
        <v>9923640.4199999999</v>
      </c>
      <c r="H97">
        <f t="shared" si="2"/>
        <v>4961820.21</v>
      </c>
    </row>
    <row r="98" spans="1:8" x14ac:dyDescent="0.25">
      <c r="A98" t="s">
        <v>35</v>
      </c>
      <c r="B98" t="s">
        <v>56</v>
      </c>
      <c r="C98" t="s">
        <v>37</v>
      </c>
      <c r="D98">
        <v>663</v>
      </c>
      <c r="E98">
        <v>548877.41</v>
      </c>
      <c r="F98">
        <v>577504.43000000005</v>
      </c>
      <c r="G98">
        <f t="shared" si="3"/>
        <v>346502.658</v>
      </c>
      <c r="H98">
        <f t="shared" si="2"/>
        <v>173251.329</v>
      </c>
    </row>
    <row r="99" spans="1:8" x14ac:dyDescent="0.25">
      <c r="A99" t="s">
        <v>35</v>
      </c>
      <c r="B99" t="s">
        <v>56</v>
      </c>
      <c r="C99" t="s">
        <v>38</v>
      </c>
      <c r="D99">
        <v>881</v>
      </c>
      <c r="E99">
        <v>-379517.39</v>
      </c>
      <c r="F99">
        <v>-404324.91</v>
      </c>
      <c r="G99">
        <f t="shared" si="3"/>
        <v>-242594.94599999997</v>
      </c>
      <c r="H99">
        <f t="shared" si="2"/>
        <v>-121297.47299999998</v>
      </c>
    </row>
    <row r="100" spans="1:8" x14ac:dyDescent="0.25">
      <c r="A100" t="s">
        <v>35</v>
      </c>
      <c r="B100" t="s">
        <v>56</v>
      </c>
      <c r="C100" t="s">
        <v>39</v>
      </c>
      <c r="D100">
        <v>854</v>
      </c>
      <c r="E100">
        <v>865237.21</v>
      </c>
      <c r="F100">
        <v>940261.34</v>
      </c>
      <c r="G100">
        <f t="shared" si="3"/>
        <v>564156.804</v>
      </c>
      <c r="H100">
        <f t="shared" si="2"/>
        <v>282078.402</v>
      </c>
    </row>
    <row r="101" spans="1:8" x14ac:dyDescent="0.25">
      <c r="A101" t="s">
        <v>35</v>
      </c>
      <c r="B101" t="s">
        <v>56</v>
      </c>
      <c r="C101" t="s">
        <v>40</v>
      </c>
      <c r="D101">
        <v>917</v>
      </c>
      <c r="E101">
        <v>508078.31</v>
      </c>
      <c r="F101">
        <v>552298.72</v>
      </c>
      <c r="G101">
        <f t="shared" si="3"/>
        <v>331379.23199999996</v>
      </c>
      <c r="H101">
        <f t="shared" si="2"/>
        <v>165689.61599999998</v>
      </c>
    </row>
    <row r="102" spans="1:8" x14ac:dyDescent="0.25">
      <c r="A102" t="s">
        <v>35</v>
      </c>
      <c r="B102" t="s">
        <v>56</v>
      </c>
      <c r="C102" t="s">
        <v>41</v>
      </c>
      <c r="D102">
        <v>812</v>
      </c>
      <c r="E102">
        <v>-406148.27</v>
      </c>
      <c r="F102">
        <v>-420669.98</v>
      </c>
      <c r="G102">
        <f t="shared" si="3"/>
        <v>-252401.98799999998</v>
      </c>
      <c r="H102">
        <f t="shared" si="2"/>
        <v>-126200.99399999999</v>
      </c>
    </row>
    <row r="103" spans="1:8" x14ac:dyDescent="0.25">
      <c r="A103" t="s">
        <v>35</v>
      </c>
      <c r="B103" t="s">
        <v>56</v>
      </c>
      <c r="C103" t="s">
        <v>42</v>
      </c>
      <c r="D103">
        <v>989</v>
      </c>
      <c r="E103">
        <v>1593113.99</v>
      </c>
      <c r="F103">
        <v>1654688.14</v>
      </c>
      <c r="G103">
        <f t="shared" si="3"/>
        <v>992812.88399999985</v>
      </c>
      <c r="H103">
        <f t="shared" si="2"/>
        <v>496406.44199999992</v>
      </c>
    </row>
    <row r="104" spans="1:8" x14ac:dyDescent="0.25">
      <c r="A104" t="s">
        <v>35</v>
      </c>
      <c r="B104" t="s">
        <v>56</v>
      </c>
      <c r="C104" t="s">
        <v>43</v>
      </c>
      <c r="D104">
        <v>698</v>
      </c>
      <c r="E104">
        <v>-812033.71</v>
      </c>
      <c r="F104">
        <v>577504.43000000005</v>
      </c>
      <c r="G104">
        <f t="shared" si="3"/>
        <v>346502.658</v>
      </c>
      <c r="H104">
        <f t="shared" si="2"/>
        <v>173251.329</v>
      </c>
    </row>
    <row r="105" spans="1:8" x14ac:dyDescent="0.25">
      <c r="A105" t="s">
        <v>35</v>
      </c>
      <c r="B105" t="s">
        <v>56</v>
      </c>
      <c r="C105" t="s">
        <v>44</v>
      </c>
      <c r="D105">
        <v>986</v>
      </c>
      <c r="E105">
        <v>46067.15</v>
      </c>
      <c r="F105">
        <v>-404324.91</v>
      </c>
      <c r="G105">
        <f t="shared" si="3"/>
        <v>-242594.94599999997</v>
      </c>
      <c r="H105">
        <f t="shared" si="2"/>
        <v>-121297.47299999998</v>
      </c>
    </row>
    <row r="106" spans="1:8" x14ac:dyDescent="0.25">
      <c r="A106" t="s">
        <v>35</v>
      </c>
      <c r="B106" t="s">
        <v>56</v>
      </c>
      <c r="C106" t="s">
        <v>45</v>
      </c>
      <c r="D106">
        <v>833</v>
      </c>
      <c r="E106">
        <v>-1788004.79</v>
      </c>
      <c r="F106">
        <v>940261.34</v>
      </c>
      <c r="G106">
        <f t="shared" si="3"/>
        <v>564156.804</v>
      </c>
      <c r="H106">
        <f t="shared" si="2"/>
        <v>282078.402</v>
      </c>
    </row>
    <row r="107" spans="1:8" x14ac:dyDescent="0.25">
      <c r="A107" t="s">
        <v>35</v>
      </c>
      <c r="B107" t="s">
        <v>56</v>
      </c>
      <c r="C107" t="s">
        <v>46</v>
      </c>
      <c r="D107">
        <v>557</v>
      </c>
      <c r="E107">
        <v>-2502427.64</v>
      </c>
      <c r="F107">
        <v>552298.72</v>
      </c>
      <c r="G107">
        <f t="shared" si="3"/>
        <v>331379.23199999996</v>
      </c>
      <c r="H107">
        <f t="shared" si="2"/>
        <v>165689.61599999998</v>
      </c>
    </row>
    <row r="108" spans="1:8" x14ac:dyDescent="0.25">
      <c r="A108" t="s">
        <v>35</v>
      </c>
      <c r="B108" t="s">
        <v>56</v>
      </c>
      <c r="C108" t="s">
        <v>47</v>
      </c>
      <c r="D108">
        <v>878</v>
      </c>
      <c r="E108">
        <v>-434524.83</v>
      </c>
      <c r="F108">
        <v>-420669.98</v>
      </c>
      <c r="G108">
        <f t="shared" si="3"/>
        <v>-252401.98799999998</v>
      </c>
      <c r="H108">
        <f t="shared" si="2"/>
        <v>-126200.99399999999</v>
      </c>
    </row>
    <row r="109" spans="1:8" x14ac:dyDescent="0.25">
      <c r="A109" t="s">
        <v>35</v>
      </c>
      <c r="B109" t="s">
        <v>56</v>
      </c>
      <c r="C109" t="s">
        <v>48</v>
      </c>
      <c r="D109">
        <v>962</v>
      </c>
      <c r="E109">
        <v>-771883.74</v>
      </c>
      <c r="F109">
        <v>1654688.14</v>
      </c>
      <c r="G109">
        <f t="shared" si="3"/>
        <v>992812.88399999985</v>
      </c>
      <c r="H109">
        <f t="shared" si="2"/>
        <v>496406.44199999992</v>
      </c>
    </row>
    <row r="110" spans="1:8" x14ac:dyDescent="0.25">
      <c r="A110" t="s">
        <v>35</v>
      </c>
      <c r="B110" t="s">
        <v>57</v>
      </c>
      <c r="C110" t="s">
        <v>37</v>
      </c>
      <c r="D110">
        <v>667</v>
      </c>
      <c r="E110">
        <v>20447.490000000002</v>
      </c>
      <c r="F110">
        <v>22262.639999999999</v>
      </c>
      <c r="G110">
        <f t="shared" si="3"/>
        <v>13357.583999999999</v>
      </c>
      <c r="H110">
        <f t="shared" si="2"/>
        <v>6678.7919999999995</v>
      </c>
    </row>
    <row r="111" spans="1:8" x14ac:dyDescent="0.25">
      <c r="A111" t="s">
        <v>35</v>
      </c>
      <c r="B111" t="s">
        <v>57</v>
      </c>
      <c r="C111" t="s">
        <v>38</v>
      </c>
      <c r="D111">
        <v>684</v>
      </c>
      <c r="E111">
        <v>49391.34</v>
      </c>
      <c r="F111">
        <v>50366.36</v>
      </c>
      <c r="G111">
        <f t="shared" si="3"/>
        <v>30219.815999999999</v>
      </c>
      <c r="H111">
        <f t="shared" si="2"/>
        <v>15109.907999999999</v>
      </c>
    </row>
    <row r="112" spans="1:8" x14ac:dyDescent="0.25">
      <c r="A112" t="s">
        <v>35</v>
      </c>
      <c r="B112" t="s">
        <v>57</v>
      </c>
      <c r="C112" t="s">
        <v>39</v>
      </c>
      <c r="D112">
        <v>791</v>
      </c>
      <c r="E112">
        <v>11970.59</v>
      </c>
      <c r="F112">
        <v>12734.01</v>
      </c>
      <c r="G112">
        <f t="shared" si="3"/>
        <v>7640.4059999999999</v>
      </c>
      <c r="H112">
        <f t="shared" si="2"/>
        <v>3820.203</v>
      </c>
    </row>
    <row r="113" spans="1:8" x14ac:dyDescent="0.25">
      <c r="A113" t="s">
        <v>35</v>
      </c>
      <c r="B113" t="s">
        <v>57</v>
      </c>
      <c r="C113" t="s">
        <v>40</v>
      </c>
      <c r="D113">
        <v>884</v>
      </c>
      <c r="E113">
        <v>43419.61</v>
      </c>
      <c r="F113">
        <v>44485.43</v>
      </c>
      <c r="G113">
        <f t="shared" si="3"/>
        <v>26691.257999999998</v>
      </c>
      <c r="H113">
        <f t="shared" si="2"/>
        <v>13345.628999999999</v>
      </c>
    </row>
    <row r="114" spans="1:8" x14ac:dyDescent="0.25">
      <c r="A114" t="s">
        <v>35</v>
      </c>
      <c r="B114" t="s">
        <v>57</v>
      </c>
      <c r="C114" t="s">
        <v>41</v>
      </c>
      <c r="D114">
        <v>927</v>
      </c>
      <c r="E114">
        <v>10708.86</v>
      </c>
      <c r="F114">
        <v>11517.74</v>
      </c>
      <c r="G114">
        <f t="shared" si="3"/>
        <v>6910.6439999999993</v>
      </c>
      <c r="H114">
        <f t="shared" si="2"/>
        <v>3455.3219999999997</v>
      </c>
    </row>
    <row r="115" spans="1:8" x14ac:dyDescent="0.25">
      <c r="A115" t="s">
        <v>35</v>
      </c>
      <c r="B115" t="s">
        <v>57</v>
      </c>
      <c r="C115" t="s">
        <v>42</v>
      </c>
      <c r="D115">
        <v>722</v>
      </c>
      <c r="E115">
        <v>26705.08</v>
      </c>
      <c r="F115">
        <v>29013.84</v>
      </c>
      <c r="G115">
        <f t="shared" si="3"/>
        <v>17408.304</v>
      </c>
      <c r="H115">
        <f t="shared" si="2"/>
        <v>8704.152</v>
      </c>
    </row>
    <row r="116" spans="1:8" x14ac:dyDescent="0.25">
      <c r="A116" t="s">
        <v>35</v>
      </c>
      <c r="B116" t="s">
        <v>57</v>
      </c>
      <c r="C116" t="s">
        <v>43</v>
      </c>
      <c r="D116">
        <v>832</v>
      </c>
      <c r="E116">
        <v>62584.41</v>
      </c>
      <c r="F116">
        <v>22262.639999999999</v>
      </c>
      <c r="G116">
        <f t="shared" si="3"/>
        <v>13357.583999999999</v>
      </c>
      <c r="H116">
        <f t="shared" si="2"/>
        <v>6678.7919999999995</v>
      </c>
    </row>
    <row r="117" spans="1:8" x14ac:dyDescent="0.25">
      <c r="A117" t="s">
        <v>35</v>
      </c>
      <c r="B117" t="s">
        <v>57</v>
      </c>
      <c r="C117" t="s">
        <v>44</v>
      </c>
      <c r="D117">
        <v>869</v>
      </c>
      <c r="E117">
        <v>41582.769999999997</v>
      </c>
      <c r="F117">
        <v>50366.36</v>
      </c>
      <c r="G117">
        <f t="shared" si="3"/>
        <v>30219.815999999999</v>
      </c>
      <c r="H117">
        <f t="shared" si="2"/>
        <v>15109.907999999999</v>
      </c>
    </row>
    <row r="118" spans="1:8" x14ac:dyDescent="0.25">
      <c r="A118" t="s">
        <v>35</v>
      </c>
      <c r="B118" t="s">
        <v>57</v>
      </c>
      <c r="C118" t="s">
        <v>45</v>
      </c>
      <c r="D118">
        <v>966</v>
      </c>
      <c r="E118">
        <v>27783.55</v>
      </c>
      <c r="F118">
        <v>12734.01</v>
      </c>
      <c r="G118">
        <f t="shared" si="3"/>
        <v>7640.4059999999999</v>
      </c>
      <c r="H118">
        <f t="shared" si="2"/>
        <v>3820.203</v>
      </c>
    </row>
    <row r="119" spans="1:8" x14ac:dyDescent="0.25">
      <c r="A119" t="s">
        <v>35</v>
      </c>
      <c r="B119" t="s">
        <v>57</v>
      </c>
      <c r="C119" t="s">
        <v>46</v>
      </c>
      <c r="D119">
        <v>771</v>
      </c>
      <c r="E119">
        <v>64949.71</v>
      </c>
      <c r="F119">
        <v>44485.43</v>
      </c>
      <c r="G119">
        <f t="shared" si="3"/>
        <v>26691.257999999998</v>
      </c>
      <c r="H119">
        <f t="shared" si="2"/>
        <v>13345.628999999999</v>
      </c>
    </row>
    <row r="120" spans="1:8" x14ac:dyDescent="0.25">
      <c r="A120" t="s">
        <v>35</v>
      </c>
      <c r="B120" t="s">
        <v>57</v>
      </c>
      <c r="C120" t="s">
        <v>47</v>
      </c>
      <c r="D120">
        <v>990</v>
      </c>
      <c r="E120">
        <v>84861.94</v>
      </c>
      <c r="F120">
        <v>11517.74</v>
      </c>
      <c r="G120">
        <f t="shared" si="3"/>
        <v>6910.6439999999993</v>
      </c>
      <c r="H120">
        <f t="shared" si="2"/>
        <v>3455.3219999999997</v>
      </c>
    </row>
    <row r="121" spans="1:8" x14ac:dyDescent="0.25">
      <c r="A121" t="s">
        <v>35</v>
      </c>
      <c r="B121" t="s">
        <v>57</v>
      </c>
      <c r="C121" t="s">
        <v>48</v>
      </c>
      <c r="D121">
        <v>839</v>
      </c>
      <c r="E121">
        <v>143193.51</v>
      </c>
      <c r="F121">
        <v>29013.84</v>
      </c>
      <c r="G121">
        <f t="shared" si="3"/>
        <v>17408.304</v>
      </c>
      <c r="H121">
        <f t="shared" si="2"/>
        <v>8704.152</v>
      </c>
    </row>
    <row r="122" spans="1:8" x14ac:dyDescent="0.25">
      <c r="A122" t="s">
        <v>35</v>
      </c>
      <c r="B122" t="s">
        <v>58</v>
      </c>
      <c r="C122" t="s">
        <v>39</v>
      </c>
      <c r="D122">
        <v>590</v>
      </c>
      <c r="E122">
        <v>16.329999999999998</v>
      </c>
      <c r="F122">
        <v>17.920000000000002</v>
      </c>
      <c r="G122">
        <f t="shared" si="3"/>
        <v>10.752000000000001</v>
      </c>
      <c r="H122">
        <f t="shared" si="2"/>
        <v>5.3760000000000003</v>
      </c>
    </row>
    <row r="123" spans="1:8" x14ac:dyDescent="0.25">
      <c r="A123" t="s">
        <v>35</v>
      </c>
      <c r="B123" t="s">
        <v>58</v>
      </c>
      <c r="C123" t="s">
        <v>45</v>
      </c>
      <c r="D123">
        <v>722</v>
      </c>
      <c r="F123">
        <v>17.920000000000002</v>
      </c>
      <c r="G123">
        <f t="shared" si="3"/>
        <v>10.752000000000001</v>
      </c>
      <c r="H123">
        <f t="shared" si="2"/>
        <v>5.3760000000000003</v>
      </c>
    </row>
    <row r="124" spans="1:8" x14ac:dyDescent="0.25">
      <c r="A124" t="s">
        <v>35</v>
      </c>
      <c r="B124" t="s">
        <v>59</v>
      </c>
      <c r="C124" t="s">
        <v>37</v>
      </c>
      <c r="D124">
        <v>625</v>
      </c>
      <c r="E124">
        <v>25866.959999999999</v>
      </c>
      <c r="F124">
        <v>51946.12</v>
      </c>
      <c r="G124">
        <f t="shared" si="3"/>
        <v>31167.671999999999</v>
      </c>
      <c r="H124">
        <f t="shared" si="2"/>
        <v>15583.835999999999</v>
      </c>
    </row>
    <row r="125" spans="1:8" x14ac:dyDescent="0.25">
      <c r="A125" t="s">
        <v>35</v>
      </c>
      <c r="B125" t="s">
        <v>59</v>
      </c>
      <c r="C125" t="s">
        <v>38</v>
      </c>
      <c r="D125">
        <v>657</v>
      </c>
      <c r="E125">
        <v>63528.24</v>
      </c>
      <c r="F125">
        <v>117521.52</v>
      </c>
      <c r="G125">
        <f t="shared" si="3"/>
        <v>70512.911999999997</v>
      </c>
      <c r="H125">
        <f t="shared" si="2"/>
        <v>35256.455999999998</v>
      </c>
    </row>
    <row r="126" spans="1:8" x14ac:dyDescent="0.25">
      <c r="A126" t="s">
        <v>35</v>
      </c>
      <c r="B126" t="s">
        <v>59</v>
      </c>
      <c r="C126" t="s">
        <v>39</v>
      </c>
      <c r="D126">
        <v>835</v>
      </c>
      <c r="E126">
        <v>18746.21</v>
      </c>
      <c r="F126">
        <v>29712.7</v>
      </c>
      <c r="G126">
        <f t="shared" si="3"/>
        <v>17827.62</v>
      </c>
      <c r="H126">
        <f t="shared" si="2"/>
        <v>8913.81</v>
      </c>
    </row>
    <row r="127" spans="1:8" x14ac:dyDescent="0.25">
      <c r="A127" t="s">
        <v>35</v>
      </c>
      <c r="B127" t="s">
        <v>59</v>
      </c>
      <c r="C127" t="s">
        <v>40</v>
      </c>
      <c r="D127">
        <v>785</v>
      </c>
      <c r="E127">
        <v>54788.4</v>
      </c>
      <c r="F127">
        <v>103799.32</v>
      </c>
      <c r="G127">
        <f t="shared" si="3"/>
        <v>62279.592000000004</v>
      </c>
      <c r="H127">
        <f t="shared" si="2"/>
        <v>31139.796000000002</v>
      </c>
    </row>
    <row r="128" spans="1:8" x14ac:dyDescent="0.25">
      <c r="A128" t="s">
        <v>35</v>
      </c>
      <c r="B128" t="s">
        <v>59</v>
      </c>
      <c r="C128" t="s">
        <v>41</v>
      </c>
      <c r="D128">
        <v>742</v>
      </c>
      <c r="E128">
        <v>24987.33</v>
      </c>
      <c r="F128">
        <v>26874.720000000001</v>
      </c>
      <c r="G128">
        <f t="shared" si="3"/>
        <v>16124.832</v>
      </c>
      <c r="H128">
        <f t="shared" si="2"/>
        <v>8062.4160000000002</v>
      </c>
    </row>
    <row r="129" spans="1:8" x14ac:dyDescent="0.25">
      <c r="A129" t="s">
        <v>35</v>
      </c>
      <c r="B129" t="s">
        <v>59</v>
      </c>
      <c r="C129" t="s">
        <v>42</v>
      </c>
      <c r="D129">
        <v>873</v>
      </c>
      <c r="E129">
        <v>62311.86</v>
      </c>
      <c r="F129">
        <v>67698.97</v>
      </c>
      <c r="G129">
        <f t="shared" si="3"/>
        <v>40619.381999999998</v>
      </c>
      <c r="H129">
        <f t="shared" si="2"/>
        <v>20309.690999999999</v>
      </c>
    </row>
    <row r="130" spans="1:8" x14ac:dyDescent="0.25">
      <c r="A130" t="s">
        <v>35</v>
      </c>
      <c r="B130" t="s">
        <v>59</v>
      </c>
      <c r="C130" t="s">
        <v>43</v>
      </c>
      <c r="D130">
        <v>800</v>
      </c>
      <c r="E130">
        <v>146030.29999999999</v>
      </c>
      <c r="F130">
        <v>51946.12</v>
      </c>
      <c r="G130">
        <f t="shared" si="3"/>
        <v>31167.671999999999</v>
      </c>
      <c r="H130">
        <f t="shared" ref="H130:H193" si="4">G130*0.5</f>
        <v>15583.835999999999</v>
      </c>
    </row>
    <row r="131" spans="1:8" x14ac:dyDescent="0.25">
      <c r="A131" t="s">
        <v>35</v>
      </c>
      <c r="B131" t="s">
        <v>59</v>
      </c>
      <c r="C131" t="s">
        <v>44</v>
      </c>
      <c r="D131">
        <v>507</v>
      </c>
      <c r="E131">
        <v>97026.47</v>
      </c>
      <c r="F131">
        <v>117521.52</v>
      </c>
      <c r="G131">
        <f t="shared" si="3"/>
        <v>70512.911999999997</v>
      </c>
      <c r="H131">
        <f t="shared" si="4"/>
        <v>35256.455999999998</v>
      </c>
    </row>
    <row r="132" spans="1:8" x14ac:dyDescent="0.25">
      <c r="A132" t="s">
        <v>35</v>
      </c>
      <c r="B132" t="s">
        <v>59</v>
      </c>
      <c r="C132" t="s">
        <v>45</v>
      </c>
      <c r="D132">
        <v>627</v>
      </c>
      <c r="E132">
        <v>64828.31</v>
      </c>
      <c r="F132">
        <v>29712.7</v>
      </c>
      <c r="G132">
        <f t="shared" ref="G132:G195" si="5">F132*0.6</f>
        <v>17827.62</v>
      </c>
      <c r="H132">
        <f t="shared" si="4"/>
        <v>8913.81</v>
      </c>
    </row>
    <row r="133" spans="1:8" x14ac:dyDescent="0.25">
      <c r="A133" t="s">
        <v>35</v>
      </c>
      <c r="B133" t="s">
        <v>59</v>
      </c>
      <c r="C133" t="s">
        <v>46</v>
      </c>
      <c r="D133">
        <v>899</v>
      </c>
      <c r="E133">
        <v>151549.32</v>
      </c>
      <c r="F133">
        <v>103799.32</v>
      </c>
      <c r="G133">
        <f t="shared" si="5"/>
        <v>62279.592000000004</v>
      </c>
      <c r="H133">
        <f t="shared" si="4"/>
        <v>31139.796000000002</v>
      </c>
    </row>
    <row r="134" spans="1:8" x14ac:dyDescent="0.25">
      <c r="A134" t="s">
        <v>35</v>
      </c>
      <c r="B134" t="s">
        <v>59</v>
      </c>
      <c r="C134" t="s">
        <v>47</v>
      </c>
      <c r="D134">
        <v>826</v>
      </c>
      <c r="E134">
        <v>198011.19</v>
      </c>
      <c r="F134">
        <v>26874.720000000001</v>
      </c>
      <c r="G134">
        <f t="shared" si="5"/>
        <v>16124.832</v>
      </c>
      <c r="H134">
        <f t="shared" si="4"/>
        <v>8062.4160000000002</v>
      </c>
    </row>
    <row r="135" spans="1:8" x14ac:dyDescent="0.25">
      <c r="A135" t="s">
        <v>35</v>
      </c>
      <c r="B135" t="s">
        <v>59</v>
      </c>
      <c r="C135" t="s">
        <v>48</v>
      </c>
      <c r="D135">
        <v>681</v>
      </c>
      <c r="E135">
        <v>334118.19</v>
      </c>
      <c r="F135">
        <v>67698.97</v>
      </c>
      <c r="G135">
        <f t="shared" si="5"/>
        <v>40619.381999999998</v>
      </c>
      <c r="H135">
        <f t="shared" si="4"/>
        <v>20309.690999999999</v>
      </c>
    </row>
    <row r="136" spans="1:8" x14ac:dyDescent="0.25">
      <c r="A136" t="s">
        <v>60</v>
      </c>
      <c r="B136" t="s">
        <v>36</v>
      </c>
      <c r="C136" t="s">
        <v>37</v>
      </c>
      <c r="D136">
        <v>584</v>
      </c>
      <c r="E136">
        <v>15316806.060000001</v>
      </c>
      <c r="F136">
        <v>16087054.75</v>
      </c>
      <c r="G136">
        <f t="shared" si="5"/>
        <v>9652232.8499999996</v>
      </c>
      <c r="H136">
        <f t="shared" si="4"/>
        <v>4826116.4249999998</v>
      </c>
    </row>
    <row r="137" spans="1:8" x14ac:dyDescent="0.25">
      <c r="A137" t="s">
        <v>60</v>
      </c>
      <c r="B137" t="s">
        <v>36</v>
      </c>
      <c r="C137" t="s">
        <v>38</v>
      </c>
      <c r="D137">
        <v>573</v>
      </c>
      <c r="E137">
        <v>29769249.149999999</v>
      </c>
      <c r="F137">
        <v>31736589.129999999</v>
      </c>
      <c r="G137">
        <f t="shared" si="5"/>
        <v>19041953.478</v>
      </c>
      <c r="H137">
        <f t="shared" si="4"/>
        <v>9520976.7390000001</v>
      </c>
    </row>
    <row r="138" spans="1:8" x14ac:dyDescent="0.25">
      <c r="A138" t="s">
        <v>60</v>
      </c>
      <c r="B138" t="s">
        <v>36</v>
      </c>
      <c r="C138" t="s">
        <v>39</v>
      </c>
      <c r="D138">
        <v>829</v>
      </c>
      <c r="E138">
        <v>29384883.969999999</v>
      </c>
      <c r="F138">
        <v>32156051.539999999</v>
      </c>
      <c r="G138">
        <f t="shared" si="5"/>
        <v>19293630.923999999</v>
      </c>
      <c r="H138">
        <f t="shared" si="4"/>
        <v>9646815.4619999994</v>
      </c>
    </row>
    <row r="139" spans="1:8" x14ac:dyDescent="0.25">
      <c r="A139" t="s">
        <v>60</v>
      </c>
      <c r="B139" t="s">
        <v>36</v>
      </c>
      <c r="C139" t="s">
        <v>40</v>
      </c>
      <c r="D139">
        <v>927</v>
      </c>
      <c r="E139">
        <v>52953875.039999999</v>
      </c>
      <c r="F139">
        <v>53681235.299999997</v>
      </c>
      <c r="G139">
        <f t="shared" si="5"/>
        <v>32208741.179999996</v>
      </c>
      <c r="H139">
        <f t="shared" si="4"/>
        <v>16104370.589999998</v>
      </c>
    </row>
    <row r="140" spans="1:8" x14ac:dyDescent="0.25">
      <c r="A140" t="s">
        <v>60</v>
      </c>
      <c r="B140" t="s">
        <v>36</v>
      </c>
      <c r="C140" t="s">
        <v>41</v>
      </c>
      <c r="D140">
        <v>902</v>
      </c>
      <c r="E140">
        <v>46753169.130000003</v>
      </c>
      <c r="F140">
        <v>46880454.299999997</v>
      </c>
      <c r="G140">
        <f t="shared" si="5"/>
        <v>28128272.579999998</v>
      </c>
      <c r="H140">
        <f t="shared" si="4"/>
        <v>14064136.289999999</v>
      </c>
    </row>
    <row r="141" spans="1:8" x14ac:dyDescent="0.25">
      <c r="A141" t="s">
        <v>60</v>
      </c>
      <c r="B141" t="s">
        <v>36</v>
      </c>
      <c r="C141" t="s">
        <v>42</v>
      </c>
      <c r="D141">
        <v>789</v>
      </c>
      <c r="E141">
        <v>44750726.619999997</v>
      </c>
      <c r="F141">
        <v>44100015.109999999</v>
      </c>
      <c r="G141">
        <f t="shared" si="5"/>
        <v>26460009.066</v>
      </c>
      <c r="H141">
        <f t="shared" si="4"/>
        <v>13230004.533</v>
      </c>
    </row>
    <row r="142" spans="1:8" x14ac:dyDescent="0.25">
      <c r="A142" t="s">
        <v>60</v>
      </c>
      <c r="B142" t="s">
        <v>36</v>
      </c>
      <c r="C142" t="s">
        <v>43</v>
      </c>
      <c r="D142">
        <v>673</v>
      </c>
      <c r="E142">
        <v>20436771.370000001</v>
      </c>
      <c r="F142">
        <v>16087054.75</v>
      </c>
      <c r="G142">
        <f t="shared" si="5"/>
        <v>9652232.8499999996</v>
      </c>
      <c r="H142">
        <f t="shared" si="4"/>
        <v>4826116.4249999998</v>
      </c>
    </row>
    <row r="143" spans="1:8" x14ac:dyDescent="0.25">
      <c r="A143" t="s">
        <v>60</v>
      </c>
      <c r="B143" t="s">
        <v>36</v>
      </c>
      <c r="C143" t="s">
        <v>44</v>
      </c>
      <c r="D143">
        <v>599</v>
      </c>
      <c r="E143">
        <v>11364772.26</v>
      </c>
      <c r="F143">
        <v>31736589.129999999</v>
      </c>
      <c r="G143">
        <f t="shared" si="5"/>
        <v>19041953.478</v>
      </c>
      <c r="H143">
        <f t="shared" si="4"/>
        <v>9520976.7390000001</v>
      </c>
    </row>
    <row r="144" spans="1:8" x14ac:dyDescent="0.25">
      <c r="A144" t="s">
        <v>60</v>
      </c>
      <c r="B144" t="s">
        <v>36</v>
      </c>
      <c r="C144" t="s">
        <v>45</v>
      </c>
      <c r="D144">
        <v>537</v>
      </c>
      <c r="E144">
        <v>33817808.549999997</v>
      </c>
      <c r="F144">
        <v>32156051.539999999</v>
      </c>
      <c r="G144">
        <f t="shared" si="5"/>
        <v>19293630.923999999</v>
      </c>
      <c r="H144">
        <f t="shared" si="4"/>
        <v>9646815.4619999994</v>
      </c>
    </row>
    <row r="145" spans="1:8" x14ac:dyDescent="0.25">
      <c r="A145" t="s">
        <v>60</v>
      </c>
      <c r="B145" t="s">
        <v>36</v>
      </c>
      <c r="C145" t="s">
        <v>46</v>
      </c>
      <c r="D145">
        <v>779</v>
      </c>
      <c r="E145">
        <v>30625622.43</v>
      </c>
      <c r="F145">
        <v>53681235.299999997</v>
      </c>
      <c r="G145">
        <f t="shared" si="5"/>
        <v>32208741.179999996</v>
      </c>
      <c r="H145">
        <f t="shared" si="4"/>
        <v>16104370.589999998</v>
      </c>
    </row>
    <row r="146" spans="1:8" x14ac:dyDescent="0.25">
      <c r="A146" t="s">
        <v>60</v>
      </c>
      <c r="B146" t="s">
        <v>36</v>
      </c>
      <c r="C146" t="s">
        <v>47</v>
      </c>
      <c r="D146">
        <v>520</v>
      </c>
      <c r="E146">
        <v>23964177.77</v>
      </c>
      <c r="F146">
        <v>46880454.299999997</v>
      </c>
      <c r="G146">
        <f t="shared" si="5"/>
        <v>28128272.579999998</v>
      </c>
      <c r="H146">
        <f t="shared" si="4"/>
        <v>14064136.289999999</v>
      </c>
    </row>
    <row r="147" spans="1:8" x14ac:dyDescent="0.25">
      <c r="A147" t="s">
        <v>60</v>
      </c>
      <c r="B147" t="s">
        <v>36</v>
      </c>
      <c r="C147" t="s">
        <v>48</v>
      </c>
      <c r="D147">
        <v>839</v>
      </c>
      <c r="E147">
        <v>29401334.289999999</v>
      </c>
      <c r="F147">
        <v>44100015.109999999</v>
      </c>
      <c r="G147">
        <f t="shared" si="5"/>
        <v>26460009.066</v>
      </c>
      <c r="H147">
        <f t="shared" si="4"/>
        <v>13230004.533</v>
      </c>
    </row>
    <row r="148" spans="1:8" x14ac:dyDescent="0.25">
      <c r="A148" t="s">
        <v>60</v>
      </c>
      <c r="B148" t="s">
        <v>49</v>
      </c>
      <c r="C148" t="s">
        <v>37</v>
      </c>
      <c r="D148">
        <v>839</v>
      </c>
      <c r="E148">
        <v>74534.47</v>
      </c>
      <c r="F148">
        <v>78555.3</v>
      </c>
      <c r="G148">
        <f t="shared" si="5"/>
        <v>47133.18</v>
      </c>
      <c r="H148">
        <f t="shared" si="4"/>
        <v>23566.59</v>
      </c>
    </row>
    <row r="149" spans="1:8" x14ac:dyDescent="0.25">
      <c r="A149" t="s">
        <v>60</v>
      </c>
      <c r="B149" t="s">
        <v>49</v>
      </c>
      <c r="C149" t="s">
        <v>38</v>
      </c>
      <c r="D149">
        <v>823</v>
      </c>
      <c r="E149">
        <v>128093.87</v>
      </c>
      <c r="F149">
        <v>140537.72</v>
      </c>
      <c r="G149">
        <f t="shared" si="5"/>
        <v>84322.631999999998</v>
      </c>
      <c r="H149">
        <f t="shared" si="4"/>
        <v>42161.315999999999</v>
      </c>
    </row>
    <row r="150" spans="1:8" x14ac:dyDescent="0.25">
      <c r="A150" t="s">
        <v>60</v>
      </c>
      <c r="B150" t="s">
        <v>49</v>
      </c>
      <c r="C150" t="s">
        <v>39</v>
      </c>
      <c r="D150">
        <v>694</v>
      </c>
      <c r="E150">
        <v>74456.539999999994</v>
      </c>
      <c r="F150">
        <v>78836.19</v>
      </c>
      <c r="G150">
        <f t="shared" si="5"/>
        <v>47301.714</v>
      </c>
      <c r="H150">
        <f t="shared" si="4"/>
        <v>23650.857</v>
      </c>
    </row>
    <row r="151" spans="1:8" x14ac:dyDescent="0.25">
      <c r="A151" t="s">
        <v>60</v>
      </c>
      <c r="B151" t="s">
        <v>49</v>
      </c>
      <c r="C151" t="s">
        <v>40</v>
      </c>
      <c r="D151">
        <v>998</v>
      </c>
      <c r="E151">
        <v>137924.38</v>
      </c>
      <c r="F151">
        <v>143092.82</v>
      </c>
      <c r="G151">
        <f t="shared" si="5"/>
        <v>85855.691999999995</v>
      </c>
      <c r="H151">
        <f t="shared" si="4"/>
        <v>42927.845999999998</v>
      </c>
    </row>
    <row r="152" spans="1:8" x14ac:dyDescent="0.25">
      <c r="A152" t="s">
        <v>60</v>
      </c>
      <c r="B152" t="s">
        <v>49</v>
      </c>
      <c r="C152" t="s">
        <v>41</v>
      </c>
      <c r="D152">
        <v>784</v>
      </c>
      <c r="E152">
        <v>223579.74</v>
      </c>
      <c r="F152">
        <v>232772.19</v>
      </c>
      <c r="G152">
        <f t="shared" si="5"/>
        <v>139663.31399999998</v>
      </c>
      <c r="H152">
        <f t="shared" si="4"/>
        <v>69831.656999999992</v>
      </c>
    </row>
    <row r="153" spans="1:8" x14ac:dyDescent="0.25">
      <c r="A153" t="s">
        <v>60</v>
      </c>
      <c r="B153" t="s">
        <v>49</v>
      </c>
      <c r="C153" t="s">
        <v>42</v>
      </c>
      <c r="D153">
        <v>659</v>
      </c>
      <c r="E153">
        <v>161246.37</v>
      </c>
      <c r="F153">
        <v>173603.97</v>
      </c>
      <c r="G153">
        <f t="shared" si="5"/>
        <v>104162.382</v>
      </c>
      <c r="H153">
        <f t="shared" si="4"/>
        <v>52081.190999999999</v>
      </c>
    </row>
    <row r="154" spans="1:8" x14ac:dyDescent="0.25">
      <c r="A154" t="s">
        <v>60</v>
      </c>
      <c r="B154" t="s">
        <v>49</v>
      </c>
      <c r="C154" t="s">
        <v>43</v>
      </c>
      <c r="D154">
        <v>726</v>
      </c>
      <c r="E154">
        <v>122064.26</v>
      </c>
      <c r="F154">
        <v>78555.3</v>
      </c>
      <c r="G154">
        <f t="shared" si="5"/>
        <v>47133.18</v>
      </c>
      <c r="H154">
        <f t="shared" si="4"/>
        <v>23566.59</v>
      </c>
    </row>
    <row r="155" spans="1:8" x14ac:dyDescent="0.25">
      <c r="A155" t="s">
        <v>60</v>
      </c>
      <c r="B155" t="s">
        <v>49</v>
      </c>
      <c r="C155" t="s">
        <v>44</v>
      </c>
      <c r="D155">
        <v>703</v>
      </c>
      <c r="E155">
        <v>105608.17</v>
      </c>
      <c r="F155">
        <v>140537.72</v>
      </c>
      <c r="G155">
        <f t="shared" si="5"/>
        <v>84322.631999999998</v>
      </c>
      <c r="H155">
        <f t="shared" si="4"/>
        <v>42161.315999999999</v>
      </c>
    </row>
    <row r="156" spans="1:8" x14ac:dyDescent="0.25">
      <c r="A156" t="s">
        <v>60</v>
      </c>
      <c r="B156" t="s">
        <v>49</v>
      </c>
      <c r="C156" t="s">
        <v>45</v>
      </c>
      <c r="D156">
        <v>894</v>
      </c>
      <c r="E156">
        <v>63575.26</v>
      </c>
      <c r="F156">
        <v>78836.19</v>
      </c>
      <c r="G156">
        <f t="shared" si="5"/>
        <v>47301.714</v>
      </c>
      <c r="H156">
        <f t="shared" si="4"/>
        <v>23650.857</v>
      </c>
    </row>
    <row r="157" spans="1:8" x14ac:dyDescent="0.25">
      <c r="A157" t="s">
        <v>60</v>
      </c>
      <c r="B157" t="s">
        <v>49</v>
      </c>
      <c r="C157" t="s">
        <v>46</v>
      </c>
      <c r="D157">
        <v>570</v>
      </c>
      <c r="E157">
        <v>102610.42</v>
      </c>
      <c r="F157">
        <v>143092.82</v>
      </c>
      <c r="G157">
        <f t="shared" si="5"/>
        <v>85855.691999999995</v>
      </c>
      <c r="H157">
        <f t="shared" si="4"/>
        <v>42927.845999999998</v>
      </c>
    </row>
    <row r="158" spans="1:8" x14ac:dyDescent="0.25">
      <c r="A158" t="s">
        <v>60</v>
      </c>
      <c r="B158" t="s">
        <v>49</v>
      </c>
      <c r="C158" t="s">
        <v>47</v>
      </c>
      <c r="D158">
        <v>725</v>
      </c>
      <c r="E158">
        <v>80755.33</v>
      </c>
      <c r="F158">
        <v>232772.19</v>
      </c>
      <c r="G158">
        <f t="shared" si="5"/>
        <v>139663.31399999998</v>
      </c>
      <c r="H158">
        <f t="shared" si="4"/>
        <v>69831.656999999992</v>
      </c>
    </row>
    <row r="159" spans="1:8" x14ac:dyDescent="0.25">
      <c r="A159" t="s">
        <v>60</v>
      </c>
      <c r="B159" t="s">
        <v>49</v>
      </c>
      <c r="C159" t="s">
        <v>48</v>
      </c>
      <c r="D159">
        <v>591</v>
      </c>
      <c r="E159">
        <v>120313.01</v>
      </c>
      <c r="F159">
        <v>173603.97</v>
      </c>
      <c r="G159">
        <f t="shared" si="5"/>
        <v>104162.382</v>
      </c>
      <c r="H159">
        <f t="shared" si="4"/>
        <v>52081.190999999999</v>
      </c>
    </row>
    <row r="160" spans="1:8" x14ac:dyDescent="0.25">
      <c r="A160" t="s">
        <v>60</v>
      </c>
      <c r="B160" t="s">
        <v>50</v>
      </c>
      <c r="C160" t="s">
        <v>37</v>
      </c>
      <c r="D160">
        <v>657</v>
      </c>
      <c r="E160">
        <v>591878.43999999994</v>
      </c>
      <c r="F160">
        <v>658375.06000000006</v>
      </c>
      <c r="G160">
        <f t="shared" si="5"/>
        <v>395025.03600000002</v>
      </c>
      <c r="H160">
        <f t="shared" si="4"/>
        <v>197512.51800000001</v>
      </c>
    </row>
    <row r="161" spans="1:8" x14ac:dyDescent="0.25">
      <c r="A161" t="s">
        <v>60</v>
      </c>
      <c r="B161" t="s">
        <v>50</v>
      </c>
      <c r="C161" t="s">
        <v>38</v>
      </c>
      <c r="D161">
        <v>600</v>
      </c>
      <c r="E161">
        <v>768275.21</v>
      </c>
      <c r="F161">
        <v>841784.17</v>
      </c>
      <c r="G161">
        <f t="shared" si="5"/>
        <v>505070.50199999998</v>
      </c>
      <c r="H161">
        <f t="shared" si="4"/>
        <v>252535.25099999999</v>
      </c>
    </row>
    <row r="162" spans="1:8" x14ac:dyDescent="0.25">
      <c r="A162" t="s">
        <v>60</v>
      </c>
      <c r="B162" t="s">
        <v>50</v>
      </c>
      <c r="C162" t="s">
        <v>39</v>
      </c>
      <c r="D162">
        <v>516</v>
      </c>
      <c r="E162">
        <v>834841.55</v>
      </c>
      <c r="F162">
        <v>874341.7</v>
      </c>
      <c r="G162">
        <f t="shared" si="5"/>
        <v>524605.0199999999</v>
      </c>
      <c r="H162">
        <f t="shared" si="4"/>
        <v>262302.50999999995</v>
      </c>
    </row>
    <row r="163" spans="1:8" x14ac:dyDescent="0.25">
      <c r="A163" t="s">
        <v>60</v>
      </c>
      <c r="B163" t="s">
        <v>50</v>
      </c>
      <c r="C163" t="s">
        <v>40</v>
      </c>
      <c r="D163">
        <v>929</v>
      </c>
      <c r="E163">
        <v>2234410.6800000002</v>
      </c>
      <c r="F163">
        <v>2383740.42</v>
      </c>
      <c r="G163">
        <f t="shared" si="5"/>
        <v>1430244.2519999999</v>
      </c>
      <c r="H163">
        <f t="shared" si="4"/>
        <v>715122.12599999993</v>
      </c>
    </row>
    <row r="164" spans="1:8" x14ac:dyDescent="0.25">
      <c r="A164" t="s">
        <v>60</v>
      </c>
      <c r="B164" t="s">
        <v>50</v>
      </c>
      <c r="C164" t="s">
        <v>41</v>
      </c>
      <c r="D164">
        <v>861</v>
      </c>
      <c r="E164">
        <v>3080264.09</v>
      </c>
      <c r="F164">
        <v>2976906.68</v>
      </c>
      <c r="G164">
        <f t="shared" si="5"/>
        <v>1786144.0080000001</v>
      </c>
      <c r="H164">
        <f t="shared" si="4"/>
        <v>893072.00400000007</v>
      </c>
    </row>
    <row r="165" spans="1:8" x14ac:dyDescent="0.25">
      <c r="A165" t="s">
        <v>60</v>
      </c>
      <c r="B165" t="s">
        <v>50</v>
      </c>
      <c r="C165" t="s">
        <v>42</v>
      </c>
      <c r="D165">
        <v>753</v>
      </c>
      <c r="E165">
        <v>3644351.15</v>
      </c>
      <c r="F165">
        <v>4000766.13</v>
      </c>
      <c r="G165">
        <f t="shared" si="5"/>
        <v>2400459.6779999998</v>
      </c>
      <c r="H165">
        <f t="shared" si="4"/>
        <v>1200229.8389999999</v>
      </c>
    </row>
    <row r="166" spans="1:8" x14ac:dyDescent="0.25">
      <c r="A166" t="s">
        <v>60</v>
      </c>
      <c r="B166" t="s">
        <v>50</v>
      </c>
      <c r="C166" t="s">
        <v>43</v>
      </c>
      <c r="D166">
        <v>863</v>
      </c>
      <c r="E166">
        <v>975908.79</v>
      </c>
      <c r="F166">
        <v>658375.06000000006</v>
      </c>
      <c r="G166">
        <f t="shared" si="5"/>
        <v>395025.03600000002</v>
      </c>
      <c r="H166">
        <f t="shared" si="4"/>
        <v>197512.51800000001</v>
      </c>
    </row>
    <row r="167" spans="1:8" x14ac:dyDescent="0.25">
      <c r="A167" t="s">
        <v>60</v>
      </c>
      <c r="B167" t="s">
        <v>50</v>
      </c>
      <c r="C167" t="s">
        <v>44</v>
      </c>
      <c r="D167">
        <v>559</v>
      </c>
      <c r="E167">
        <v>256614.39999999999</v>
      </c>
      <c r="F167">
        <v>841784.17</v>
      </c>
      <c r="G167">
        <f t="shared" si="5"/>
        <v>505070.50199999998</v>
      </c>
      <c r="H167">
        <f t="shared" si="4"/>
        <v>252535.25099999999</v>
      </c>
    </row>
    <row r="168" spans="1:8" x14ac:dyDescent="0.25">
      <c r="A168" t="s">
        <v>60</v>
      </c>
      <c r="B168" t="s">
        <v>50</v>
      </c>
      <c r="C168" t="s">
        <v>45</v>
      </c>
      <c r="D168">
        <v>501</v>
      </c>
      <c r="E168">
        <v>1305111.8899999999</v>
      </c>
      <c r="F168">
        <v>874341.7</v>
      </c>
      <c r="G168">
        <f t="shared" si="5"/>
        <v>524605.0199999999</v>
      </c>
      <c r="H168">
        <f t="shared" si="4"/>
        <v>262302.50999999995</v>
      </c>
    </row>
    <row r="169" spans="1:8" x14ac:dyDescent="0.25">
      <c r="A169" t="s">
        <v>60</v>
      </c>
      <c r="B169" t="s">
        <v>50</v>
      </c>
      <c r="C169" t="s">
        <v>46</v>
      </c>
      <c r="D169">
        <v>502</v>
      </c>
      <c r="E169">
        <v>883590.59</v>
      </c>
      <c r="F169">
        <v>2383740.42</v>
      </c>
      <c r="G169">
        <f t="shared" si="5"/>
        <v>1430244.2519999999</v>
      </c>
      <c r="H169">
        <f t="shared" si="4"/>
        <v>715122.12599999993</v>
      </c>
    </row>
    <row r="170" spans="1:8" x14ac:dyDescent="0.25">
      <c r="A170" t="s">
        <v>60</v>
      </c>
      <c r="B170" t="s">
        <v>50</v>
      </c>
      <c r="C170" t="s">
        <v>47</v>
      </c>
      <c r="D170">
        <v>517</v>
      </c>
      <c r="E170">
        <v>862678.38</v>
      </c>
      <c r="F170">
        <v>2976906.68</v>
      </c>
      <c r="G170">
        <f t="shared" si="5"/>
        <v>1786144.0080000001</v>
      </c>
      <c r="H170">
        <f t="shared" si="4"/>
        <v>893072.00400000007</v>
      </c>
    </row>
    <row r="171" spans="1:8" x14ac:dyDescent="0.25">
      <c r="A171" t="s">
        <v>60</v>
      </c>
      <c r="B171" t="s">
        <v>50</v>
      </c>
      <c r="C171" t="s">
        <v>48</v>
      </c>
      <c r="D171">
        <v>623</v>
      </c>
      <c r="E171">
        <v>1378284.13</v>
      </c>
      <c r="F171">
        <v>4000766.13</v>
      </c>
      <c r="G171">
        <f t="shared" si="5"/>
        <v>2400459.6779999998</v>
      </c>
      <c r="H171">
        <f t="shared" si="4"/>
        <v>1200229.8389999999</v>
      </c>
    </row>
    <row r="172" spans="1:8" x14ac:dyDescent="0.25">
      <c r="A172" t="s">
        <v>60</v>
      </c>
      <c r="B172" t="s">
        <v>51</v>
      </c>
      <c r="C172" t="s">
        <v>37</v>
      </c>
      <c r="D172">
        <v>883</v>
      </c>
      <c r="E172">
        <v>23302.14</v>
      </c>
      <c r="F172">
        <v>26130.2</v>
      </c>
      <c r="G172">
        <f t="shared" si="5"/>
        <v>15678.119999999999</v>
      </c>
      <c r="H172">
        <f t="shared" si="4"/>
        <v>7839.0599999999995</v>
      </c>
    </row>
    <row r="173" spans="1:8" x14ac:dyDescent="0.25">
      <c r="A173" t="s">
        <v>60</v>
      </c>
      <c r="B173" t="s">
        <v>51</v>
      </c>
      <c r="C173" t="s">
        <v>38</v>
      </c>
      <c r="D173">
        <v>524</v>
      </c>
      <c r="E173">
        <v>48507.01</v>
      </c>
      <c r="F173">
        <v>50460.68</v>
      </c>
      <c r="G173">
        <f t="shared" si="5"/>
        <v>30276.407999999999</v>
      </c>
      <c r="H173">
        <f t="shared" si="4"/>
        <v>15138.204</v>
      </c>
    </row>
    <row r="174" spans="1:8" x14ac:dyDescent="0.25">
      <c r="A174" t="s">
        <v>60</v>
      </c>
      <c r="B174" t="s">
        <v>51</v>
      </c>
      <c r="C174" t="s">
        <v>39</v>
      </c>
      <c r="D174">
        <v>558</v>
      </c>
      <c r="E174">
        <v>62992.74</v>
      </c>
      <c r="F174">
        <v>69581.38</v>
      </c>
      <c r="G174">
        <f t="shared" si="5"/>
        <v>41748.828000000001</v>
      </c>
      <c r="H174">
        <f t="shared" si="4"/>
        <v>20874.414000000001</v>
      </c>
    </row>
    <row r="175" spans="1:8" x14ac:dyDescent="0.25">
      <c r="A175" t="s">
        <v>60</v>
      </c>
      <c r="B175" t="s">
        <v>51</v>
      </c>
      <c r="C175" t="s">
        <v>40</v>
      </c>
      <c r="D175">
        <v>878</v>
      </c>
      <c r="E175">
        <v>16594.419999999998</v>
      </c>
      <c r="F175">
        <v>18628.28</v>
      </c>
      <c r="G175">
        <f t="shared" si="5"/>
        <v>11176.967999999999</v>
      </c>
      <c r="H175">
        <f t="shared" si="4"/>
        <v>5588.4839999999995</v>
      </c>
    </row>
    <row r="176" spans="1:8" x14ac:dyDescent="0.25">
      <c r="A176" t="s">
        <v>60</v>
      </c>
      <c r="B176" t="s">
        <v>51</v>
      </c>
      <c r="C176" t="s">
        <v>41</v>
      </c>
      <c r="D176">
        <v>675</v>
      </c>
      <c r="E176">
        <v>90075.18</v>
      </c>
      <c r="F176">
        <v>93953.55</v>
      </c>
      <c r="G176">
        <f t="shared" si="5"/>
        <v>56372.13</v>
      </c>
      <c r="H176">
        <f t="shared" si="4"/>
        <v>28186.064999999999</v>
      </c>
    </row>
    <row r="177" spans="1:8" x14ac:dyDescent="0.25">
      <c r="A177" t="s">
        <v>60</v>
      </c>
      <c r="B177" t="s">
        <v>51</v>
      </c>
      <c r="C177" t="s">
        <v>42</v>
      </c>
      <c r="D177">
        <v>796</v>
      </c>
      <c r="E177">
        <v>45729.07</v>
      </c>
      <c r="F177">
        <v>48477.48</v>
      </c>
      <c r="G177">
        <f t="shared" si="5"/>
        <v>29086.488000000001</v>
      </c>
      <c r="H177">
        <f t="shared" si="4"/>
        <v>14543.244000000001</v>
      </c>
    </row>
    <row r="178" spans="1:8" x14ac:dyDescent="0.25">
      <c r="A178" t="s">
        <v>60</v>
      </c>
      <c r="B178" t="s">
        <v>51</v>
      </c>
      <c r="C178" t="s">
        <v>43</v>
      </c>
      <c r="D178">
        <v>895</v>
      </c>
      <c r="E178">
        <v>104092.85</v>
      </c>
      <c r="F178">
        <v>26130.2</v>
      </c>
      <c r="G178">
        <f t="shared" si="5"/>
        <v>15678.119999999999</v>
      </c>
      <c r="H178">
        <f t="shared" si="4"/>
        <v>7839.0599999999995</v>
      </c>
    </row>
    <row r="179" spans="1:8" x14ac:dyDescent="0.25">
      <c r="A179" t="s">
        <v>60</v>
      </c>
      <c r="B179" t="s">
        <v>51</v>
      </c>
      <c r="C179" t="s">
        <v>44</v>
      </c>
      <c r="D179">
        <v>831</v>
      </c>
      <c r="E179">
        <v>8045.8</v>
      </c>
      <c r="F179">
        <v>50460.68</v>
      </c>
      <c r="G179">
        <f t="shared" si="5"/>
        <v>30276.407999999999</v>
      </c>
      <c r="H179">
        <f t="shared" si="4"/>
        <v>15138.204</v>
      </c>
    </row>
    <row r="180" spans="1:8" x14ac:dyDescent="0.25">
      <c r="A180" t="s">
        <v>60</v>
      </c>
      <c r="B180" t="s">
        <v>51</v>
      </c>
      <c r="C180" t="s">
        <v>45</v>
      </c>
      <c r="D180">
        <v>804</v>
      </c>
      <c r="E180">
        <v>290651.56</v>
      </c>
      <c r="F180">
        <v>69581.38</v>
      </c>
      <c r="G180">
        <f t="shared" si="5"/>
        <v>41748.828000000001</v>
      </c>
      <c r="H180">
        <f t="shared" si="4"/>
        <v>20874.414000000001</v>
      </c>
    </row>
    <row r="181" spans="1:8" x14ac:dyDescent="0.25">
      <c r="A181" t="s">
        <v>60</v>
      </c>
      <c r="B181" t="s">
        <v>51</v>
      </c>
      <c r="C181" t="s">
        <v>46</v>
      </c>
      <c r="D181">
        <v>619</v>
      </c>
      <c r="E181">
        <v>109085.92</v>
      </c>
      <c r="F181">
        <v>18628.28</v>
      </c>
      <c r="G181">
        <f t="shared" si="5"/>
        <v>11176.967999999999</v>
      </c>
      <c r="H181">
        <f t="shared" si="4"/>
        <v>5588.4839999999995</v>
      </c>
    </row>
    <row r="182" spans="1:8" x14ac:dyDescent="0.25">
      <c r="A182" t="s">
        <v>60</v>
      </c>
      <c r="B182" t="s">
        <v>51</v>
      </c>
      <c r="C182" t="s">
        <v>47</v>
      </c>
      <c r="D182">
        <v>553</v>
      </c>
      <c r="E182">
        <v>308720.08</v>
      </c>
      <c r="F182">
        <v>93953.55</v>
      </c>
      <c r="G182">
        <f t="shared" si="5"/>
        <v>56372.13</v>
      </c>
      <c r="H182">
        <f t="shared" si="4"/>
        <v>28186.064999999999</v>
      </c>
    </row>
    <row r="183" spans="1:8" x14ac:dyDescent="0.25">
      <c r="A183" t="s">
        <v>60</v>
      </c>
      <c r="B183" t="s">
        <v>51</v>
      </c>
      <c r="C183" t="s">
        <v>48</v>
      </c>
      <c r="D183">
        <v>896</v>
      </c>
      <c r="E183">
        <v>355161.62</v>
      </c>
      <c r="F183">
        <v>48477.48</v>
      </c>
      <c r="G183">
        <f t="shared" si="5"/>
        <v>29086.488000000001</v>
      </c>
      <c r="H183">
        <f t="shared" si="4"/>
        <v>14543.244000000001</v>
      </c>
    </row>
    <row r="184" spans="1:8" x14ac:dyDescent="0.25">
      <c r="A184" t="s">
        <v>60</v>
      </c>
      <c r="B184" t="s">
        <v>52</v>
      </c>
      <c r="C184" t="s">
        <v>37</v>
      </c>
      <c r="D184">
        <v>830</v>
      </c>
      <c r="E184">
        <v>42259.95</v>
      </c>
      <c r="F184">
        <v>46144.800000000003</v>
      </c>
      <c r="G184">
        <f t="shared" si="5"/>
        <v>27686.880000000001</v>
      </c>
      <c r="H184">
        <f t="shared" si="4"/>
        <v>13843.44</v>
      </c>
    </row>
    <row r="185" spans="1:8" x14ac:dyDescent="0.25">
      <c r="A185" t="s">
        <v>60</v>
      </c>
      <c r="B185" t="s">
        <v>52</v>
      </c>
      <c r="C185" t="s">
        <v>38</v>
      </c>
      <c r="D185">
        <v>616</v>
      </c>
      <c r="E185">
        <v>5849459.5999999996</v>
      </c>
      <c r="F185">
        <v>6231561.1600000001</v>
      </c>
      <c r="G185">
        <f t="shared" si="5"/>
        <v>3738936.696</v>
      </c>
      <c r="H185">
        <f t="shared" si="4"/>
        <v>1869468.348</v>
      </c>
    </row>
    <row r="186" spans="1:8" x14ac:dyDescent="0.25">
      <c r="A186" t="s">
        <v>60</v>
      </c>
      <c r="B186" t="s">
        <v>52</v>
      </c>
      <c r="C186" t="s">
        <v>39</v>
      </c>
      <c r="D186">
        <v>819</v>
      </c>
      <c r="E186">
        <v>2488782.7599999998</v>
      </c>
      <c r="F186">
        <v>2637737.84</v>
      </c>
      <c r="G186">
        <f t="shared" si="5"/>
        <v>1582642.7039999999</v>
      </c>
      <c r="H186">
        <f t="shared" si="4"/>
        <v>791321.35199999996</v>
      </c>
    </row>
    <row r="187" spans="1:8" x14ac:dyDescent="0.25">
      <c r="A187" t="s">
        <v>60</v>
      </c>
      <c r="B187" t="s">
        <v>52</v>
      </c>
      <c r="C187" t="s">
        <v>40</v>
      </c>
      <c r="D187">
        <v>886</v>
      </c>
      <c r="E187">
        <v>152.87</v>
      </c>
      <c r="F187">
        <v>99.28</v>
      </c>
      <c r="G187">
        <f t="shared" si="5"/>
        <v>59.567999999999998</v>
      </c>
      <c r="H187">
        <f t="shared" si="4"/>
        <v>29.783999999999999</v>
      </c>
    </row>
    <row r="188" spans="1:8" x14ac:dyDescent="0.25">
      <c r="A188" t="s">
        <v>60</v>
      </c>
      <c r="B188" t="s">
        <v>52</v>
      </c>
      <c r="C188" t="s">
        <v>41</v>
      </c>
      <c r="D188">
        <v>787</v>
      </c>
      <c r="E188">
        <v>543739.43999999994</v>
      </c>
      <c r="F188">
        <v>567633.91</v>
      </c>
      <c r="G188">
        <f t="shared" si="5"/>
        <v>340580.34600000002</v>
      </c>
      <c r="H188">
        <f t="shared" si="4"/>
        <v>170290.17300000001</v>
      </c>
    </row>
    <row r="189" spans="1:8" x14ac:dyDescent="0.25">
      <c r="A189" t="s">
        <v>60</v>
      </c>
      <c r="B189" t="s">
        <v>52</v>
      </c>
      <c r="C189" t="s">
        <v>42</v>
      </c>
      <c r="D189">
        <v>958</v>
      </c>
      <c r="E189">
        <v>270085.82</v>
      </c>
      <c r="F189">
        <v>297202.8</v>
      </c>
      <c r="G189">
        <f t="shared" si="5"/>
        <v>178321.68</v>
      </c>
      <c r="H189">
        <f t="shared" si="4"/>
        <v>89160.84</v>
      </c>
    </row>
    <row r="190" spans="1:8" x14ac:dyDescent="0.25">
      <c r="A190" t="s">
        <v>60</v>
      </c>
      <c r="B190" t="s">
        <v>52</v>
      </c>
      <c r="C190" t="s">
        <v>43</v>
      </c>
      <c r="D190">
        <v>786</v>
      </c>
      <c r="E190">
        <v>12397.29</v>
      </c>
      <c r="F190">
        <v>46144.800000000003</v>
      </c>
      <c r="G190">
        <f t="shared" si="5"/>
        <v>27686.880000000001</v>
      </c>
      <c r="H190">
        <f t="shared" si="4"/>
        <v>13843.44</v>
      </c>
    </row>
    <row r="191" spans="1:8" x14ac:dyDescent="0.25">
      <c r="A191" t="s">
        <v>60</v>
      </c>
      <c r="B191" t="s">
        <v>52</v>
      </c>
      <c r="C191" t="s">
        <v>44</v>
      </c>
      <c r="D191">
        <v>525</v>
      </c>
      <c r="E191">
        <v>287448.12</v>
      </c>
      <c r="F191">
        <v>6231561.1600000001</v>
      </c>
      <c r="G191">
        <f t="shared" si="5"/>
        <v>3738936.696</v>
      </c>
      <c r="H191">
        <f t="shared" si="4"/>
        <v>1869468.348</v>
      </c>
    </row>
    <row r="192" spans="1:8" x14ac:dyDescent="0.25">
      <c r="A192" t="s">
        <v>60</v>
      </c>
      <c r="B192" t="s">
        <v>52</v>
      </c>
      <c r="C192" t="s">
        <v>45</v>
      </c>
      <c r="D192">
        <v>566</v>
      </c>
      <c r="E192">
        <v>1253356.57</v>
      </c>
      <c r="F192">
        <v>2637737.84</v>
      </c>
      <c r="G192">
        <f t="shared" si="5"/>
        <v>1582642.7039999999</v>
      </c>
      <c r="H192">
        <f t="shared" si="4"/>
        <v>791321.35199999996</v>
      </c>
    </row>
    <row r="193" spans="1:8" x14ac:dyDescent="0.25">
      <c r="A193" t="s">
        <v>60</v>
      </c>
      <c r="B193" t="s">
        <v>52</v>
      </c>
      <c r="C193" t="s">
        <v>46</v>
      </c>
      <c r="D193">
        <v>775</v>
      </c>
      <c r="E193">
        <v>41025.54</v>
      </c>
      <c r="F193">
        <v>99.28</v>
      </c>
      <c r="G193">
        <f t="shared" si="5"/>
        <v>59.567999999999998</v>
      </c>
      <c r="H193">
        <f t="shared" si="4"/>
        <v>29.783999999999999</v>
      </c>
    </row>
    <row r="194" spans="1:8" x14ac:dyDescent="0.25">
      <c r="A194" t="s">
        <v>60</v>
      </c>
      <c r="B194" t="s">
        <v>52</v>
      </c>
      <c r="C194" t="s">
        <v>47</v>
      </c>
      <c r="D194">
        <v>900</v>
      </c>
      <c r="E194">
        <v>32695.05</v>
      </c>
      <c r="F194">
        <v>567633.91</v>
      </c>
      <c r="G194">
        <f t="shared" si="5"/>
        <v>340580.34600000002</v>
      </c>
      <c r="H194">
        <f t="shared" ref="H194:H257" si="6">G194*0.5</f>
        <v>170290.17300000001</v>
      </c>
    </row>
    <row r="195" spans="1:8" x14ac:dyDescent="0.25">
      <c r="A195" t="s">
        <v>60</v>
      </c>
      <c r="B195" t="s">
        <v>52</v>
      </c>
      <c r="C195" t="s">
        <v>48</v>
      </c>
      <c r="D195">
        <v>530</v>
      </c>
      <c r="E195">
        <v>112445.12</v>
      </c>
      <c r="F195">
        <v>297202.8</v>
      </c>
      <c r="G195">
        <f t="shared" si="5"/>
        <v>178321.68</v>
      </c>
      <c r="H195">
        <f t="shared" si="6"/>
        <v>89160.84</v>
      </c>
    </row>
    <row r="196" spans="1:8" x14ac:dyDescent="0.25">
      <c r="A196" t="s">
        <v>60</v>
      </c>
      <c r="B196" t="s">
        <v>53</v>
      </c>
      <c r="C196" t="s">
        <v>37</v>
      </c>
      <c r="D196">
        <v>729</v>
      </c>
      <c r="E196">
        <v>42259.95</v>
      </c>
      <c r="F196">
        <v>45054.06</v>
      </c>
      <c r="G196">
        <f t="shared" ref="G196:G259" si="7">F196*0.6</f>
        <v>27032.435999999998</v>
      </c>
      <c r="H196">
        <f t="shared" si="6"/>
        <v>13516.217999999999</v>
      </c>
    </row>
    <row r="197" spans="1:8" x14ac:dyDescent="0.25">
      <c r="A197" t="s">
        <v>60</v>
      </c>
      <c r="B197" t="s">
        <v>53</v>
      </c>
      <c r="C197" t="s">
        <v>38</v>
      </c>
      <c r="D197">
        <v>918</v>
      </c>
      <c r="E197">
        <v>5849459.5999999996</v>
      </c>
      <c r="F197">
        <v>6337366.0700000003</v>
      </c>
      <c r="G197">
        <f t="shared" si="7"/>
        <v>3802419.642</v>
      </c>
      <c r="H197">
        <f t="shared" si="6"/>
        <v>1901209.821</v>
      </c>
    </row>
    <row r="198" spans="1:8" x14ac:dyDescent="0.25">
      <c r="A198" t="s">
        <v>60</v>
      </c>
      <c r="B198" t="s">
        <v>53</v>
      </c>
      <c r="C198" t="s">
        <v>39</v>
      </c>
      <c r="D198">
        <v>717</v>
      </c>
      <c r="E198">
        <v>2492771.96</v>
      </c>
      <c r="F198">
        <v>2740083.44</v>
      </c>
      <c r="G198">
        <f t="shared" si="7"/>
        <v>1644050.064</v>
      </c>
      <c r="H198">
        <f t="shared" si="6"/>
        <v>822025.03200000001</v>
      </c>
    </row>
    <row r="199" spans="1:8" x14ac:dyDescent="0.25">
      <c r="A199" t="s">
        <v>60</v>
      </c>
      <c r="B199" t="s">
        <v>53</v>
      </c>
      <c r="C199" t="s">
        <v>40</v>
      </c>
      <c r="D199">
        <v>921</v>
      </c>
      <c r="E199">
        <v>152.87</v>
      </c>
      <c r="F199">
        <v>164.28</v>
      </c>
      <c r="G199">
        <f t="shared" si="7"/>
        <v>98.567999999999998</v>
      </c>
      <c r="H199">
        <f t="shared" si="6"/>
        <v>49.283999999999999</v>
      </c>
    </row>
    <row r="200" spans="1:8" x14ac:dyDescent="0.25">
      <c r="A200" t="s">
        <v>60</v>
      </c>
      <c r="B200" t="s">
        <v>53</v>
      </c>
      <c r="C200" t="s">
        <v>41</v>
      </c>
      <c r="D200">
        <v>897</v>
      </c>
      <c r="E200">
        <v>2232.91</v>
      </c>
      <c r="F200">
        <v>2429.56</v>
      </c>
      <c r="G200">
        <f t="shared" si="7"/>
        <v>1457.7359999999999</v>
      </c>
      <c r="H200">
        <f t="shared" si="6"/>
        <v>728.86799999999994</v>
      </c>
    </row>
    <row r="201" spans="1:8" x14ac:dyDescent="0.25">
      <c r="A201" t="s">
        <v>60</v>
      </c>
      <c r="B201" t="s">
        <v>53</v>
      </c>
      <c r="C201" t="s">
        <v>42</v>
      </c>
      <c r="D201">
        <v>500</v>
      </c>
      <c r="E201">
        <v>72014.47</v>
      </c>
      <c r="F201">
        <v>76384.639999999999</v>
      </c>
      <c r="G201">
        <f t="shared" si="7"/>
        <v>45830.784</v>
      </c>
      <c r="H201">
        <f t="shared" si="6"/>
        <v>22915.392</v>
      </c>
    </row>
    <row r="202" spans="1:8" x14ac:dyDescent="0.25">
      <c r="A202" t="s">
        <v>60</v>
      </c>
      <c r="B202" t="s">
        <v>53</v>
      </c>
      <c r="C202" t="s">
        <v>43</v>
      </c>
      <c r="D202">
        <v>819</v>
      </c>
      <c r="E202">
        <v>9799.3700000000008</v>
      </c>
      <c r="F202">
        <v>45054.06</v>
      </c>
      <c r="G202">
        <f t="shared" si="7"/>
        <v>27032.435999999998</v>
      </c>
      <c r="H202">
        <f t="shared" si="6"/>
        <v>13516.217999999999</v>
      </c>
    </row>
    <row r="203" spans="1:8" x14ac:dyDescent="0.25">
      <c r="A203" t="s">
        <v>60</v>
      </c>
      <c r="B203" t="s">
        <v>53</v>
      </c>
      <c r="C203" t="s">
        <v>44</v>
      </c>
      <c r="D203">
        <v>626</v>
      </c>
      <c r="F203">
        <v>6337366.0700000003</v>
      </c>
      <c r="G203">
        <f t="shared" si="7"/>
        <v>3802419.642</v>
      </c>
      <c r="H203">
        <f t="shared" si="6"/>
        <v>1901209.821</v>
      </c>
    </row>
    <row r="204" spans="1:8" x14ac:dyDescent="0.25">
      <c r="A204" t="s">
        <v>60</v>
      </c>
      <c r="B204" t="s">
        <v>53</v>
      </c>
      <c r="C204" t="s">
        <v>45</v>
      </c>
      <c r="D204">
        <v>905</v>
      </c>
      <c r="E204">
        <v>1499503.62</v>
      </c>
      <c r="F204">
        <v>2740083.44</v>
      </c>
      <c r="G204">
        <f t="shared" si="7"/>
        <v>1644050.064</v>
      </c>
      <c r="H204">
        <f t="shared" si="6"/>
        <v>822025.03200000001</v>
      </c>
    </row>
    <row r="205" spans="1:8" x14ac:dyDescent="0.25">
      <c r="A205" t="s">
        <v>60</v>
      </c>
      <c r="B205" t="s">
        <v>53</v>
      </c>
      <c r="C205" t="s">
        <v>46</v>
      </c>
      <c r="D205">
        <v>979</v>
      </c>
      <c r="F205">
        <v>164.28</v>
      </c>
      <c r="G205">
        <f t="shared" si="7"/>
        <v>98.567999999999998</v>
      </c>
      <c r="H205">
        <f t="shared" si="6"/>
        <v>49.283999999999999</v>
      </c>
    </row>
    <row r="206" spans="1:8" x14ac:dyDescent="0.25">
      <c r="A206" t="s">
        <v>60</v>
      </c>
      <c r="B206" t="s">
        <v>53</v>
      </c>
      <c r="C206" t="s">
        <v>47</v>
      </c>
      <c r="D206">
        <v>982</v>
      </c>
      <c r="F206">
        <v>2429.56</v>
      </c>
      <c r="G206">
        <f t="shared" si="7"/>
        <v>1457.7359999999999</v>
      </c>
      <c r="H206">
        <f t="shared" si="6"/>
        <v>728.86799999999994</v>
      </c>
    </row>
    <row r="207" spans="1:8" x14ac:dyDescent="0.25">
      <c r="A207" t="s">
        <v>60</v>
      </c>
      <c r="B207" t="s">
        <v>53</v>
      </c>
      <c r="C207" t="s">
        <v>48</v>
      </c>
      <c r="D207">
        <v>943</v>
      </c>
      <c r="E207">
        <v>88800.33</v>
      </c>
      <c r="F207">
        <v>76384.639999999999</v>
      </c>
      <c r="G207">
        <f t="shared" si="7"/>
        <v>45830.784</v>
      </c>
      <c r="H207">
        <f t="shared" si="6"/>
        <v>22915.392</v>
      </c>
    </row>
    <row r="208" spans="1:8" x14ac:dyDescent="0.25">
      <c r="A208" t="s">
        <v>60</v>
      </c>
      <c r="B208" t="s">
        <v>54</v>
      </c>
      <c r="C208" t="s">
        <v>37</v>
      </c>
      <c r="D208">
        <v>798</v>
      </c>
      <c r="E208">
        <v>5318296.38</v>
      </c>
      <c r="F208">
        <v>5649445.2800000003</v>
      </c>
      <c r="G208">
        <f t="shared" si="7"/>
        <v>3389667.1680000001</v>
      </c>
      <c r="H208">
        <f t="shared" si="6"/>
        <v>1694833.584</v>
      </c>
    </row>
    <row r="209" spans="1:8" x14ac:dyDescent="0.25">
      <c r="A209" t="s">
        <v>60</v>
      </c>
      <c r="B209" t="s">
        <v>54</v>
      </c>
      <c r="C209" t="s">
        <v>38</v>
      </c>
      <c r="D209">
        <v>992</v>
      </c>
      <c r="E209">
        <v>4799360.8099999996</v>
      </c>
      <c r="F209">
        <v>5224524.0999999996</v>
      </c>
      <c r="G209">
        <f t="shared" si="7"/>
        <v>3134714.4599999995</v>
      </c>
      <c r="H209">
        <f t="shared" si="6"/>
        <v>1567357.2299999997</v>
      </c>
    </row>
    <row r="210" spans="1:8" x14ac:dyDescent="0.25">
      <c r="A210" t="s">
        <v>60</v>
      </c>
      <c r="B210" t="s">
        <v>54</v>
      </c>
      <c r="C210" t="s">
        <v>39</v>
      </c>
      <c r="D210">
        <v>511</v>
      </c>
      <c r="E210">
        <v>5722360.0199999996</v>
      </c>
      <c r="F210">
        <v>6265726.0300000003</v>
      </c>
      <c r="G210">
        <f t="shared" si="7"/>
        <v>3759435.6180000002</v>
      </c>
      <c r="H210">
        <f t="shared" si="6"/>
        <v>1879717.8090000001</v>
      </c>
    </row>
    <row r="211" spans="1:8" x14ac:dyDescent="0.25">
      <c r="A211" t="s">
        <v>60</v>
      </c>
      <c r="B211" t="s">
        <v>54</v>
      </c>
      <c r="C211" t="s">
        <v>40</v>
      </c>
      <c r="D211">
        <v>673</v>
      </c>
      <c r="E211">
        <v>13812797.91</v>
      </c>
      <c r="F211">
        <v>14333068.220000001</v>
      </c>
      <c r="G211">
        <f t="shared" si="7"/>
        <v>8599840.932</v>
      </c>
      <c r="H211">
        <f t="shared" si="6"/>
        <v>4299920.466</v>
      </c>
    </row>
    <row r="212" spans="1:8" x14ac:dyDescent="0.25">
      <c r="A212" t="s">
        <v>60</v>
      </c>
      <c r="B212" t="s">
        <v>54</v>
      </c>
      <c r="C212" t="s">
        <v>41</v>
      </c>
      <c r="D212">
        <v>743</v>
      </c>
      <c r="E212">
        <v>13134545.41</v>
      </c>
      <c r="F212">
        <v>13906009.039999999</v>
      </c>
      <c r="G212">
        <f t="shared" si="7"/>
        <v>8343605.4239999987</v>
      </c>
      <c r="H212">
        <f t="shared" si="6"/>
        <v>4171802.7119999994</v>
      </c>
    </row>
    <row r="213" spans="1:8" x14ac:dyDescent="0.25">
      <c r="A213" t="s">
        <v>60</v>
      </c>
      <c r="B213" t="s">
        <v>54</v>
      </c>
      <c r="C213" t="s">
        <v>42</v>
      </c>
      <c r="D213">
        <v>995</v>
      </c>
      <c r="E213">
        <v>13010174.720000001</v>
      </c>
      <c r="F213">
        <v>13504018.449999999</v>
      </c>
      <c r="G213">
        <f t="shared" si="7"/>
        <v>8102411.0699999994</v>
      </c>
      <c r="H213">
        <f t="shared" si="6"/>
        <v>4051205.5349999997</v>
      </c>
    </row>
    <row r="214" spans="1:8" x14ac:dyDescent="0.25">
      <c r="A214" t="s">
        <v>60</v>
      </c>
      <c r="B214" t="s">
        <v>54</v>
      </c>
      <c r="C214" t="s">
        <v>43</v>
      </c>
      <c r="D214">
        <v>659</v>
      </c>
      <c r="E214">
        <v>6289632.7199999997</v>
      </c>
      <c r="F214">
        <v>5649445.2800000003</v>
      </c>
      <c r="G214">
        <f t="shared" si="7"/>
        <v>3389667.1680000001</v>
      </c>
      <c r="H214">
        <f t="shared" si="6"/>
        <v>1694833.584</v>
      </c>
    </row>
    <row r="215" spans="1:8" x14ac:dyDescent="0.25">
      <c r="A215" t="s">
        <v>60</v>
      </c>
      <c r="B215" t="s">
        <v>54</v>
      </c>
      <c r="C215" t="s">
        <v>44</v>
      </c>
      <c r="D215">
        <v>809</v>
      </c>
      <c r="E215">
        <v>2291775.54</v>
      </c>
      <c r="F215">
        <v>5224524.0999999996</v>
      </c>
      <c r="G215">
        <f t="shared" si="7"/>
        <v>3134714.4599999995</v>
      </c>
      <c r="H215">
        <f t="shared" si="6"/>
        <v>1567357.2299999997</v>
      </c>
    </row>
    <row r="216" spans="1:8" x14ac:dyDescent="0.25">
      <c r="A216" t="s">
        <v>60</v>
      </c>
      <c r="B216" t="s">
        <v>54</v>
      </c>
      <c r="C216" t="s">
        <v>45</v>
      </c>
      <c r="D216">
        <v>889</v>
      </c>
      <c r="E216">
        <v>8531692.1199999992</v>
      </c>
      <c r="F216">
        <v>6265726.0300000003</v>
      </c>
      <c r="G216">
        <f t="shared" si="7"/>
        <v>3759435.6180000002</v>
      </c>
      <c r="H216">
        <f t="shared" si="6"/>
        <v>1879717.8090000001</v>
      </c>
    </row>
    <row r="217" spans="1:8" x14ac:dyDescent="0.25">
      <c r="A217" t="s">
        <v>60</v>
      </c>
      <c r="B217" t="s">
        <v>54</v>
      </c>
      <c r="C217" t="s">
        <v>46</v>
      </c>
      <c r="D217">
        <v>694</v>
      </c>
      <c r="E217">
        <v>8889195.9299999997</v>
      </c>
      <c r="F217">
        <v>14333068.220000001</v>
      </c>
      <c r="G217">
        <f t="shared" si="7"/>
        <v>8599840.932</v>
      </c>
      <c r="H217">
        <f t="shared" si="6"/>
        <v>4299920.466</v>
      </c>
    </row>
    <row r="218" spans="1:8" x14ac:dyDescent="0.25">
      <c r="A218" t="s">
        <v>60</v>
      </c>
      <c r="B218" t="s">
        <v>54</v>
      </c>
      <c r="C218" t="s">
        <v>47</v>
      </c>
      <c r="D218">
        <v>547</v>
      </c>
      <c r="E218">
        <v>6415300.5199999996</v>
      </c>
      <c r="F218">
        <v>13906009.039999999</v>
      </c>
      <c r="G218">
        <f t="shared" si="7"/>
        <v>8343605.4239999987</v>
      </c>
      <c r="H218">
        <f t="shared" si="6"/>
        <v>4171802.7119999994</v>
      </c>
    </row>
    <row r="219" spans="1:8" x14ac:dyDescent="0.25">
      <c r="A219" t="s">
        <v>60</v>
      </c>
      <c r="B219" t="s">
        <v>54</v>
      </c>
      <c r="C219" t="s">
        <v>48</v>
      </c>
      <c r="D219">
        <v>885</v>
      </c>
      <c r="E219">
        <v>9293495.0999999996</v>
      </c>
      <c r="F219">
        <v>13504018.449999999</v>
      </c>
      <c r="G219">
        <f t="shared" si="7"/>
        <v>8102411.0699999994</v>
      </c>
      <c r="H219">
        <f t="shared" si="6"/>
        <v>4051205.5349999997</v>
      </c>
    </row>
    <row r="220" spans="1:8" x14ac:dyDescent="0.25">
      <c r="A220" t="s">
        <v>60</v>
      </c>
      <c r="B220" t="s">
        <v>55</v>
      </c>
      <c r="C220" t="s">
        <v>37</v>
      </c>
      <c r="D220">
        <v>964</v>
      </c>
      <c r="E220">
        <v>2863698.04</v>
      </c>
      <c r="F220">
        <v>3042009</v>
      </c>
      <c r="G220">
        <f t="shared" si="7"/>
        <v>1825205.4</v>
      </c>
      <c r="H220">
        <f t="shared" si="6"/>
        <v>912602.7</v>
      </c>
    </row>
    <row r="221" spans="1:8" x14ac:dyDescent="0.25">
      <c r="A221" t="s">
        <v>60</v>
      </c>
      <c r="B221" t="s">
        <v>55</v>
      </c>
      <c r="C221" t="s">
        <v>38</v>
      </c>
      <c r="D221">
        <v>501</v>
      </c>
      <c r="E221">
        <v>2584271.21</v>
      </c>
      <c r="F221">
        <v>2813205.27</v>
      </c>
      <c r="G221">
        <f t="shared" si="7"/>
        <v>1687923.162</v>
      </c>
      <c r="H221">
        <f t="shared" si="6"/>
        <v>843961.58100000001</v>
      </c>
    </row>
    <row r="222" spans="1:8" x14ac:dyDescent="0.25">
      <c r="A222" t="s">
        <v>60</v>
      </c>
      <c r="B222" t="s">
        <v>55</v>
      </c>
      <c r="C222" t="s">
        <v>39</v>
      </c>
      <c r="D222">
        <v>898</v>
      </c>
      <c r="E222">
        <v>3081270.78</v>
      </c>
      <c r="F222">
        <v>3373852.48</v>
      </c>
      <c r="G222">
        <f t="shared" si="7"/>
        <v>2024311.4879999999</v>
      </c>
      <c r="H222">
        <f t="shared" si="6"/>
        <v>1012155.7439999999</v>
      </c>
    </row>
    <row r="223" spans="1:8" x14ac:dyDescent="0.25">
      <c r="A223" t="s">
        <v>60</v>
      </c>
      <c r="B223" t="s">
        <v>55</v>
      </c>
      <c r="C223" t="s">
        <v>40</v>
      </c>
      <c r="D223">
        <v>944</v>
      </c>
      <c r="E223">
        <v>7437660.4299999997</v>
      </c>
      <c r="F223">
        <v>7717805.96</v>
      </c>
      <c r="G223">
        <f t="shared" si="7"/>
        <v>4630683.5759999994</v>
      </c>
      <c r="H223">
        <f t="shared" si="6"/>
        <v>2315341.7879999997</v>
      </c>
    </row>
    <row r="224" spans="1:8" x14ac:dyDescent="0.25">
      <c r="A224" t="s">
        <v>60</v>
      </c>
      <c r="B224" t="s">
        <v>55</v>
      </c>
      <c r="C224" t="s">
        <v>41</v>
      </c>
      <c r="D224">
        <v>599</v>
      </c>
      <c r="E224">
        <v>7072447.5099999998</v>
      </c>
      <c r="F224">
        <v>7487851.0300000003</v>
      </c>
      <c r="G224">
        <f t="shared" si="7"/>
        <v>4492710.6179999998</v>
      </c>
      <c r="H224">
        <f t="shared" si="6"/>
        <v>2246355.3089999999</v>
      </c>
    </row>
    <row r="225" spans="1:8" x14ac:dyDescent="0.25">
      <c r="A225" t="s">
        <v>60</v>
      </c>
      <c r="B225" t="s">
        <v>55</v>
      </c>
      <c r="C225" t="s">
        <v>42</v>
      </c>
      <c r="D225">
        <v>624</v>
      </c>
      <c r="E225">
        <v>7005478.6900000004</v>
      </c>
      <c r="F225">
        <v>7271394.5300000003</v>
      </c>
      <c r="G225">
        <f t="shared" si="7"/>
        <v>4362836.7180000003</v>
      </c>
      <c r="H225">
        <f t="shared" si="6"/>
        <v>2181418.3590000002</v>
      </c>
    </row>
    <row r="226" spans="1:8" x14ac:dyDescent="0.25">
      <c r="A226" t="s">
        <v>60</v>
      </c>
      <c r="B226" t="s">
        <v>55</v>
      </c>
      <c r="C226" t="s">
        <v>43</v>
      </c>
      <c r="D226">
        <v>548</v>
      </c>
      <c r="E226">
        <v>3386725.32</v>
      </c>
      <c r="F226">
        <v>3042009</v>
      </c>
      <c r="G226">
        <f t="shared" si="7"/>
        <v>1825205.4</v>
      </c>
      <c r="H226">
        <f t="shared" si="6"/>
        <v>912602.7</v>
      </c>
    </row>
    <row r="227" spans="1:8" x14ac:dyDescent="0.25">
      <c r="A227" t="s">
        <v>60</v>
      </c>
      <c r="B227" t="s">
        <v>55</v>
      </c>
      <c r="C227" t="s">
        <v>44</v>
      </c>
      <c r="D227">
        <v>787</v>
      </c>
      <c r="E227">
        <v>1234032.98</v>
      </c>
      <c r="F227">
        <v>2813205.27</v>
      </c>
      <c r="G227">
        <f t="shared" si="7"/>
        <v>1687923.162</v>
      </c>
      <c r="H227">
        <f t="shared" si="6"/>
        <v>843961.58100000001</v>
      </c>
    </row>
    <row r="228" spans="1:8" x14ac:dyDescent="0.25">
      <c r="A228" t="s">
        <v>60</v>
      </c>
      <c r="B228" t="s">
        <v>55</v>
      </c>
      <c r="C228" t="s">
        <v>45</v>
      </c>
      <c r="D228">
        <v>980</v>
      </c>
      <c r="E228">
        <v>4593988.07</v>
      </c>
      <c r="F228">
        <v>3373852.48</v>
      </c>
      <c r="G228">
        <f t="shared" si="7"/>
        <v>2024311.4879999999</v>
      </c>
      <c r="H228">
        <f t="shared" si="6"/>
        <v>1012155.7439999999</v>
      </c>
    </row>
    <row r="229" spans="1:8" x14ac:dyDescent="0.25">
      <c r="A229" t="s">
        <v>60</v>
      </c>
      <c r="B229" t="s">
        <v>55</v>
      </c>
      <c r="C229" t="s">
        <v>46</v>
      </c>
      <c r="D229">
        <v>586</v>
      </c>
      <c r="E229">
        <v>4786490.1100000003</v>
      </c>
      <c r="F229">
        <v>7717805.96</v>
      </c>
      <c r="G229">
        <f t="shared" si="7"/>
        <v>4630683.5759999994</v>
      </c>
      <c r="H229">
        <f t="shared" si="6"/>
        <v>2315341.7879999997</v>
      </c>
    </row>
    <row r="230" spans="1:8" x14ac:dyDescent="0.25">
      <c r="A230" t="s">
        <v>60</v>
      </c>
      <c r="B230" t="s">
        <v>55</v>
      </c>
      <c r="C230" t="s">
        <v>47</v>
      </c>
      <c r="D230">
        <v>503</v>
      </c>
      <c r="E230">
        <v>3454392.59</v>
      </c>
      <c r="F230">
        <v>7487851.0300000003</v>
      </c>
      <c r="G230">
        <f t="shared" si="7"/>
        <v>4492710.6179999998</v>
      </c>
      <c r="H230">
        <f t="shared" si="6"/>
        <v>2246355.3089999999</v>
      </c>
    </row>
    <row r="231" spans="1:8" x14ac:dyDescent="0.25">
      <c r="A231" t="s">
        <v>60</v>
      </c>
      <c r="B231" t="s">
        <v>55</v>
      </c>
      <c r="C231" t="s">
        <v>48</v>
      </c>
      <c r="D231">
        <v>578</v>
      </c>
      <c r="E231">
        <v>5004189.68</v>
      </c>
      <c r="F231">
        <v>7271394.5300000003</v>
      </c>
      <c r="G231">
        <f t="shared" si="7"/>
        <v>4362836.7180000003</v>
      </c>
      <c r="H231">
        <f t="shared" si="6"/>
        <v>2181418.3590000002</v>
      </c>
    </row>
    <row r="232" spans="1:8" x14ac:dyDescent="0.25">
      <c r="A232" t="s">
        <v>60</v>
      </c>
      <c r="B232" t="s">
        <v>56</v>
      </c>
      <c r="C232" t="s">
        <v>37</v>
      </c>
      <c r="D232">
        <v>715</v>
      </c>
      <c r="E232">
        <v>-1624156.82</v>
      </c>
      <c r="F232">
        <v>-1769905.3</v>
      </c>
      <c r="G232">
        <f t="shared" si="7"/>
        <v>-1061943.18</v>
      </c>
      <c r="H232">
        <f t="shared" si="6"/>
        <v>-530971.59</v>
      </c>
    </row>
    <row r="233" spans="1:8" x14ac:dyDescent="0.25">
      <c r="A233" t="s">
        <v>60</v>
      </c>
      <c r="B233" t="s">
        <v>56</v>
      </c>
      <c r="C233" t="s">
        <v>38</v>
      </c>
      <c r="D233">
        <v>958</v>
      </c>
      <c r="E233">
        <v>-440180.56</v>
      </c>
      <c r="F233">
        <v>-488596.98</v>
      </c>
      <c r="G233">
        <f t="shared" si="7"/>
        <v>-293158.18799999997</v>
      </c>
      <c r="H233">
        <f t="shared" si="6"/>
        <v>-146579.09399999998</v>
      </c>
    </row>
    <row r="234" spans="1:8" x14ac:dyDescent="0.25">
      <c r="A234" t="s">
        <v>60</v>
      </c>
      <c r="B234" t="s">
        <v>56</v>
      </c>
      <c r="C234" t="s">
        <v>39</v>
      </c>
      <c r="D234">
        <v>597</v>
      </c>
      <c r="E234">
        <v>818970.55</v>
      </c>
      <c r="F234">
        <v>858583.07</v>
      </c>
      <c r="G234">
        <f t="shared" si="7"/>
        <v>515149.84199999995</v>
      </c>
      <c r="H234">
        <f t="shared" si="6"/>
        <v>257574.92099999997</v>
      </c>
    </row>
    <row r="235" spans="1:8" x14ac:dyDescent="0.25">
      <c r="A235" t="s">
        <v>60</v>
      </c>
      <c r="B235" t="s">
        <v>56</v>
      </c>
      <c r="C235" t="s">
        <v>40</v>
      </c>
      <c r="D235">
        <v>593</v>
      </c>
      <c r="E235">
        <v>447933.82</v>
      </c>
      <c r="F235">
        <v>478294.47</v>
      </c>
      <c r="G235">
        <f t="shared" si="7"/>
        <v>286976.68199999997</v>
      </c>
      <c r="H235">
        <f t="shared" si="6"/>
        <v>143488.34099999999</v>
      </c>
    </row>
    <row r="236" spans="1:8" x14ac:dyDescent="0.25">
      <c r="A236" t="s">
        <v>60</v>
      </c>
      <c r="B236" t="s">
        <v>56</v>
      </c>
      <c r="C236" t="s">
        <v>41</v>
      </c>
      <c r="D236">
        <v>987</v>
      </c>
      <c r="E236">
        <v>985836.15</v>
      </c>
      <c r="F236">
        <v>1058157.76</v>
      </c>
      <c r="G236">
        <f t="shared" si="7"/>
        <v>634894.65599999996</v>
      </c>
      <c r="H236">
        <f t="shared" si="6"/>
        <v>317447.32799999998</v>
      </c>
    </row>
    <row r="237" spans="1:8" x14ac:dyDescent="0.25">
      <c r="A237" t="s">
        <v>60</v>
      </c>
      <c r="B237" t="s">
        <v>56</v>
      </c>
      <c r="C237" t="s">
        <v>42</v>
      </c>
      <c r="D237">
        <v>686</v>
      </c>
      <c r="E237">
        <v>-44405.760000000002</v>
      </c>
      <c r="F237">
        <v>-48359.67</v>
      </c>
      <c r="G237">
        <f t="shared" si="7"/>
        <v>-29015.802</v>
      </c>
      <c r="H237">
        <f t="shared" si="6"/>
        <v>-14507.901</v>
      </c>
    </row>
    <row r="238" spans="1:8" x14ac:dyDescent="0.25">
      <c r="A238" t="s">
        <v>60</v>
      </c>
      <c r="B238" t="s">
        <v>56</v>
      </c>
      <c r="C238" t="s">
        <v>43</v>
      </c>
      <c r="D238">
        <v>703</v>
      </c>
      <c r="E238">
        <v>-384724.8</v>
      </c>
      <c r="F238">
        <v>-1769905.3</v>
      </c>
      <c r="G238">
        <f t="shared" si="7"/>
        <v>-1061943.18</v>
      </c>
      <c r="H238">
        <f t="shared" si="6"/>
        <v>-530971.59</v>
      </c>
    </row>
    <row r="239" spans="1:8" x14ac:dyDescent="0.25">
      <c r="A239" t="s">
        <v>60</v>
      </c>
      <c r="B239" t="s">
        <v>56</v>
      </c>
      <c r="C239" t="s">
        <v>44</v>
      </c>
      <c r="D239">
        <v>613</v>
      </c>
      <c r="E239">
        <v>402059.43</v>
      </c>
      <c r="F239">
        <v>-488596.98</v>
      </c>
      <c r="G239">
        <f t="shared" si="7"/>
        <v>-293158.18799999997</v>
      </c>
      <c r="H239">
        <f t="shared" si="6"/>
        <v>-146579.09399999998</v>
      </c>
    </row>
    <row r="240" spans="1:8" x14ac:dyDescent="0.25">
      <c r="A240" t="s">
        <v>60</v>
      </c>
      <c r="B240" t="s">
        <v>56</v>
      </c>
      <c r="C240" t="s">
        <v>45</v>
      </c>
      <c r="D240">
        <v>784</v>
      </c>
      <c r="E240">
        <v>-2695821.67</v>
      </c>
      <c r="F240">
        <v>858583.07</v>
      </c>
      <c r="G240">
        <f t="shared" si="7"/>
        <v>515149.84199999995</v>
      </c>
      <c r="H240">
        <f t="shared" si="6"/>
        <v>257574.92099999997</v>
      </c>
    </row>
    <row r="241" spans="1:8" x14ac:dyDescent="0.25">
      <c r="A241" t="s">
        <v>60</v>
      </c>
      <c r="B241" t="s">
        <v>56</v>
      </c>
      <c r="C241" t="s">
        <v>46</v>
      </c>
      <c r="D241">
        <v>886</v>
      </c>
      <c r="E241">
        <v>-503158.08</v>
      </c>
      <c r="F241">
        <v>478294.47</v>
      </c>
      <c r="G241">
        <f t="shared" si="7"/>
        <v>286976.68199999997</v>
      </c>
      <c r="H241">
        <f t="shared" si="6"/>
        <v>143488.34099999999</v>
      </c>
    </row>
    <row r="242" spans="1:8" x14ac:dyDescent="0.25">
      <c r="A242" t="s">
        <v>60</v>
      </c>
      <c r="B242" t="s">
        <v>56</v>
      </c>
      <c r="C242" t="s">
        <v>47</v>
      </c>
      <c r="D242">
        <v>881</v>
      </c>
      <c r="E242">
        <v>-127707.44</v>
      </c>
      <c r="F242">
        <v>1058157.76</v>
      </c>
      <c r="G242">
        <f t="shared" si="7"/>
        <v>634894.65599999996</v>
      </c>
      <c r="H242">
        <f t="shared" si="6"/>
        <v>317447.32799999998</v>
      </c>
    </row>
    <row r="243" spans="1:8" x14ac:dyDescent="0.25">
      <c r="A243" t="s">
        <v>60</v>
      </c>
      <c r="B243" t="s">
        <v>56</v>
      </c>
      <c r="C243" t="s">
        <v>48</v>
      </c>
      <c r="D243">
        <v>713</v>
      </c>
      <c r="E243">
        <v>-583134.56000000006</v>
      </c>
      <c r="F243">
        <v>-48359.67</v>
      </c>
      <c r="G243">
        <f t="shared" si="7"/>
        <v>-29015.802</v>
      </c>
      <c r="H243">
        <f t="shared" si="6"/>
        <v>-14507.901</v>
      </c>
    </row>
    <row r="244" spans="1:8" x14ac:dyDescent="0.25">
      <c r="A244" t="s">
        <v>60</v>
      </c>
      <c r="B244" t="s">
        <v>57</v>
      </c>
      <c r="C244" t="s">
        <v>37</v>
      </c>
      <c r="D244">
        <v>755</v>
      </c>
      <c r="E244">
        <v>6840.39</v>
      </c>
      <c r="F244">
        <v>7182.87</v>
      </c>
      <c r="G244">
        <f t="shared" si="7"/>
        <v>4309.7219999999998</v>
      </c>
      <c r="H244">
        <f t="shared" si="6"/>
        <v>2154.8609999999999</v>
      </c>
    </row>
    <row r="245" spans="1:8" x14ac:dyDescent="0.25">
      <c r="A245" t="s">
        <v>60</v>
      </c>
      <c r="B245" t="s">
        <v>57</v>
      </c>
      <c r="C245" t="s">
        <v>38</v>
      </c>
      <c r="D245">
        <v>765</v>
      </c>
      <c r="E245">
        <v>14967.22</v>
      </c>
      <c r="F245">
        <v>15579.8</v>
      </c>
      <c r="G245">
        <f t="shared" si="7"/>
        <v>9347.8799999999992</v>
      </c>
      <c r="H245">
        <f t="shared" si="6"/>
        <v>4673.9399999999996</v>
      </c>
    </row>
    <row r="246" spans="1:8" x14ac:dyDescent="0.25">
      <c r="A246" t="s">
        <v>60</v>
      </c>
      <c r="B246" t="s">
        <v>57</v>
      </c>
      <c r="C246" t="s">
        <v>39</v>
      </c>
      <c r="D246">
        <v>738</v>
      </c>
      <c r="E246">
        <v>90814.2</v>
      </c>
      <c r="F246">
        <v>98883.199999999997</v>
      </c>
      <c r="G246">
        <f t="shared" si="7"/>
        <v>59329.919999999998</v>
      </c>
      <c r="H246">
        <f t="shared" si="6"/>
        <v>29664.959999999999</v>
      </c>
    </row>
    <row r="247" spans="1:8" x14ac:dyDescent="0.25">
      <c r="A247" t="s">
        <v>60</v>
      </c>
      <c r="B247" t="s">
        <v>57</v>
      </c>
      <c r="C247" t="s">
        <v>40</v>
      </c>
      <c r="D247">
        <v>567</v>
      </c>
      <c r="E247">
        <v>67763.73</v>
      </c>
      <c r="F247">
        <v>70632.83</v>
      </c>
      <c r="G247">
        <f t="shared" si="7"/>
        <v>42379.697999999997</v>
      </c>
      <c r="H247">
        <f t="shared" si="6"/>
        <v>21189.848999999998</v>
      </c>
    </row>
    <row r="248" spans="1:8" x14ac:dyDescent="0.25">
      <c r="A248" t="s">
        <v>60</v>
      </c>
      <c r="B248" t="s">
        <v>57</v>
      </c>
      <c r="C248" t="s">
        <v>41</v>
      </c>
      <c r="D248">
        <v>594</v>
      </c>
      <c r="E248">
        <v>199546.09</v>
      </c>
      <c r="F248">
        <v>212471.62</v>
      </c>
      <c r="G248">
        <f t="shared" si="7"/>
        <v>127482.97199999999</v>
      </c>
      <c r="H248">
        <f t="shared" si="6"/>
        <v>63741.485999999997</v>
      </c>
    </row>
    <row r="249" spans="1:8" x14ac:dyDescent="0.25">
      <c r="A249" t="s">
        <v>60</v>
      </c>
      <c r="B249" t="s">
        <v>57</v>
      </c>
      <c r="C249" t="s">
        <v>42</v>
      </c>
      <c r="D249">
        <v>700</v>
      </c>
      <c r="E249">
        <v>61262.57</v>
      </c>
      <c r="F249">
        <v>66019.98</v>
      </c>
      <c r="G249">
        <f t="shared" si="7"/>
        <v>39611.987999999998</v>
      </c>
      <c r="H249">
        <f t="shared" si="6"/>
        <v>19805.993999999999</v>
      </c>
    </row>
    <row r="250" spans="1:8" x14ac:dyDescent="0.25">
      <c r="A250" t="s">
        <v>60</v>
      </c>
      <c r="B250" t="s">
        <v>57</v>
      </c>
      <c r="C250" t="s">
        <v>43</v>
      </c>
      <c r="D250">
        <v>651</v>
      </c>
      <c r="E250">
        <v>27123.73</v>
      </c>
      <c r="F250">
        <v>7182.87</v>
      </c>
      <c r="G250">
        <f t="shared" si="7"/>
        <v>4309.7219999999998</v>
      </c>
      <c r="H250">
        <f t="shared" si="6"/>
        <v>2154.8609999999999</v>
      </c>
    </row>
    <row r="251" spans="1:8" x14ac:dyDescent="0.25">
      <c r="A251" t="s">
        <v>60</v>
      </c>
      <c r="B251" t="s">
        <v>57</v>
      </c>
      <c r="C251" t="s">
        <v>44</v>
      </c>
      <c r="D251">
        <v>903</v>
      </c>
      <c r="E251">
        <v>44934.07</v>
      </c>
      <c r="F251">
        <v>15579.8</v>
      </c>
      <c r="G251">
        <f t="shared" si="7"/>
        <v>9347.8799999999992</v>
      </c>
      <c r="H251">
        <f t="shared" si="6"/>
        <v>4673.9399999999996</v>
      </c>
    </row>
    <row r="252" spans="1:8" x14ac:dyDescent="0.25">
      <c r="A252" t="s">
        <v>60</v>
      </c>
      <c r="B252" t="s">
        <v>57</v>
      </c>
      <c r="C252" t="s">
        <v>45</v>
      </c>
      <c r="D252">
        <v>844</v>
      </c>
      <c r="E252">
        <v>71412.08</v>
      </c>
      <c r="F252">
        <v>98883.199999999997</v>
      </c>
      <c r="G252">
        <f t="shared" si="7"/>
        <v>59329.919999999998</v>
      </c>
      <c r="H252">
        <f t="shared" si="6"/>
        <v>29664.959999999999</v>
      </c>
    </row>
    <row r="253" spans="1:8" x14ac:dyDescent="0.25">
      <c r="A253" t="s">
        <v>60</v>
      </c>
      <c r="B253" t="s">
        <v>57</v>
      </c>
      <c r="C253" t="s">
        <v>46</v>
      </c>
      <c r="D253">
        <v>817</v>
      </c>
      <c r="E253">
        <v>64876.86</v>
      </c>
      <c r="F253">
        <v>70632.83</v>
      </c>
      <c r="G253">
        <f t="shared" si="7"/>
        <v>42379.697999999997</v>
      </c>
      <c r="H253">
        <f t="shared" si="6"/>
        <v>21189.848999999998</v>
      </c>
    </row>
    <row r="254" spans="1:8" x14ac:dyDescent="0.25">
      <c r="A254" t="s">
        <v>60</v>
      </c>
      <c r="B254" t="s">
        <v>57</v>
      </c>
      <c r="C254" t="s">
        <v>47</v>
      </c>
      <c r="D254">
        <v>729</v>
      </c>
      <c r="E254">
        <v>8286.11</v>
      </c>
      <c r="F254">
        <v>212471.62</v>
      </c>
      <c r="G254">
        <f t="shared" si="7"/>
        <v>127482.97199999999</v>
      </c>
      <c r="H254">
        <f t="shared" si="6"/>
        <v>63741.485999999997</v>
      </c>
    </row>
    <row r="255" spans="1:8" x14ac:dyDescent="0.25">
      <c r="A255" t="s">
        <v>60</v>
      </c>
      <c r="B255" t="s">
        <v>57</v>
      </c>
      <c r="C255" t="s">
        <v>48</v>
      </c>
      <c r="D255">
        <v>589</v>
      </c>
      <c r="E255">
        <v>104660.4</v>
      </c>
      <c r="F255">
        <v>66019.98</v>
      </c>
      <c r="G255">
        <f t="shared" si="7"/>
        <v>39611.987999999998</v>
      </c>
      <c r="H255">
        <f t="shared" si="6"/>
        <v>19805.993999999999</v>
      </c>
    </row>
    <row r="256" spans="1:8" x14ac:dyDescent="0.25">
      <c r="A256" t="s">
        <v>60</v>
      </c>
      <c r="B256" t="s">
        <v>59</v>
      </c>
      <c r="C256" t="s">
        <v>37</v>
      </c>
      <c r="D256">
        <v>767</v>
      </c>
      <c r="E256">
        <v>13324.75</v>
      </c>
      <c r="F256">
        <v>16760.009999999998</v>
      </c>
      <c r="G256">
        <f t="shared" si="7"/>
        <v>10056.005999999999</v>
      </c>
      <c r="H256">
        <f t="shared" si="6"/>
        <v>5028.0029999999997</v>
      </c>
    </row>
    <row r="257" spans="1:8" x14ac:dyDescent="0.25">
      <c r="A257" t="s">
        <v>60</v>
      </c>
      <c r="B257" t="s">
        <v>59</v>
      </c>
      <c r="C257" t="s">
        <v>38</v>
      </c>
      <c r="D257">
        <v>648</v>
      </c>
      <c r="E257">
        <v>30313.439999999999</v>
      </c>
      <c r="F257">
        <v>36352.879999999997</v>
      </c>
      <c r="G257">
        <f t="shared" si="7"/>
        <v>21811.727999999999</v>
      </c>
      <c r="H257">
        <f t="shared" si="6"/>
        <v>10905.864</v>
      </c>
    </row>
    <row r="258" spans="1:8" x14ac:dyDescent="0.25">
      <c r="A258" t="s">
        <v>60</v>
      </c>
      <c r="B258" t="s">
        <v>59</v>
      </c>
      <c r="C258" t="s">
        <v>39</v>
      </c>
      <c r="D258">
        <v>835</v>
      </c>
      <c r="E258">
        <v>210068.05</v>
      </c>
      <c r="F258">
        <v>230727.45</v>
      </c>
      <c r="G258">
        <f t="shared" si="7"/>
        <v>138436.47</v>
      </c>
      <c r="H258">
        <f t="shared" ref="H258:H321" si="8">G258*0.5</f>
        <v>69218.235000000001</v>
      </c>
    </row>
    <row r="259" spans="1:8" x14ac:dyDescent="0.25">
      <c r="A259" t="s">
        <v>60</v>
      </c>
      <c r="B259" t="s">
        <v>59</v>
      </c>
      <c r="C259" t="s">
        <v>40</v>
      </c>
      <c r="D259">
        <v>924</v>
      </c>
      <c r="E259">
        <v>89064.12</v>
      </c>
      <c r="F259">
        <v>164809.95000000001</v>
      </c>
      <c r="G259">
        <f t="shared" si="7"/>
        <v>98885.97</v>
      </c>
      <c r="H259">
        <f t="shared" si="8"/>
        <v>49442.985000000001</v>
      </c>
    </row>
    <row r="260" spans="1:8" x14ac:dyDescent="0.25">
      <c r="A260" t="s">
        <v>60</v>
      </c>
      <c r="B260" t="s">
        <v>59</v>
      </c>
      <c r="C260" t="s">
        <v>41</v>
      </c>
      <c r="D260">
        <v>748</v>
      </c>
      <c r="E260">
        <v>465607.52</v>
      </c>
      <c r="F260">
        <v>495767.1</v>
      </c>
      <c r="G260">
        <f t="shared" ref="G260:G323" si="9">F260*0.6</f>
        <v>297460.25999999995</v>
      </c>
      <c r="H260">
        <f t="shared" si="8"/>
        <v>148730.12999999998</v>
      </c>
    </row>
    <row r="261" spans="1:8" x14ac:dyDescent="0.25">
      <c r="A261" t="s">
        <v>60</v>
      </c>
      <c r="B261" t="s">
        <v>59</v>
      </c>
      <c r="C261" t="s">
        <v>42</v>
      </c>
      <c r="D261">
        <v>806</v>
      </c>
      <c r="E261">
        <v>142945.96</v>
      </c>
      <c r="F261">
        <v>154046.6</v>
      </c>
      <c r="G261">
        <f t="shared" si="9"/>
        <v>92427.96</v>
      </c>
      <c r="H261">
        <f t="shared" si="8"/>
        <v>46213.98</v>
      </c>
    </row>
    <row r="262" spans="1:8" x14ac:dyDescent="0.25">
      <c r="A262" t="s">
        <v>60</v>
      </c>
      <c r="B262" t="s">
        <v>59</v>
      </c>
      <c r="C262" t="s">
        <v>43</v>
      </c>
      <c r="D262">
        <v>543</v>
      </c>
      <c r="E262">
        <v>63288.74</v>
      </c>
      <c r="F262">
        <v>16760.009999999998</v>
      </c>
      <c r="G262">
        <f t="shared" si="9"/>
        <v>10056.005999999999</v>
      </c>
      <c r="H262">
        <f t="shared" si="8"/>
        <v>5028.0029999999997</v>
      </c>
    </row>
    <row r="263" spans="1:8" x14ac:dyDescent="0.25">
      <c r="A263" t="s">
        <v>60</v>
      </c>
      <c r="B263" t="s">
        <v>59</v>
      </c>
      <c r="C263" t="s">
        <v>44</v>
      </c>
      <c r="D263">
        <v>708</v>
      </c>
      <c r="E263">
        <v>104846.17</v>
      </c>
      <c r="F263">
        <v>36352.879999999997</v>
      </c>
      <c r="G263">
        <f t="shared" si="9"/>
        <v>21811.727999999999</v>
      </c>
      <c r="H263">
        <f t="shared" si="8"/>
        <v>10905.864</v>
      </c>
    </row>
    <row r="264" spans="1:8" x14ac:dyDescent="0.25">
      <c r="A264" t="s">
        <v>60</v>
      </c>
      <c r="B264" t="s">
        <v>59</v>
      </c>
      <c r="C264" t="s">
        <v>45</v>
      </c>
      <c r="D264">
        <v>936</v>
      </c>
      <c r="E264">
        <v>166628.17000000001</v>
      </c>
      <c r="F264">
        <v>230727.45</v>
      </c>
      <c r="G264">
        <f t="shared" si="9"/>
        <v>138436.47</v>
      </c>
      <c r="H264">
        <f t="shared" si="8"/>
        <v>69218.235000000001</v>
      </c>
    </row>
    <row r="265" spans="1:8" x14ac:dyDescent="0.25">
      <c r="A265" t="s">
        <v>60</v>
      </c>
      <c r="B265" t="s">
        <v>59</v>
      </c>
      <c r="C265" t="s">
        <v>46</v>
      </c>
      <c r="D265">
        <v>956</v>
      </c>
      <c r="E265">
        <v>151379.32999999999</v>
      </c>
      <c r="F265">
        <v>164809.95000000001</v>
      </c>
      <c r="G265">
        <f t="shared" si="9"/>
        <v>98885.97</v>
      </c>
      <c r="H265">
        <f t="shared" si="8"/>
        <v>49442.985000000001</v>
      </c>
    </row>
    <row r="266" spans="1:8" x14ac:dyDescent="0.25">
      <c r="A266" t="s">
        <v>60</v>
      </c>
      <c r="B266" t="s">
        <v>59</v>
      </c>
      <c r="C266" t="s">
        <v>47</v>
      </c>
      <c r="D266">
        <v>652</v>
      </c>
      <c r="E266">
        <v>19334.29</v>
      </c>
      <c r="F266">
        <v>495767.1</v>
      </c>
      <c r="G266">
        <f t="shared" si="9"/>
        <v>297460.25999999995</v>
      </c>
      <c r="H266">
        <f t="shared" si="8"/>
        <v>148730.12999999998</v>
      </c>
    </row>
    <row r="267" spans="1:8" x14ac:dyDescent="0.25">
      <c r="A267" t="s">
        <v>60</v>
      </c>
      <c r="B267" t="s">
        <v>59</v>
      </c>
      <c r="C267" t="s">
        <v>48</v>
      </c>
      <c r="D267">
        <v>729</v>
      </c>
      <c r="E267">
        <v>244207.62</v>
      </c>
      <c r="F267">
        <v>154046.6</v>
      </c>
      <c r="G267">
        <f t="shared" si="9"/>
        <v>92427.96</v>
      </c>
      <c r="H267">
        <f t="shared" si="8"/>
        <v>46213.98</v>
      </c>
    </row>
    <row r="268" spans="1:8" x14ac:dyDescent="0.25">
      <c r="A268" t="s">
        <v>61</v>
      </c>
      <c r="B268" t="s">
        <v>36</v>
      </c>
      <c r="C268" t="s">
        <v>37</v>
      </c>
      <c r="D268">
        <v>807</v>
      </c>
      <c r="E268">
        <v>170047758.5</v>
      </c>
      <c r="F268">
        <v>191640599.59999999</v>
      </c>
      <c r="G268">
        <f t="shared" si="9"/>
        <v>114984359.75999999</v>
      </c>
      <c r="H268">
        <f t="shared" si="8"/>
        <v>57492179.879999995</v>
      </c>
    </row>
    <row r="269" spans="1:8" x14ac:dyDescent="0.25">
      <c r="A269" t="s">
        <v>61</v>
      </c>
      <c r="B269" t="s">
        <v>36</v>
      </c>
      <c r="C269" t="s">
        <v>38</v>
      </c>
      <c r="D269">
        <v>501</v>
      </c>
      <c r="E269">
        <v>215666120.90000001</v>
      </c>
      <c r="F269">
        <v>233480810.69999999</v>
      </c>
      <c r="G269">
        <f t="shared" si="9"/>
        <v>140088486.41999999</v>
      </c>
      <c r="H269">
        <f t="shared" si="8"/>
        <v>70044243.209999993</v>
      </c>
    </row>
    <row r="270" spans="1:8" x14ac:dyDescent="0.25">
      <c r="A270" t="s">
        <v>61</v>
      </c>
      <c r="B270" t="s">
        <v>36</v>
      </c>
      <c r="C270" t="s">
        <v>39</v>
      </c>
      <c r="D270">
        <v>735</v>
      </c>
      <c r="E270">
        <v>237178536.19999999</v>
      </c>
      <c r="F270">
        <v>248010027.69999999</v>
      </c>
      <c r="G270">
        <f t="shared" si="9"/>
        <v>148806016.61999997</v>
      </c>
      <c r="H270">
        <f t="shared" si="8"/>
        <v>74403008.309999987</v>
      </c>
    </row>
    <row r="271" spans="1:8" x14ac:dyDescent="0.25">
      <c r="A271" t="s">
        <v>61</v>
      </c>
      <c r="B271" t="s">
        <v>36</v>
      </c>
      <c r="C271" t="s">
        <v>40</v>
      </c>
      <c r="D271">
        <v>896</v>
      </c>
      <c r="E271">
        <v>131553591.09999999</v>
      </c>
      <c r="F271">
        <v>123093765.8</v>
      </c>
      <c r="G271">
        <f t="shared" si="9"/>
        <v>73856259.479999989</v>
      </c>
      <c r="H271">
        <f t="shared" si="8"/>
        <v>36928129.739999995</v>
      </c>
    </row>
    <row r="272" spans="1:8" x14ac:dyDescent="0.25">
      <c r="A272" t="s">
        <v>61</v>
      </c>
      <c r="B272" t="s">
        <v>36</v>
      </c>
      <c r="C272" t="s">
        <v>41</v>
      </c>
      <c r="D272">
        <v>670</v>
      </c>
      <c r="E272">
        <v>165213124.59999999</v>
      </c>
      <c r="F272">
        <v>133345332.8</v>
      </c>
      <c r="G272">
        <f t="shared" si="9"/>
        <v>80007199.679999992</v>
      </c>
      <c r="H272">
        <f t="shared" si="8"/>
        <v>40003599.839999996</v>
      </c>
    </row>
    <row r="273" spans="1:8" x14ac:dyDescent="0.25">
      <c r="A273" t="s">
        <v>61</v>
      </c>
      <c r="B273" t="s">
        <v>36</v>
      </c>
      <c r="C273" t="s">
        <v>42</v>
      </c>
      <c r="D273">
        <v>848</v>
      </c>
      <c r="E273">
        <v>195164873.69999999</v>
      </c>
      <c r="F273">
        <v>153232251.09999999</v>
      </c>
      <c r="G273">
        <f t="shared" si="9"/>
        <v>91939350.659999996</v>
      </c>
      <c r="H273">
        <f t="shared" si="8"/>
        <v>45969675.329999998</v>
      </c>
    </row>
    <row r="274" spans="1:8" x14ac:dyDescent="0.25">
      <c r="A274" t="s">
        <v>61</v>
      </c>
      <c r="B274" t="s">
        <v>36</v>
      </c>
      <c r="C274" t="s">
        <v>43</v>
      </c>
      <c r="D274">
        <v>875</v>
      </c>
      <c r="E274">
        <v>217018099.40000001</v>
      </c>
      <c r="F274">
        <v>191640599.59999999</v>
      </c>
      <c r="G274">
        <f t="shared" si="9"/>
        <v>114984359.75999999</v>
      </c>
      <c r="H274">
        <f t="shared" si="8"/>
        <v>57492179.879999995</v>
      </c>
    </row>
    <row r="275" spans="1:8" x14ac:dyDescent="0.25">
      <c r="A275" t="s">
        <v>61</v>
      </c>
      <c r="B275" t="s">
        <v>36</v>
      </c>
      <c r="C275" t="s">
        <v>44</v>
      </c>
      <c r="D275">
        <v>643</v>
      </c>
      <c r="E275">
        <v>311711161.30000001</v>
      </c>
      <c r="F275">
        <v>233480810.69999999</v>
      </c>
      <c r="G275">
        <f t="shared" si="9"/>
        <v>140088486.41999999</v>
      </c>
      <c r="H275">
        <f t="shared" si="8"/>
        <v>70044243.209999993</v>
      </c>
    </row>
    <row r="276" spans="1:8" x14ac:dyDescent="0.25">
      <c r="A276" t="s">
        <v>61</v>
      </c>
      <c r="B276" t="s">
        <v>36</v>
      </c>
      <c r="C276" t="s">
        <v>45</v>
      </c>
      <c r="D276">
        <v>638</v>
      </c>
      <c r="E276">
        <v>351246012.89999998</v>
      </c>
      <c r="F276">
        <v>248010027.69999999</v>
      </c>
      <c r="G276">
        <f t="shared" si="9"/>
        <v>148806016.61999997</v>
      </c>
      <c r="H276">
        <f t="shared" si="8"/>
        <v>74403008.309999987</v>
      </c>
    </row>
    <row r="277" spans="1:8" x14ac:dyDescent="0.25">
      <c r="A277" t="s">
        <v>61</v>
      </c>
      <c r="B277" t="s">
        <v>36</v>
      </c>
      <c r="C277" t="s">
        <v>46</v>
      </c>
      <c r="D277">
        <v>769</v>
      </c>
      <c r="E277">
        <v>223923952.90000001</v>
      </c>
      <c r="F277">
        <v>123093765.8</v>
      </c>
      <c r="G277">
        <f t="shared" si="9"/>
        <v>73856259.479999989</v>
      </c>
      <c r="H277">
        <f t="shared" si="8"/>
        <v>36928129.739999995</v>
      </c>
    </row>
    <row r="278" spans="1:8" x14ac:dyDescent="0.25">
      <c r="A278" t="s">
        <v>61</v>
      </c>
      <c r="B278" t="s">
        <v>36</v>
      </c>
      <c r="C278" t="s">
        <v>47</v>
      </c>
      <c r="D278">
        <v>716</v>
      </c>
      <c r="E278">
        <v>216758170.80000001</v>
      </c>
      <c r="F278">
        <v>133345332.8</v>
      </c>
      <c r="G278">
        <f t="shared" si="9"/>
        <v>80007199.679999992</v>
      </c>
      <c r="H278">
        <f t="shared" si="8"/>
        <v>40003599.839999996</v>
      </c>
    </row>
    <row r="279" spans="1:8" x14ac:dyDescent="0.25">
      <c r="A279" t="s">
        <v>61</v>
      </c>
      <c r="B279" t="s">
        <v>36</v>
      </c>
      <c r="C279" t="s">
        <v>48</v>
      </c>
      <c r="D279">
        <v>631</v>
      </c>
      <c r="E279">
        <v>193666415.90000001</v>
      </c>
      <c r="F279">
        <v>153232251.09999999</v>
      </c>
      <c r="G279">
        <f t="shared" si="9"/>
        <v>91939350.659999996</v>
      </c>
      <c r="H279">
        <f t="shared" si="8"/>
        <v>45969675.329999998</v>
      </c>
    </row>
    <row r="280" spans="1:8" x14ac:dyDescent="0.25">
      <c r="A280" t="s">
        <v>61</v>
      </c>
      <c r="B280" t="s">
        <v>49</v>
      </c>
      <c r="C280" t="s">
        <v>37</v>
      </c>
      <c r="D280">
        <v>661</v>
      </c>
      <c r="E280">
        <v>1346281.6</v>
      </c>
      <c r="F280">
        <v>1461130.74</v>
      </c>
      <c r="G280">
        <f t="shared" si="9"/>
        <v>876678.44400000002</v>
      </c>
      <c r="H280">
        <f t="shared" si="8"/>
        <v>438339.22200000001</v>
      </c>
    </row>
    <row r="281" spans="1:8" x14ac:dyDescent="0.25">
      <c r="A281" t="s">
        <v>61</v>
      </c>
      <c r="B281" t="s">
        <v>49</v>
      </c>
      <c r="C281" t="s">
        <v>38</v>
      </c>
      <c r="D281">
        <v>709</v>
      </c>
      <c r="E281">
        <v>1267380.95</v>
      </c>
      <c r="F281">
        <v>1318251.43</v>
      </c>
      <c r="G281">
        <f t="shared" si="9"/>
        <v>790950.85799999989</v>
      </c>
      <c r="H281">
        <f t="shared" si="8"/>
        <v>395475.42899999995</v>
      </c>
    </row>
    <row r="282" spans="1:8" x14ac:dyDescent="0.25">
      <c r="A282" t="s">
        <v>61</v>
      </c>
      <c r="B282" t="s">
        <v>49</v>
      </c>
      <c r="C282" t="s">
        <v>39</v>
      </c>
      <c r="D282">
        <v>996</v>
      </c>
      <c r="E282">
        <v>1607496.77</v>
      </c>
      <c r="F282">
        <v>1704725.02</v>
      </c>
      <c r="G282">
        <f t="shared" si="9"/>
        <v>1022835.012</v>
      </c>
      <c r="H282">
        <f t="shared" si="8"/>
        <v>511417.50599999999</v>
      </c>
    </row>
    <row r="283" spans="1:8" x14ac:dyDescent="0.25">
      <c r="A283" t="s">
        <v>61</v>
      </c>
      <c r="B283" t="s">
        <v>49</v>
      </c>
      <c r="C283" t="s">
        <v>40</v>
      </c>
      <c r="D283">
        <v>519</v>
      </c>
      <c r="E283">
        <v>1114961.8400000001</v>
      </c>
      <c r="F283">
        <v>1184842.72</v>
      </c>
      <c r="G283">
        <f t="shared" si="9"/>
        <v>710905.63199999998</v>
      </c>
      <c r="H283">
        <f t="shared" si="8"/>
        <v>355452.81599999999</v>
      </c>
    </row>
    <row r="284" spans="1:8" x14ac:dyDescent="0.25">
      <c r="A284" t="s">
        <v>61</v>
      </c>
      <c r="B284" t="s">
        <v>49</v>
      </c>
      <c r="C284" t="s">
        <v>41</v>
      </c>
      <c r="D284">
        <v>606</v>
      </c>
      <c r="E284">
        <v>1225036.77</v>
      </c>
      <c r="F284">
        <v>1378079.29</v>
      </c>
      <c r="G284">
        <f t="shared" si="9"/>
        <v>826847.57400000002</v>
      </c>
      <c r="H284">
        <f t="shared" si="8"/>
        <v>413423.78700000001</v>
      </c>
    </row>
    <row r="285" spans="1:8" x14ac:dyDescent="0.25">
      <c r="A285" t="s">
        <v>61</v>
      </c>
      <c r="B285" t="s">
        <v>49</v>
      </c>
      <c r="C285" t="s">
        <v>42</v>
      </c>
      <c r="D285">
        <v>922</v>
      </c>
      <c r="E285">
        <v>1392411.37</v>
      </c>
      <c r="F285">
        <v>1504237.23</v>
      </c>
      <c r="G285">
        <f t="shared" si="9"/>
        <v>902542.33799999999</v>
      </c>
      <c r="H285">
        <f t="shared" si="8"/>
        <v>451271.16899999999</v>
      </c>
    </row>
    <row r="286" spans="1:8" x14ac:dyDescent="0.25">
      <c r="A286" t="s">
        <v>61</v>
      </c>
      <c r="B286" t="s">
        <v>49</v>
      </c>
      <c r="C286" t="s">
        <v>43</v>
      </c>
      <c r="D286">
        <v>741</v>
      </c>
      <c r="E286">
        <v>1294293.1499999999</v>
      </c>
      <c r="F286">
        <v>1461130.74</v>
      </c>
      <c r="G286">
        <f t="shared" si="9"/>
        <v>876678.44400000002</v>
      </c>
      <c r="H286">
        <f t="shared" si="8"/>
        <v>438339.22200000001</v>
      </c>
    </row>
    <row r="287" spans="1:8" x14ac:dyDescent="0.25">
      <c r="A287" t="s">
        <v>61</v>
      </c>
      <c r="B287" t="s">
        <v>49</v>
      </c>
      <c r="C287" t="s">
        <v>44</v>
      </c>
      <c r="D287">
        <v>717</v>
      </c>
      <c r="E287">
        <v>1688662.98</v>
      </c>
      <c r="F287">
        <v>1318251.43</v>
      </c>
      <c r="G287">
        <f t="shared" si="9"/>
        <v>790950.85799999989</v>
      </c>
      <c r="H287">
        <f t="shared" si="8"/>
        <v>395475.42899999995</v>
      </c>
    </row>
    <row r="288" spans="1:8" x14ac:dyDescent="0.25">
      <c r="A288" t="s">
        <v>61</v>
      </c>
      <c r="B288" t="s">
        <v>49</v>
      </c>
      <c r="C288" t="s">
        <v>45</v>
      </c>
      <c r="D288">
        <v>517</v>
      </c>
      <c r="E288">
        <v>1760485.02</v>
      </c>
      <c r="F288">
        <v>1704725.02</v>
      </c>
      <c r="G288">
        <f t="shared" si="9"/>
        <v>1022835.012</v>
      </c>
      <c r="H288">
        <f t="shared" si="8"/>
        <v>511417.50599999999</v>
      </c>
    </row>
    <row r="289" spans="1:8" x14ac:dyDescent="0.25">
      <c r="A289" t="s">
        <v>61</v>
      </c>
      <c r="B289" t="s">
        <v>49</v>
      </c>
      <c r="C289" t="s">
        <v>46</v>
      </c>
      <c r="D289">
        <v>570</v>
      </c>
      <c r="E289">
        <v>1403868.94</v>
      </c>
      <c r="F289">
        <v>1184842.72</v>
      </c>
      <c r="G289">
        <f t="shared" si="9"/>
        <v>710905.63199999998</v>
      </c>
      <c r="H289">
        <f t="shared" si="8"/>
        <v>355452.81599999999</v>
      </c>
    </row>
    <row r="290" spans="1:8" x14ac:dyDescent="0.25">
      <c r="A290" t="s">
        <v>61</v>
      </c>
      <c r="B290" t="s">
        <v>49</v>
      </c>
      <c r="C290" t="s">
        <v>47</v>
      </c>
      <c r="D290">
        <v>981</v>
      </c>
      <c r="E290">
        <v>1200879.1100000001</v>
      </c>
      <c r="F290">
        <v>1378079.29</v>
      </c>
      <c r="G290">
        <f t="shared" si="9"/>
        <v>826847.57400000002</v>
      </c>
      <c r="H290">
        <f t="shared" si="8"/>
        <v>413423.78700000001</v>
      </c>
    </row>
    <row r="291" spans="1:8" x14ac:dyDescent="0.25">
      <c r="A291" t="s">
        <v>61</v>
      </c>
      <c r="B291" t="s">
        <v>49</v>
      </c>
      <c r="C291" t="s">
        <v>48</v>
      </c>
      <c r="D291">
        <v>788</v>
      </c>
      <c r="E291">
        <v>1952235.42</v>
      </c>
      <c r="F291">
        <v>1504237.23</v>
      </c>
      <c r="G291">
        <f t="shared" si="9"/>
        <v>902542.33799999999</v>
      </c>
      <c r="H291">
        <f t="shared" si="8"/>
        <v>451271.16899999999</v>
      </c>
    </row>
    <row r="292" spans="1:8" x14ac:dyDescent="0.25">
      <c r="A292" t="s">
        <v>61</v>
      </c>
      <c r="B292" t="s">
        <v>50</v>
      </c>
      <c r="C292" t="s">
        <v>37</v>
      </c>
      <c r="D292">
        <v>515</v>
      </c>
      <c r="E292">
        <v>8844690.1199999992</v>
      </c>
      <c r="F292">
        <v>9011295.3200000003</v>
      </c>
      <c r="G292">
        <f t="shared" si="9"/>
        <v>5406777.1919999998</v>
      </c>
      <c r="H292">
        <f t="shared" si="8"/>
        <v>2703388.5959999999</v>
      </c>
    </row>
    <row r="293" spans="1:8" x14ac:dyDescent="0.25">
      <c r="A293" t="s">
        <v>61</v>
      </c>
      <c r="B293" t="s">
        <v>50</v>
      </c>
      <c r="C293" t="s">
        <v>38</v>
      </c>
      <c r="D293">
        <v>873</v>
      </c>
      <c r="E293">
        <v>11564384.880000001</v>
      </c>
      <c r="F293">
        <v>12810309.039999999</v>
      </c>
      <c r="G293">
        <f t="shared" si="9"/>
        <v>7686185.4239999987</v>
      </c>
      <c r="H293">
        <f t="shared" si="8"/>
        <v>3843092.7119999994</v>
      </c>
    </row>
    <row r="294" spans="1:8" x14ac:dyDescent="0.25">
      <c r="A294" t="s">
        <v>61</v>
      </c>
      <c r="B294" t="s">
        <v>50</v>
      </c>
      <c r="C294" t="s">
        <v>39</v>
      </c>
      <c r="D294">
        <v>730</v>
      </c>
      <c r="E294">
        <v>11193891.869999999</v>
      </c>
      <c r="F294">
        <v>12058256.529999999</v>
      </c>
      <c r="G294">
        <f t="shared" si="9"/>
        <v>7234953.9179999996</v>
      </c>
      <c r="H294">
        <f t="shared" si="8"/>
        <v>3617476.9589999998</v>
      </c>
    </row>
    <row r="295" spans="1:8" x14ac:dyDescent="0.25">
      <c r="A295" t="s">
        <v>61</v>
      </c>
      <c r="B295" t="s">
        <v>50</v>
      </c>
      <c r="C295" t="s">
        <v>40</v>
      </c>
      <c r="D295">
        <v>869</v>
      </c>
      <c r="E295">
        <v>4221579.92</v>
      </c>
      <c r="F295">
        <v>4570049.93</v>
      </c>
      <c r="G295">
        <f t="shared" si="9"/>
        <v>2742029.9579999996</v>
      </c>
      <c r="H295">
        <f t="shared" si="8"/>
        <v>1371014.9789999998</v>
      </c>
    </row>
    <row r="296" spans="1:8" x14ac:dyDescent="0.25">
      <c r="A296" t="s">
        <v>61</v>
      </c>
      <c r="B296" t="s">
        <v>50</v>
      </c>
      <c r="C296" t="s">
        <v>41</v>
      </c>
      <c r="D296">
        <v>950</v>
      </c>
      <c r="E296">
        <v>8700789.5099999998</v>
      </c>
      <c r="F296">
        <v>54531951.869999997</v>
      </c>
      <c r="G296">
        <f t="shared" si="9"/>
        <v>32719171.121999998</v>
      </c>
      <c r="H296">
        <f t="shared" si="8"/>
        <v>16359585.560999999</v>
      </c>
    </row>
    <row r="297" spans="1:8" x14ac:dyDescent="0.25">
      <c r="A297" t="s">
        <v>61</v>
      </c>
      <c r="B297" t="s">
        <v>50</v>
      </c>
      <c r="C297" t="s">
        <v>42</v>
      </c>
      <c r="D297">
        <v>965</v>
      </c>
      <c r="E297">
        <v>9307946.4199999999</v>
      </c>
      <c r="F297">
        <v>71866891.859999999</v>
      </c>
      <c r="G297">
        <f t="shared" si="9"/>
        <v>43120135.115999997</v>
      </c>
      <c r="H297">
        <f t="shared" si="8"/>
        <v>21560067.557999998</v>
      </c>
    </row>
    <row r="298" spans="1:8" x14ac:dyDescent="0.25">
      <c r="A298" t="s">
        <v>61</v>
      </c>
      <c r="B298" t="s">
        <v>50</v>
      </c>
      <c r="C298" t="s">
        <v>43</v>
      </c>
      <c r="D298">
        <v>549</v>
      </c>
      <c r="E298">
        <v>10297234.720000001</v>
      </c>
      <c r="F298">
        <v>9011295.3200000003</v>
      </c>
      <c r="G298">
        <f t="shared" si="9"/>
        <v>5406777.1919999998</v>
      </c>
      <c r="H298">
        <f t="shared" si="8"/>
        <v>2703388.5959999999</v>
      </c>
    </row>
    <row r="299" spans="1:8" x14ac:dyDescent="0.25">
      <c r="A299" t="s">
        <v>61</v>
      </c>
      <c r="B299" t="s">
        <v>50</v>
      </c>
      <c r="C299" t="s">
        <v>44</v>
      </c>
      <c r="D299">
        <v>990</v>
      </c>
      <c r="E299">
        <v>15285833.01</v>
      </c>
      <c r="F299">
        <v>12810309.039999999</v>
      </c>
      <c r="G299">
        <f t="shared" si="9"/>
        <v>7686185.4239999987</v>
      </c>
      <c r="H299">
        <f t="shared" si="8"/>
        <v>3843092.7119999994</v>
      </c>
    </row>
    <row r="300" spans="1:8" x14ac:dyDescent="0.25">
      <c r="A300" t="s">
        <v>61</v>
      </c>
      <c r="B300" t="s">
        <v>50</v>
      </c>
      <c r="C300" t="s">
        <v>45</v>
      </c>
      <c r="D300">
        <v>517</v>
      </c>
      <c r="E300">
        <v>17677654.07</v>
      </c>
      <c r="F300">
        <v>12058256.529999999</v>
      </c>
      <c r="G300">
        <f t="shared" si="9"/>
        <v>7234953.9179999996</v>
      </c>
      <c r="H300">
        <f t="shared" si="8"/>
        <v>3617476.9589999998</v>
      </c>
    </row>
    <row r="301" spans="1:8" x14ac:dyDescent="0.25">
      <c r="A301" t="s">
        <v>61</v>
      </c>
      <c r="B301" t="s">
        <v>50</v>
      </c>
      <c r="C301" t="s">
        <v>46</v>
      </c>
      <c r="D301">
        <v>603</v>
      </c>
      <c r="E301">
        <v>11438914.99</v>
      </c>
      <c r="F301">
        <v>4570049.93</v>
      </c>
      <c r="G301">
        <f t="shared" si="9"/>
        <v>2742029.9579999996</v>
      </c>
      <c r="H301">
        <f t="shared" si="8"/>
        <v>1371014.9789999998</v>
      </c>
    </row>
    <row r="302" spans="1:8" x14ac:dyDescent="0.25">
      <c r="A302" t="s">
        <v>61</v>
      </c>
      <c r="B302" t="s">
        <v>50</v>
      </c>
      <c r="C302" t="s">
        <v>47</v>
      </c>
      <c r="D302">
        <v>558</v>
      </c>
      <c r="E302">
        <v>10571031.25</v>
      </c>
      <c r="F302">
        <v>54531951.869999997</v>
      </c>
      <c r="G302">
        <f t="shared" si="9"/>
        <v>32719171.121999998</v>
      </c>
      <c r="H302">
        <f t="shared" si="8"/>
        <v>16359585.560999999</v>
      </c>
    </row>
    <row r="303" spans="1:8" x14ac:dyDescent="0.25">
      <c r="A303" t="s">
        <v>61</v>
      </c>
      <c r="B303" t="s">
        <v>50</v>
      </c>
      <c r="C303" t="s">
        <v>48</v>
      </c>
      <c r="D303">
        <v>572</v>
      </c>
      <c r="E303">
        <v>9870060.6300000008</v>
      </c>
      <c r="F303">
        <v>71866891.859999999</v>
      </c>
      <c r="G303">
        <f t="shared" si="9"/>
        <v>43120135.115999997</v>
      </c>
      <c r="H303">
        <f t="shared" si="8"/>
        <v>21560067.557999998</v>
      </c>
    </row>
    <row r="304" spans="1:8" x14ac:dyDescent="0.25">
      <c r="A304" t="s">
        <v>61</v>
      </c>
      <c r="B304" t="s">
        <v>51</v>
      </c>
      <c r="C304" t="s">
        <v>37</v>
      </c>
      <c r="D304">
        <v>923</v>
      </c>
      <c r="E304">
        <v>3533201.53</v>
      </c>
      <c r="F304">
        <v>3576799.28</v>
      </c>
      <c r="G304">
        <f t="shared" si="9"/>
        <v>2146079.568</v>
      </c>
      <c r="H304">
        <f t="shared" si="8"/>
        <v>1073039.784</v>
      </c>
    </row>
    <row r="305" spans="1:8" x14ac:dyDescent="0.25">
      <c r="A305" t="s">
        <v>61</v>
      </c>
      <c r="B305" t="s">
        <v>51</v>
      </c>
      <c r="C305" t="s">
        <v>38</v>
      </c>
      <c r="D305">
        <v>872</v>
      </c>
      <c r="E305">
        <v>762704.81</v>
      </c>
      <c r="F305">
        <v>783819.16</v>
      </c>
      <c r="G305">
        <f t="shared" si="9"/>
        <v>470291.49599999998</v>
      </c>
      <c r="H305">
        <f t="shared" si="8"/>
        <v>235145.74799999999</v>
      </c>
    </row>
    <row r="306" spans="1:8" x14ac:dyDescent="0.25">
      <c r="A306" t="s">
        <v>61</v>
      </c>
      <c r="B306" t="s">
        <v>51</v>
      </c>
      <c r="C306" t="s">
        <v>39</v>
      </c>
      <c r="D306">
        <v>793</v>
      </c>
      <c r="E306">
        <v>1334527.75</v>
      </c>
      <c r="F306">
        <v>1459926.36</v>
      </c>
      <c r="G306">
        <f t="shared" si="9"/>
        <v>875955.81599999999</v>
      </c>
      <c r="H306">
        <f t="shared" si="8"/>
        <v>437977.908</v>
      </c>
    </row>
    <row r="307" spans="1:8" x14ac:dyDescent="0.25">
      <c r="A307" t="s">
        <v>61</v>
      </c>
      <c r="B307" t="s">
        <v>51</v>
      </c>
      <c r="C307" t="s">
        <v>40</v>
      </c>
      <c r="D307">
        <v>636</v>
      </c>
      <c r="E307">
        <v>1669410.63</v>
      </c>
      <c r="F307">
        <v>1717173.15</v>
      </c>
      <c r="G307">
        <f t="shared" si="9"/>
        <v>1030303.8899999999</v>
      </c>
      <c r="H307">
        <f t="shared" si="8"/>
        <v>515151.94499999995</v>
      </c>
    </row>
    <row r="308" spans="1:8" x14ac:dyDescent="0.25">
      <c r="A308" t="s">
        <v>61</v>
      </c>
      <c r="B308" t="s">
        <v>51</v>
      </c>
      <c r="C308" t="s">
        <v>41</v>
      </c>
      <c r="D308">
        <v>885</v>
      </c>
      <c r="E308">
        <v>694675.88</v>
      </c>
      <c r="F308">
        <v>729475.91</v>
      </c>
      <c r="G308">
        <f t="shared" si="9"/>
        <v>437685.54600000003</v>
      </c>
      <c r="H308">
        <f t="shared" si="8"/>
        <v>218842.77300000002</v>
      </c>
    </row>
    <row r="309" spans="1:8" x14ac:dyDescent="0.25">
      <c r="A309" t="s">
        <v>61</v>
      </c>
      <c r="B309" t="s">
        <v>51</v>
      </c>
      <c r="C309" t="s">
        <v>42</v>
      </c>
      <c r="D309">
        <v>814</v>
      </c>
      <c r="E309">
        <v>2210374.75</v>
      </c>
      <c r="F309">
        <v>2396436.85</v>
      </c>
      <c r="G309">
        <f t="shared" si="9"/>
        <v>1437862.11</v>
      </c>
      <c r="H309">
        <f t="shared" si="8"/>
        <v>718931.05500000005</v>
      </c>
    </row>
    <row r="310" spans="1:8" x14ac:dyDescent="0.25">
      <c r="A310" t="s">
        <v>61</v>
      </c>
      <c r="B310" t="s">
        <v>51</v>
      </c>
      <c r="C310" t="s">
        <v>43</v>
      </c>
      <c r="D310">
        <v>828</v>
      </c>
      <c r="E310">
        <v>3758078.69</v>
      </c>
      <c r="F310">
        <v>3576799.28</v>
      </c>
      <c r="G310">
        <f t="shared" si="9"/>
        <v>2146079.568</v>
      </c>
      <c r="H310">
        <f t="shared" si="8"/>
        <v>1073039.784</v>
      </c>
    </row>
    <row r="311" spans="1:8" x14ac:dyDescent="0.25">
      <c r="A311" t="s">
        <v>61</v>
      </c>
      <c r="B311" t="s">
        <v>51</v>
      </c>
      <c r="C311" t="s">
        <v>44</v>
      </c>
      <c r="D311">
        <v>565</v>
      </c>
      <c r="E311">
        <v>3925309.95</v>
      </c>
      <c r="F311">
        <v>783819.16</v>
      </c>
      <c r="G311">
        <f t="shared" si="9"/>
        <v>470291.49599999998</v>
      </c>
      <c r="H311">
        <f t="shared" si="8"/>
        <v>235145.74799999999</v>
      </c>
    </row>
    <row r="312" spans="1:8" x14ac:dyDescent="0.25">
      <c r="A312" t="s">
        <v>61</v>
      </c>
      <c r="B312" t="s">
        <v>51</v>
      </c>
      <c r="C312" t="s">
        <v>45</v>
      </c>
      <c r="D312">
        <v>755</v>
      </c>
      <c r="E312">
        <v>6687106.3700000001</v>
      </c>
      <c r="F312">
        <v>1459926.36</v>
      </c>
      <c r="G312">
        <f t="shared" si="9"/>
        <v>875955.81599999999</v>
      </c>
      <c r="H312">
        <f t="shared" si="8"/>
        <v>437977.908</v>
      </c>
    </row>
    <row r="313" spans="1:8" x14ac:dyDescent="0.25">
      <c r="A313" t="s">
        <v>61</v>
      </c>
      <c r="B313" t="s">
        <v>51</v>
      </c>
      <c r="C313" t="s">
        <v>46</v>
      </c>
      <c r="D313">
        <v>632</v>
      </c>
      <c r="E313">
        <v>1814511.73</v>
      </c>
      <c r="F313">
        <v>1717173.15</v>
      </c>
      <c r="G313">
        <f t="shared" si="9"/>
        <v>1030303.8899999999</v>
      </c>
      <c r="H313">
        <f t="shared" si="8"/>
        <v>515151.94499999995</v>
      </c>
    </row>
    <row r="314" spans="1:8" x14ac:dyDescent="0.25">
      <c r="A314" t="s">
        <v>61</v>
      </c>
      <c r="B314" t="s">
        <v>51</v>
      </c>
      <c r="C314" t="s">
        <v>47</v>
      </c>
      <c r="D314">
        <v>973</v>
      </c>
      <c r="E314">
        <v>2902501.17</v>
      </c>
      <c r="F314">
        <v>729475.91</v>
      </c>
      <c r="G314">
        <f t="shared" si="9"/>
        <v>437685.54600000003</v>
      </c>
      <c r="H314">
        <f t="shared" si="8"/>
        <v>218842.77300000002</v>
      </c>
    </row>
    <row r="315" spans="1:8" x14ac:dyDescent="0.25">
      <c r="A315" t="s">
        <v>61</v>
      </c>
      <c r="B315" t="s">
        <v>51</v>
      </c>
      <c r="C315" t="s">
        <v>48</v>
      </c>
      <c r="D315">
        <v>586</v>
      </c>
      <c r="E315">
        <v>2024244.96</v>
      </c>
      <c r="F315">
        <v>2396436.85</v>
      </c>
      <c r="G315">
        <f t="shared" si="9"/>
        <v>1437862.11</v>
      </c>
      <c r="H315">
        <f t="shared" si="8"/>
        <v>718931.05500000005</v>
      </c>
    </row>
    <row r="316" spans="1:8" x14ac:dyDescent="0.25">
      <c r="A316" t="s">
        <v>61</v>
      </c>
      <c r="B316" t="s">
        <v>52</v>
      </c>
      <c r="C316" t="s">
        <v>37</v>
      </c>
      <c r="D316">
        <v>696</v>
      </c>
      <c r="E316">
        <v>1799067.82</v>
      </c>
      <c r="F316">
        <v>1990805.9</v>
      </c>
      <c r="G316">
        <f t="shared" si="9"/>
        <v>1194483.5399999998</v>
      </c>
      <c r="H316">
        <f t="shared" si="8"/>
        <v>597241.7699999999</v>
      </c>
    </row>
    <row r="317" spans="1:8" x14ac:dyDescent="0.25">
      <c r="A317" t="s">
        <v>61</v>
      </c>
      <c r="B317" t="s">
        <v>52</v>
      </c>
      <c r="C317" t="s">
        <v>38</v>
      </c>
      <c r="D317">
        <v>670</v>
      </c>
      <c r="E317">
        <v>6338533.9199999999</v>
      </c>
      <c r="F317">
        <v>6948539.04</v>
      </c>
      <c r="G317">
        <f t="shared" si="9"/>
        <v>4169123.4239999996</v>
      </c>
      <c r="H317">
        <f t="shared" si="8"/>
        <v>2084561.7119999998</v>
      </c>
    </row>
    <row r="318" spans="1:8" x14ac:dyDescent="0.25">
      <c r="A318" t="s">
        <v>61</v>
      </c>
      <c r="B318" t="s">
        <v>52</v>
      </c>
      <c r="C318" t="s">
        <v>39</v>
      </c>
      <c r="D318">
        <v>653</v>
      </c>
      <c r="E318">
        <v>3081236.48</v>
      </c>
      <c r="F318">
        <v>3360345.96</v>
      </c>
      <c r="G318">
        <f t="shared" si="9"/>
        <v>2016207.5759999999</v>
      </c>
      <c r="H318">
        <f t="shared" si="8"/>
        <v>1008103.7879999999</v>
      </c>
    </row>
    <row r="319" spans="1:8" x14ac:dyDescent="0.25">
      <c r="A319" t="s">
        <v>61</v>
      </c>
      <c r="B319" t="s">
        <v>52</v>
      </c>
      <c r="C319" t="s">
        <v>40</v>
      </c>
      <c r="D319">
        <v>767</v>
      </c>
      <c r="E319">
        <v>1232300.31</v>
      </c>
      <c r="F319">
        <v>1351311.73</v>
      </c>
      <c r="G319">
        <f t="shared" si="9"/>
        <v>810787.03799999994</v>
      </c>
      <c r="H319">
        <f t="shared" si="8"/>
        <v>405393.51899999997</v>
      </c>
    </row>
    <row r="320" spans="1:8" x14ac:dyDescent="0.25">
      <c r="A320" t="s">
        <v>61</v>
      </c>
      <c r="B320" t="s">
        <v>52</v>
      </c>
      <c r="C320" t="s">
        <v>41</v>
      </c>
      <c r="D320">
        <v>703</v>
      </c>
      <c r="E320">
        <v>2721146.09</v>
      </c>
      <c r="F320">
        <v>2850272.14</v>
      </c>
      <c r="G320">
        <f t="shared" si="9"/>
        <v>1710163.284</v>
      </c>
      <c r="H320">
        <f t="shared" si="8"/>
        <v>855081.64199999999</v>
      </c>
    </row>
    <row r="321" spans="1:8" x14ac:dyDescent="0.25">
      <c r="A321" t="s">
        <v>61</v>
      </c>
      <c r="B321" t="s">
        <v>52</v>
      </c>
      <c r="C321" t="s">
        <v>42</v>
      </c>
      <c r="D321">
        <v>768</v>
      </c>
      <c r="E321">
        <v>2504782.9900000002</v>
      </c>
      <c r="F321">
        <v>2748736.21</v>
      </c>
      <c r="G321">
        <f t="shared" si="9"/>
        <v>1649241.726</v>
      </c>
      <c r="H321">
        <f t="shared" si="8"/>
        <v>824620.86300000001</v>
      </c>
    </row>
    <row r="322" spans="1:8" x14ac:dyDescent="0.25">
      <c r="A322" t="s">
        <v>61</v>
      </c>
      <c r="B322" t="s">
        <v>52</v>
      </c>
      <c r="C322" t="s">
        <v>43</v>
      </c>
      <c r="D322">
        <v>909</v>
      </c>
      <c r="E322">
        <v>4241885.6500000004</v>
      </c>
      <c r="F322">
        <v>1990805.9</v>
      </c>
      <c r="G322">
        <f t="shared" si="9"/>
        <v>1194483.5399999998</v>
      </c>
      <c r="H322">
        <f t="shared" ref="H322:H385" si="10">G322*0.5</f>
        <v>597241.7699999999</v>
      </c>
    </row>
    <row r="323" spans="1:8" x14ac:dyDescent="0.25">
      <c r="A323" t="s">
        <v>61</v>
      </c>
      <c r="B323" t="s">
        <v>52</v>
      </c>
      <c r="C323" t="s">
        <v>44</v>
      </c>
      <c r="D323">
        <v>745</v>
      </c>
      <c r="E323">
        <v>4408403.97</v>
      </c>
      <c r="F323">
        <v>6948539.04</v>
      </c>
      <c r="G323">
        <f t="shared" si="9"/>
        <v>4169123.4239999996</v>
      </c>
      <c r="H323">
        <f t="shared" si="10"/>
        <v>2084561.7119999998</v>
      </c>
    </row>
    <row r="324" spans="1:8" x14ac:dyDescent="0.25">
      <c r="A324" t="s">
        <v>61</v>
      </c>
      <c r="B324" t="s">
        <v>52</v>
      </c>
      <c r="C324" t="s">
        <v>45</v>
      </c>
      <c r="D324">
        <v>833</v>
      </c>
      <c r="E324">
        <v>8758289.2799999993</v>
      </c>
      <c r="F324">
        <v>3360345.96</v>
      </c>
      <c r="G324">
        <f t="shared" ref="G324:G387" si="11">F324*0.6</f>
        <v>2016207.5759999999</v>
      </c>
      <c r="H324">
        <f t="shared" si="10"/>
        <v>1008103.7879999999</v>
      </c>
    </row>
    <row r="325" spans="1:8" x14ac:dyDescent="0.25">
      <c r="A325" t="s">
        <v>61</v>
      </c>
      <c r="B325" t="s">
        <v>52</v>
      </c>
      <c r="C325" t="s">
        <v>46</v>
      </c>
      <c r="D325">
        <v>516</v>
      </c>
      <c r="E325">
        <v>3871198.9</v>
      </c>
      <c r="F325">
        <v>1351311.73</v>
      </c>
      <c r="G325">
        <f t="shared" si="11"/>
        <v>810787.03799999994</v>
      </c>
      <c r="H325">
        <f t="shared" si="10"/>
        <v>405393.51899999997</v>
      </c>
    </row>
    <row r="326" spans="1:8" x14ac:dyDescent="0.25">
      <c r="A326" t="s">
        <v>61</v>
      </c>
      <c r="B326" t="s">
        <v>52</v>
      </c>
      <c r="C326" t="s">
        <v>47</v>
      </c>
      <c r="D326">
        <v>511</v>
      </c>
      <c r="E326">
        <v>4344051.5599999996</v>
      </c>
      <c r="F326">
        <v>2850272.14</v>
      </c>
      <c r="G326">
        <f t="shared" si="11"/>
        <v>1710163.284</v>
      </c>
      <c r="H326">
        <f t="shared" si="10"/>
        <v>855081.64199999999</v>
      </c>
    </row>
    <row r="327" spans="1:8" x14ac:dyDescent="0.25">
      <c r="A327" t="s">
        <v>61</v>
      </c>
      <c r="B327" t="s">
        <v>52</v>
      </c>
      <c r="C327" t="s">
        <v>48</v>
      </c>
      <c r="D327">
        <v>786</v>
      </c>
      <c r="E327">
        <v>7281666.5999999996</v>
      </c>
      <c r="F327">
        <v>2748736.21</v>
      </c>
      <c r="G327">
        <f t="shared" si="11"/>
        <v>1649241.726</v>
      </c>
      <c r="H327">
        <f t="shared" si="10"/>
        <v>824620.86300000001</v>
      </c>
    </row>
    <row r="328" spans="1:8" x14ac:dyDescent="0.25">
      <c r="A328" t="s">
        <v>61</v>
      </c>
      <c r="B328" t="s">
        <v>53</v>
      </c>
      <c r="C328" t="s">
        <v>37</v>
      </c>
      <c r="D328">
        <v>563</v>
      </c>
      <c r="E328">
        <v>1217798.18</v>
      </c>
      <c r="F328">
        <v>1315103.3999999999</v>
      </c>
      <c r="G328">
        <f t="shared" si="11"/>
        <v>789062.03999999992</v>
      </c>
      <c r="H328">
        <f t="shared" si="10"/>
        <v>394531.01999999996</v>
      </c>
    </row>
    <row r="329" spans="1:8" x14ac:dyDescent="0.25">
      <c r="A329" t="s">
        <v>61</v>
      </c>
      <c r="B329" t="s">
        <v>53</v>
      </c>
      <c r="C329" t="s">
        <v>38</v>
      </c>
      <c r="D329">
        <v>758</v>
      </c>
      <c r="E329">
        <v>3663013.63</v>
      </c>
      <c r="F329">
        <v>4126942.56</v>
      </c>
      <c r="G329">
        <f t="shared" si="11"/>
        <v>2476165.5359999998</v>
      </c>
      <c r="H329">
        <f t="shared" si="10"/>
        <v>1238082.7679999999</v>
      </c>
    </row>
    <row r="330" spans="1:8" x14ac:dyDescent="0.25">
      <c r="A330" t="s">
        <v>61</v>
      </c>
      <c r="B330" t="s">
        <v>53</v>
      </c>
      <c r="C330" t="s">
        <v>39</v>
      </c>
      <c r="D330">
        <v>931</v>
      </c>
      <c r="E330">
        <v>649399.09</v>
      </c>
      <c r="F330">
        <v>703773.85</v>
      </c>
      <c r="G330">
        <f t="shared" si="11"/>
        <v>422264.31</v>
      </c>
      <c r="H330">
        <f t="shared" si="10"/>
        <v>211132.155</v>
      </c>
    </row>
    <row r="331" spans="1:8" x14ac:dyDescent="0.25">
      <c r="A331" t="s">
        <v>61</v>
      </c>
      <c r="B331" t="s">
        <v>53</v>
      </c>
      <c r="C331" t="s">
        <v>40</v>
      </c>
      <c r="D331">
        <v>746</v>
      </c>
      <c r="E331">
        <v>17094.060000000001</v>
      </c>
      <c r="F331">
        <v>17750.72</v>
      </c>
      <c r="G331">
        <f t="shared" si="11"/>
        <v>10650.432000000001</v>
      </c>
      <c r="H331">
        <f t="shared" si="10"/>
        <v>5325.2160000000003</v>
      </c>
    </row>
    <row r="332" spans="1:8" x14ac:dyDescent="0.25">
      <c r="A332" t="s">
        <v>61</v>
      </c>
      <c r="B332" t="s">
        <v>53</v>
      </c>
      <c r="C332" t="s">
        <v>41</v>
      </c>
      <c r="D332">
        <v>505</v>
      </c>
      <c r="E332">
        <v>4468.97</v>
      </c>
      <c r="F332">
        <v>4625.03</v>
      </c>
      <c r="G332">
        <f t="shared" si="11"/>
        <v>2775.0179999999996</v>
      </c>
      <c r="H332">
        <f t="shared" si="10"/>
        <v>1387.5089999999998</v>
      </c>
    </row>
    <row r="333" spans="1:8" x14ac:dyDescent="0.25">
      <c r="A333" t="s">
        <v>61</v>
      </c>
      <c r="B333" t="s">
        <v>53</v>
      </c>
      <c r="C333" t="s">
        <v>42</v>
      </c>
      <c r="D333">
        <v>960</v>
      </c>
      <c r="E333">
        <v>229548.86</v>
      </c>
      <c r="F333">
        <v>252154.8</v>
      </c>
      <c r="G333">
        <f t="shared" si="11"/>
        <v>151292.87999999998</v>
      </c>
      <c r="H333">
        <f t="shared" si="10"/>
        <v>75646.439999999988</v>
      </c>
    </row>
    <row r="334" spans="1:8" x14ac:dyDescent="0.25">
      <c r="A334" t="s">
        <v>61</v>
      </c>
      <c r="B334" t="s">
        <v>53</v>
      </c>
      <c r="C334" t="s">
        <v>43</v>
      </c>
      <c r="D334">
        <v>525</v>
      </c>
      <c r="E334">
        <v>255671.66</v>
      </c>
      <c r="F334">
        <v>1315103.3999999999</v>
      </c>
      <c r="G334">
        <f t="shared" si="11"/>
        <v>789062.03999999992</v>
      </c>
      <c r="H334">
        <f t="shared" si="10"/>
        <v>394531.01999999996</v>
      </c>
    </row>
    <row r="335" spans="1:8" x14ac:dyDescent="0.25">
      <c r="A335" t="s">
        <v>61</v>
      </c>
      <c r="B335" t="s">
        <v>53</v>
      </c>
      <c r="C335" t="s">
        <v>44</v>
      </c>
      <c r="D335">
        <v>993</v>
      </c>
      <c r="E335">
        <v>1059905.2</v>
      </c>
      <c r="F335">
        <v>4126942.56</v>
      </c>
      <c r="G335">
        <f t="shared" si="11"/>
        <v>2476165.5359999998</v>
      </c>
      <c r="H335">
        <f t="shared" si="10"/>
        <v>1238082.7679999999</v>
      </c>
    </row>
    <row r="336" spans="1:8" x14ac:dyDescent="0.25">
      <c r="A336" t="s">
        <v>61</v>
      </c>
      <c r="B336" t="s">
        <v>53</v>
      </c>
      <c r="C336" t="s">
        <v>45</v>
      </c>
      <c r="D336">
        <v>927</v>
      </c>
      <c r="E336">
        <v>229856.56</v>
      </c>
      <c r="F336">
        <v>703773.85</v>
      </c>
      <c r="G336">
        <f t="shared" si="11"/>
        <v>422264.31</v>
      </c>
      <c r="H336">
        <f t="shared" si="10"/>
        <v>211132.155</v>
      </c>
    </row>
    <row r="337" spans="1:8" x14ac:dyDescent="0.25">
      <c r="A337" t="s">
        <v>61</v>
      </c>
      <c r="B337" t="s">
        <v>53</v>
      </c>
      <c r="C337" t="s">
        <v>46</v>
      </c>
      <c r="D337">
        <v>598</v>
      </c>
      <c r="E337">
        <v>244200.91</v>
      </c>
      <c r="F337">
        <v>17750.72</v>
      </c>
      <c r="G337">
        <f t="shared" si="11"/>
        <v>10650.432000000001</v>
      </c>
      <c r="H337">
        <f t="shared" si="10"/>
        <v>5325.2160000000003</v>
      </c>
    </row>
    <row r="338" spans="1:8" x14ac:dyDescent="0.25">
      <c r="A338" t="s">
        <v>61</v>
      </c>
      <c r="B338" t="s">
        <v>53</v>
      </c>
      <c r="C338" t="s">
        <v>47</v>
      </c>
      <c r="D338">
        <v>571</v>
      </c>
      <c r="E338">
        <v>732602.73</v>
      </c>
      <c r="F338">
        <v>4625.03</v>
      </c>
      <c r="G338">
        <f t="shared" si="11"/>
        <v>2775.0179999999996</v>
      </c>
      <c r="H338">
        <f t="shared" si="10"/>
        <v>1387.5089999999998</v>
      </c>
    </row>
    <row r="339" spans="1:8" x14ac:dyDescent="0.25">
      <c r="A339" t="s">
        <v>61</v>
      </c>
      <c r="B339" t="s">
        <v>53</v>
      </c>
      <c r="C339" t="s">
        <v>48</v>
      </c>
      <c r="D339">
        <v>985</v>
      </c>
      <c r="E339">
        <v>5811981.6399999997</v>
      </c>
      <c r="F339">
        <v>252154.8</v>
      </c>
      <c r="G339">
        <f t="shared" si="11"/>
        <v>151292.87999999998</v>
      </c>
      <c r="H339">
        <f t="shared" si="10"/>
        <v>75646.439999999988</v>
      </c>
    </row>
    <row r="340" spans="1:8" x14ac:dyDescent="0.25">
      <c r="A340" t="s">
        <v>61</v>
      </c>
      <c r="B340" t="s">
        <v>54</v>
      </c>
      <c r="C340" t="s">
        <v>37</v>
      </c>
      <c r="D340">
        <v>857</v>
      </c>
      <c r="E340">
        <v>48334991.049999997</v>
      </c>
      <c r="F340">
        <v>51884277.659999996</v>
      </c>
      <c r="G340">
        <f t="shared" si="11"/>
        <v>31130566.595999997</v>
      </c>
      <c r="H340">
        <f t="shared" si="10"/>
        <v>15565283.297999999</v>
      </c>
    </row>
    <row r="341" spans="1:8" x14ac:dyDescent="0.25">
      <c r="A341" t="s">
        <v>61</v>
      </c>
      <c r="B341" t="s">
        <v>54</v>
      </c>
      <c r="C341" t="s">
        <v>38</v>
      </c>
      <c r="D341">
        <v>970</v>
      </c>
      <c r="E341">
        <v>62784324.159999996</v>
      </c>
      <c r="F341">
        <v>67233813.280000001</v>
      </c>
      <c r="G341">
        <f t="shared" si="11"/>
        <v>40340287.968000002</v>
      </c>
      <c r="H341">
        <f t="shared" si="10"/>
        <v>20170143.984000001</v>
      </c>
    </row>
    <row r="342" spans="1:8" x14ac:dyDescent="0.25">
      <c r="A342" t="s">
        <v>61</v>
      </c>
      <c r="B342" t="s">
        <v>54</v>
      </c>
      <c r="C342" t="s">
        <v>39</v>
      </c>
      <c r="D342">
        <v>852</v>
      </c>
      <c r="E342">
        <v>70786064.560000002</v>
      </c>
      <c r="F342">
        <v>78459641.840000004</v>
      </c>
      <c r="G342">
        <f t="shared" si="11"/>
        <v>47075785.104000002</v>
      </c>
      <c r="H342">
        <f t="shared" si="10"/>
        <v>23537892.552000001</v>
      </c>
    </row>
    <row r="343" spans="1:8" x14ac:dyDescent="0.25">
      <c r="A343" t="s">
        <v>61</v>
      </c>
      <c r="B343" t="s">
        <v>54</v>
      </c>
      <c r="C343" t="s">
        <v>40</v>
      </c>
      <c r="D343">
        <v>949</v>
      </c>
      <c r="E343">
        <v>25483732.809999999</v>
      </c>
      <c r="F343">
        <v>28567808.280000001</v>
      </c>
      <c r="G343">
        <f t="shared" si="11"/>
        <v>17140684.967999998</v>
      </c>
      <c r="H343">
        <f t="shared" si="10"/>
        <v>8570342.4839999992</v>
      </c>
    </row>
    <row r="344" spans="1:8" x14ac:dyDescent="0.25">
      <c r="A344" t="s">
        <v>61</v>
      </c>
      <c r="B344" t="s">
        <v>54</v>
      </c>
      <c r="C344" t="s">
        <v>41</v>
      </c>
      <c r="D344">
        <v>997</v>
      </c>
      <c r="E344">
        <v>50181997.68</v>
      </c>
      <c r="F344">
        <v>53293872.109999999</v>
      </c>
      <c r="G344">
        <f t="shared" si="11"/>
        <v>31976323.265999999</v>
      </c>
      <c r="H344">
        <f t="shared" si="10"/>
        <v>15988161.632999999</v>
      </c>
    </row>
    <row r="345" spans="1:8" x14ac:dyDescent="0.25">
      <c r="A345" t="s">
        <v>61</v>
      </c>
      <c r="B345" t="s">
        <v>54</v>
      </c>
      <c r="C345" t="s">
        <v>42</v>
      </c>
      <c r="D345">
        <v>992</v>
      </c>
      <c r="E345">
        <v>60780605.200000003</v>
      </c>
      <c r="F345">
        <v>69181617.120000005</v>
      </c>
      <c r="G345">
        <f t="shared" si="11"/>
        <v>41508970.272</v>
      </c>
      <c r="H345">
        <f t="shared" si="10"/>
        <v>20754485.136</v>
      </c>
    </row>
    <row r="346" spans="1:8" x14ac:dyDescent="0.25">
      <c r="A346" t="s">
        <v>61</v>
      </c>
      <c r="B346" t="s">
        <v>54</v>
      </c>
      <c r="C346" t="s">
        <v>43</v>
      </c>
      <c r="D346">
        <v>591</v>
      </c>
      <c r="E346">
        <v>66161182.359999999</v>
      </c>
      <c r="F346">
        <v>51884277.659999996</v>
      </c>
      <c r="G346">
        <f t="shared" si="11"/>
        <v>31130566.595999997</v>
      </c>
      <c r="H346">
        <f t="shared" si="10"/>
        <v>15565283.297999999</v>
      </c>
    </row>
    <row r="347" spans="1:8" x14ac:dyDescent="0.25">
      <c r="A347" t="s">
        <v>61</v>
      </c>
      <c r="B347" t="s">
        <v>54</v>
      </c>
      <c r="C347" t="s">
        <v>44</v>
      </c>
      <c r="D347">
        <v>883</v>
      </c>
      <c r="E347">
        <v>93102344.129999995</v>
      </c>
      <c r="F347">
        <v>67233813.280000001</v>
      </c>
      <c r="G347">
        <f t="shared" si="11"/>
        <v>40340287.968000002</v>
      </c>
      <c r="H347">
        <f t="shared" si="10"/>
        <v>20170143.984000001</v>
      </c>
    </row>
    <row r="348" spans="1:8" x14ac:dyDescent="0.25">
      <c r="A348" t="s">
        <v>61</v>
      </c>
      <c r="B348" t="s">
        <v>54</v>
      </c>
      <c r="C348" t="s">
        <v>45</v>
      </c>
      <c r="D348">
        <v>696</v>
      </c>
      <c r="E348">
        <v>102915301.59999999</v>
      </c>
      <c r="F348">
        <v>78459641.840000004</v>
      </c>
      <c r="G348">
        <f t="shared" si="11"/>
        <v>47075785.104000002</v>
      </c>
      <c r="H348">
        <f t="shared" si="10"/>
        <v>23537892.552000001</v>
      </c>
    </row>
    <row r="349" spans="1:8" x14ac:dyDescent="0.25">
      <c r="A349" t="s">
        <v>61</v>
      </c>
      <c r="B349" t="s">
        <v>54</v>
      </c>
      <c r="C349" t="s">
        <v>46</v>
      </c>
      <c r="D349">
        <v>522</v>
      </c>
      <c r="E349">
        <v>63803303.18</v>
      </c>
      <c r="F349">
        <v>28567808.280000001</v>
      </c>
      <c r="G349">
        <f t="shared" si="11"/>
        <v>17140684.967999998</v>
      </c>
      <c r="H349">
        <f t="shared" si="10"/>
        <v>8570342.4839999992</v>
      </c>
    </row>
    <row r="350" spans="1:8" x14ac:dyDescent="0.25">
      <c r="A350" t="s">
        <v>61</v>
      </c>
      <c r="B350" t="s">
        <v>54</v>
      </c>
      <c r="C350" t="s">
        <v>47</v>
      </c>
      <c r="D350">
        <v>898</v>
      </c>
      <c r="E350">
        <v>65683291.899999999</v>
      </c>
      <c r="F350">
        <v>53293872.109999999</v>
      </c>
      <c r="G350">
        <f t="shared" si="11"/>
        <v>31976323.265999999</v>
      </c>
      <c r="H350">
        <f t="shared" si="10"/>
        <v>15988161.632999999</v>
      </c>
    </row>
    <row r="351" spans="1:8" x14ac:dyDescent="0.25">
      <c r="A351" t="s">
        <v>61</v>
      </c>
      <c r="B351" t="s">
        <v>54</v>
      </c>
      <c r="C351" t="s">
        <v>48</v>
      </c>
      <c r="D351">
        <v>740</v>
      </c>
      <c r="E351">
        <v>58656492.880000003</v>
      </c>
      <c r="F351">
        <v>69181617.120000005</v>
      </c>
      <c r="G351">
        <f t="shared" si="11"/>
        <v>41508970.272</v>
      </c>
      <c r="H351">
        <f t="shared" si="10"/>
        <v>20754485.136</v>
      </c>
    </row>
    <row r="352" spans="1:8" x14ac:dyDescent="0.25">
      <c r="A352" t="s">
        <v>61</v>
      </c>
      <c r="B352" t="s">
        <v>55</v>
      </c>
      <c r="C352" t="s">
        <v>37</v>
      </c>
      <c r="D352">
        <v>847</v>
      </c>
      <c r="E352">
        <v>26026533.649999999</v>
      </c>
      <c r="F352">
        <v>27937687.98</v>
      </c>
      <c r="G352">
        <f t="shared" si="11"/>
        <v>16762612.787999999</v>
      </c>
      <c r="H352">
        <f t="shared" si="10"/>
        <v>8381306.3939999994</v>
      </c>
    </row>
    <row r="353" spans="1:8" x14ac:dyDescent="0.25">
      <c r="A353" t="s">
        <v>61</v>
      </c>
      <c r="B353" t="s">
        <v>55</v>
      </c>
      <c r="C353" t="s">
        <v>38</v>
      </c>
      <c r="D353">
        <v>648</v>
      </c>
      <c r="E353">
        <v>33806943.770000003</v>
      </c>
      <c r="F353">
        <v>36202822.549999997</v>
      </c>
      <c r="G353">
        <f t="shared" si="11"/>
        <v>21721693.529999997</v>
      </c>
      <c r="H353">
        <f t="shared" si="10"/>
        <v>10860846.764999999</v>
      </c>
    </row>
    <row r="354" spans="1:8" x14ac:dyDescent="0.25">
      <c r="A354" t="s">
        <v>61</v>
      </c>
      <c r="B354" t="s">
        <v>55</v>
      </c>
      <c r="C354" t="s">
        <v>39</v>
      </c>
      <c r="D354">
        <v>892</v>
      </c>
      <c r="E354">
        <v>38115573.210000001</v>
      </c>
      <c r="F354">
        <v>42247499.439999998</v>
      </c>
      <c r="G354">
        <f t="shared" si="11"/>
        <v>25348499.663999997</v>
      </c>
      <c r="H354">
        <f t="shared" si="10"/>
        <v>12674249.831999999</v>
      </c>
    </row>
    <row r="355" spans="1:8" x14ac:dyDescent="0.25">
      <c r="A355" t="s">
        <v>61</v>
      </c>
      <c r="B355" t="s">
        <v>55</v>
      </c>
      <c r="C355" t="s">
        <v>40</v>
      </c>
      <c r="D355">
        <v>733</v>
      </c>
      <c r="E355">
        <v>13722009.970000001</v>
      </c>
      <c r="F355">
        <v>15382665.98</v>
      </c>
      <c r="G355">
        <f t="shared" si="11"/>
        <v>9229599.5879999995</v>
      </c>
      <c r="H355">
        <f t="shared" si="10"/>
        <v>4614799.7939999998</v>
      </c>
    </row>
    <row r="356" spans="1:8" x14ac:dyDescent="0.25">
      <c r="A356" t="s">
        <v>61</v>
      </c>
      <c r="B356" t="s">
        <v>55</v>
      </c>
      <c r="C356" t="s">
        <v>41</v>
      </c>
      <c r="D356">
        <v>847</v>
      </c>
      <c r="E356">
        <v>27021075.68</v>
      </c>
      <c r="F356">
        <v>28696700.370000001</v>
      </c>
      <c r="G356">
        <f t="shared" si="11"/>
        <v>17218020.221999999</v>
      </c>
      <c r="H356">
        <f t="shared" si="10"/>
        <v>8609010.1109999996</v>
      </c>
    </row>
    <row r="357" spans="1:8" x14ac:dyDescent="0.25">
      <c r="A357" t="s">
        <v>61</v>
      </c>
      <c r="B357" t="s">
        <v>55</v>
      </c>
      <c r="C357" t="s">
        <v>42</v>
      </c>
      <c r="D357">
        <v>542</v>
      </c>
      <c r="E357">
        <v>32728018.18</v>
      </c>
      <c r="F357">
        <v>37251639.969999999</v>
      </c>
      <c r="G357">
        <f t="shared" si="11"/>
        <v>22350983.981999997</v>
      </c>
      <c r="H357">
        <f t="shared" si="10"/>
        <v>11175491.990999999</v>
      </c>
    </row>
    <row r="358" spans="1:8" x14ac:dyDescent="0.25">
      <c r="A358" t="s">
        <v>61</v>
      </c>
      <c r="B358" t="s">
        <v>55</v>
      </c>
      <c r="C358" t="s">
        <v>43</v>
      </c>
      <c r="D358">
        <v>702</v>
      </c>
      <c r="E358">
        <v>35625252.039999999</v>
      </c>
      <c r="F358">
        <v>27937687.98</v>
      </c>
      <c r="G358">
        <f t="shared" si="11"/>
        <v>16762612.787999999</v>
      </c>
      <c r="H358">
        <f t="shared" si="10"/>
        <v>8381306.3939999994</v>
      </c>
    </row>
    <row r="359" spans="1:8" x14ac:dyDescent="0.25">
      <c r="A359" t="s">
        <v>61</v>
      </c>
      <c r="B359" t="s">
        <v>55</v>
      </c>
      <c r="C359" t="s">
        <v>44</v>
      </c>
      <c r="D359">
        <v>933</v>
      </c>
      <c r="E359">
        <v>50132031.469999999</v>
      </c>
      <c r="F359">
        <v>36202822.549999997</v>
      </c>
      <c r="G359">
        <f t="shared" si="11"/>
        <v>21721693.529999997</v>
      </c>
      <c r="H359">
        <f t="shared" si="10"/>
        <v>10860846.764999999</v>
      </c>
    </row>
    <row r="360" spans="1:8" x14ac:dyDescent="0.25">
      <c r="A360" t="s">
        <v>61</v>
      </c>
      <c r="B360" t="s">
        <v>55</v>
      </c>
      <c r="C360" t="s">
        <v>45</v>
      </c>
      <c r="D360">
        <v>541</v>
      </c>
      <c r="E360">
        <v>55415931.609999999</v>
      </c>
      <c r="F360">
        <v>42247499.439999998</v>
      </c>
      <c r="G360">
        <f t="shared" si="11"/>
        <v>25348499.663999997</v>
      </c>
      <c r="H360">
        <f t="shared" si="10"/>
        <v>12674249.831999999</v>
      </c>
    </row>
    <row r="361" spans="1:8" x14ac:dyDescent="0.25">
      <c r="A361" t="s">
        <v>61</v>
      </c>
      <c r="B361" t="s">
        <v>55</v>
      </c>
      <c r="C361" t="s">
        <v>46</v>
      </c>
      <c r="D361">
        <v>567</v>
      </c>
      <c r="E361">
        <v>34355624.789999999</v>
      </c>
      <c r="F361">
        <v>15382665.98</v>
      </c>
      <c r="G361">
        <f t="shared" si="11"/>
        <v>9229599.5879999995</v>
      </c>
      <c r="H361">
        <f t="shared" si="10"/>
        <v>4614799.7939999998</v>
      </c>
    </row>
    <row r="362" spans="1:8" x14ac:dyDescent="0.25">
      <c r="A362" t="s">
        <v>61</v>
      </c>
      <c r="B362" t="s">
        <v>55</v>
      </c>
      <c r="C362" t="s">
        <v>47</v>
      </c>
      <c r="D362">
        <v>879</v>
      </c>
      <c r="E362">
        <v>35367926.409999996</v>
      </c>
      <c r="F362">
        <v>28696700.370000001</v>
      </c>
      <c r="G362">
        <f t="shared" si="11"/>
        <v>17218020.221999999</v>
      </c>
      <c r="H362">
        <f t="shared" si="10"/>
        <v>8609010.1109999996</v>
      </c>
    </row>
    <row r="363" spans="1:8" x14ac:dyDescent="0.25">
      <c r="A363" t="s">
        <v>61</v>
      </c>
      <c r="B363" t="s">
        <v>55</v>
      </c>
      <c r="C363" t="s">
        <v>48</v>
      </c>
      <c r="D363">
        <v>508</v>
      </c>
      <c r="E363">
        <v>31584265.399999999</v>
      </c>
      <c r="F363">
        <v>37251639.969999999</v>
      </c>
      <c r="G363">
        <f t="shared" si="11"/>
        <v>22350983.981999997</v>
      </c>
      <c r="H363">
        <f t="shared" si="10"/>
        <v>11175491.990999999</v>
      </c>
    </row>
    <row r="364" spans="1:8" x14ac:dyDescent="0.25">
      <c r="A364" t="s">
        <v>61</v>
      </c>
      <c r="B364" t="s">
        <v>56</v>
      </c>
      <c r="C364" t="s">
        <v>37</v>
      </c>
      <c r="D364">
        <v>617</v>
      </c>
      <c r="E364">
        <v>731084.18</v>
      </c>
      <c r="F364">
        <v>797698.3</v>
      </c>
      <c r="G364">
        <f t="shared" si="11"/>
        <v>478618.98</v>
      </c>
      <c r="H364">
        <f t="shared" si="10"/>
        <v>239309.49</v>
      </c>
    </row>
    <row r="365" spans="1:8" x14ac:dyDescent="0.25">
      <c r="A365" t="s">
        <v>61</v>
      </c>
      <c r="B365" t="s">
        <v>56</v>
      </c>
      <c r="C365" t="s">
        <v>38</v>
      </c>
      <c r="D365">
        <v>774</v>
      </c>
      <c r="E365">
        <v>-564407.53</v>
      </c>
      <c r="F365">
        <v>-603172.75</v>
      </c>
      <c r="G365">
        <f t="shared" si="11"/>
        <v>-361903.64999999997</v>
      </c>
      <c r="H365">
        <f t="shared" si="10"/>
        <v>-180951.82499999998</v>
      </c>
    </row>
    <row r="366" spans="1:8" x14ac:dyDescent="0.25">
      <c r="A366" t="s">
        <v>61</v>
      </c>
      <c r="B366" t="s">
        <v>56</v>
      </c>
      <c r="C366" t="s">
        <v>39</v>
      </c>
      <c r="D366">
        <v>686</v>
      </c>
      <c r="E366">
        <v>2133468.5099999998</v>
      </c>
      <c r="F366">
        <v>2311862.4300000002</v>
      </c>
      <c r="G366">
        <f t="shared" si="11"/>
        <v>1387117.4580000001</v>
      </c>
      <c r="H366">
        <f t="shared" si="10"/>
        <v>693558.72900000005</v>
      </c>
    </row>
    <row r="367" spans="1:8" x14ac:dyDescent="0.25">
      <c r="A367" t="s">
        <v>61</v>
      </c>
      <c r="B367" t="s">
        <v>56</v>
      </c>
      <c r="C367" t="s">
        <v>40</v>
      </c>
      <c r="D367">
        <v>844</v>
      </c>
      <c r="E367">
        <v>1025130.12</v>
      </c>
      <c r="F367">
        <v>1154047.28</v>
      </c>
      <c r="G367">
        <f t="shared" si="11"/>
        <v>692428.36800000002</v>
      </c>
      <c r="H367">
        <f t="shared" si="10"/>
        <v>346214.18400000001</v>
      </c>
    </row>
    <row r="368" spans="1:8" x14ac:dyDescent="0.25">
      <c r="A368" t="s">
        <v>61</v>
      </c>
      <c r="B368" t="s">
        <v>56</v>
      </c>
      <c r="C368" t="s">
        <v>41</v>
      </c>
      <c r="D368">
        <v>556</v>
      </c>
      <c r="E368">
        <v>-1413378.76</v>
      </c>
      <c r="F368">
        <v>-1534665.25</v>
      </c>
      <c r="G368">
        <f t="shared" si="11"/>
        <v>-920799.15</v>
      </c>
      <c r="H368">
        <f t="shared" si="10"/>
        <v>-460399.57500000001</v>
      </c>
    </row>
    <row r="369" spans="1:8" x14ac:dyDescent="0.25">
      <c r="A369" t="s">
        <v>61</v>
      </c>
      <c r="B369" t="s">
        <v>56</v>
      </c>
      <c r="C369" t="s">
        <v>42</v>
      </c>
      <c r="D369">
        <v>665</v>
      </c>
      <c r="E369">
        <v>3089958.36</v>
      </c>
      <c r="F369">
        <v>3356127.25</v>
      </c>
      <c r="G369">
        <f t="shared" si="11"/>
        <v>2013676.3499999999</v>
      </c>
      <c r="H369">
        <f t="shared" si="10"/>
        <v>1006838.1749999999</v>
      </c>
    </row>
    <row r="370" spans="1:8" x14ac:dyDescent="0.25">
      <c r="A370" t="s">
        <v>61</v>
      </c>
      <c r="B370" t="s">
        <v>56</v>
      </c>
      <c r="C370" t="s">
        <v>43</v>
      </c>
      <c r="D370">
        <v>506</v>
      </c>
      <c r="E370">
        <v>-932907.51</v>
      </c>
      <c r="F370">
        <v>797698.3</v>
      </c>
      <c r="G370">
        <f t="shared" si="11"/>
        <v>478618.98</v>
      </c>
      <c r="H370">
        <f t="shared" si="10"/>
        <v>239309.49</v>
      </c>
    </row>
    <row r="371" spans="1:8" x14ac:dyDescent="0.25">
      <c r="A371" t="s">
        <v>61</v>
      </c>
      <c r="B371" t="s">
        <v>56</v>
      </c>
      <c r="C371" t="s">
        <v>44</v>
      </c>
      <c r="D371">
        <v>577</v>
      </c>
      <c r="E371">
        <v>-728063.96</v>
      </c>
      <c r="F371">
        <v>-603172.75</v>
      </c>
      <c r="G371">
        <f t="shared" si="11"/>
        <v>-361903.64999999997</v>
      </c>
      <c r="H371">
        <f t="shared" si="10"/>
        <v>-180951.82499999998</v>
      </c>
    </row>
    <row r="372" spans="1:8" x14ac:dyDescent="0.25">
      <c r="A372" t="s">
        <v>61</v>
      </c>
      <c r="B372" t="s">
        <v>56</v>
      </c>
      <c r="C372" t="s">
        <v>45</v>
      </c>
      <c r="D372">
        <v>956</v>
      </c>
      <c r="E372">
        <v>-1824390</v>
      </c>
      <c r="F372">
        <v>2311862.4300000002</v>
      </c>
      <c r="G372">
        <f t="shared" si="11"/>
        <v>1387117.4580000001</v>
      </c>
      <c r="H372">
        <f t="shared" si="10"/>
        <v>693558.72900000005</v>
      </c>
    </row>
    <row r="373" spans="1:8" x14ac:dyDescent="0.25">
      <c r="A373" t="s">
        <v>61</v>
      </c>
      <c r="B373" t="s">
        <v>56</v>
      </c>
      <c r="C373" t="s">
        <v>46</v>
      </c>
      <c r="D373">
        <v>876</v>
      </c>
      <c r="E373">
        <v>-2698370.14</v>
      </c>
      <c r="F373">
        <v>1154047.28</v>
      </c>
      <c r="G373">
        <f t="shared" si="11"/>
        <v>692428.36800000002</v>
      </c>
      <c r="H373">
        <f t="shared" si="10"/>
        <v>346214.18400000001</v>
      </c>
    </row>
    <row r="374" spans="1:8" x14ac:dyDescent="0.25">
      <c r="A374" t="s">
        <v>61</v>
      </c>
      <c r="B374" t="s">
        <v>56</v>
      </c>
      <c r="C374" t="s">
        <v>47</v>
      </c>
      <c r="D374">
        <v>938</v>
      </c>
      <c r="E374">
        <v>19967.580000000002</v>
      </c>
      <c r="F374">
        <v>-1534665.25</v>
      </c>
      <c r="G374">
        <f t="shared" si="11"/>
        <v>-920799.15</v>
      </c>
      <c r="H374">
        <f t="shared" si="10"/>
        <v>-460399.57500000001</v>
      </c>
    </row>
    <row r="375" spans="1:8" x14ac:dyDescent="0.25">
      <c r="A375" t="s">
        <v>61</v>
      </c>
      <c r="B375" t="s">
        <v>56</v>
      </c>
      <c r="C375" t="s">
        <v>48</v>
      </c>
      <c r="D375">
        <v>698</v>
      </c>
      <c r="E375">
        <v>-2026878.67</v>
      </c>
      <c r="F375">
        <v>3356127.25</v>
      </c>
      <c r="G375">
        <f t="shared" si="11"/>
        <v>2013676.3499999999</v>
      </c>
      <c r="H375">
        <f t="shared" si="10"/>
        <v>1006838.1749999999</v>
      </c>
    </row>
    <row r="376" spans="1:8" x14ac:dyDescent="0.25">
      <c r="A376" t="s">
        <v>61</v>
      </c>
      <c r="B376" t="s">
        <v>57</v>
      </c>
      <c r="C376" t="s">
        <v>37</v>
      </c>
      <c r="D376">
        <v>972</v>
      </c>
      <c r="E376">
        <v>45746.32</v>
      </c>
      <c r="F376">
        <v>50526.8</v>
      </c>
      <c r="G376">
        <f t="shared" si="11"/>
        <v>30316.080000000002</v>
      </c>
      <c r="H376">
        <f t="shared" si="10"/>
        <v>15158.04</v>
      </c>
    </row>
    <row r="377" spans="1:8" x14ac:dyDescent="0.25">
      <c r="A377" t="s">
        <v>61</v>
      </c>
      <c r="B377" t="s">
        <v>57</v>
      </c>
      <c r="C377" t="s">
        <v>38</v>
      </c>
      <c r="D377">
        <v>605</v>
      </c>
      <c r="E377">
        <v>108693.77</v>
      </c>
      <c r="F377">
        <v>110330.07</v>
      </c>
      <c r="G377">
        <f t="shared" si="11"/>
        <v>66198.042000000001</v>
      </c>
      <c r="H377">
        <f t="shared" si="10"/>
        <v>33099.021000000001</v>
      </c>
    </row>
    <row r="378" spans="1:8" x14ac:dyDescent="0.25">
      <c r="A378" t="s">
        <v>61</v>
      </c>
      <c r="B378" t="s">
        <v>57</v>
      </c>
      <c r="C378" t="s">
        <v>39</v>
      </c>
      <c r="D378">
        <v>572</v>
      </c>
      <c r="E378">
        <v>20555.27</v>
      </c>
      <c r="F378">
        <v>22073.85</v>
      </c>
      <c r="G378">
        <f t="shared" si="11"/>
        <v>13244.31</v>
      </c>
      <c r="H378">
        <f t="shared" si="10"/>
        <v>6622.1549999999997</v>
      </c>
    </row>
    <row r="379" spans="1:8" x14ac:dyDescent="0.25">
      <c r="A379" t="s">
        <v>61</v>
      </c>
      <c r="B379" t="s">
        <v>57</v>
      </c>
      <c r="C379" t="s">
        <v>40</v>
      </c>
      <c r="D379">
        <v>803</v>
      </c>
      <c r="E379">
        <v>97381.759999999995</v>
      </c>
      <c r="F379">
        <v>102239.05</v>
      </c>
      <c r="G379">
        <f t="shared" si="11"/>
        <v>61343.43</v>
      </c>
      <c r="H379">
        <f t="shared" si="10"/>
        <v>30671.715</v>
      </c>
    </row>
    <row r="380" spans="1:8" x14ac:dyDescent="0.25">
      <c r="A380" t="s">
        <v>61</v>
      </c>
      <c r="B380" t="s">
        <v>57</v>
      </c>
      <c r="C380" t="s">
        <v>41</v>
      </c>
      <c r="D380">
        <v>663</v>
      </c>
      <c r="E380">
        <v>24017.88</v>
      </c>
      <c r="F380">
        <v>24433.68</v>
      </c>
      <c r="G380">
        <f t="shared" si="11"/>
        <v>14660.208000000001</v>
      </c>
      <c r="H380">
        <f t="shared" si="10"/>
        <v>7330.1040000000003</v>
      </c>
    </row>
    <row r="381" spans="1:8" x14ac:dyDescent="0.25">
      <c r="A381" t="s">
        <v>61</v>
      </c>
      <c r="B381" t="s">
        <v>57</v>
      </c>
      <c r="C381" t="s">
        <v>42</v>
      </c>
      <c r="D381">
        <v>666</v>
      </c>
      <c r="E381">
        <v>56419.88</v>
      </c>
      <c r="F381">
        <v>60544.74</v>
      </c>
      <c r="G381">
        <f t="shared" si="11"/>
        <v>36326.843999999997</v>
      </c>
      <c r="H381">
        <f t="shared" si="10"/>
        <v>18163.421999999999</v>
      </c>
    </row>
    <row r="382" spans="1:8" x14ac:dyDescent="0.25">
      <c r="A382" t="s">
        <v>61</v>
      </c>
      <c r="B382" t="s">
        <v>57</v>
      </c>
      <c r="C382" t="s">
        <v>43</v>
      </c>
      <c r="D382">
        <v>697</v>
      </c>
      <c r="E382">
        <v>110967.9</v>
      </c>
      <c r="F382">
        <v>50526.8</v>
      </c>
      <c r="G382">
        <f t="shared" si="11"/>
        <v>30316.080000000002</v>
      </c>
      <c r="H382">
        <f t="shared" si="10"/>
        <v>15158.04</v>
      </c>
    </row>
    <row r="383" spans="1:8" x14ac:dyDescent="0.25">
      <c r="A383" t="s">
        <v>61</v>
      </c>
      <c r="B383" t="s">
        <v>57</v>
      </c>
      <c r="C383" t="s">
        <v>44</v>
      </c>
      <c r="D383">
        <v>541</v>
      </c>
      <c r="E383">
        <v>90520.65</v>
      </c>
      <c r="F383">
        <v>110330.07</v>
      </c>
      <c r="G383">
        <f t="shared" si="11"/>
        <v>66198.042000000001</v>
      </c>
      <c r="H383">
        <f t="shared" si="10"/>
        <v>33099.021000000001</v>
      </c>
    </row>
    <row r="384" spans="1:8" x14ac:dyDescent="0.25">
      <c r="A384" t="s">
        <v>61</v>
      </c>
      <c r="B384" t="s">
        <v>57</v>
      </c>
      <c r="C384" t="s">
        <v>45</v>
      </c>
      <c r="D384">
        <v>863</v>
      </c>
      <c r="E384">
        <v>61356.62</v>
      </c>
      <c r="F384">
        <v>22073.85</v>
      </c>
      <c r="G384">
        <f t="shared" si="11"/>
        <v>13244.31</v>
      </c>
      <c r="H384">
        <f t="shared" si="10"/>
        <v>6622.1549999999997</v>
      </c>
    </row>
    <row r="385" spans="1:8" x14ac:dyDescent="0.25">
      <c r="A385" t="s">
        <v>61</v>
      </c>
      <c r="B385" t="s">
        <v>57</v>
      </c>
      <c r="C385" t="s">
        <v>46</v>
      </c>
      <c r="D385">
        <v>778</v>
      </c>
      <c r="E385">
        <v>144796.71</v>
      </c>
      <c r="F385">
        <v>102239.05</v>
      </c>
      <c r="G385">
        <f t="shared" si="11"/>
        <v>61343.43</v>
      </c>
      <c r="H385">
        <f t="shared" si="10"/>
        <v>30671.715</v>
      </c>
    </row>
    <row r="386" spans="1:8" x14ac:dyDescent="0.25">
      <c r="A386" t="s">
        <v>61</v>
      </c>
      <c r="B386" t="s">
        <v>57</v>
      </c>
      <c r="C386" t="s">
        <v>47</v>
      </c>
      <c r="D386">
        <v>589</v>
      </c>
      <c r="E386">
        <v>189820.49</v>
      </c>
      <c r="F386">
        <v>24433.68</v>
      </c>
      <c r="G386">
        <f t="shared" si="11"/>
        <v>14660.208000000001</v>
      </c>
      <c r="H386">
        <f t="shared" ref="H386:H449" si="12">G386*0.5</f>
        <v>7330.1040000000003</v>
      </c>
    </row>
    <row r="387" spans="1:8" x14ac:dyDescent="0.25">
      <c r="A387" t="s">
        <v>61</v>
      </c>
      <c r="B387" t="s">
        <v>57</v>
      </c>
      <c r="C387" t="s">
        <v>48</v>
      </c>
      <c r="D387">
        <v>673</v>
      </c>
      <c r="E387">
        <v>296339.61</v>
      </c>
      <c r="F387">
        <v>60544.74</v>
      </c>
      <c r="G387">
        <f t="shared" si="11"/>
        <v>36326.843999999997</v>
      </c>
      <c r="H387">
        <f t="shared" si="12"/>
        <v>18163.421999999999</v>
      </c>
    </row>
    <row r="388" spans="1:8" x14ac:dyDescent="0.25">
      <c r="A388" t="s">
        <v>61</v>
      </c>
      <c r="B388" t="s">
        <v>59</v>
      </c>
      <c r="C388" t="s">
        <v>37</v>
      </c>
      <c r="D388">
        <v>700</v>
      </c>
      <c r="E388">
        <v>106715.75</v>
      </c>
      <c r="F388">
        <v>117895.89</v>
      </c>
      <c r="G388">
        <f t="shared" ref="G388:G451" si="13">F388*0.6</f>
        <v>70737.534</v>
      </c>
      <c r="H388">
        <f t="shared" si="12"/>
        <v>35368.767</v>
      </c>
    </row>
    <row r="389" spans="1:8" x14ac:dyDescent="0.25">
      <c r="A389" t="s">
        <v>61</v>
      </c>
      <c r="B389" t="s">
        <v>59</v>
      </c>
      <c r="C389" t="s">
        <v>38</v>
      </c>
      <c r="D389">
        <v>955</v>
      </c>
      <c r="E389">
        <v>253147.66</v>
      </c>
      <c r="F389">
        <v>257436.82</v>
      </c>
      <c r="G389">
        <f t="shared" si="13"/>
        <v>154462.092</v>
      </c>
      <c r="H389">
        <f t="shared" si="12"/>
        <v>77231.046000000002</v>
      </c>
    </row>
    <row r="390" spans="1:8" x14ac:dyDescent="0.25">
      <c r="A390" t="s">
        <v>61</v>
      </c>
      <c r="B390" t="s">
        <v>59</v>
      </c>
      <c r="C390" t="s">
        <v>39</v>
      </c>
      <c r="D390">
        <v>811</v>
      </c>
      <c r="E390">
        <v>46537.9</v>
      </c>
      <c r="F390">
        <v>51505.62</v>
      </c>
      <c r="G390">
        <f t="shared" si="13"/>
        <v>30903.371999999999</v>
      </c>
      <c r="H390">
        <f t="shared" si="12"/>
        <v>15451.686</v>
      </c>
    </row>
    <row r="391" spans="1:8" x14ac:dyDescent="0.25">
      <c r="A391" t="s">
        <v>61</v>
      </c>
      <c r="B391" t="s">
        <v>59</v>
      </c>
      <c r="C391" t="s">
        <v>40</v>
      </c>
      <c r="D391">
        <v>826</v>
      </c>
      <c r="E391">
        <v>227224.11</v>
      </c>
      <c r="F391">
        <v>238557.79</v>
      </c>
      <c r="G391">
        <f t="shared" si="13"/>
        <v>143134.674</v>
      </c>
      <c r="H391">
        <f t="shared" si="12"/>
        <v>71567.337</v>
      </c>
    </row>
    <row r="392" spans="1:8" x14ac:dyDescent="0.25">
      <c r="A392" t="s">
        <v>61</v>
      </c>
      <c r="B392" t="s">
        <v>59</v>
      </c>
      <c r="C392" t="s">
        <v>41</v>
      </c>
      <c r="D392">
        <v>580</v>
      </c>
      <c r="E392">
        <v>56041.72</v>
      </c>
      <c r="F392">
        <v>57011.91</v>
      </c>
      <c r="G392">
        <f t="shared" si="13"/>
        <v>34207.146000000001</v>
      </c>
      <c r="H392">
        <f t="shared" si="12"/>
        <v>17103.573</v>
      </c>
    </row>
    <row r="393" spans="1:8" x14ac:dyDescent="0.25">
      <c r="A393" t="s">
        <v>61</v>
      </c>
      <c r="B393" t="s">
        <v>59</v>
      </c>
      <c r="C393" t="s">
        <v>42</v>
      </c>
      <c r="D393">
        <v>633</v>
      </c>
      <c r="E393">
        <v>131646.41</v>
      </c>
      <c r="F393">
        <v>141271.07999999999</v>
      </c>
      <c r="G393">
        <f t="shared" si="13"/>
        <v>84762.647999999986</v>
      </c>
      <c r="H393">
        <f t="shared" si="12"/>
        <v>42381.323999999993</v>
      </c>
    </row>
    <row r="394" spans="1:8" x14ac:dyDescent="0.25">
      <c r="A394" t="s">
        <v>61</v>
      </c>
      <c r="B394" t="s">
        <v>59</v>
      </c>
      <c r="C394" t="s">
        <v>43</v>
      </c>
      <c r="D394">
        <v>779</v>
      </c>
      <c r="E394">
        <v>258925.1</v>
      </c>
      <c r="F394">
        <v>117895.89</v>
      </c>
      <c r="G394">
        <f t="shared" si="13"/>
        <v>70737.534</v>
      </c>
      <c r="H394">
        <f t="shared" si="12"/>
        <v>35368.767</v>
      </c>
    </row>
    <row r="395" spans="1:8" x14ac:dyDescent="0.25">
      <c r="A395" t="s">
        <v>61</v>
      </c>
      <c r="B395" t="s">
        <v>59</v>
      </c>
      <c r="C395" t="s">
        <v>44</v>
      </c>
      <c r="D395">
        <v>655</v>
      </c>
      <c r="E395">
        <v>211214.89</v>
      </c>
      <c r="F395">
        <v>257436.82</v>
      </c>
      <c r="G395">
        <f t="shared" si="13"/>
        <v>154462.092</v>
      </c>
      <c r="H395">
        <f t="shared" si="12"/>
        <v>77231.046000000002</v>
      </c>
    </row>
    <row r="396" spans="1:8" x14ac:dyDescent="0.25">
      <c r="A396" t="s">
        <v>61</v>
      </c>
      <c r="B396" t="s">
        <v>59</v>
      </c>
      <c r="C396" t="s">
        <v>45</v>
      </c>
      <c r="D396">
        <v>869</v>
      </c>
      <c r="E396">
        <v>143165.46</v>
      </c>
      <c r="F396">
        <v>51505.62</v>
      </c>
      <c r="G396">
        <f t="shared" si="13"/>
        <v>30903.371999999999</v>
      </c>
      <c r="H396">
        <f t="shared" si="12"/>
        <v>15451.686</v>
      </c>
    </row>
    <row r="397" spans="1:8" x14ac:dyDescent="0.25">
      <c r="A397" t="s">
        <v>61</v>
      </c>
      <c r="B397" t="s">
        <v>59</v>
      </c>
      <c r="C397" t="s">
        <v>46</v>
      </c>
      <c r="D397">
        <v>579</v>
      </c>
      <c r="E397">
        <v>337858.98</v>
      </c>
      <c r="F397">
        <v>238557.79</v>
      </c>
      <c r="G397">
        <f t="shared" si="13"/>
        <v>143134.674</v>
      </c>
      <c r="H397">
        <f t="shared" si="12"/>
        <v>71567.337</v>
      </c>
    </row>
    <row r="398" spans="1:8" x14ac:dyDescent="0.25">
      <c r="A398" t="s">
        <v>61</v>
      </c>
      <c r="B398" t="s">
        <v>59</v>
      </c>
      <c r="C398" t="s">
        <v>47</v>
      </c>
      <c r="D398">
        <v>799</v>
      </c>
      <c r="E398">
        <v>442914.52</v>
      </c>
      <c r="F398">
        <v>57011.91</v>
      </c>
      <c r="G398">
        <f t="shared" si="13"/>
        <v>34207.146000000001</v>
      </c>
      <c r="H398">
        <f t="shared" si="12"/>
        <v>17103.573</v>
      </c>
    </row>
    <row r="399" spans="1:8" x14ac:dyDescent="0.25">
      <c r="A399" t="s">
        <v>61</v>
      </c>
      <c r="B399" t="s">
        <v>59</v>
      </c>
      <c r="C399" t="s">
        <v>48</v>
      </c>
      <c r="D399">
        <v>695</v>
      </c>
      <c r="E399">
        <v>691459.1</v>
      </c>
      <c r="F399">
        <v>141271.07999999999</v>
      </c>
      <c r="G399">
        <f t="shared" si="13"/>
        <v>84762.647999999986</v>
      </c>
      <c r="H399">
        <f t="shared" si="12"/>
        <v>42381.323999999993</v>
      </c>
    </row>
    <row r="400" spans="1:8" x14ac:dyDescent="0.25">
      <c r="A400" t="s">
        <v>62</v>
      </c>
      <c r="B400" t="s">
        <v>36</v>
      </c>
      <c r="C400" t="s">
        <v>37</v>
      </c>
      <c r="D400">
        <v>937</v>
      </c>
      <c r="E400">
        <v>2103512.66</v>
      </c>
      <c r="F400">
        <v>2267618.94</v>
      </c>
      <c r="G400">
        <f t="shared" si="13"/>
        <v>1360571.3639999998</v>
      </c>
      <c r="H400">
        <f t="shared" si="12"/>
        <v>680285.68199999991</v>
      </c>
    </row>
    <row r="401" spans="1:8" x14ac:dyDescent="0.25">
      <c r="A401" t="s">
        <v>62</v>
      </c>
      <c r="B401" t="s">
        <v>36</v>
      </c>
      <c r="C401" t="s">
        <v>38</v>
      </c>
      <c r="D401">
        <v>946</v>
      </c>
      <c r="E401">
        <v>3189285.49</v>
      </c>
      <c r="F401">
        <v>3433113.5</v>
      </c>
      <c r="G401">
        <f t="shared" si="13"/>
        <v>2059868.0999999999</v>
      </c>
      <c r="H401">
        <f t="shared" si="12"/>
        <v>1029934.0499999999</v>
      </c>
    </row>
    <row r="402" spans="1:8" x14ac:dyDescent="0.25">
      <c r="A402" t="s">
        <v>62</v>
      </c>
      <c r="B402" t="s">
        <v>36</v>
      </c>
      <c r="C402" t="s">
        <v>39</v>
      </c>
      <c r="D402">
        <v>889</v>
      </c>
      <c r="E402">
        <v>4190361.68</v>
      </c>
      <c r="F402">
        <v>4432556.2</v>
      </c>
      <c r="G402">
        <f t="shared" si="13"/>
        <v>2659533.7200000002</v>
      </c>
      <c r="H402">
        <f t="shared" si="12"/>
        <v>1329766.8600000001</v>
      </c>
    </row>
    <row r="403" spans="1:8" x14ac:dyDescent="0.25">
      <c r="A403" t="s">
        <v>62</v>
      </c>
      <c r="B403" t="s">
        <v>36</v>
      </c>
      <c r="C403" t="s">
        <v>40</v>
      </c>
      <c r="D403">
        <v>923</v>
      </c>
      <c r="E403">
        <v>7811582.1900000004</v>
      </c>
      <c r="F403">
        <v>6671176.3200000003</v>
      </c>
      <c r="G403">
        <f t="shared" si="13"/>
        <v>4002705.7919999999</v>
      </c>
      <c r="H403">
        <f t="shared" si="12"/>
        <v>2001352.8959999999</v>
      </c>
    </row>
    <row r="404" spans="1:8" x14ac:dyDescent="0.25">
      <c r="A404" t="s">
        <v>62</v>
      </c>
      <c r="B404" t="s">
        <v>36</v>
      </c>
      <c r="C404" t="s">
        <v>41</v>
      </c>
      <c r="D404">
        <v>765</v>
      </c>
      <c r="E404">
        <v>4045431.95</v>
      </c>
      <c r="F404">
        <v>4340796.3499999996</v>
      </c>
      <c r="G404">
        <f t="shared" si="13"/>
        <v>2604477.8099999996</v>
      </c>
      <c r="H404">
        <f t="shared" si="12"/>
        <v>1302238.9049999998</v>
      </c>
    </row>
    <row r="405" spans="1:8" x14ac:dyDescent="0.25">
      <c r="A405" t="s">
        <v>62</v>
      </c>
      <c r="B405" t="s">
        <v>36</v>
      </c>
      <c r="C405" t="s">
        <v>42</v>
      </c>
      <c r="D405">
        <v>753</v>
      </c>
      <c r="E405">
        <v>5284996.57</v>
      </c>
      <c r="F405">
        <v>4606389.9400000004</v>
      </c>
      <c r="G405">
        <f t="shared" si="13"/>
        <v>2763833.9640000002</v>
      </c>
      <c r="H405">
        <f t="shared" si="12"/>
        <v>1381916.9820000001</v>
      </c>
    </row>
    <row r="406" spans="1:8" x14ac:dyDescent="0.25">
      <c r="A406" t="s">
        <v>62</v>
      </c>
      <c r="B406" t="s">
        <v>36</v>
      </c>
      <c r="C406" t="s">
        <v>43</v>
      </c>
      <c r="D406">
        <v>916</v>
      </c>
      <c r="E406">
        <v>7162496.3099999996</v>
      </c>
      <c r="F406">
        <v>2267618.94</v>
      </c>
      <c r="G406">
        <f t="shared" si="13"/>
        <v>1360571.3639999998</v>
      </c>
      <c r="H406">
        <f t="shared" si="12"/>
        <v>680285.68199999991</v>
      </c>
    </row>
    <row r="407" spans="1:8" x14ac:dyDescent="0.25">
      <c r="A407" t="s">
        <v>62</v>
      </c>
      <c r="B407" t="s">
        <v>36</v>
      </c>
      <c r="C407" t="s">
        <v>44</v>
      </c>
      <c r="D407">
        <v>718</v>
      </c>
      <c r="E407">
        <v>3749295.13</v>
      </c>
      <c r="F407">
        <v>3433113.5</v>
      </c>
      <c r="G407">
        <f t="shared" si="13"/>
        <v>2059868.0999999999</v>
      </c>
      <c r="H407">
        <f t="shared" si="12"/>
        <v>1029934.0499999999</v>
      </c>
    </row>
    <row r="408" spans="1:8" x14ac:dyDescent="0.25">
      <c r="A408" t="s">
        <v>62</v>
      </c>
      <c r="B408" t="s">
        <v>36</v>
      </c>
      <c r="C408" t="s">
        <v>45</v>
      </c>
      <c r="D408">
        <v>984</v>
      </c>
      <c r="E408">
        <v>6241601.5700000003</v>
      </c>
      <c r="F408">
        <v>4432556.2</v>
      </c>
      <c r="G408">
        <f t="shared" si="13"/>
        <v>2659533.7200000002</v>
      </c>
      <c r="H408">
        <f t="shared" si="12"/>
        <v>1329766.8600000001</v>
      </c>
    </row>
    <row r="409" spans="1:8" x14ac:dyDescent="0.25">
      <c r="A409" t="s">
        <v>62</v>
      </c>
      <c r="B409" t="s">
        <v>36</v>
      </c>
      <c r="C409" t="s">
        <v>46</v>
      </c>
      <c r="D409">
        <v>644</v>
      </c>
      <c r="E409">
        <v>11645789.619999999</v>
      </c>
      <c r="F409">
        <v>6671176.3200000003</v>
      </c>
      <c r="G409">
        <f t="shared" si="13"/>
        <v>4002705.7919999999</v>
      </c>
      <c r="H409">
        <f t="shared" si="12"/>
        <v>2001352.8959999999</v>
      </c>
    </row>
    <row r="410" spans="1:8" x14ac:dyDescent="0.25">
      <c r="A410" t="s">
        <v>62</v>
      </c>
      <c r="B410" t="s">
        <v>36</v>
      </c>
      <c r="C410" t="s">
        <v>47</v>
      </c>
      <c r="D410">
        <v>898</v>
      </c>
      <c r="E410">
        <v>5511096.0899999999</v>
      </c>
      <c r="F410">
        <v>4340796.3499999996</v>
      </c>
      <c r="G410">
        <f t="shared" si="13"/>
        <v>2604477.8099999996</v>
      </c>
      <c r="H410">
        <f t="shared" si="12"/>
        <v>1302238.9049999998</v>
      </c>
    </row>
    <row r="411" spans="1:8" x14ac:dyDescent="0.25">
      <c r="A411" t="s">
        <v>62</v>
      </c>
      <c r="B411" t="s">
        <v>36</v>
      </c>
      <c r="C411" t="s">
        <v>48</v>
      </c>
      <c r="D411">
        <v>983</v>
      </c>
      <c r="E411">
        <v>4265502.33</v>
      </c>
      <c r="F411">
        <v>4606389.9400000004</v>
      </c>
      <c r="G411">
        <f t="shared" si="13"/>
        <v>2763833.9640000002</v>
      </c>
      <c r="H411">
        <f t="shared" si="12"/>
        <v>1381916.9820000001</v>
      </c>
    </row>
    <row r="412" spans="1:8" x14ac:dyDescent="0.25">
      <c r="A412" t="s">
        <v>62</v>
      </c>
      <c r="B412" t="s">
        <v>49</v>
      </c>
      <c r="C412" t="s">
        <v>37</v>
      </c>
      <c r="D412">
        <v>862</v>
      </c>
      <c r="E412">
        <v>3775.19</v>
      </c>
      <c r="F412">
        <v>3986.82</v>
      </c>
      <c r="G412">
        <f t="shared" si="13"/>
        <v>2392.0920000000001</v>
      </c>
      <c r="H412">
        <f t="shared" si="12"/>
        <v>1196.046</v>
      </c>
    </row>
    <row r="413" spans="1:8" x14ac:dyDescent="0.25">
      <c r="A413" t="s">
        <v>62</v>
      </c>
      <c r="B413" t="s">
        <v>49</v>
      </c>
      <c r="C413" t="s">
        <v>38</v>
      </c>
      <c r="D413">
        <v>548</v>
      </c>
      <c r="E413">
        <v>32843.410000000003</v>
      </c>
      <c r="F413">
        <v>33762.5</v>
      </c>
      <c r="G413">
        <f t="shared" si="13"/>
        <v>20257.5</v>
      </c>
      <c r="H413">
        <f t="shared" si="12"/>
        <v>10128.75</v>
      </c>
    </row>
    <row r="414" spans="1:8" x14ac:dyDescent="0.25">
      <c r="A414" t="s">
        <v>62</v>
      </c>
      <c r="B414" t="s">
        <v>49</v>
      </c>
      <c r="C414" t="s">
        <v>39</v>
      </c>
      <c r="D414">
        <v>725</v>
      </c>
      <c r="E414">
        <v>19555.25</v>
      </c>
      <c r="F414">
        <v>20739.3</v>
      </c>
      <c r="G414">
        <f t="shared" si="13"/>
        <v>12443.58</v>
      </c>
      <c r="H414">
        <f t="shared" si="12"/>
        <v>6221.79</v>
      </c>
    </row>
    <row r="415" spans="1:8" x14ac:dyDescent="0.25">
      <c r="A415" t="s">
        <v>62</v>
      </c>
      <c r="B415" t="s">
        <v>49</v>
      </c>
      <c r="C415" t="s">
        <v>40</v>
      </c>
      <c r="D415">
        <v>824</v>
      </c>
      <c r="E415">
        <v>27688.76</v>
      </c>
      <c r="F415">
        <v>30522.07</v>
      </c>
      <c r="G415">
        <f t="shared" si="13"/>
        <v>18313.241999999998</v>
      </c>
      <c r="H415">
        <f t="shared" si="12"/>
        <v>9156.6209999999992</v>
      </c>
    </row>
    <row r="416" spans="1:8" x14ac:dyDescent="0.25">
      <c r="A416" t="s">
        <v>62</v>
      </c>
      <c r="B416" t="s">
        <v>49</v>
      </c>
      <c r="C416" t="s">
        <v>41</v>
      </c>
      <c r="D416">
        <v>621</v>
      </c>
      <c r="E416">
        <v>45230.42</v>
      </c>
      <c r="F416">
        <v>46959.35</v>
      </c>
      <c r="G416">
        <f t="shared" si="13"/>
        <v>28175.609999999997</v>
      </c>
      <c r="H416">
        <f t="shared" si="12"/>
        <v>14087.804999999998</v>
      </c>
    </row>
    <row r="417" spans="1:8" x14ac:dyDescent="0.25">
      <c r="A417" t="s">
        <v>62</v>
      </c>
      <c r="B417" t="s">
        <v>49</v>
      </c>
      <c r="C417" t="s">
        <v>42</v>
      </c>
      <c r="D417">
        <v>700</v>
      </c>
      <c r="E417">
        <v>31317.41</v>
      </c>
      <c r="F417">
        <v>32976.15</v>
      </c>
      <c r="G417">
        <f t="shared" si="13"/>
        <v>19785.689999999999</v>
      </c>
      <c r="H417">
        <f t="shared" si="12"/>
        <v>9892.8449999999993</v>
      </c>
    </row>
    <row r="418" spans="1:8" x14ac:dyDescent="0.25">
      <c r="A418" t="s">
        <v>62</v>
      </c>
      <c r="B418" t="s">
        <v>49</v>
      </c>
      <c r="C418" t="s">
        <v>43</v>
      </c>
      <c r="D418">
        <v>829</v>
      </c>
      <c r="E418">
        <v>43420.37</v>
      </c>
      <c r="F418">
        <v>3986.82</v>
      </c>
      <c r="G418">
        <f t="shared" si="13"/>
        <v>2392.0920000000001</v>
      </c>
      <c r="H418">
        <f t="shared" si="12"/>
        <v>1196.046</v>
      </c>
    </row>
    <row r="419" spans="1:8" x14ac:dyDescent="0.25">
      <c r="A419" t="s">
        <v>62</v>
      </c>
      <c r="B419" t="s">
        <v>49</v>
      </c>
      <c r="C419" t="s">
        <v>44</v>
      </c>
      <c r="D419">
        <v>505</v>
      </c>
      <c r="E419">
        <v>8036.08</v>
      </c>
      <c r="F419">
        <v>33762.5</v>
      </c>
      <c r="G419">
        <f t="shared" si="13"/>
        <v>20257.5</v>
      </c>
      <c r="H419">
        <f t="shared" si="12"/>
        <v>10128.75</v>
      </c>
    </row>
    <row r="420" spans="1:8" x14ac:dyDescent="0.25">
      <c r="A420" t="s">
        <v>62</v>
      </c>
      <c r="B420" t="s">
        <v>49</v>
      </c>
      <c r="C420" t="s">
        <v>45</v>
      </c>
      <c r="D420">
        <v>927</v>
      </c>
      <c r="E420">
        <v>8211.7800000000007</v>
      </c>
      <c r="F420">
        <v>20739.3</v>
      </c>
      <c r="G420">
        <f t="shared" si="13"/>
        <v>12443.58</v>
      </c>
      <c r="H420">
        <f t="shared" si="12"/>
        <v>6221.79</v>
      </c>
    </row>
    <row r="421" spans="1:8" x14ac:dyDescent="0.25">
      <c r="A421" t="s">
        <v>62</v>
      </c>
      <c r="B421" t="s">
        <v>49</v>
      </c>
      <c r="C421" t="s">
        <v>46</v>
      </c>
      <c r="D421">
        <v>961</v>
      </c>
      <c r="E421">
        <v>39013.07</v>
      </c>
      <c r="F421">
        <v>30522.07</v>
      </c>
      <c r="G421">
        <f t="shared" si="13"/>
        <v>18313.241999999998</v>
      </c>
      <c r="H421">
        <f t="shared" si="12"/>
        <v>9156.6209999999992</v>
      </c>
    </row>
    <row r="422" spans="1:8" x14ac:dyDescent="0.25">
      <c r="A422" t="s">
        <v>62</v>
      </c>
      <c r="B422" t="s">
        <v>49</v>
      </c>
      <c r="C422" t="s">
        <v>47</v>
      </c>
      <c r="D422">
        <v>819</v>
      </c>
      <c r="E422">
        <v>7956.86</v>
      </c>
      <c r="F422">
        <v>46959.35</v>
      </c>
      <c r="G422">
        <f t="shared" si="13"/>
        <v>28175.609999999997</v>
      </c>
      <c r="H422">
        <f t="shared" si="12"/>
        <v>14087.804999999998</v>
      </c>
    </row>
    <row r="423" spans="1:8" x14ac:dyDescent="0.25">
      <c r="A423" t="s">
        <v>62</v>
      </c>
      <c r="B423" t="s">
        <v>49</v>
      </c>
      <c r="C423" t="s">
        <v>48</v>
      </c>
      <c r="D423">
        <v>812</v>
      </c>
      <c r="E423">
        <v>6984.69</v>
      </c>
      <c r="F423">
        <v>32976.15</v>
      </c>
      <c r="G423">
        <f t="shared" si="13"/>
        <v>19785.689999999999</v>
      </c>
      <c r="H423">
        <f t="shared" si="12"/>
        <v>9892.8449999999993</v>
      </c>
    </row>
    <row r="424" spans="1:8" x14ac:dyDescent="0.25">
      <c r="A424" t="s">
        <v>62</v>
      </c>
      <c r="B424" t="s">
        <v>50</v>
      </c>
      <c r="C424" t="s">
        <v>37</v>
      </c>
      <c r="D424">
        <v>916</v>
      </c>
      <c r="E424">
        <v>65788.600000000006</v>
      </c>
      <c r="F424">
        <v>69701.19</v>
      </c>
      <c r="G424">
        <f t="shared" si="13"/>
        <v>41820.714</v>
      </c>
      <c r="H424">
        <f t="shared" si="12"/>
        <v>20910.357</v>
      </c>
    </row>
    <row r="425" spans="1:8" x14ac:dyDescent="0.25">
      <c r="A425" t="s">
        <v>62</v>
      </c>
      <c r="B425" t="s">
        <v>50</v>
      </c>
      <c r="C425" t="s">
        <v>38</v>
      </c>
      <c r="D425">
        <v>610</v>
      </c>
      <c r="E425">
        <v>104662.62</v>
      </c>
      <c r="F425">
        <v>111973.89</v>
      </c>
      <c r="G425">
        <f t="shared" si="13"/>
        <v>67184.334000000003</v>
      </c>
      <c r="H425">
        <f t="shared" si="12"/>
        <v>33592.167000000001</v>
      </c>
    </row>
    <row r="426" spans="1:8" x14ac:dyDescent="0.25">
      <c r="A426" t="s">
        <v>62</v>
      </c>
      <c r="B426" t="s">
        <v>50</v>
      </c>
      <c r="C426" t="s">
        <v>39</v>
      </c>
      <c r="D426">
        <v>822</v>
      </c>
      <c r="E426">
        <v>185095.09</v>
      </c>
      <c r="F426">
        <v>193440.19</v>
      </c>
      <c r="G426">
        <f t="shared" si="13"/>
        <v>116064.114</v>
      </c>
      <c r="H426">
        <f t="shared" si="12"/>
        <v>58032.057000000001</v>
      </c>
    </row>
    <row r="427" spans="1:8" x14ac:dyDescent="0.25">
      <c r="A427" t="s">
        <v>62</v>
      </c>
      <c r="B427" t="s">
        <v>50</v>
      </c>
      <c r="C427" t="s">
        <v>40</v>
      </c>
      <c r="D427">
        <v>609</v>
      </c>
      <c r="E427">
        <v>81760.86</v>
      </c>
      <c r="F427">
        <v>90255.78</v>
      </c>
      <c r="G427">
        <f t="shared" si="13"/>
        <v>54153.468000000001</v>
      </c>
      <c r="H427">
        <f t="shared" si="12"/>
        <v>27076.734</v>
      </c>
    </row>
    <row r="428" spans="1:8" x14ac:dyDescent="0.25">
      <c r="A428" t="s">
        <v>62</v>
      </c>
      <c r="B428" t="s">
        <v>50</v>
      </c>
      <c r="C428" t="s">
        <v>41</v>
      </c>
      <c r="D428">
        <v>704</v>
      </c>
      <c r="E428">
        <v>118896.98</v>
      </c>
      <c r="F428">
        <v>984338.49</v>
      </c>
      <c r="G428">
        <f t="shared" si="13"/>
        <v>590603.09399999992</v>
      </c>
      <c r="H428">
        <f t="shared" si="12"/>
        <v>295301.54699999996</v>
      </c>
    </row>
    <row r="429" spans="1:8" x14ac:dyDescent="0.25">
      <c r="A429" t="s">
        <v>62</v>
      </c>
      <c r="B429" t="s">
        <v>50</v>
      </c>
      <c r="C429" t="s">
        <v>42</v>
      </c>
      <c r="D429">
        <v>681</v>
      </c>
      <c r="E429">
        <v>84075.78</v>
      </c>
      <c r="F429">
        <v>739927.16</v>
      </c>
      <c r="G429">
        <f t="shared" si="13"/>
        <v>443956.29600000003</v>
      </c>
      <c r="H429">
        <f t="shared" si="12"/>
        <v>221978.14800000002</v>
      </c>
    </row>
    <row r="430" spans="1:8" x14ac:dyDescent="0.25">
      <c r="A430" t="s">
        <v>62</v>
      </c>
      <c r="B430" t="s">
        <v>50</v>
      </c>
      <c r="C430" t="s">
        <v>43</v>
      </c>
      <c r="D430">
        <v>829</v>
      </c>
      <c r="E430">
        <v>157092.21</v>
      </c>
      <c r="F430">
        <v>69701.19</v>
      </c>
      <c r="G430">
        <f t="shared" si="13"/>
        <v>41820.714</v>
      </c>
      <c r="H430">
        <f t="shared" si="12"/>
        <v>20910.357</v>
      </c>
    </row>
    <row r="431" spans="1:8" x14ac:dyDescent="0.25">
      <c r="A431" t="s">
        <v>62</v>
      </c>
      <c r="B431" t="s">
        <v>50</v>
      </c>
      <c r="C431" t="s">
        <v>44</v>
      </c>
      <c r="D431">
        <v>592</v>
      </c>
      <c r="E431">
        <v>112829.22</v>
      </c>
      <c r="F431">
        <v>111973.89</v>
      </c>
      <c r="G431">
        <f t="shared" si="13"/>
        <v>67184.334000000003</v>
      </c>
      <c r="H431">
        <f t="shared" si="12"/>
        <v>33592.167000000001</v>
      </c>
    </row>
    <row r="432" spans="1:8" x14ac:dyDescent="0.25">
      <c r="A432" t="s">
        <v>62</v>
      </c>
      <c r="B432" t="s">
        <v>50</v>
      </c>
      <c r="C432" t="s">
        <v>45</v>
      </c>
      <c r="D432">
        <v>958</v>
      </c>
      <c r="E432">
        <v>158932.43</v>
      </c>
      <c r="F432">
        <v>193440.19</v>
      </c>
      <c r="G432">
        <f t="shared" si="13"/>
        <v>116064.114</v>
      </c>
      <c r="H432">
        <f t="shared" si="12"/>
        <v>58032.057000000001</v>
      </c>
    </row>
    <row r="433" spans="1:8" x14ac:dyDescent="0.25">
      <c r="A433" t="s">
        <v>62</v>
      </c>
      <c r="B433" t="s">
        <v>50</v>
      </c>
      <c r="C433" t="s">
        <v>46</v>
      </c>
      <c r="D433">
        <v>563</v>
      </c>
      <c r="E433">
        <v>236179.25</v>
      </c>
      <c r="F433">
        <v>90255.78</v>
      </c>
      <c r="G433">
        <f t="shared" si="13"/>
        <v>54153.468000000001</v>
      </c>
      <c r="H433">
        <f t="shared" si="12"/>
        <v>27076.734</v>
      </c>
    </row>
    <row r="434" spans="1:8" x14ac:dyDescent="0.25">
      <c r="A434" t="s">
        <v>62</v>
      </c>
      <c r="B434" t="s">
        <v>50</v>
      </c>
      <c r="C434" t="s">
        <v>47</v>
      </c>
      <c r="D434">
        <v>893</v>
      </c>
      <c r="E434">
        <v>131195.07999999999</v>
      </c>
      <c r="F434">
        <v>984338.49</v>
      </c>
      <c r="G434">
        <f t="shared" si="13"/>
        <v>590603.09399999992</v>
      </c>
      <c r="H434">
        <f t="shared" si="12"/>
        <v>295301.54699999996</v>
      </c>
    </row>
    <row r="435" spans="1:8" x14ac:dyDescent="0.25">
      <c r="A435" t="s">
        <v>62</v>
      </c>
      <c r="B435" t="s">
        <v>50</v>
      </c>
      <c r="C435" t="s">
        <v>48</v>
      </c>
      <c r="D435">
        <v>530</v>
      </c>
      <c r="E435">
        <v>179145.14</v>
      </c>
      <c r="F435">
        <v>739927.16</v>
      </c>
      <c r="G435">
        <f t="shared" si="13"/>
        <v>443956.29600000003</v>
      </c>
      <c r="H435">
        <f t="shared" si="12"/>
        <v>221978.14800000002</v>
      </c>
    </row>
    <row r="436" spans="1:8" x14ac:dyDescent="0.25">
      <c r="A436" t="s">
        <v>62</v>
      </c>
      <c r="B436" t="s">
        <v>51</v>
      </c>
      <c r="C436" t="s">
        <v>37</v>
      </c>
      <c r="D436">
        <v>711</v>
      </c>
      <c r="E436">
        <v>25409.43</v>
      </c>
      <c r="F436">
        <v>27957.43</v>
      </c>
      <c r="G436">
        <f t="shared" si="13"/>
        <v>16774.457999999999</v>
      </c>
      <c r="H436">
        <f t="shared" si="12"/>
        <v>8387.2289999999994</v>
      </c>
    </row>
    <row r="437" spans="1:8" x14ac:dyDescent="0.25">
      <c r="A437" t="s">
        <v>62</v>
      </c>
      <c r="B437" t="s">
        <v>51</v>
      </c>
      <c r="C437" t="s">
        <v>38</v>
      </c>
      <c r="D437">
        <v>853</v>
      </c>
      <c r="E437">
        <v>23950.53</v>
      </c>
      <c r="F437">
        <v>25166.81</v>
      </c>
      <c r="G437">
        <f t="shared" si="13"/>
        <v>15100.085999999999</v>
      </c>
      <c r="H437">
        <f t="shared" si="12"/>
        <v>7550.0429999999997</v>
      </c>
    </row>
    <row r="438" spans="1:8" x14ac:dyDescent="0.25">
      <c r="A438" t="s">
        <v>62</v>
      </c>
      <c r="B438" t="s">
        <v>51</v>
      </c>
      <c r="C438" t="s">
        <v>39</v>
      </c>
      <c r="D438">
        <v>961</v>
      </c>
      <c r="E438">
        <v>31883.85</v>
      </c>
      <c r="F438">
        <v>34040.83</v>
      </c>
      <c r="G438">
        <f t="shared" si="13"/>
        <v>20424.498</v>
      </c>
      <c r="H438">
        <f t="shared" si="12"/>
        <v>10212.249</v>
      </c>
    </row>
    <row r="439" spans="1:8" x14ac:dyDescent="0.25">
      <c r="A439" t="s">
        <v>62</v>
      </c>
      <c r="B439" t="s">
        <v>51</v>
      </c>
      <c r="C439" t="s">
        <v>40</v>
      </c>
      <c r="D439">
        <v>534</v>
      </c>
      <c r="E439">
        <v>9711.4599999999991</v>
      </c>
      <c r="F439">
        <v>10291.32</v>
      </c>
      <c r="G439">
        <f t="shared" si="13"/>
        <v>6174.7919999999995</v>
      </c>
      <c r="H439">
        <f t="shared" si="12"/>
        <v>3087.3959999999997</v>
      </c>
    </row>
    <row r="440" spans="1:8" x14ac:dyDescent="0.25">
      <c r="A440" t="s">
        <v>62</v>
      </c>
      <c r="B440" t="s">
        <v>51</v>
      </c>
      <c r="C440" t="s">
        <v>41</v>
      </c>
      <c r="D440">
        <v>769</v>
      </c>
      <c r="E440">
        <v>74111.03</v>
      </c>
      <c r="F440">
        <v>80929.179999999993</v>
      </c>
      <c r="G440">
        <f t="shared" si="13"/>
        <v>48557.507999999994</v>
      </c>
      <c r="H440">
        <f t="shared" si="12"/>
        <v>24278.753999999997</v>
      </c>
    </row>
    <row r="441" spans="1:8" x14ac:dyDescent="0.25">
      <c r="A441" t="s">
        <v>62</v>
      </c>
      <c r="B441" t="s">
        <v>51</v>
      </c>
      <c r="C441" t="s">
        <v>42</v>
      </c>
      <c r="D441">
        <v>535</v>
      </c>
      <c r="E441">
        <v>31583.15</v>
      </c>
      <c r="F441">
        <v>32938.99</v>
      </c>
      <c r="G441">
        <f t="shared" si="13"/>
        <v>19763.393999999997</v>
      </c>
      <c r="H441">
        <f t="shared" si="12"/>
        <v>9881.6969999999983</v>
      </c>
    </row>
    <row r="442" spans="1:8" x14ac:dyDescent="0.25">
      <c r="A442" t="s">
        <v>62</v>
      </c>
      <c r="B442" t="s">
        <v>51</v>
      </c>
      <c r="C442" t="s">
        <v>43</v>
      </c>
      <c r="D442">
        <v>593</v>
      </c>
      <c r="E442">
        <v>67736.05</v>
      </c>
      <c r="F442">
        <v>27957.43</v>
      </c>
      <c r="G442">
        <f t="shared" si="13"/>
        <v>16774.457999999999</v>
      </c>
      <c r="H442">
        <f t="shared" si="12"/>
        <v>8387.2289999999994</v>
      </c>
    </row>
    <row r="443" spans="1:8" x14ac:dyDescent="0.25">
      <c r="A443" t="s">
        <v>62</v>
      </c>
      <c r="B443" t="s">
        <v>51</v>
      </c>
      <c r="C443" t="s">
        <v>44</v>
      </c>
      <c r="D443">
        <v>954</v>
      </c>
      <c r="E443">
        <v>19298.46</v>
      </c>
      <c r="F443">
        <v>25166.81</v>
      </c>
      <c r="G443">
        <f t="shared" si="13"/>
        <v>15100.085999999999</v>
      </c>
      <c r="H443">
        <f t="shared" si="12"/>
        <v>7550.0429999999997</v>
      </c>
    </row>
    <row r="444" spans="1:8" x14ac:dyDescent="0.25">
      <c r="A444" t="s">
        <v>62</v>
      </c>
      <c r="B444" t="s">
        <v>51</v>
      </c>
      <c r="C444" t="s">
        <v>45</v>
      </c>
      <c r="D444">
        <v>562</v>
      </c>
      <c r="E444">
        <v>150596.04999999999</v>
      </c>
      <c r="F444">
        <v>34040.83</v>
      </c>
      <c r="G444">
        <f t="shared" si="13"/>
        <v>20424.498</v>
      </c>
      <c r="H444">
        <f t="shared" si="12"/>
        <v>10212.249</v>
      </c>
    </row>
    <row r="445" spans="1:8" x14ac:dyDescent="0.25">
      <c r="A445" t="s">
        <v>62</v>
      </c>
      <c r="B445" t="s">
        <v>51</v>
      </c>
      <c r="C445" t="s">
        <v>46</v>
      </c>
      <c r="D445">
        <v>708</v>
      </c>
      <c r="E445">
        <v>55734.9</v>
      </c>
      <c r="F445">
        <v>10291.32</v>
      </c>
      <c r="G445">
        <f t="shared" si="13"/>
        <v>6174.7919999999995</v>
      </c>
      <c r="H445">
        <f t="shared" si="12"/>
        <v>3087.3959999999997</v>
      </c>
    </row>
    <row r="446" spans="1:8" x14ac:dyDescent="0.25">
      <c r="A446" t="s">
        <v>62</v>
      </c>
      <c r="B446" t="s">
        <v>51</v>
      </c>
      <c r="C446" t="s">
        <v>47</v>
      </c>
      <c r="D446">
        <v>831</v>
      </c>
      <c r="E446">
        <v>154439.97</v>
      </c>
      <c r="F446">
        <v>80929.179999999993</v>
      </c>
      <c r="G446">
        <f t="shared" si="13"/>
        <v>48557.507999999994</v>
      </c>
      <c r="H446">
        <f t="shared" si="12"/>
        <v>24278.753999999997</v>
      </c>
    </row>
    <row r="447" spans="1:8" x14ac:dyDescent="0.25">
      <c r="A447" t="s">
        <v>62</v>
      </c>
      <c r="B447" t="s">
        <v>51</v>
      </c>
      <c r="C447" t="s">
        <v>48</v>
      </c>
      <c r="D447">
        <v>643</v>
      </c>
      <c r="E447">
        <v>180373.56</v>
      </c>
      <c r="F447">
        <v>32938.99</v>
      </c>
      <c r="G447">
        <f t="shared" si="13"/>
        <v>19763.393999999997</v>
      </c>
      <c r="H447">
        <f t="shared" si="12"/>
        <v>9881.6969999999983</v>
      </c>
    </row>
    <row r="448" spans="1:8" x14ac:dyDescent="0.25">
      <c r="A448" t="s">
        <v>62</v>
      </c>
      <c r="B448" t="s">
        <v>52</v>
      </c>
      <c r="C448" t="s">
        <v>37</v>
      </c>
      <c r="D448">
        <v>741</v>
      </c>
      <c r="E448">
        <v>13342.45</v>
      </c>
      <c r="F448">
        <v>14440.73</v>
      </c>
      <c r="G448">
        <f t="shared" si="13"/>
        <v>8664.4380000000001</v>
      </c>
      <c r="H448">
        <f t="shared" si="12"/>
        <v>4332.2190000000001</v>
      </c>
    </row>
    <row r="449" spans="1:8" x14ac:dyDescent="0.25">
      <c r="A449" t="s">
        <v>62</v>
      </c>
      <c r="B449" t="s">
        <v>52</v>
      </c>
      <c r="C449" t="s">
        <v>38</v>
      </c>
      <c r="D449">
        <v>649</v>
      </c>
      <c r="E449">
        <v>18404.89</v>
      </c>
      <c r="F449">
        <v>20458.38</v>
      </c>
      <c r="G449">
        <f t="shared" si="13"/>
        <v>12275.028</v>
      </c>
      <c r="H449">
        <f t="shared" si="12"/>
        <v>6137.5140000000001</v>
      </c>
    </row>
    <row r="450" spans="1:8" x14ac:dyDescent="0.25">
      <c r="A450" t="s">
        <v>62</v>
      </c>
      <c r="B450" t="s">
        <v>52</v>
      </c>
      <c r="C450" t="s">
        <v>39</v>
      </c>
      <c r="D450">
        <v>585</v>
      </c>
      <c r="E450">
        <v>66524.289999999994</v>
      </c>
      <c r="F450">
        <v>69388.960000000006</v>
      </c>
      <c r="G450">
        <f t="shared" si="13"/>
        <v>41633.376000000004</v>
      </c>
      <c r="H450">
        <f t="shared" ref="H450:H513" si="14">G450*0.5</f>
        <v>20816.688000000002</v>
      </c>
    </row>
    <row r="451" spans="1:8" x14ac:dyDescent="0.25">
      <c r="A451" t="s">
        <v>62</v>
      </c>
      <c r="B451" t="s">
        <v>52</v>
      </c>
      <c r="C451" t="s">
        <v>40</v>
      </c>
      <c r="D451">
        <v>876</v>
      </c>
      <c r="E451">
        <v>236282.11</v>
      </c>
      <c r="F451">
        <v>261537.81</v>
      </c>
      <c r="G451">
        <f t="shared" si="13"/>
        <v>156922.68599999999</v>
      </c>
      <c r="H451">
        <f t="shared" si="14"/>
        <v>78461.342999999993</v>
      </c>
    </row>
    <row r="452" spans="1:8" x14ac:dyDescent="0.25">
      <c r="A452" t="s">
        <v>62</v>
      </c>
      <c r="B452" t="s">
        <v>52</v>
      </c>
      <c r="C452" t="s">
        <v>41</v>
      </c>
      <c r="D452">
        <v>552</v>
      </c>
      <c r="E452">
        <v>81125.8</v>
      </c>
      <c r="F452">
        <v>86042.880000000005</v>
      </c>
      <c r="G452">
        <f t="shared" ref="G452:G515" si="15">F452*0.6</f>
        <v>51625.728000000003</v>
      </c>
      <c r="H452">
        <f t="shared" si="14"/>
        <v>25812.864000000001</v>
      </c>
    </row>
    <row r="453" spans="1:8" x14ac:dyDescent="0.25">
      <c r="A453" t="s">
        <v>62</v>
      </c>
      <c r="B453" t="s">
        <v>52</v>
      </c>
      <c r="C453" t="s">
        <v>42</v>
      </c>
      <c r="D453">
        <v>920</v>
      </c>
      <c r="E453">
        <v>161748.32999999999</v>
      </c>
      <c r="F453">
        <v>169037.05</v>
      </c>
      <c r="G453">
        <f t="shared" si="15"/>
        <v>101422.23</v>
      </c>
      <c r="H453">
        <f t="shared" si="14"/>
        <v>50711.114999999998</v>
      </c>
    </row>
    <row r="454" spans="1:8" x14ac:dyDescent="0.25">
      <c r="A454" t="s">
        <v>62</v>
      </c>
      <c r="B454" t="s">
        <v>52</v>
      </c>
      <c r="C454" t="s">
        <v>43</v>
      </c>
      <c r="D454">
        <v>954</v>
      </c>
      <c r="E454">
        <v>346269.53</v>
      </c>
      <c r="F454">
        <v>14440.73</v>
      </c>
      <c r="G454">
        <f t="shared" si="15"/>
        <v>8664.4380000000001</v>
      </c>
      <c r="H454">
        <f t="shared" si="14"/>
        <v>4332.2190000000001</v>
      </c>
    </row>
    <row r="455" spans="1:8" x14ac:dyDescent="0.25">
      <c r="A455" t="s">
        <v>62</v>
      </c>
      <c r="B455" t="s">
        <v>52</v>
      </c>
      <c r="C455" t="s">
        <v>44</v>
      </c>
      <c r="D455">
        <v>976</v>
      </c>
      <c r="E455">
        <v>60251.77</v>
      </c>
      <c r="F455">
        <v>20458.38</v>
      </c>
      <c r="G455">
        <f t="shared" si="15"/>
        <v>12275.028</v>
      </c>
      <c r="H455">
        <f t="shared" si="14"/>
        <v>6137.5140000000001</v>
      </c>
    </row>
    <row r="456" spans="1:8" x14ac:dyDescent="0.25">
      <c r="A456" t="s">
        <v>62</v>
      </c>
      <c r="B456" t="s">
        <v>52</v>
      </c>
      <c r="C456" t="s">
        <v>45</v>
      </c>
      <c r="D456">
        <v>812</v>
      </c>
      <c r="E456">
        <v>746.12</v>
      </c>
      <c r="F456">
        <v>69388.960000000006</v>
      </c>
      <c r="G456">
        <f t="shared" si="15"/>
        <v>41633.376000000004</v>
      </c>
      <c r="H456">
        <f t="shared" si="14"/>
        <v>20816.688000000002</v>
      </c>
    </row>
    <row r="457" spans="1:8" x14ac:dyDescent="0.25">
      <c r="A457" t="s">
        <v>62</v>
      </c>
      <c r="B457" t="s">
        <v>52</v>
      </c>
      <c r="C457" t="s">
        <v>46</v>
      </c>
      <c r="D457">
        <v>801</v>
      </c>
      <c r="E457">
        <v>152023.31</v>
      </c>
      <c r="F457">
        <v>261537.81</v>
      </c>
      <c r="G457">
        <f t="shared" si="15"/>
        <v>156922.68599999999</v>
      </c>
      <c r="H457">
        <f t="shared" si="14"/>
        <v>78461.342999999993</v>
      </c>
    </row>
    <row r="458" spans="1:8" x14ac:dyDescent="0.25">
      <c r="A458" t="s">
        <v>62</v>
      </c>
      <c r="B458" t="s">
        <v>52</v>
      </c>
      <c r="C458" t="s">
        <v>47</v>
      </c>
      <c r="D458">
        <v>628</v>
      </c>
      <c r="E458">
        <v>15451.67</v>
      </c>
      <c r="F458">
        <v>86042.880000000005</v>
      </c>
      <c r="G458">
        <f t="shared" si="15"/>
        <v>51625.728000000003</v>
      </c>
      <c r="H458">
        <f t="shared" si="14"/>
        <v>25812.864000000001</v>
      </c>
    </row>
    <row r="459" spans="1:8" x14ac:dyDescent="0.25">
      <c r="A459" t="s">
        <v>62</v>
      </c>
      <c r="B459" t="s">
        <v>52</v>
      </c>
      <c r="C459" t="s">
        <v>48</v>
      </c>
      <c r="D459">
        <v>612</v>
      </c>
      <c r="E459">
        <v>43552.75</v>
      </c>
      <c r="F459">
        <v>169037.05</v>
      </c>
      <c r="G459">
        <f t="shared" si="15"/>
        <v>101422.23</v>
      </c>
      <c r="H459">
        <f t="shared" si="14"/>
        <v>50711.114999999998</v>
      </c>
    </row>
    <row r="460" spans="1:8" x14ac:dyDescent="0.25">
      <c r="A460" t="s">
        <v>62</v>
      </c>
      <c r="B460" t="s">
        <v>53</v>
      </c>
      <c r="C460" t="s">
        <v>48</v>
      </c>
      <c r="E460">
        <v>43552.75</v>
      </c>
      <c r="G460">
        <f t="shared" si="15"/>
        <v>0</v>
      </c>
      <c r="H460">
        <f t="shared" si="14"/>
        <v>0</v>
      </c>
    </row>
    <row r="461" spans="1:8" x14ac:dyDescent="0.25">
      <c r="A461" t="s">
        <v>62</v>
      </c>
      <c r="B461" t="s">
        <v>54</v>
      </c>
      <c r="C461" t="s">
        <v>37</v>
      </c>
      <c r="D461">
        <v>657373.67000000004</v>
      </c>
      <c r="E461">
        <v>599246.86</v>
      </c>
      <c r="F461">
        <v>657373.67000000004</v>
      </c>
      <c r="G461">
        <f t="shared" si="15"/>
        <v>394424.20199999999</v>
      </c>
      <c r="H461">
        <f t="shared" si="14"/>
        <v>197212.101</v>
      </c>
    </row>
    <row r="462" spans="1:8" x14ac:dyDescent="0.25">
      <c r="A462" t="s">
        <v>62</v>
      </c>
      <c r="B462" t="s">
        <v>54</v>
      </c>
      <c r="C462" t="s">
        <v>38</v>
      </c>
      <c r="D462">
        <v>1170192.52</v>
      </c>
      <c r="E462">
        <v>1098157.72</v>
      </c>
      <c r="F462">
        <v>1170192.52</v>
      </c>
      <c r="G462">
        <f t="shared" si="15"/>
        <v>702115.51199999999</v>
      </c>
      <c r="H462">
        <f t="shared" si="14"/>
        <v>351057.75599999999</v>
      </c>
    </row>
    <row r="463" spans="1:8" x14ac:dyDescent="0.25">
      <c r="A463" t="s">
        <v>62</v>
      </c>
      <c r="B463" t="s">
        <v>54</v>
      </c>
      <c r="C463" t="s">
        <v>39</v>
      </c>
      <c r="D463">
        <v>967165.41</v>
      </c>
      <c r="E463">
        <v>915974.7</v>
      </c>
      <c r="F463">
        <v>967165.41</v>
      </c>
      <c r="G463">
        <f t="shared" si="15"/>
        <v>580299.24600000004</v>
      </c>
      <c r="H463">
        <f t="shared" si="14"/>
        <v>290149.62300000002</v>
      </c>
    </row>
    <row r="464" spans="1:8" x14ac:dyDescent="0.25">
      <c r="A464" t="s">
        <v>62</v>
      </c>
      <c r="B464" t="s">
        <v>54</v>
      </c>
      <c r="C464" t="s">
        <v>40</v>
      </c>
      <c r="D464">
        <v>1982732.1</v>
      </c>
      <c r="E464">
        <v>2694487.99</v>
      </c>
      <c r="F464">
        <v>1982732.1</v>
      </c>
      <c r="G464">
        <f t="shared" si="15"/>
        <v>1189639.26</v>
      </c>
      <c r="H464">
        <f t="shared" si="14"/>
        <v>594819.63</v>
      </c>
    </row>
    <row r="465" spans="1:8" x14ac:dyDescent="0.25">
      <c r="A465" t="s">
        <v>62</v>
      </c>
      <c r="B465" t="s">
        <v>54</v>
      </c>
      <c r="C465" t="s">
        <v>41</v>
      </c>
      <c r="D465">
        <v>1144987.45</v>
      </c>
      <c r="E465">
        <v>1180888.6499999999</v>
      </c>
      <c r="F465">
        <v>1144987.45</v>
      </c>
      <c r="G465">
        <f t="shared" si="15"/>
        <v>686992.47</v>
      </c>
      <c r="H465">
        <f t="shared" si="14"/>
        <v>343496.23499999999</v>
      </c>
    </row>
    <row r="466" spans="1:8" x14ac:dyDescent="0.25">
      <c r="A466" t="s">
        <v>62</v>
      </c>
      <c r="B466" t="s">
        <v>54</v>
      </c>
      <c r="C466" t="s">
        <v>42</v>
      </c>
      <c r="D466">
        <v>764939.94</v>
      </c>
      <c r="E466">
        <v>1781299.01</v>
      </c>
      <c r="F466">
        <v>764939.94</v>
      </c>
      <c r="G466">
        <f t="shared" si="15"/>
        <v>458963.96399999998</v>
      </c>
      <c r="H466">
        <f t="shared" si="14"/>
        <v>229481.98199999999</v>
      </c>
    </row>
    <row r="467" spans="1:8" x14ac:dyDescent="0.25">
      <c r="A467" t="s">
        <v>62</v>
      </c>
      <c r="B467" t="s">
        <v>54</v>
      </c>
      <c r="C467" t="s">
        <v>43</v>
      </c>
      <c r="D467">
        <v>657373.67000000004</v>
      </c>
      <c r="E467">
        <v>2031845.28</v>
      </c>
      <c r="F467">
        <v>657373.67000000004</v>
      </c>
      <c r="G467">
        <f t="shared" si="15"/>
        <v>394424.20199999999</v>
      </c>
      <c r="H467">
        <f t="shared" si="14"/>
        <v>197212.101</v>
      </c>
    </row>
    <row r="468" spans="1:8" x14ac:dyDescent="0.25">
      <c r="A468" t="s">
        <v>62</v>
      </c>
      <c r="B468" t="s">
        <v>54</v>
      </c>
      <c r="C468" t="s">
        <v>44</v>
      </c>
      <c r="D468">
        <v>1170192.52</v>
      </c>
      <c r="E468">
        <v>732090.39</v>
      </c>
      <c r="F468">
        <v>1170192.52</v>
      </c>
      <c r="G468">
        <f t="shared" si="15"/>
        <v>702115.51199999999</v>
      </c>
      <c r="H468">
        <f t="shared" si="14"/>
        <v>351057.75599999999</v>
      </c>
    </row>
    <row r="469" spans="1:8" x14ac:dyDescent="0.25">
      <c r="A469" t="s">
        <v>62</v>
      </c>
      <c r="B469" t="s">
        <v>54</v>
      </c>
      <c r="C469" t="s">
        <v>45</v>
      </c>
      <c r="D469">
        <v>967165.41</v>
      </c>
      <c r="E469">
        <v>1699718.87</v>
      </c>
      <c r="F469">
        <v>967165.41</v>
      </c>
      <c r="G469">
        <f t="shared" si="15"/>
        <v>580299.24600000004</v>
      </c>
      <c r="H469">
        <f t="shared" si="14"/>
        <v>290149.62300000002</v>
      </c>
    </row>
    <row r="470" spans="1:8" x14ac:dyDescent="0.25">
      <c r="A470" t="s">
        <v>62</v>
      </c>
      <c r="B470" t="s">
        <v>54</v>
      </c>
      <c r="C470" t="s">
        <v>46</v>
      </c>
      <c r="D470">
        <v>1982732.1</v>
      </c>
      <c r="E470">
        <v>3765245.39</v>
      </c>
      <c r="F470">
        <v>1982732.1</v>
      </c>
      <c r="G470">
        <f t="shared" si="15"/>
        <v>1189639.26</v>
      </c>
      <c r="H470">
        <f t="shared" si="14"/>
        <v>594819.63</v>
      </c>
    </row>
    <row r="471" spans="1:8" x14ac:dyDescent="0.25">
      <c r="A471" t="s">
        <v>62</v>
      </c>
      <c r="B471" t="s">
        <v>54</v>
      </c>
      <c r="C471" t="s">
        <v>47</v>
      </c>
      <c r="D471">
        <v>1144987.45</v>
      </c>
      <c r="E471">
        <v>1571135.52</v>
      </c>
      <c r="F471">
        <v>1144987.45</v>
      </c>
      <c r="G471">
        <f t="shared" si="15"/>
        <v>686992.47</v>
      </c>
      <c r="H471">
        <f t="shared" si="14"/>
        <v>343496.23499999999</v>
      </c>
    </row>
    <row r="472" spans="1:8" x14ac:dyDescent="0.25">
      <c r="A472" t="s">
        <v>62</v>
      </c>
      <c r="B472" t="s">
        <v>54</v>
      </c>
      <c r="C472" t="s">
        <v>48</v>
      </c>
      <c r="D472">
        <v>764939.94</v>
      </c>
      <c r="E472">
        <v>1221113.96</v>
      </c>
      <c r="F472">
        <v>764939.94</v>
      </c>
      <c r="G472">
        <f t="shared" si="15"/>
        <v>458963.96399999998</v>
      </c>
      <c r="H472">
        <f t="shared" si="14"/>
        <v>229481.98199999999</v>
      </c>
    </row>
    <row r="473" spans="1:8" x14ac:dyDescent="0.25">
      <c r="A473" t="s">
        <v>62</v>
      </c>
      <c r="B473" t="s">
        <v>55</v>
      </c>
      <c r="C473" t="s">
        <v>37</v>
      </c>
      <c r="D473">
        <v>353970.46</v>
      </c>
      <c r="E473">
        <v>322671.38</v>
      </c>
      <c r="F473">
        <v>353970.46</v>
      </c>
      <c r="G473">
        <f t="shared" si="15"/>
        <v>212382.27600000001</v>
      </c>
      <c r="H473">
        <f t="shared" si="14"/>
        <v>106191.13800000001</v>
      </c>
    </row>
    <row r="474" spans="1:8" x14ac:dyDescent="0.25">
      <c r="A474" t="s">
        <v>62</v>
      </c>
      <c r="B474" t="s">
        <v>55</v>
      </c>
      <c r="C474" t="s">
        <v>38</v>
      </c>
      <c r="D474">
        <v>630103.68000000005</v>
      </c>
      <c r="E474">
        <v>591315.71</v>
      </c>
      <c r="F474">
        <v>630103.68000000005</v>
      </c>
      <c r="G474">
        <f t="shared" si="15"/>
        <v>378062.20800000004</v>
      </c>
      <c r="H474">
        <f t="shared" si="14"/>
        <v>189031.10400000002</v>
      </c>
    </row>
    <row r="475" spans="1:8" x14ac:dyDescent="0.25">
      <c r="A475" t="s">
        <v>62</v>
      </c>
      <c r="B475" t="s">
        <v>55</v>
      </c>
      <c r="C475" t="s">
        <v>39</v>
      </c>
      <c r="D475">
        <v>520781.37</v>
      </c>
      <c r="E475">
        <v>493217.14</v>
      </c>
      <c r="F475">
        <v>520781.37</v>
      </c>
      <c r="G475">
        <f t="shared" si="15"/>
        <v>312468.82199999999</v>
      </c>
      <c r="H475">
        <f t="shared" si="14"/>
        <v>156234.41099999999</v>
      </c>
    </row>
    <row r="476" spans="1:8" x14ac:dyDescent="0.25">
      <c r="A476" t="s">
        <v>62</v>
      </c>
      <c r="B476" t="s">
        <v>55</v>
      </c>
      <c r="C476" t="s">
        <v>40</v>
      </c>
      <c r="D476">
        <v>1067624.97</v>
      </c>
      <c r="E476">
        <v>1450878.14</v>
      </c>
      <c r="F476">
        <v>1067624.97</v>
      </c>
      <c r="G476">
        <f t="shared" si="15"/>
        <v>640574.98199999996</v>
      </c>
      <c r="H476">
        <f t="shared" si="14"/>
        <v>320287.49099999998</v>
      </c>
    </row>
    <row r="477" spans="1:8" x14ac:dyDescent="0.25">
      <c r="A477" t="s">
        <v>62</v>
      </c>
      <c r="B477" t="s">
        <v>55</v>
      </c>
      <c r="C477" t="s">
        <v>41</v>
      </c>
      <c r="D477">
        <v>616531.69999999995</v>
      </c>
      <c r="E477">
        <v>635863.12</v>
      </c>
      <c r="F477">
        <v>616531.69999999995</v>
      </c>
      <c r="G477">
        <f t="shared" si="15"/>
        <v>369919.01999999996</v>
      </c>
      <c r="H477">
        <f t="shared" si="14"/>
        <v>184959.50999999998</v>
      </c>
    </row>
    <row r="478" spans="1:8" x14ac:dyDescent="0.25">
      <c r="A478" t="s">
        <v>62</v>
      </c>
      <c r="B478" t="s">
        <v>55</v>
      </c>
      <c r="C478" t="s">
        <v>42</v>
      </c>
      <c r="D478">
        <v>411890.74</v>
      </c>
      <c r="E478">
        <v>959161.01</v>
      </c>
      <c r="F478">
        <v>411890.74</v>
      </c>
      <c r="G478">
        <f t="shared" si="15"/>
        <v>247134.44399999999</v>
      </c>
      <c r="H478">
        <f t="shared" si="14"/>
        <v>123567.22199999999</v>
      </c>
    </row>
    <row r="479" spans="1:8" x14ac:dyDescent="0.25">
      <c r="A479" t="s">
        <v>62</v>
      </c>
      <c r="B479" t="s">
        <v>55</v>
      </c>
      <c r="C479" t="s">
        <v>43</v>
      </c>
      <c r="D479">
        <v>353970.46</v>
      </c>
      <c r="E479">
        <v>1094070.52</v>
      </c>
      <c r="F479">
        <v>353970.46</v>
      </c>
      <c r="G479">
        <f t="shared" si="15"/>
        <v>212382.27600000001</v>
      </c>
      <c r="H479">
        <f t="shared" si="14"/>
        <v>106191.13800000001</v>
      </c>
    </row>
    <row r="480" spans="1:8" x14ac:dyDescent="0.25">
      <c r="A480" t="s">
        <v>62</v>
      </c>
      <c r="B480" t="s">
        <v>55</v>
      </c>
      <c r="C480" t="s">
        <v>44</v>
      </c>
      <c r="D480">
        <v>630103.68000000005</v>
      </c>
      <c r="E480">
        <v>394202.52</v>
      </c>
      <c r="F480">
        <v>630103.68000000005</v>
      </c>
      <c r="G480">
        <f t="shared" si="15"/>
        <v>378062.20800000004</v>
      </c>
      <c r="H480">
        <f t="shared" si="14"/>
        <v>189031.10400000002</v>
      </c>
    </row>
    <row r="481" spans="1:8" x14ac:dyDescent="0.25">
      <c r="A481" t="s">
        <v>62</v>
      </c>
      <c r="B481" t="s">
        <v>55</v>
      </c>
      <c r="C481" t="s">
        <v>45</v>
      </c>
      <c r="D481">
        <v>520781.37</v>
      </c>
      <c r="E481">
        <v>915233.24</v>
      </c>
      <c r="F481">
        <v>520781.37</v>
      </c>
      <c r="G481">
        <f t="shared" si="15"/>
        <v>312468.82199999999</v>
      </c>
      <c r="H481">
        <f t="shared" si="14"/>
        <v>156234.41099999999</v>
      </c>
    </row>
    <row r="482" spans="1:8" x14ac:dyDescent="0.25">
      <c r="A482" t="s">
        <v>62</v>
      </c>
      <c r="B482" t="s">
        <v>55</v>
      </c>
      <c r="C482" t="s">
        <v>46</v>
      </c>
      <c r="D482">
        <v>1067624.97</v>
      </c>
      <c r="E482">
        <v>2027439.81</v>
      </c>
      <c r="F482">
        <v>1067624.97</v>
      </c>
      <c r="G482">
        <f t="shared" si="15"/>
        <v>640574.98199999996</v>
      </c>
      <c r="H482">
        <f t="shared" si="14"/>
        <v>320287.49099999998</v>
      </c>
    </row>
    <row r="483" spans="1:8" x14ac:dyDescent="0.25">
      <c r="A483" t="s">
        <v>62</v>
      </c>
      <c r="B483" t="s">
        <v>55</v>
      </c>
      <c r="C483" t="s">
        <v>47</v>
      </c>
      <c r="D483">
        <v>616531.69999999995</v>
      </c>
      <c r="E483">
        <v>845996.05</v>
      </c>
      <c r="F483">
        <v>616531.69999999995</v>
      </c>
      <c r="G483">
        <f t="shared" si="15"/>
        <v>369919.01999999996</v>
      </c>
      <c r="H483">
        <f t="shared" si="14"/>
        <v>184959.50999999998</v>
      </c>
    </row>
    <row r="484" spans="1:8" x14ac:dyDescent="0.25">
      <c r="A484" t="s">
        <v>62</v>
      </c>
      <c r="B484" t="s">
        <v>55</v>
      </c>
      <c r="C484" t="s">
        <v>48</v>
      </c>
      <c r="D484">
        <v>411890.74</v>
      </c>
      <c r="E484">
        <v>657522.9</v>
      </c>
      <c r="F484">
        <v>411890.74</v>
      </c>
      <c r="G484">
        <f t="shared" si="15"/>
        <v>247134.44399999999</v>
      </c>
      <c r="H484">
        <f t="shared" si="14"/>
        <v>123567.22199999999</v>
      </c>
    </row>
    <row r="485" spans="1:8" x14ac:dyDescent="0.25">
      <c r="A485" t="s">
        <v>62</v>
      </c>
      <c r="B485" t="s">
        <v>56</v>
      </c>
      <c r="C485" t="s">
        <v>37</v>
      </c>
      <c r="D485">
        <v>-177585.2</v>
      </c>
      <c r="E485">
        <v>-161465.26999999999</v>
      </c>
      <c r="F485">
        <v>-177585.2</v>
      </c>
      <c r="G485">
        <f t="shared" si="15"/>
        <v>-106551.12000000001</v>
      </c>
      <c r="H485">
        <f t="shared" si="14"/>
        <v>-53275.560000000005</v>
      </c>
    </row>
    <row r="486" spans="1:8" x14ac:dyDescent="0.25">
      <c r="A486" t="s">
        <v>62</v>
      </c>
      <c r="B486" t="s">
        <v>56</v>
      </c>
      <c r="C486" t="s">
        <v>38</v>
      </c>
      <c r="D486">
        <v>-2679.21</v>
      </c>
      <c r="E486">
        <v>-2393.2199999999998</v>
      </c>
      <c r="F486">
        <v>-2679.21</v>
      </c>
      <c r="G486">
        <f t="shared" si="15"/>
        <v>-1607.5260000000001</v>
      </c>
      <c r="H486">
        <f t="shared" si="14"/>
        <v>-803.76300000000003</v>
      </c>
    </row>
    <row r="487" spans="1:8" x14ac:dyDescent="0.25">
      <c r="A487" t="s">
        <v>62</v>
      </c>
      <c r="B487" t="s">
        <v>56</v>
      </c>
      <c r="C487" t="s">
        <v>39</v>
      </c>
      <c r="D487">
        <v>179070.89</v>
      </c>
      <c r="E487">
        <v>170685.39</v>
      </c>
      <c r="F487">
        <v>179070.89</v>
      </c>
      <c r="G487">
        <f t="shared" si="15"/>
        <v>107442.534</v>
      </c>
      <c r="H487">
        <f t="shared" si="14"/>
        <v>53721.267</v>
      </c>
    </row>
    <row r="488" spans="1:8" x14ac:dyDescent="0.25">
      <c r="A488" t="s">
        <v>62</v>
      </c>
      <c r="B488" t="s">
        <v>56</v>
      </c>
      <c r="C488" t="s">
        <v>40</v>
      </c>
      <c r="D488">
        <v>-9650.23</v>
      </c>
      <c r="E488">
        <v>-9000.18</v>
      </c>
      <c r="F488">
        <v>-9650.23</v>
      </c>
      <c r="G488">
        <f t="shared" si="15"/>
        <v>-5790.1379999999999</v>
      </c>
      <c r="H488">
        <f t="shared" si="14"/>
        <v>-2895.069</v>
      </c>
    </row>
    <row r="489" spans="1:8" x14ac:dyDescent="0.25">
      <c r="A489" t="s">
        <v>62</v>
      </c>
      <c r="B489" t="s">
        <v>56</v>
      </c>
      <c r="C489" t="s">
        <v>41</v>
      </c>
      <c r="D489">
        <v>286479.38</v>
      </c>
      <c r="E489">
        <v>275939.31</v>
      </c>
      <c r="F489">
        <v>286479.38</v>
      </c>
      <c r="G489">
        <f t="shared" si="15"/>
        <v>171887.628</v>
      </c>
      <c r="H489">
        <f t="shared" si="14"/>
        <v>85943.813999999998</v>
      </c>
    </row>
    <row r="490" spans="1:8" x14ac:dyDescent="0.25">
      <c r="A490" t="s">
        <v>62</v>
      </c>
      <c r="B490" t="s">
        <v>56</v>
      </c>
      <c r="C490" t="s">
        <v>42</v>
      </c>
      <c r="D490">
        <v>-62901.81</v>
      </c>
      <c r="E490">
        <v>-61315.73</v>
      </c>
      <c r="F490">
        <v>-62901.81</v>
      </c>
      <c r="G490">
        <f t="shared" si="15"/>
        <v>-37741.085999999996</v>
      </c>
      <c r="H490">
        <f t="shared" si="14"/>
        <v>-18870.542999999998</v>
      </c>
    </row>
    <row r="491" spans="1:8" x14ac:dyDescent="0.25">
      <c r="A491" t="s">
        <v>62</v>
      </c>
      <c r="B491" t="s">
        <v>56</v>
      </c>
      <c r="C491" t="s">
        <v>43</v>
      </c>
      <c r="D491">
        <v>-177585.2</v>
      </c>
      <c r="E491">
        <v>-137030</v>
      </c>
      <c r="F491">
        <v>-177585.2</v>
      </c>
      <c r="G491">
        <f t="shared" si="15"/>
        <v>-106551.12000000001</v>
      </c>
      <c r="H491">
        <f t="shared" si="14"/>
        <v>-53275.560000000005</v>
      </c>
    </row>
    <row r="492" spans="1:8" x14ac:dyDescent="0.25">
      <c r="A492" t="s">
        <v>62</v>
      </c>
      <c r="B492" t="s">
        <v>56</v>
      </c>
      <c r="C492" t="s">
        <v>44</v>
      </c>
      <c r="D492">
        <v>-2679.21</v>
      </c>
      <c r="E492">
        <v>262843</v>
      </c>
      <c r="F492">
        <v>-2679.21</v>
      </c>
      <c r="G492">
        <f t="shared" si="15"/>
        <v>-1607.5260000000001</v>
      </c>
      <c r="H492">
        <f t="shared" si="14"/>
        <v>-803.76300000000003</v>
      </c>
    </row>
    <row r="493" spans="1:8" x14ac:dyDescent="0.25">
      <c r="A493" t="s">
        <v>62</v>
      </c>
      <c r="B493" t="s">
        <v>56</v>
      </c>
      <c r="C493" t="s">
        <v>45</v>
      </c>
      <c r="D493">
        <v>179070.89</v>
      </c>
      <c r="E493">
        <v>-354900.44</v>
      </c>
      <c r="F493">
        <v>179070.89</v>
      </c>
      <c r="G493">
        <f t="shared" si="15"/>
        <v>107442.534</v>
      </c>
      <c r="H493">
        <f t="shared" si="14"/>
        <v>53721.267</v>
      </c>
    </row>
    <row r="494" spans="1:8" x14ac:dyDescent="0.25">
      <c r="A494" t="s">
        <v>62</v>
      </c>
      <c r="B494" t="s">
        <v>56</v>
      </c>
      <c r="C494" t="s">
        <v>46</v>
      </c>
      <c r="D494">
        <v>-9650.23</v>
      </c>
      <c r="E494">
        <v>-232504.16</v>
      </c>
      <c r="F494">
        <v>-9650.23</v>
      </c>
      <c r="G494">
        <f t="shared" si="15"/>
        <v>-5790.1379999999999</v>
      </c>
      <c r="H494">
        <f t="shared" si="14"/>
        <v>-2895.069</v>
      </c>
    </row>
    <row r="495" spans="1:8" x14ac:dyDescent="0.25">
      <c r="A495" t="s">
        <v>62</v>
      </c>
      <c r="B495" t="s">
        <v>56</v>
      </c>
      <c r="C495" t="s">
        <v>47</v>
      </c>
      <c r="D495">
        <v>286479.38</v>
      </c>
      <c r="E495">
        <v>-385054.18</v>
      </c>
      <c r="F495">
        <v>286479.38</v>
      </c>
      <c r="G495">
        <f t="shared" si="15"/>
        <v>171887.628</v>
      </c>
      <c r="H495">
        <f t="shared" si="14"/>
        <v>85943.813999999998</v>
      </c>
    </row>
    <row r="496" spans="1:8" x14ac:dyDescent="0.25">
      <c r="A496" t="s">
        <v>62</v>
      </c>
      <c r="B496" t="s">
        <v>56</v>
      </c>
      <c r="C496" t="s">
        <v>48</v>
      </c>
      <c r="D496">
        <v>-62901.81</v>
      </c>
      <c r="E496">
        <v>-99951.37</v>
      </c>
      <c r="F496">
        <v>-62901.81</v>
      </c>
      <c r="G496">
        <f t="shared" si="15"/>
        <v>-37741.085999999996</v>
      </c>
      <c r="H496">
        <f t="shared" si="14"/>
        <v>-18870.542999999998</v>
      </c>
    </row>
    <row r="497" spans="1:8" x14ac:dyDescent="0.25">
      <c r="A497" t="s">
        <v>62</v>
      </c>
      <c r="B497" t="s">
        <v>57</v>
      </c>
      <c r="C497" t="s">
        <v>37</v>
      </c>
      <c r="D497">
        <v>2341.81</v>
      </c>
      <c r="E497">
        <v>2148.2600000000002</v>
      </c>
      <c r="F497">
        <v>2341.81</v>
      </c>
      <c r="G497">
        <f t="shared" si="15"/>
        <v>1405.086</v>
      </c>
      <c r="H497">
        <f t="shared" si="14"/>
        <v>702.54300000000001</v>
      </c>
    </row>
    <row r="498" spans="1:8" x14ac:dyDescent="0.25">
      <c r="A498" t="s">
        <v>62</v>
      </c>
      <c r="B498" t="s">
        <v>57</v>
      </c>
      <c r="C498" t="s">
        <v>38</v>
      </c>
      <c r="D498">
        <v>5476.78</v>
      </c>
      <c r="E498">
        <v>5230.62</v>
      </c>
      <c r="F498">
        <v>5476.78</v>
      </c>
      <c r="G498">
        <f t="shared" si="15"/>
        <v>3286.0679999999998</v>
      </c>
      <c r="H498">
        <f t="shared" si="14"/>
        <v>1643.0339999999999</v>
      </c>
    </row>
    <row r="499" spans="1:8" x14ac:dyDescent="0.25">
      <c r="A499" t="s">
        <v>62</v>
      </c>
      <c r="B499" t="s">
        <v>57</v>
      </c>
      <c r="C499" t="s">
        <v>39</v>
      </c>
      <c r="D499">
        <v>46864.01</v>
      </c>
      <c r="E499">
        <v>43702.02</v>
      </c>
      <c r="F499">
        <v>46864.01</v>
      </c>
      <c r="G499">
        <f t="shared" si="15"/>
        <v>28118.405999999999</v>
      </c>
      <c r="H499">
        <f t="shared" si="14"/>
        <v>14059.203</v>
      </c>
    </row>
    <row r="500" spans="1:8" x14ac:dyDescent="0.25">
      <c r="A500" t="s">
        <v>62</v>
      </c>
      <c r="B500" t="s">
        <v>57</v>
      </c>
      <c r="C500" t="s">
        <v>40</v>
      </c>
      <c r="D500">
        <v>1725.2</v>
      </c>
      <c r="E500">
        <v>1628.35</v>
      </c>
      <c r="F500">
        <v>1725.2</v>
      </c>
      <c r="G500">
        <f t="shared" si="15"/>
        <v>1035.1199999999999</v>
      </c>
      <c r="H500">
        <f t="shared" si="14"/>
        <v>517.55999999999995</v>
      </c>
    </row>
    <row r="501" spans="1:8" x14ac:dyDescent="0.25">
      <c r="A501" t="s">
        <v>62</v>
      </c>
      <c r="B501" t="s">
        <v>57</v>
      </c>
      <c r="C501" t="s">
        <v>41</v>
      </c>
      <c r="D501">
        <v>3109.51</v>
      </c>
      <c r="E501">
        <v>3025.39</v>
      </c>
      <c r="F501">
        <v>3109.51</v>
      </c>
      <c r="G501">
        <f t="shared" si="15"/>
        <v>1865.7060000000001</v>
      </c>
      <c r="H501">
        <f t="shared" si="14"/>
        <v>932.85300000000007</v>
      </c>
    </row>
    <row r="502" spans="1:8" x14ac:dyDescent="0.25">
      <c r="A502" t="s">
        <v>62</v>
      </c>
      <c r="B502" t="s">
        <v>57</v>
      </c>
      <c r="C502" t="s">
        <v>42</v>
      </c>
      <c r="D502">
        <v>13318.14</v>
      </c>
      <c r="E502">
        <v>12549.09</v>
      </c>
      <c r="F502">
        <v>13318.14</v>
      </c>
      <c r="G502">
        <f t="shared" si="15"/>
        <v>7990.8839999999991</v>
      </c>
      <c r="H502">
        <f t="shared" si="14"/>
        <v>3995.4419999999996</v>
      </c>
    </row>
    <row r="503" spans="1:8" x14ac:dyDescent="0.25">
      <c r="A503" t="s">
        <v>62</v>
      </c>
      <c r="B503" t="s">
        <v>57</v>
      </c>
      <c r="C503" t="s">
        <v>43</v>
      </c>
      <c r="D503">
        <v>2341.81</v>
      </c>
      <c r="E503">
        <v>12872.27</v>
      </c>
      <c r="F503">
        <v>2341.81</v>
      </c>
      <c r="G503">
        <f t="shared" si="15"/>
        <v>1405.086</v>
      </c>
      <c r="H503">
        <f t="shared" si="14"/>
        <v>702.54300000000001</v>
      </c>
    </row>
    <row r="504" spans="1:8" x14ac:dyDescent="0.25">
      <c r="A504" t="s">
        <v>62</v>
      </c>
      <c r="B504" t="s">
        <v>57</v>
      </c>
      <c r="C504" t="s">
        <v>44</v>
      </c>
      <c r="D504">
        <v>5476.78</v>
      </c>
      <c r="E504">
        <v>17572.2</v>
      </c>
      <c r="F504">
        <v>5476.78</v>
      </c>
      <c r="G504">
        <f t="shared" si="15"/>
        <v>3286.0679999999998</v>
      </c>
      <c r="H504">
        <f t="shared" si="14"/>
        <v>1643.0339999999999</v>
      </c>
    </row>
    <row r="505" spans="1:8" x14ac:dyDescent="0.25">
      <c r="A505" t="s">
        <v>62</v>
      </c>
      <c r="B505" t="s">
        <v>57</v>
      </c>
      <c r="C505" t="s">
        <v>45</v>
      </c>
      <c r="D505">
        <v>46864.01</v>
      </c>
      <c r="E505">
        <v>240.23</v>
      </c>
      <c r="F505">
        <v>46864.01</v>
      </c>
      <c r="G505">
        <f t="shared" si="15"/>
        <v>28118.405999999999</v>
      </c>
      <c r="H505">
        <f t="shared" si="14"/>
        <v>14059.203</v>
      </c>
    </row>
    <row r="506" spans="1:8" x14ac:dyDescent="0.25">
      <c r="A506" t="s">
        <v>62</v>
      </c>
      <c r="B506" t="s">
        <v>57</v>
      </c>
      <c r="C506" t="s">
        <v>46</v>
      </c>
      <c r="D506">
        <v>1725.2</v>
      </c>
      <c r="E506">
        <v>14292.33</v>
      </c>
      <c r="F506">
        <v>1725.2</v>
      </c>
      <c r="G506">
        <f t="shared" si="15"/>
        <v>1035.1199999999999</v>
      </c>
      <c r="H506">
        <f t="shared" si="14"/>
        <v>517.55999999999995</v>
      </c>
    </row>
    <row r="507" spans="1:8" x14ac:dyDescent="0.25">
      <c r="A507" t="s">
        <v>62</v>
      </c>
      <c r="B507" t="s">
        <v>57</v>
      </c>
      <c r="C507" t="s">
        <v>47</v>
      </c>
      <c r="D507">
        <v>3109.51</v>
      </c>
      <c r="E507">
        <v>3252.04</v>
      </c>
      <c r="F507">
        <v>3109.51</v>
      </c>
      <c r="G507">
        <f t="shared" si="15"/>
        <v>1865.7060000000001</v>
      </c>
      <c r="H507">
        <f t="shared" si="14"/>
        <v>932.85300000000007</v>
      </c>
    </row>
    <row r="508" spans="1:8" x14ac:dyDescent="0.25">
      <c r="A508" t="s">
        <v>62</v>
      </c>
      <c r="B508" t="s">
        <v>57</v>
      </c>
      <c r="C508" t="s">
        <v>48</v>
      </c>
      <c r="D508">
        <v>13318.14</v>
      </c>
      <c r="E508">
        <v>49859.32</v>
      </c>
      <c r="F508">
        <v>13318.14</v>
      </c>
      <c r="G508">
        <f t="shared" si="15"/>
        <v>7990.8839999999991</v>
      </c>
      <c r="H508">
        <f t="shared" si="14"/>
        <v>3995.4419999999996</v>
      </c>
    </row>
    <row r="509" spans="1:8" x14ac:dyDescent="0.25">
      <c r="A509" t="s">
        <v>62</v>
      </c>
      <c r="B509" t="s">
        <v>59</v>
      </c>
      <c r="C509" t="s">
        <v>37</v>
      </c>
      <c r="D509">
        <v>5464.2</v>
      </c>
      <c r="E509">
        <v>2710.75</v>
      </c>
      <c r="F509">
        <v>5464.2</v>
      </c>
      <c r="G509">
        <f t="shared" si="15"/>
        <v>3278.52</v>
      </c>
      <c r="H509">
        <f t="shared" si="14"/>
        <v>1639.26</v>
      </c>
    </row>
    <row r="510" spans="1:8" x14ac:dyDescent="0.25">
      <c r="A510" t="s">
        <v>62</v>
      </c>
      <c r="B510" t="s">
        <v>59</v>
      </c>
      <c r="C510" t="s">
        <v>38</v>
      </c>
      <c r="D510">
        <v>12779.16</v>
      </c>
      <c r="E510">
        <v>6600.18</v>
      </c>
      <c r="F510">
        <v>12779.16</v>
      </c>
      <c r="G510">
        <f t="shared" si="15"/>
        <v>7667.4959999999992</v>
      </c>
      <c r="H510">
        <f t="shared" si="14"/>
        <v>3833.7479999999996</v>
      </c>
    </row>
    <row r="511" spans="1:8" x14ac:dyDescent="0.25">
      <c r="A511" t="s">
        <v>62</v>
      </c>
      <c r="B511" t="s">
        <v>59</v>
      </c>
      <c r="C511" t="s">
        <v>39</v>
      </c>
      <c r="D511">
        <v>109349.35</v>
      </c>
      <c r="E511">
        <v>55144.77</v>
      </c>
      <c r="F511">
        <v>109349.35</v>
      </c>
      <c r="G511">
        <f t="shared" si="15"/>
        <v>65609.61</v>
      </c>
      <c r="H511">
        <f t="shared" si="14"/>
        <v>32804.805</v>
      </c>
    </row>
    <row r="512" spans="1:8" x14ac:dyDescent="0.25">
      <c r="A512" t="s">
        <v>62</v>
      </c>
      <c r="B512" t="s">
        <v>59</v>
      </c>
      <c r="C512" t="s">
        <v>40</v>
      </c>
      <c r="D512">
        <v>4025.46</v>
      </c>
      <c r="E512">
        <v>2054.7199999999998</v>
      </c>
      <c r="F512">
        <v>4025.46</v>
      </c>
      <c r="G512">
        <f t="shared" si="15"/>
        <v>2415.2759999999998</v>
      </c>
      <c r="H512">
        <f t="shared" si="14"/>
        <v>1207.6379999999999</v>
      </c>
    </row>
    <row r="513" spans="1:8" x14ac:dyDescent="0.25">
      <c r="A513" t="s">
        <v>62</v>
      </c>
      <c r="B513" t="s">
        <v>59</v>
      </c>
      <c r="C513" t="s">
        <v>41</v>
      </c>
      <c r="D513">
        <v>7255.55</v>
      </c>
      <c r="E513">
        <v>3817.55</v>
      </c>
      <c r="F513">
        <v>7255.55</v>
      </c>
      <c r="G513">
        <f t="shared" si="15"/>
        <v>4353.33</v>
      </c>
      <c r="H513">
        <f t="shared" si="14"/>
        <v>2176.665</v>
      </c>
    </row>
    <row r="514" spans="1:8" x14ac:dyDescent="0.25">
      <c r="A514" t="s">
        <v>62</v>
      </c>
      <c r="B514" t="s">
        <v>59</v>
      </c>
      <c r="C514" t="s">
        <v>42</v>
      </c>
      <c r="D514">
        <v>31075.66</v>
      </c>
      <c r="E514">
        <v>29281.22</v>
      </c>
      <c r="F514">
        <v>31075.66</v>
      </c>
      <c r="G514">
        <f t="shared" si="15"/>
        <v>18645.396000000001</v>
      </c>
      <c r="H514">
        <f t="shared" ref="H514:H577" si="16">G514*0.5</f>
        <v>9322.6980000000003</v>
      </c>
    </row>
    <row r="515" spans="1:8" x14ac:dyDescent="0.25">
      <c r="A515" t="s">
        <v>62</v>
      </c>
      <c r="B515" t="s">
        <v>59</v>
      </c>
      <c r="C515" t="s">
        <v>43</v>
      </c>
      <c r="D515">
        <v>5464.2</v>
      </c>
      <c r="E515">
        <v>30035.3</v>
      </c>
      <c r="F515">
        <v>5464.2</v>
      </c>
      <c r="G515">
        <f t="shared" si="15"/>
        <v>3278.52</v>
      </c>
      <c r="H515">
        <f t="shared" si="16"/>
        <v>1639.26</v>
      </c>
    </row>
    <row r="516" spans="1:8" x14ac:dyDescent="0.25">
      <c r="A516" t="s">
        <v>62</v>
      </c>
      <c r="B516" t="s">
        <v>59</v>
      </c>
      <c r="C516" t="s">
        <v>44</v>
      </c>
      <c r="D516">
        <v>12779.16</v>
      </c>
      <c r="E516">
        <v>41001.81</v>
      </c>
      <c r="F516">
        <v>12779.16</v>
      </c>
      <c r="G516">
        <f t="shared" ref="G516:G579" si="17">F516*0.6</f>
        <v>7667.4959999999992</v>
      </c>
      <c r="H516">
        <f t="shared" si="16"/>
        <v>3833.7479999999996</v>
      </c>
    </row>
    <row r="517" spans="1:8" x14ac:dyDescent="0.25">
      <c r="A517" t="s">
        <v>62</v>
      </c>
      <c r="B517" t="s">
        <v>59</v>
      </c>
      <c r="C517" t="s">
        <v>45</v>
      </c>
      <c r="D517">
        <v>109349.35</v>
      </c>
      <c r="E517">
        <v>560.53</v>
      </c>
      <c r="F517">
        <v>109349.35</v>
      </c>
      <c r="G517">
        <f t="shared" si="17"/>
        <v>65609.61</v>
      </c>
      <c r="H517">
        <f t="shared" si="16"/>
        <v>32804.805</v>
      </c>
    </row>
    <row r="518" spans="1:8" x14ac:dyDescent="0.25">
      <c r="A518" t="s">
        <v>62</v>
      </c>
      <c r="B518" t="s">
        <v>59</v>
      </c>
      <c r="C518" t="s">
        <v>46</v>
      </c>
      <c r="D518">
        <v>4025.46</v>
      </c>
      <c r="E518">
        <v>33348.76</v>
      </c>
      <c r="F518">
        <v>4025.46</v>
      </c>
      <c r="G518">
        <f t="shared" si="17"/>
        <v>2415.2759999999998</v>
      </c>
      <c r="H518">
        <f t="shared" si="16"/>
        <v>1207.6379999999999</v>
      </c>
    </row>
    <row r="519" spans="1:8" x14ac:dyDescent="0.25">
      <c r="A519" t="s">
        <v>62</v>
      </c>
      <c r="B519" t="s">
        <v>59</v>
      </c>
      <c r="C519" t="s">
        <v>47</v>
      </c>
      <c r="D519">
        <v>7255.55</v>
      </c>
      <c r="E519">
        <v>7588.09</v>
      </c>
      <c r="F519">
        <v>7255.55</v>
      </c>
      <c r="G519">
        <f t="shared" si="17"/>
        <v>4353.33</v>
      </c>
      <c r="H519">
        <f t="shared" si="16"/>
        <v>2176.665</v>
      </c>
    </row>
    <row r="520" spans="1:8" x14ac:dyDescent="0.25">
      <c r="A520" t="s">
        <v>62</v>
      </c>
      <c r="B520" t="s">
        <v>59</v>
      </c>
      <c r="C520" t="s">
        <v>48</v>
      </c>
      <c r="D520">
        <v>31075.66</v>
      </c>
      <c r="E520">
        <v>116338.42</v>
      </c>
      <c r="F520">
        <v>31075.66</v>
      </c>
      <c r="G520">
        <f t="shared" si="17"/>
        <v>18645.396000000001</v>
      </c>
      <c r="H520">
        <f t="shared" si="16"/>
        <v>9322.6980000000003</v>
      </c>
    </row>
    <row r="521" spans="1:8" x14ac:dyDescent="0.25">
      <c r="A521" t="s">
        <v>63</v>
      </c>
      <c r="B521" t="s">
        <v>36</v>
      </c>
      <c r="C521" t="s">
        <v>37</v>
      </c>
      <c r="D521">
        <v>26198124.260000002</v>
      </c>
      <c r="E521">
        <v>24281606.829999998</v>
      </c>
      <c r="F521">
        <v>26198124.260000002</v>
      </c>
      <c r="G521">
        <f t="shared" si="17"/>
        <v>15718874.556</v>
      </c>
      <c r="H521">
        <f t="shared" si="16"/>
        <v>7859437.2779999999</v>
      </c>
    </row>
    <row r="522" spans="1:8" x14ac:dyDescent="0.25">
      <c r="A522" t="s">
        <v>63</v>
      </c>
      <c r="B522" t="s">
        <v>36</v>
      </c>
      <c r="C522" t="s">
        <v>38</v>
      </c>
      <c r="D522">
        <v>62042400.32</v>
      </c>
      <c r="E522">
        <v>56307182.909999996</v>
      </c>
      <c r="F522">
        <v>62042400.32</v>
      </c>
      <c r="G522">
        <f t="shared" si="17"/>
        <v>37225440.192000002</v>
      </c>
      <c r="H522">
        <f t="shared" si="16"/>
        <v>18612720.096000001</v>
      </c>
    </row>
    <row r="523" spans="1:8" x14ac:dyDescent="0.25">
      <c r="A523" t="s">
        <v>63</v>
      </c>
      <c r="B523" t="s">
        <v>36</v>
      </c>
      <c r="C523" t="s">
        <v>39</v>
      </c>
      <c r="D523">
        <v>55238303.840000004</v>
      </c>
      <c r="E523">
        <v>52126033.909999996</v>
      </c>
      <c r="F523">
        <v>55238303.840000004</v>
      </c>
      <c r="G523">
        <f t="shared" si="17"/>
        <v>33142982.304000001</v>
      </c>
      <c r="H523">
        <f t="shared" si="16"/>
        <v>16571491.152000001</v>
      </c>
    </row>
    <row r="524" spans="1:8" x14ac:dyDescent="0.25">
      <c r="A524" t="s">
        <v>63</v>
      </c>
      <c r="B524" t="s">
        <v>36</v>
      </c>
      <c r="C524" t="s">
        <v>40</v>
      </c>
      <c r="D524">
        <v>103662898.09999999</v>
      </c>
      <c r="E524">
        <v>106417912.59999999</v>
      </c>
      <c r="F524">
        <v>103662898.09999999</v>
      </c>
      <c r="G524">
        <f t="shared" si="17"/>
        <v>62197738.859999992</v>
      </c>
      <c r="H524">
        <f t="shared" si="16"/>
        <v>31098869.429999996</v>
      </c>
    </row>
    <row r="525" spans="1:8" x14ac:dyDescent="0.25">
      <c r="A525" t="s">
        <v>63</v>
      </c>
      <c r="B525" t="s">
        <v>36</v>
      </c>
      <c r="C525" t="s">
        <v>41</v>
      </c>
      <c r="D525">
        <v>77330663.260000005</v>
      </c>
      <c r="E525">
        <v>87761054.549999997</v>
      </c>
      <c r="F525">
        <v>77330663.260000005</v>
      </c>
      <c r="G525">
        <f t="shared" si="17"/>
        <v>46398397.956</v>
      </c>
      <c r="H525">
        <f t="shared" si="16"/>
        <v>23199198.978</v>
      </c>
    </row>
    <row r="526" spans="1:8" x14ac:dyDescent="0.25">
      <c r="A526" t="s">
        <v>63</v>
      </c>
      <c r="B526" t="s">
        <v>36</v>
      </c>
      <c r="C526" t="s">
        <v>42</v>
      </c>
      <c r="D526">
        <v>65194753.539999999</v>
      </c>
      <c r="E526">
        <v>81031681.909999996</v>
      </c>
      <c r="F526">
        <v>65194753.539999999</v>
      </c>
      <c r="G526">
        <f t="shared" si="17"/>
        <v>39116852.123999998</v>
      </c>
      <c r="H526">
        <f t="shared" si="16"/>
        <v>19558426.061999999</v>
      </c>
    </row>
    <row r="527" spans="1:8" x14ac:dyDescent="0.25">
      <c r="A527" t="s">
        <v>63</v>
      </c>
      <c r="B527" t="s">
        <v>36</v>
      </c>
      <c r="C527" t="s">
        <v>43</v>
      </c>
      <c r="D527">
        <v>26198124.260000002</v>
      </c>
      <c r="E527">
        <v>36966961.5</v>
      </c>
      <c r="F527">
        <v>26198124.260000002</v>
      </c>
      <c r="G527">
        <f t="shared" si="17"/>
        <v>15718874.556</v>
      </c>
      <c r="H527">
        <f t="shared" si="16"/>
        <v>7859437.2779999999</v>
      </c>
    </row>
    <row r="528" spans="1:8" x14ac:dyDescent="0.25">
      <c r="A528" t="s">
        <v>63</v>
      </c>
      <c r="B528" t="s">
        <v>36</v>
      </c>
      <c r="C528" t="s">
        <v>44</v>
      </c>
      <c r="D528">
        <v>62042400.32</v>
      </c>
      <c r="E528">
        <v>17135204.190000001</v>
      </c>
      <c r="F528">
        <v>62042400.32</v>
      </c>
      <c r="G528">
        <f t="shared" si="17"/>
        <v>37225440.192000002</v>
      </c>
      <c r="H528">
        <f t="shared" si="16"/>
        <v>18612720.096000001</v>
      </c>
    </row>
    <row r="529" spans="1:8" x14ac:dyDescent="0.25">
      <c r="A529" t="s">
        <v>63</v>
      </c>
      <c r="B529" t="s">
        <v>36</v>
      </c>
      <c r="C529" t="s">
        <v>45</v>
      </c>
      <c r="D529">
        <v>55238303.840000004</v>
      </c>
      <c r="E529">
        <v>44380873.439999998</v>
      </c>
      <c r="F529">
        <v>55238303.840000004</v>
      </c>
      <c r="G529">
        <f t="shared" si="17"/>
        <v>33142982.304000001</v>
      </c>
      <c r="H529">
        <f t="shared" si="16"/>
        <v>16571491.152000001</v>
      </c>
    </row>
    <row r="530" spans="1:8" x14ac:dyDescent="0.25">
      <c r="A530" t="s">
        <v>63</v>
      </c>
      <c r="B530" t="s">
        <v>36</v>
      </c>
      <c r="C530" t="s">
        <v>46</v>
      </c>
      <c r="D530">
        <v>103662898.09999999</v>
      </c>
      <c r="E530">
        <v>27051745.59</v>
      </c>
      <c r="F530">
        <v>103662898.09999999</v>
      </c>
      <c r="G530">
        <f t="shared" si="17"/>
        <v>62197738.859999992</v>
      </c>
      <c r="H530">
        <f t="shared" si="16"/>
        <v>31098869.429999996</v>
      </c>
    </row>
    <row r="531" spans="1:8" x14ac:dyDescent="0.25">
      <c r="A531" t="s">
        <v>63</v>
      </c>
      <c r="B531" t="s">
        <v>36</v>
      </c>
      <c r="C531" t="s">
        <v>47</v>
      </c>
      <c r="D531">
        <v>77330663.260000005</v>
      </c>
      <c r="E531">
        <v>29565072.870000001</v>
      </c>
      <c r="F531">
        <v>77330663.260000005</v>
      </c>
      <c r="G531">
        <f t="shared" si="17"/>
        <v>46398397.956</v>
      </c>
      <c r="H531">
        <f t="shared" si="16"/>
        <v>23199198.978</v>
      </c>
    </row>
    <row r="532" spans="1:8" x14ac:dyDescent="0.25">
      <c r="A532" t="s">
        <v>63</v>
      </c>
      <c r="B532" t="s">
        <v>36</v>
      </c>
      <c r="C532" t="s">
        <v>48</v>
      </c>
      <c r="D532">
        <v>65194753.539999999</v>
      </c>
      <c r="E532">
        <v>44489874.590000004</v>
      </c>
      <c r="F532">
        <v>65194753.539999999</v>
      </c>
      <c r="G532">
        <f t="shared" si="17"/>
        <v>39116852.123999998</v>
      </c>
      <c r="H532">
        <f t="shared" si="16"/>
        <v>19558426.061999999</v>
      </c>
    </row>
    <row r="533" spans="1:8" x14ac:dyDescent="0.25">
      <c r="A533" t="s">
        <v>63</v>
      </c>
      <c r="B533" t="s">
        <v>49</v>
      </c>
      <c r="C533" t="s">
        <v>37</v>
      </c>
      <c r="D533">
        <v>150434.29</v>
      </c>
      <c r="E533">
        <v>142424.95999999999</v>
      </c>
      <c r="F533">
        <v>150434.29</v>
      </c>
      <c r="G533">
        <f t="shared" si="17"/>
        <v>90260.574000000008</v>
      </c>
      <c r="H533">
        <f t="shared" si="16"/>
        <v>45130.287000000004</v>
      </c>
    </row>
    <row r="534" spans="1:8" x14ac:dyDescent="0.25">
      <c r="A534" t="s">
        <v>63</v>
      </c>
      <c r="B534" t="s">
        <v>49</v>
      </c>
      <c r="C534" t="s">
        <v>38</v>
      </c>
      <c r="D534">
        <v>295250.65000000002</v>
      </c>
      <c r="E534">
        <v>267658.13</v>
      </c>
      <c r="F534">
        <v>295250.65000000002</v>
      </c>
      <c r="G534">
        <f t="shared" si="17"/>
        <v>177150.39</v>
      </c>
      <c r="H534">
        <f t="shared" si="16"/>
        <v>88575.195000000007</v>
      </c>
    </row>
    <row r="535" spans="1:8" x14ac:dyDescent="0.25">
      <c r="A535" t="s">
        <v>63</v>
      </c>
      <c r="B535" t="s">
        <v>49</v>
      </c>
      <c r="C535" t="s">
        <v>39</v>
      </c>
      <c r="D535">
        <v>169697.69</v>
      </c>
      <c r="E535">
        <v>154707.69</v>
      </c>
      <c r="F535">
        <v>169697.69</v>
      </c>
      <c r="G535">
        <f t="shared" si="17"/>
        <v>101818.614</v>
      </c>
      <c r="H535">
        <f t="shared" si="16"/>
        <v>50909.307000000001</v>
      </c>
    </row>
    <row r="536" spans="1:8" x14ac:dyDescent="0.25">
      <c r="A536" t="s">
        <v>63</v>
      </c>
      <c r="B536" t="s">
        <v>49</v>
      </c>
      <c r="C536" t="s">
        <v>40</v>
      </c>
      <c r="D536">
        <v>312662.23</v>
      </c>
      <c r="E536">
        <v>290001.76</v>
      </c>
      <c r="F536">
        <v>312662.23</v>
      </c>
      <c r="G536">
        <f t="shared" si="17"/>
        <v>187597.33799999999</v>
      </c>
      <c r="H536">
        <f t="shared" si="16"/>
        <v>93798.668999999994</v>
      </c>
    </row>
    <row r="537" spans="1:8" x14ac:dyDescent="0.25">
      <c r="A537" t="s">
        <v>63</v>
      </c>
      <c r="B537" t="s">
        <v>49</v>
      </c>
      <c r="C537" t="s">
        <v>41</v>
      </c>
      <c r="D537">
        <v>497035.02</v>
      </c>
      <c r="E537">
        <v>476868.56</v>
      </c>
      <c r="F537">
        <v>497035.02</v>
      </c>
      <c r="G537">
        <f t="shared" si="17"/>
        <v>298221.01199999999</v>
      </c>
      <c r="H537">
        <f t="shared" si="16"/>
        <v>149110.50599999999</v>
      </c>
    </row>
    <row r="538" spans="1:8" x14ac:dyDescent="0.25">
      <c r="A538" t="s">
        <v>63</v>
      </c>
      <c r="B538" t="s">
        <v>49</v>
      </c>
      <c r="C538" t="s">
        <v>42</v>
      </c>
      <c r="D538">
        <v>349037.85</v>
      </c>
      <c r="E538">
        <v>343397.8</v>
      </c>
      <c r="F538">
        <v>349037.85</v>
      </c>
      <c r="G538">
        <f t="shared" si="17"/>
        <v>209422.71</v>
      </c>
      <c r="H538">
        <f t="shared" si="16"/>
        <v>104711.355</v>
      </c>
    </row>
    <row r="539" spans="1:8" x14ac:dyDescent="0.25">
      <c r="A539" t="s">
        <v>63</v>
      </c>
      <c r="B539" t="s">
        <v>49</v>
      </c>
      <c r="C539" t="s">
        <v>43</v>
      </c>
      <c r="D539">
        <v>150434.29</v>
      </c>
      <c r="E539">
        <v>266459.52000000002</v>
      </c>
      <c r="F539">
        <v>150434.29</v>
      </c>
      <c r="G539">
        <f t="shared" si="17"/>
        <v>90260.574000000008</v>
      </c>
      <c r="H539">
        <f t="shared" si="16"/>
        <v>45130.287000000004</v>
      </c>
    </row>
    <row r="540" spans="1:8" x14ac:dyDescent="0.25">
      <c r="A540" t="s">
        <v>63</v>
      </c>
      <c r="B540" t="s">
        <v>49</v>
      </c>
      <c r="C540" t="s">
        <v>44</v>
      </c>
      <c r="D540">
        <v>295250.65000000002</v>
      </c>
      <c r="E540">
        <v>215449.9</v>
      </c>
      <c r="F540">
        <v>295250.65000000002</v>
      </c>
      <c r="G540">
        <f t="shared" si="17"/>
        <v>177150.39</v>
      </c>
      <c r="H540">
        <f t="shared" si="16"/>
        <v>88575.195000000007</v>
      </c>
    </row>
    <row r="541" spans="1:8" x14ac:dyDescent="0.25">
      <c r="A541" t="s">
        <v>63</v>
      </c>
      <c r="B541" t="s">
        <v>49</v>
      </c>
      <c r="C541" t="s">
        <v>45</v>
      </c>
      <c r="D541">
        <v>169697.69</v>
      </c>
      <c r="E541">
        <v>127424.66</v>
      </c>
      <c r="F541">
        <v>169697.69</v>
      </c>
      <c r="G541">
        <f t="shared" si="17"/>
        <v>101818.614</v>
      </c>
      <c r="H541">
        <f t="shared" si="16"/>
        <v>50909.307000000001</v>
      </c>
    </row>
    <row r="542" spans="1:8" x14ac:dyDescent="0.25">
      <c r="A542" t="s">
        <v>63</v>
      </c>
      <c r="B542" t="s">
        <v>49</v>
      </c>
      <c r="C542" t="s">
        <v>46</v>
      </c>
      <c r="D542">
        <v>312662.23</v>
      </c>
      <c r="E542">
        <v>216965.78</v>
      </c>
      <c r="F542">
        <v>312662.23</v>
      </c>
      <c r="G542">
        <f t="shared" si="17"/>
        <v>187597.33799999999</v>
      </c>
      <c r="H542">
        <f t="shared" si="16"/>
        <v>93798.668999999994</v>
      </c>
    </row>
    <row r="543" spans="1:8" x14ac:dyDescent="0.25">
      <c r="A543" t="s">
        <v>63</v>
      </c>
      <c r="B543" t="s">
        <v>49</v>
      </c>
      <c r="C543" t="s">
        <v>47</v>
      </c>
      <c r="D543">
        <v>497035.02</v>
      </c>
      <c r="E543">
        <v>159000.48000000001</v>
      </c>
      <c r="F543">
        <v>497035.02</v>
      </c>
      <c r="G543">
        <f t="shared" si="17"/>
        <v>298221.01199999999</v>
      </c>
      <c r="H543">
        <f t="shared" si="16"/>
        <v>149110.50599999999</v>
      </c>
    </row>
    <row r="544" spans="1:8" x14ac:dyDescent="0.25">
      <c r="A544" t="s">
        <v>63</v>
      </c>
      <c r="B544" t="s">
        <v>49</v>
      </c>
      <c r="C544" t="s">
        <v>48</v>
      </c>
      <c r="D544">
        <v>349037.85</v>
      </c>
      <c r="E544">
        <v>233315.81</v>
      </c>
      <c r="F544">
        <v>349037.85</v>
      </c>
      <c r="G544">
        <f t="shared" si="17"/>
        <v>209422.71</v>
      </c>
      <c r="H544">
        <f t="shared" si="16"/>
        <v>104711.355</v>
      </c>
    </row>
    <row r="545" spans="1:8" x14ac:dyDescent="0.25">
      <c r="A545" t="s">
        <v>63</v>
      </c>
      <c r="B545" t="s">
        <v>50</v>
      </c>
      <c r="C545" t="s">
        <v>37</v>
      </c>
      <c r="D545">
        <v>1130263.58</v>
      </c>
      <c r="E545">
        <v>1015686.18</v>
      </c>
      <c r="F545">
        <v>1130263.58</v>
      </c>
      <c r="G545">
        <f t="shared" si="17"/>
        <v>678158.14800000004</v>
      </c>
      <c r="H545">
        <f t="shared" si="16"/>
        <v>339079.07400000002</v>
      </c>
    </row>
    <row r="546" spans="1:8" x14ac:dyDescent="0.25">
      <c r="A546" t="s">
        <v>63</v>
      </c>
      <c r="B546" t="s">
        <v>50</v>
      </c>
      <c r="C546" t="s">
        <v>38</v>
      </c>
      <c r="D546">
        <v>1649487.62</v>
      </c>
      <c r="E546">
        <v>1486002.95</v>
      </c>
      <c r="F546">
        <v>1649487.62</v>
      </c>
      <c r="G546">
        <f t="shared" si="17"/>
        <v>989692.57200000004</v>
      </c>
      <c r="H546">
        <f t="shared" si="16"/>
        <v>494846.28600000002</v>
      </c>
    </row>
    <row r="547" spans="1:8" x14ac:dyDescent="0.25">
      <c r="A547" t="s">
        <v>63</v>
      </c>
      <c r="B547" t="s">
        <v>50</v>
      </c>
      <c r="C547" t="s">
        <v>39</v>
      </c>
      <c r="D547">
        <v>1507057.29</v>
      </c>
      <c r="E547">
        <v>1428296.15</v>
      </c>
      <c r="F547">
        <v>1507057.29</v>
      </c>
      <c r="G547">
        <f t="shared" si="17"/>
        <v>904234.37399999995</v>
      </c>
      <c r="H547">
        <f t="shared" si="16"/>
        <v>452117.18699999998</v>
      </c>
    </row>
    <row r="548" spans="1:8" x14ac:dyDescent="0.25">
      <c r="A548" t="s">
        <v>63</v>
      </c>
      <c r="B548" t="s">
        <v>50</v>
      </c>
      <c r="C548" t="s">
        <v>40</v>
      </c>
      <c r="D548">
        <v>4731930.97</v>
      </c>
      <c r="E548">
        <v>4496952.1500000004</v>
      </c>
      <c r="F548">
        <v>4731930.97</v>
      </c>
      <c r="G548">
        <f t="shared" si="17"/>
        <v>2839158.5819999999</v>
      </c>
      <c r="H548">
        <f t="shared" si="16"/>
        <v>1419579.291</v>
      </c>
    </row>
    <row r="549" spans="1:8" x14ac:dyDescent="0.25">
      <c r="A549" t="s">
        <v>63</v>
      </c>
      <c r="B549" t="s">
        <v>50</v>
      </c>
      <c r="C549" t="s">
        <v>41</v>
      </c>
      <c r="D549">
        <v>28724117.949999999</v>
      </c>
      <c r="E549">
        <v>4162187.07</v>
      </c>
      <c r="F549">
        <v>28724117.949999999</v>
      </c>
      <c r="G549">
        <f t="shared" si="17"/>
        <v>17234470.77</v>
      </c>
      <c r="H549">
        <f t="shared" si="16"/>
        <v>8617235.3849999998</v>
      </c>
    </row>
    <row r="550" spans="1:8" x14ac:dyDescent="0.25">
      <c r="A550" t="s">
        <v>63</v>
      </c>
      <c r="B550" t="s">
        <v>50</v>
      </c>
      <c r="C550" t="s">
        <v>42</v>
      </c>
      <c r="D550">
        <v>23067240.75</v>
      </c>
      <c r="E550">
        <v>3862230.24</v>
      </c>
      <c r="F550">
        <v>23067240.75</v>
      </c>
      <c r="G550">
        <f t="shared" si="17"/>
        <v>13840344.449999999</v>
      </c>
      <c r="H550">
        <f t="shared" si="16"/>
        <v>6920172.2249999996</v>
      </c>
    </row>
    <row r="551" spans="1:8" x14ac:dyDescent="0.25">
      <c r="A551" t="s">
        <v>63</v>
      </c>
      <c r="B551" t="s">
        <v>50</v>
      </c>
      <c r="C551" t="s">
        <v>43</v>
      </c>
      <c r="D551">
        <v>1130263.58</v>
      </c>
      <c r="E551">
        <v>1760818.63</v>
      </c>
      <c r="F551">
        <v>1130263.58</v>
      </c>
      <c r="G551">
        <f t="shared" si="17"/>
        <v>678158.14800000004</v>
      </c>
      <c r="H551">
        <f t="shared" si="16"/>
        <v>339079.07400000002</v>
      </c>
    </row>
    <row r="552" spans="1:8" x14ac:dyDescent="0.25">
      <c r="A552" t="s">
        <v>63</v>
      </c>
      <c r="B552" t="s">
        <v>50</v>
      </c>
      <c r="C552" t="s">
        <v>44</v>
      </c>
      <c r="D552">
        <v>1649487.62</v>
      </c>
      <c r="E552">
        <v>292294.07</v>
      </c>
      <c r="F552">
        <v>1649487.62</v>
      </c>
      <c r="G552">
        <f t="shared" si="17"/>
        <v>989692.57200000004</v>
      </c>
      <c r="H552">
        <f t="shared" si="16"/>
        <v>494846.28600000002</v>
      </c>
    </row>
    <row r="553" spans="1:8" x14ac:dyDescent="0.25">
      <c r="A553" t="s">
        <v>63</v>
      </c>
      <c r="B553" t="s">
        <v>50</v>
      </c>
      <c r="C553" t="s">
        <v>45</v>
      </c>
      <c r="D553">
        <v>1507057.29</v>
      </c>
      <c r="E553">
        <v>2024458.72</v>
      </c>
      <c r="F553">
        <v>1507057.29</v>
      </c>
      <c r="G553">
        <f t="shared" si="17"/>
        <v>904234.37399999995</v>
      </c>
      <c r="H553">
        <f t="shared" si="16"/>
        <v>452117.18699999998</v>
      </c>
    </row>
    <row r="554" spans="1:8" x14ac:dyDescent="0.25">
      <c r="A554" t="s">
        <v>63</v>
      </c>
      <c r="B554" t="s">
        <v>50</v>
      </c>
      <c r="C554" t="s">
        <v>46</v>
      </c>
      <c r="D554">
        <v>4731930.97</v>
      </c>
      <c r="E554">
        <v>1023789.85</v>
      </c>
      <c r="F554">
        <v>4731930.97</v>
      </c>
      <c r="G554">
        <f t="shared" si="17"/>
        <v>2839158.5819999999</v>
      </c>
      <c r="H554">
        <f t="shared" si="16"/>
        <v>1419579.291</v>
      </c>
    </row>
    <row r="555" spans="1:8" x14ac:dyDescent="0.25">
      <c r="A555" t="s">
        <v>63</v>
      </c>
      <c r="B555" t="s">
        <v>50</v>
      </c>
      <c r="C555" t="s">
        <v>47</v>
      </c>
      <c r="D555">
        <v>28724117.949999999</v>
      </c>
      <c r="E555">
        <v>1247208.3799999999</v>
      </c>
      <c r="F555">
        <v>28724117.949999999</v>
      </c>
      <c r="G555">
        <f t="shared" si="17"/>
        <v>17234470.77</v>
      </c>
      <c r="H555">
        <f t="shared" si="16"/>
        <v>8617235.3849999998</v>
      </c>
    </row>
    <row r="556" spans="1:8" x14ac:dyDescent="0.25">
      <c r="A556" t="s">
        <v>63</v>
      </c>
      <c r="B556" t="s">
        <v>50</v>
      </c>
      <c r="C556" t="s">
        <v>48</v>
      </c>
      <c r="D556">
        <v>23067240.75</v>
      </c>
      <c r="E556">
        <v>2211134.77</v>
      </c>
      <c r="F556">
        <v>23067240.75</v>
      </c>
      <c r="G556">
        <f t="shared" si="17"/>
        <v>13840344.449999999</v>
      </c>
      <c r="H556">
        <f t="shared" si="16"/>
        <v>6920172.2249999996</v>
      </c>
    </row>
    <row r="557" spans="1:8" x14ac:dyDescent="0.25">
      <c r="A557" t="s">
        <v>63</v>
      </c>
      <c r="B557" t="s">
        <v>51</v>
      </c>
      <c r="C557" t="s">
        <v>37</v>
      </c>
      <c r="D557">
        <v>7570.39</v>
      </c>
      <c r="E557">
        <v>6964.08</v>
      </c>
      <c r="F557">
        <v>7570.39</v>
      </c>
      <c r="G557">
        <f t="shared" si="17"/>
        <v>4542.2340000000004</v>
      </c>
      <c r="H557">
        <f t="shared" si="16"/>
        <v>2271.1170000000002</v>
      </c>
    </row>
    <row r="558" spans="1:8" x14ac:dyDescent="0.25">
      <c r="A558" t="s">
        <v>63</v>
      </c>
      <c r="B558" t="s">
        <v>51</v>
      </c>
      <c r="C558" t="s">
        <v>38</v>
      </c>
      <c r="D558">
        <v>86.17</v>
      </c>
      <c r="E558">
        <v>79.66</v>
      </c>
      <c r="F558">
        <v>86.17</v>
      </c>
      <c r="G558">
        <f t="shared" si="17"/>
        <v>51.701999999999998</v>
      </c>
      <c r="H558">
        <f t="shared" si="16"/>
        <v>25.850999999999999</v>
      </c>
    </row>
    <row r="559" spans="1:8" x14ac:dyDescent="0.25">
      <c r="A559" t="s">
        <v>63</v>
      </c>
      <c r="B559" t="s">
        <v>51</v>
      </c>
      <c r="C559" t="s">
        <v>39</v>
      </c>
      <c r="D559">
        <v>530.91999999999996</v>
      </c>
      <c r="E559">
        <v>492.45</v>
      </c>
      <c r="F559">
        <v>530.91999999999996</v>
      </c>
      <c r="G559">
        <f t="shared" si="17"/>
        <v>318.55199999999996</v>
      </c>
      <c r="H559">
        <f t="shared" si="16"/>
        <v>159.27599999999998</v>
      </c>
    </row>
    <row r="560" spans="1:8" x14ac:dyDescent="0.25">
      <c r="A560" t="s">
        <v>63</v>
      </c>
      <c r="B560" t="s">
        <v>51</v>
      </c>
      <c r="C560" t="s">
        <v>40</v>
      </c>
      <c r="D560">
        <v>852.88</v>
      </c>
      <c r="E560">
        <v>783.34</v>
      </c>
      <c r="F560">
        <v>852.88</v>
      </c>
      <c r="G560">
        <f t="shared" si="17"/>
        <v>511.72799999999995</v>
      </c>
      <c r="H560">
        <f t="shared" si="16"/>
        <v>255.86399999999998</v>
      </c>
    </row>
    <row r="561" spans="1:8" x14ac:dyDescent="0.25">
      <c r="A561" t="s">
        <v>63</v>
      </c>
      <c r="B561" t="s">
        <v>51</v>
      </c>
      <c r="C561" t="s">
        <v>41</v>
      </c>
      <c r="D561">
        <v>15660</v>
      </c>
      <c r="E561">
        <v>14910.24</v>
      </c>
      <c r="F561">
        <v>15660</v>
      </c>
      <c r="G561">
        <f t="shared" si="17"/>
        <v>9396</v>
      </c>
      <c r="H561">
        <f t="shared" si="16"/>
        <v>4698</v>
      </c>
    </row>
    <row r="562" spans="1:8" x14ac:dyDescent="0.25">
      <c r="A562" t="s">
        <v>63</v>
      </c>
      <c r="B562" t="s">
        <v>51</v>
      </c>
      <c r="C562" t="s">
        <v>42</v>
      </c>
      <c r="D562">
        <v>5021.38</v>
      </c>
      <c r="E562">
        <v>4560.3</v>
      </c>
      <c r="F562">
        <v>5021.38</v>
      </c>
      <c r="G562">
        <f t="shared" si="17"/>
        <v>3012.828</v>
      </c>
      <c r="H562">
        <f t="shared" si="16"/>
        <v>1506.414</v>
      </c>
    </row>
    <row r="563" spans="1:8" x14ac:dyDescent="0.25">
      <c r="A563" t="s">
        <v>63</v>
      </c>
      <c r="B563" t="s">
        <v>51</v>
      </c>
      <c r="C563" t="s">
        <v>43</v>
      </c>
      <c r="D563">
        <v>7570.39</v>
      </c>
      <c r="E563">
        <v>8310.1200000000008</v>
      </c>
      <c r="F563">
        <v>7570.39</v>
      </c>
      <c r="G563">
        <f t="shared" si="17"/>
        <v>4542.2340000000004</v>
      </c>
      <c r="H563">
        <f t="shared" si="16"/>
        <v>2271.1170000000002</v>
      </c>
    </row>
    <row r="564" spans="1:8" x14ac:dyDescent="0.25">
      <c r="A564" t="s">
        <v>63</v>
      </c>
      <c r="B564" t="s">
        <v>51</v>
      </c>
      <c r="C564" t="s">
        <v>44</v>
      </c>
      <c r="D564">
        <v>86.17</v>
      </c>
      <c r="E564">
        <v>7647.32</v>
      </c>
      <c r="F564">
        <v>86.17</v>
      </c>
      <c r="G564">
        <f t="shared" si="17"/>
        <v>51.701999999999998</v>
      </c>
      <c r="H564">
        <f t="shared" si="16"/>
        <v>25.850999999999999</v>
      </c>
    </row>
    <row r="565" spans="1:8" x14ac:dyDescent="0.25">
      <c r="A565" t="s">
        <v>63</v>
      </c>
      <c r="B565" t="s">
        <v>51</v>
      </c>
      <c r="C565" t="s">
        <v>45</v>
      </c>
      <c r="D565">
        <v>530.91999999999996</v>
      </c>
      <c r="E565">
        <v>4006.85</v>
      </c>
      <c r="F565">
        <v>530.91999999999996</v>
      </c>
      <c r="G565">
        <f t="shared" si="17"/>
        <v>318.55199999999996</v>
      </c>
      <c r="H565">
        <f t="shared" si="16"/>
        <v>159.27599999999998</v>
      </c>
    </row>
    <row r="566" spans="1:8" x14ac:dyDescent="0.25">
      <c r="A566" t="s">
        <v>63</v>
      </c>
      <c r="B566" t="s">
        <v>51</v>
      </c>
      <c r="C566" t="s">
        <v>46</v>
      </c>
      <c r="D566">
        <v>852.88</v>
      </c>
      <c r="E566">
        <v>1112.27</v>
      </c>
      <c r="F566">
        <v>852.88</v>
      </c>
      <c r="G566">
        <f t="shared" si="17"/>
        <v>511.72799999999995</v>
      </c>
      <c r="H566">
        <f t="shared" si="16"/>
        <v>255.86399999999998</v>
      </c>
    </row>
    <row r="567" spans="1:8" x14ac:dyDescent="0.25">
      <c r="A567" t="s">
        <v>63</v>
      </c>
      <c r="B567" t="s">
        <v>51</v>
      </c>
      <c r="C567" t="s">
        <v>47</v>
      </c>
      <c r="D567">
        <v>15660</v>
      </c>
      <c r="E567">
        <v>1507.33</v>
      </c>
      <c r="F567">
        <v>15660</v>
      </c>
      <c r="G567">
        <f t="shared" si="17"/>
        <v>9396</v>
      </c>
      <c r="H567">
        <f t="shared" si="16"/>
        <v>4698</v>
      </c>
    </row>
    <row r="568" spans="1:8" x14ac:dyDescent="0.25">
      <c r="A568" t="s">
        <v>63</v>
      </c>
      <c r="B568" t="s">
        <v>51</v>
      </c>
      <c r="C568" t="s">
        <v>48</v>
      </c>
      <c r="D568">
        <v>5021.38</v>
      </c>
      <c r="E568">
        <v>3079.39</v>
      </c>
      <c r="F568">
        <v>5021.38</v>
      </c>
      <c r="G568">
        <f t="shared" si="17"/>
        <v>3012.828</v>
      </c>
      <c r="H568">
        <f t="shared" si="16"/>
        <v>1506.414</v>
      </c>
    </row>
    <row r="569" spans="1:8" x14ac:dyDescent="0.25">
      <c r="A569" t="s">
        <v>63</v>
      </c>
      <c r="B569" t="s">
        <v>52</v>
      </c>
      <c r="C569" t="s">
        <v>37</v>
      </c>
      <c r="D569">
        <v>101510.7</v>
      </c>
      <c r="E569">
        <v>93473.39</v>
      </c>
      <c r="F569">
        <v>101510.7</v>
      </c>
      <c r="G569">
        <f t="shared" si="17"/>
        <v>60906.42</v>
      </c>
      <c r="H569">
        <f t="shared" si="16"/>
        <v>30453.21</v>
      </c>
    </row>
    <row r="570" spans="1:8" x14ac:dyDescent="0.25">
      <c r="A570" t="s">
        <v>63</v>
      </c>
      <c r="B570" t="s">
        <v>52</v>
      </c>
      <c r="C570" t="s">
        <v>38</v>
      </c>
      <c r="D570">
        <v>13168479.560000001</v>
      </c>
      <c r="E570">
        <v>12027459.24</v>
      </c>
      <c r="F570">
        <v>13168479.560000001</v>
      </c>
      <c r="G570">
        <f t="shared" si="17"/>
        <v>7901087.7359999996</v>
      </c>
      <c r="H570">
        <f t="shared" si="16"/>
        <v>3950543.8679999998</v>
      </c>
    </row>
    <row r="571" spans="1:8" x14ac:dyDescent="0.25">
      <c r="A571" t="s">
        <v>63</v>
      </c>
      <c r="B571" t="s">
        <v>52</v>
      </c>
      <c r="C571" t="s">
        <v>39</v>
      </c>
      <c r="D571">
        <v>5637064.7400000002</v>
      </c>
      <c r="E571">
        <v>5146586.63</v>
      </c>
      <c r="F571">
        <v>5637064.7400000002</v>
      </c>
      <c r="G571">
        <f t="shared" si="17"/>
        <v>3382238.844</v>
      </c>
      <c r="H571">
        <f t="shared" si="16"/>
        <v>1691119.422</v>
      </c>
    </row>
    <row r="572" spans="1:8" x14ac:dyDescent="0.25">
      <c r="A572" t="s">
        <v>63</v>
      </c>
      <c r="B572" t="s">
        <v>52</v>
      </c>
      <c r="C572" t="s">
        <v>40</v>
      </c>
      <c r="D572">
        <v>129788.73</v>
      </c>
      <c r="E572">
        <v>118011.03</v>
      </c>
      <c r="F572">
        <v>129788.73</v>
      </c>
      <c r="G572">
        <f t="shared" si="17"/>
        <v>77873.237999999998</v>
      </c>
      <c r="H572">
        <f t="shared" si="16"/>
        <v>38936.618999999999</v>
      </c>
    </row>
    <row r="573" spans="1:8" x14ac:dyDescent="0.25">
      <c r="A573" t="s">
        <v>63</v>
      </c>
      <c r="B573" t="s">
        <v>52</v>
      </c>
      <c r="C573" t="s">
        <v>41</v>
      </c>
      <c r="D573">
        <v>1200922.1399999999</v>
      </c>
      <c r="E573">
        <v>1157576.7</v>
      </c>
      <c r="F573">
        <v>1200922.1399999999</v>
      </c>
      <c r="G573">
        <f t="shared" si="17"/>
        <v>720553.28399999987</v>
      </c>
      <c r="H573">
        <f t="shared" si="16"/>
        <v>360276.64199999993</v>
      </c>
    </row>
    <row r="574" spans="1:8" x14ac:dyDescent="0.25">
      <c r="A574" t="s">
        <v>63</v>
      </c>
      <c r="B574" t="s">
        <v>52</v>
      </c>
      <c r="C574" t="s">
        <v>42</v>
      </c>
      <c r="D574">
        <v>681925.94</v>
      </c>
      <c r="E574">
        <v>635488.07999999996</v>
      </c>
      <c r="F574">
        <v>681925.94</v>
      </c>
      <c r="G574">
        <f t="shared" si="17"/>
        <v>409155.56399999995</v>
      </c>
      <c r="H574">
        <f t="shared" si="16"/>
        <v>204577.78199999998</v>
      </c>
    </row>
    <row r="575" spans="1:8" x14ac:dyDescent="0.25">
      <c r="A575" t="s">
        <v>63</v>
      </c>
      <c r="B575" t="s">
        <v>52</v>
      </c>
      <c r="C575" t="s">
        <v>43</v>
      </c>
      <c r="D575">
        <v>101510.7</v>
      </c>
      <c r="E575">
        <v>197955.36</v>
      </c>
      <c r="F575">
        <v>101510.7</v>
      </c>
      <c r="G575">
        <f t="shared" si="17"/>
        <v>60906.42</v>
      </c>
      <c r="H575">
        <f t="shared" si="16"/>
        <v>30453.21</v>
      </c>
    </row>
    <row r="576" spans="1:8" x14ac:dyDescent="0.25">
      <c r="A576" t="s">
        <v>63</v>
      </c>
      <c r="B576" t="s">
        <v>52</v>
      </c>
      <c r="C576" t="s">
        <v>44</v>
      </c>
      <c r="D576">
        <v>13168479.560000001</v>
      </c>
      <c r="E576">
        <v>620603.15</v>
      </c>
      <c r="F576">
        <v>13168479.560000001</v>
      </c>
      <c r="G576">
        <f t="shared" si="17"/>
        <v>7901087.7359999996</v>
      </c>
      <c r="H576">
        <f t="shared" si="16"/>
        <v>3950543.8679999998</v>
      </c>
    </row>
    <row r="577" spans="1:8" x14ac:dyDescent="0.25">
      <c r="A577" t="s">
        <v>63</v>
      </c>
      <c r="B577" t="s">
        <v>52</v>
      </c>
      <c r="C577" t="s">
        <v>45</v>
      </c>
      <c r="D577">
        <v>5637064.7400000002</v>
      </c>
      <c r="E577">
        <v>2575516.2999999998</v>
      </c>
      <c r="F577">
        <v>5637064.7400000002</v>
      </c>
      <c r="G577">
        <f t="shared" si="17"/>
        <v>3382238.844</v>
      </c>
      <c r="H577">
        <f t="shared" si="16"/>
        <v>1691119.422</v>
      </c>
    </row>
    <row r="578" spans="1:8" x14ac:dyDescent="0.25">
      <c r="A578" t="s">
        <v>63</v>
      </c>
      <c r="B578" t="s">
        <v>52</v>
      </c>
      <c r="C578" t="s">
        <v>46</v>
      </c>
      <c r="D578">
        <v>129788.73</v>
      </c>
      <c r="E578">
        <v>160016.92000000001</v>
      </c>
      <c r="F578">
        <v>129788.73</v>
      </c>
      <c r="G578">
        <f t="shared" si="17"/>
        <v>77873.237999999998</v>
      </c>
      <c r="H578">
        <f t="shared" ref="H578:H641" si="18">G578*0.5</f>
        <v>38936.618999999999</v>
      </c>
    </row>
    <row r="579" spans="1:8" x14ac:dyDescent="0.25">
      <c r="A579" t="s">
        <v>63</v>
      </c>
      <c r="B579" t="s">
        <v>52</v>
      </c>
      <c r="C579" t="s">
        <v>47</v>
      </c>
      <c r="D579">
        <v>1200922.1399999999</v>
      </c>
      <c r="E579">
        <v>74871.990000000005</v>
      </c>
      <c r="F579">
        <v>1200922.1399999999</v>
      </c>
      <c r="G579">
        <f t="shared" si="17"/>
        <v>720553.28399999987</v>
      </c>
      <c r="H579">
        <f t="shared" si="18"/>
        <v>360276.64199999993</v>
      </c>
    </row>
    <row r="580" spans="1:8" x14ac:dyDescent="0.25">
      <c r="A580" t="s">
        <v>63</v>
      </c>
      <c r="B580" t="s">
        <v>52</v>
      </c>
      <c r="C580" t="s">
        <v>48</v>
      </c>
      <c r="D580">
        <v>681925.94</v>
      </c>
      <c r="E580">
        <v>48580.55</v>
      </c>
      <c r="F580">
        <v>681925.94</v>
      </c>
      <c r="G580">
        <f t="shared" ref="G580:G643" si="19">F580*0.6</f>
        <v>409155.56399999995</v>
      </c>
      <c r="H580">
        <f t="shared" si="18"/>
        <v>204577.78199999998</v>
      </c>
    </row>
    <row r="581" spans="1:8" x14ac:dyDescent="0.25">
      <c r="A581" t="s">
        <v>63</v>
      </c>
      <c r="B581" t="s">
        <v>53</v>
      </c>
      <c r="C581" t="s">
        <v>37</v>
      </c>
      <c r="D581">
        <v>90536.01</v>
      </c>
      <c r="E581">
        <v>86827.24</v>
      </c>
      <c r="F581">
        <v>90536.01</v>
      </c>
      <c r="G581">
        <f t="shared" si="19"/>
        <v>54321.605999999992</v>
      </c>
      <c r="H581">
        <f t="shared" si="18"/>
        <v>27160.802999999996</v>
      </c>
    </row>
    <row r="582" spans="1:8" x14ac:dyDescent="0.25">
      <c r="A582" t="s">
        <v>63</v>
      </c>
      <c r="B582" t="s">
        <v>53</v>
      </c>
      <c r="C582" t="s">
        <v>38</v>
      </c>
      <c r="D582">
        <v>12626818.550000001</v>
      </c>
      <c r="E582">
        <v>12018291.390000001</v>
      </c>
      <c r="F582">
        <v>12626818.550000001</v>
      </c>
      <c r="G582">
        <f t="shared" si="19"/>
        <v>7576091.1299999999</v>
      </c>
      <c r="H582">
        <f t="shared" si="18"/>
        <v>3788045.5649999999</v>
      </c>
    </row>
    <row r="583" spans="1:8" x14ac:dyDescent="0.25">
      <c r="A583" t="s">
        <v>63</v>
      </c>
      <c r="B583" t="s">
        <v>53</v>
      </c>
      <c r="C583" t="s">
        <v>39</v>
      </c>
      <c r="D583">
        <v>5334284.47</v>
      </c>
      <c r="E583">
        <v>5121645.74</v>
      </c>
      <c r="F583">
        <v>5334284.47</v>
      </c>
      <c r="G583">
        <f t="shared" si="19"/>
        <v>3200570.6819999996</v>
      </c>
      <c r="H583">
        <f t="shared" si="18"/>
        <v>1600285.3409999998</v>
      </c>
    </row>
    <row r="584" spans="1:8" x14ac:dyDescent="0.25">
      <c r="A584" t="s">
        <v>63</v>
      </c>
      <c r="B584" t="s">
        <v>53</v>
      </c>
      <c r="C584" t="s">
        <v>40</v>
      </c>
      <c r="D584">
        <v>320.58999999999997</v>
      </c>
      <c r="E584">
        <v>314.08999999999997</v>
      </c>
      <c r="F584">
        <v>320.58999999999997</v>
      </c>
      <c r="G584">
        <f t="shared" si="19"/>
        <v>192.35399999999998</v>
      </c>
      <c r="H584">
        <f t="shared" si="18"/>
        <v>96.176999999999992</v>
      </c>
    </row>
    <row r="585" spans="1:8" x14ac:dyDescent="0.25">
      <c r="A585" t="s">
        <v>63</v>
      </c>
      <c r="B585" t="s">
        <v>53</v>
      </c>
      <c r="C585" t="s">
        <v>41</v>
      </c>
      <c r="D585">
        <v>4793.2</v>
      </c>
      <c r="E585">
        <v>4587.71</v>
      </c>
      <c r="F585">
        <v>4793.2</v>
      </c>
      <c r="G585">
        <f t="shared" si="19"/>
        <v>2875.9199999999996</v>
      </c>
      <c r="H585">
        <f t="shared" si="18"/>
        <v>1437.9599999999998</v>
      </c>
    </row>
    <row r="586" spans="1:8" x14ac:dyDescent="0.25">
      <c r="A586" t="s">
        <v>63</v>
      </c>
      <c r="B586" t="s">
        <v>53</v>
      </c>
      <c r="C586" t="s">
        <v>42</v>
      </c>
      <c r="D586">
        <v>165323.01999999999</v>
      </c>
      <c r="E586">
        <v>147960.81</v>
      </c>
      <c r="F586">
        <v>165323.01999999999</v>
      </c>
      <c r="G586">
        <f t="shared" si="19"/>
        <v>99193.811999999991</v>
      </c>
      <c r="H586">
        <f t="shared" si="18"/>
        <v>49596.905999999995</v>
      </c>
    </row>
    <row r="587" spans="1:8" x14ac:dyDescent="0.25">
      <c r="A587" t="s">
        <v>63</v>
      </c>
      <c r="B587" t="s">
        <v>53</v>
      </c>
      <c r="C587" t="s">
        <v>43</v>
      </c>
      <c r="D587">
        <v>90536.01</v>
      </c>
      <c r="E587">
        <v>20133.77</v>
      </c>
      <c r="F587">
        <v>90536.01</v>
      </c>
      <c r="G587">
        <f t="shared" si="19"/>
        <v>54321.605999999992</v>
      </c>
      <c r="H587">
        <f t="shared" si="18"/>
        <v>27160.802999999996</v>
      </c>
    </row>
    <row r="588" spans="1:8" x14ac:dyDescent="0.25">
      <c r="A588" t="s">
        <v>63</v>
      </c>
      <c r="B588" t="s">
        <v>53</v>
      </c>
      <c r="C588" t="s">
        <v>44</v>
      </c>
      <c r="D588">
        <v>12626818.550000001</v>
      </c>
      <c r="F588">
        <v>12626818.550000001</v>
      </c>
      <c r="G588">
        <f t="shared" si="19"/>
        <v>7576091.1299999999</v>
      </c>
      <c r="H588">
        <f t="shared" si="18"/>
        <v>3788045.5649999999</v>
      </c>
    </row>
    <row r="589" spans="1:8" x14ac:dyDescent="0.25">
      <c r="A589" t="s">
        <v>63</v>
      </c>
      <c r="B589" t="s">
        <v>53</v>
      </c>
      <c r="C589" t="s">
        <v>45</v>
      </c>
      <c r="D589">
        <v>5334284.47</v>
      </c>
      <c r="E589">
        <v>3080878.01</v>
      </c>
      <c r="F589">
        <v>5334284.47</v>
      </c>
      <c r="G589">
        <f t="shared" si="19"/>
        <v>3200570.6819999996</v>
      </c>
      <c r="H589">
        <f t="shared" si="18"/>
        <v>1600285.3409999998</v>
      </c>
    </row>
    <row r="590" spans="1:8" x14ac:dyDescent="0.25">
      <c r="A590" t="s">
        <v>63</v>
      </c>
      <c r="B590" t="s">
        <v>53</v>
      </c>
      <c r="C590" t="s">
        <v>46</v>
      </c>
      <c r="D590">
        <v>320.58999999999997</v>
      </c>
      <c r="F590">
        <v>320.58999999999997</v>
      </c>
      <c r="G590">
        <f t="shared" si="19"/>
        <v>192.35399999999998</v>
      </c>
      <c r="H590">
        <f t="shared" si="18"/>
        <v>96.176999999999992</v>
      </c>
    </row>
    <row r="591" spans="1:8" x14ac:dyDescent="0.25">
      <c r="A591" t="s">
        <v>63</v>
      </c>
      <c r="B591" t="s">
        <v>53</v>
      </c>
      <c r="C591" t="s">
        <v>47</v>
      </c>
      <c r="D591">
        <v>4793.2</v>
      </c>
      <c r="F591">
        <v>4793.2</v>
      </c>
      <c r="G591">
        <f t="shared" si="19"/>
        <v>2875.9199999999996</v>
      </c>
      <c r="H591">
        <f t="shared" si="18"/>
        <v>1437.9599999999998</v>
      </c>
    </row>
    <row r="592" spans="1:8" x14ac:dyDescent="0.25">
      <c r="A592" t="s">
        <v>63</v>
      </c>
      <c r="B592" t="s">
        <v>53</v>
      </c>
      <c r="C592" t="s">
        <v>48</v>
      </c>
      <c r="D592">
        <v>165323.01999999999</v>
      </c>
      <c r="F592">
        <v>165323.01999999999</v>
      </c>
      <c r="G592">
        <f t="shared" si="19"/>
        <v>99193.811999999991</v>
      </c>
      <c r="H592">
        <f t="shared" si="18"/>
        <v>49596.905999999995</v>
      </c>
    </row>
    <row r="593" spans="1:8" x14ac:dyDescent="0.25">
      <c r="A593" t="s">
        <v>63</v>
      </c>
      <c r="B593" t="s">
        <v>54</v>
      </c>
      <c r="C593" t="s">
        <v>37</v>
      </c>
      <c r="D593">
        <v>9800998.1500000004</v>
      </c>
      <c r="E593">
        <v>8897382.0099999998</v>
      </c>
      <c r="F593">
        <v>9800998.1500000004</v>
      </c>
      <c r="G593">
        <f t="shared" si="19"/>
        <v>5880598.8899999997</v>
      </c>
      <c r="H593">
        <f t="shared" si="18"/>
        <v>2940299.4449999998</v>
      </c>
    </row>
    <row r="594" spans="1:8" x14ac:dyDescent="0.25">
      <c r="A594" t="s">
        <v>63</v>
      </c>
      <c r="B594" t="s">
        <v>54</v>
      </c>
      <c r="C594" t="s">
        <v>38</v>
      </c>
      <c r="D594">
        <v>8493378.3699999992</v>
      </c>
      <c r="E594">
        <v>8339179.7699999996</v>
      </c>
      <c r="F594">
        <v>8493378.3699999992</v>
      </c>
      <c r="G594">
        <f t="shared" si="19"/>
        <v>5096027.0219999989</v>
      </c>
      <c r="H594">
        <f t="shared" si="18"/>
        <v>2548013.5109999995</v>
      </c>
    </row>
    <row r="595" spans="1:8" x14ac:dyDescent="0.25">
      <c r="A595" t="s">
        <v>63</v>
      </c>
      <c r="B595" t="s">
        <v>54</v>
      </c>
      <c r="C595" t="s">
        <v>39</v>
      </c>
      <c r="D595">
        <v>10448682.58</v>
      </c>
      <c r="E595">
        <v>10048963.449999999</v>
      </c>
      <c r="F595">
        <v>10448682.58</v>
      </c>
      <c r="G595">
        <f t="shared" si="19"/>
        <v>6269209.5479999995</v>
      </c>
      <c r="H595">
        <f t="shared" si="18"/>
        <v>3134604.7739999997</v>
      </c>
    </row>
    <row r="596" spans="1:8" x14ac:dyDescent="0.25">
      <c r="A596" t="s">
        <v>63</v>
      </c>
      <c r="B596" t="s">
        <v>54</v>
      </c>
      <c r="C596" t="s">
        <v>40</v>
      </c>
      <c r="D596">
        <v>28412047.609999999</v>
      </c>
      <c r="E596">
        <v>28029203.350000001</v>
      </c>
      <c r="F596">
        <v>28412047.609999999</v>
      </c>
      <c r="G596">
        <f t="shared" si="19"/>
        <v>17047228.566</v>
      </c>
      <c r="H596">
        <f t="shared" si="18"/>
        <v>8523614.2829999998</v>
      </c>
    </row>
    <row r="597" spans="1:8" x14ac:dyDescent="0.25">
      <c r="A597" t="s">
        <v>63</v>
      </c>
      <c r="B597" t="s">
        <v>54</v>
      </c>
      <c r="C597" t="s">
        <v>41</v>
      </c>
      <c r="D597">
        <v>27703304.109999999</v>
      </c>
      <c r="E597">
        <v>25520983.210000001</v>
      </c>
      <c r="F597">
        <v>27703304.109999999</v>
      </c>
      <c r="G597">
        <f t="shared" si="19"/>
        <v>16621982.465999998</v>
      </c>
      <c r="H597">
        <f t="shared" si="18"/>
        <v>8310991.2329999991</v>
      </c>
    </row>
    <row r="598" spans="1:8" x14ac:dyDescent="0.25">
      <c r="A598" t="s">
        <v>63</v>
      </c>
      <c r="B598" t="s">
        <v>54</v>
      </c>
      <c r="C598" t="s">
        <v>42</v>
      </c>
      <c r="D598">
        <v>23826409.690000001</v>
      </c>
      <c r="E598">
        <v>24317518.710000001</v>
      </c>
      <c r="F598">
        <v>23826409.690000001</v>
      </c>
      <c r="G598">
        <f t="shared" si="19"/>
        <v>14295845.814000001</v>
      </c>
      <c r="H598">
        <f t="shared" si="18"/>
        <v>7147922.9070000006</v>
      </c>
    </row>
    <row r="599" spans="1:8" x14ac:dyDescent="0.25">
      <c r="A599" t="s">
        <v>63</v>
      </c>
      <c r="B599" t="s">
        <v>54</v>
      </c>
      <c r="C599" t="s">
        <v>43</v>
      </c>
      <c r="D599">
        <v>9800998.1500000004</v>
      </c>
      <c r="E599">
        <v>11733503.17</v>
      </c>
      <c r="F599">
        <v>9800998.1500000004</v>
      </c>
      <c r="G599">
        <f t="shared" si="19"/>
        <v>5880598.8899999997</v>
      </c>
      <c r="H599">
        <f t="shared" si="18"/>
        <v>2940299.4449999998</v>
      </c>
    </row>
    <row r="600" spans="1:8" x14ac:dyDescent="0.25">
      <c r="A600" t="s">
        <v>63</v>
      </c>
      <c r="B600" t="s">
        <v>54</v>
      </c>
      <c r="C600" t="s">
        <v>44</v>
      </c>
      <c r="D600">
        <v>8493378.3699999992</v>
      </c>
      <c r="E600">
        <v>3064434.71</v>
      </c>
      <c r="F600">
        <v>8493378.3699999992</v>
      </c>
      <c r="G600">
        <f t="shared" si="19"/>
        <v>5096027.0219999989</v>
      </c>
      <c r="H600">
        <f t="shared" si="18"/>
        <v>2548013.5109999995</v>
      </c>
    </row>
    <row r="601" spans="1:8" x14ac:dyDescent="0.25">
      <c r="A601" t="s">
        <v>63</v>
      </c>
      <c r="B601" t="s">
        <v>54</v>
      </c>
      <c r="C601" t="s">
        <v>45</v>
      </c>
      <c r="D601">
        <v>10448682.58</v>
      </c>
      <c r="E601">
        <v>10498956.279999999</v>
      </c>
      <c r="F601">
        <v>10448682.58</v>
      </c>
      <c r="G601">
        <f t="shared" si="19"/>
        <v>6269209.5479999995</v>
      </c>
      <c r="H601">
        <f t="shared" si="18"/>
        <v>3134604.7739999997</v>
      </c>
    </row>
    <row r="602" spans="1:8" x14ac:dyDescent="0.25">
      <c r="A602" t="s">
        <v>63</v>
      </c>
      <c r="B602" t="s">
        <v>54</v>
      </c>
      <c r="C602" t="s">
        <v>46</v>
      </c>
      <c r="D602">
        <v>28412047.609999999</v>
      </c>
      <c r="E602">
        <v>6681287.5899999999</v>
      </c>
      <c r="F602">
        <v>28412047.609999999</v>
      </c>
      <c r="G602">
        <f t="shared" si="19"/>
        <v>17047228.566</v>
      </c>
      <c r="H602">
        <f t="shared" si="18"/>
        <v>8523614.2829999998</v>
      </c>
    </row>
    <row r="603" spans="1:8" x14ac:dyDescent="0.25">
      <c r="A603" t="s">
        <v>63</v>
      </c>
      <c r="B603" t="s">
        <v>54</v>
      </c>
      <c r="C603" t="s">
        <v>47</v>
      </c>
      <c r="D603">
        <v>27703304.109999999</v>
      </c>
      <c r="E603">
        <v>7129962.3200000003</v>
      </c>
      <c r="F603">
        <v>27703304.109999999</v>
      </c>
      <c r="G603">
        <f t="shared" si="19"/>
        <v>16621982.465999998</v>
      </c>
      <c r="H603">
        <f t="shared" si="18"/>
        <v>8310991.2329999991</v>
      </c>
    </row>
    <row r="604" spans="1:8" x14ac:dyDescent="0.25">
      <c r="A604" t="s">
        <v>63</v>
      </c>
      <c r="B604" t="s">
        <v>54</v>
      </c>
      <c r="C604" t="s">
        <v>48</v>
      </c>
      <c r="D604">
        <v>23826409.690000001</v>
      </c>
      <c r="E604">
        <v>14251237.83</v>
      </c>
      <c r="F604">
        <v>23826409.690000001</v>
      </c>
      <c r="G604">
        <f t="shared" si="19"/>
        <v>14295845.814000001</v>
      </c>
      <c r="H604">
        <f t="shared" si="18"/>
        <v>7147922.9070000006</v>
      </c>
    </row>
    <row r="605" spans="1:8" x14ac:dyDescent="0.25">
      <c r="A605" t="s">
        <v>63</v>
      </c>
      <c r="B605" t="s">
        <v>55</v>
      </c>
      <c r="C605" t="s">
        <v>37</v>
      </c>
      <c r="D605">
        <v>5277460.55</v>
      </c>
      <c r="E605">
        <v>4790898</v>
      </c>
      <c r="F605">
        <v>5277460.55</v>
      </c>
      <c r="G605">
        <f t="shared" si="19"/>
        <v>3166476.3299999996</v>
      </c>
      <c r="H605">
        <f t="shared" si="18"/>
        <v>1583238.1649999998</v>
      </c>
    </row>
    <row r="606" spans="1:8" x14ac:dyDescent="0.25">
      <c r="A606" t="s">
        <v>63</v>
      </c>
      <c r="B606" t="s">
        <v>55</v>
      </c>
      <c r="C606" t="s">
        <v>38</v>
      </c>
      <c r="D606">
        <v>4573357.57</v>
      </c>
      <c r="E606">
        <v>4490327.5599999996</v>
      </c>
      <c r="F606">
        <v>4573357.57</v>
      </c>
      <c r="G606">
        <f t="shared" si="19"/>
        <v>2744014.5419999999</v>
      </c>
      <c r="H606">
        <f t="shared" si="18"/>
        <v>1372007.2709999999</v>
      </c>
    </row>
    <row r="607" spans="1:8" x14ac:dyDescent="0.25">
      <c r="A607" t="s">
        <v>63</v>
      </c>
      <c r="B607" t="s">
        <v>55</v>
      </c>
      <c r="C607" t="s">
        <v>39</v>
      </c>
      <c r="D607">
        <v>5626213.6900000004</v>
      </c>
      <c r="E607">
        <v>5410980.3099999996</v>
      </c>
      <c r="F607">
        <v>5626213.6900000004</v>
      </c>
      <c r="G607">
        <f t="shared" si="19"/>
        <v>3375728.2140000002</v>
      </c>
      <c r="H607">
        <f t="shared" si="18"/>
        <v>1687864.1070000001</v>
      </c>
    </row>
    <row r="608" spans="1:8" x14ac:dyDescent="0.25">
      <c r="A608" t="s">
        <v>63</v>
      </c>
      <c r="B608" t="s">
        <v>55</v>
      </c>
      <c r="C608" t="s">
        <v>40</v>
      </c>
      <c r="D608">
        <v>15298794.859999999</v>
      </c>
      <c r="E608">
        <v>15092647.960000001</v>
      </c>
      <c r="F608">
        <v>15298794.859999999</v>
      </c>
      <c r="G608">
        <f t="shared" si="19"/>
        <v>9179276.9159999993</v>
      </c>
      <c r="H608">
        <f t="shared" si="18"/>
        <v>4589638.4579999996</v>
      </c>
    </row>
    <row r="609" spans="1:8" x14ac:dyDescent="0.25">
      <c r="A609" t="s">
        <v>63</v>
      </c>
      <c r="B609" t="s">
        <v>55</v>
      </c>
      <c r="C609" t="s">
        <v>41</v>
      </c>
      <c r="D609">
        <v>14917163.76</v>
      </c>
      <c r="E609">
        <v>13742067.890000001</v>
      </c>
      <c r="F609">
        <v>14917163.76</v>
      </c>
      <c r="G609">
        <f t="shared" si="19"/>
        <v>8950298.2559999991</v>
      </c>
      <c r="H609">
        <f t="shared" si="18"/>
        <v>4475149.1279999996</v>
      </c>
    </row>
    <row r="610" spans="1:8" x14ac:dyDescent="0.25">
      <c r="A610" t="s">
        <v>63</v>
      </c>
      <c r="B610" t="s">
        <v>55</v>
      </c>
      <c r="C610" t="s">
        <v>42</v>
      </c>
      <c r="D610">
        <v>12829605.199999999</v>
      </c>
      <c r="E610">
        <v>13094048.529999999</v>
      </c>
      <c r="F610">
        <v>12829605.199999999</v>
      </c>
      <c r="G610">
        <f t="shared" si="19"/>
        <v>7697763.1199999992</v>
      </c>
      <c r="H610">
        <f t="shared" si="18"/>
        <v>3848881.5599999996</v>
      </c>
    </row>
    <row r="611" spans="1:8" x14ac:dyDescent="0.25">
      <c r="A611" t="s">
        <v>63</v>
      </c>
      <c r="B611" t="s">
        <v>55</v>
      </c>
      <c r="C611" t="s">
        <v>43</v>
      </c>
      <c r="D611">
        <v>5277460.55</v>
      </c>
      <c r="E611">
        <v>6318040.1500000004</v>
      </c>
      <c r="F611">
        <v>5277460.55</v>
      </c>
      <c r="G611">
        <f t="shared" si="19"/>
        <v>3166476.3299999996</v>
      </c>
      <c r="H611">
        <f t="shared" si="18"/>
        <v>1583238.1649999998</v>
      </c>
    </row>
    <row r="612" spans="1:8" x14ac:dyDescent="0.25">
      <c r="A612" t="s">
        <v>63</v>
      </c>
      <c r="B612" t="s">
        <v>55</v>
      </c>
      <c r="C612" t="s">
        <v>44</v>
      </c>
      <c r="D612">
        <v>4573357.57</v>
      </c>
      <c r="E612">
        <v>1650080.25</v>
      </c>
      <c r="F612">
        <v>4573357.57</v>
      </c>
      <c r="G612">
        <f t="shared" si="19"/>
        <v>2744014.5419999999</v>
      </c>
      <c r="H612">
        <f t="shared" si="18"/>
        <v>1372007.2709999999</v>
      </c>
    </row>
    <row r="613" spans="1:8" x14ac:dyDescent="0.25">
      <c r="A613" t="s">
        <v>63</v>
      </c>
      <c r="B613" t="s">
        <v>55</v>
      </c>
      <c r="C613" t="s">
        <v>45</v>
      </c>
      <c r="D613">
        <v>5626213.6900000004</v>
      </c>
      <c r="E613">
        <v>5653284.1200000001</v>
      </c>
      <c r="F613">
        <v>5626213.6900000004</v>
      </c>
      <c r="G613">
        <f t="shared" si="19"/>
        <v>3375728.2140000002</v>
      </c>
      <c r="H613">
        <f t="shared" si="18"/>
        <v>1687864.1070000001</v>
      </c>
    </row>
    <row r="614" spans="1:8" x14ac:dyDescent="0.25">
      <c r="A614" t="s">
        <v>63</v>
      </c>
      <c r="B614" t="s">
        <v>55</v>
      </c>
      <c r="C614" t="s">
        <v>46</v>
      </c>
      <c r="D614">
        <v>15298794.859999999</v>
      </c>
      <c r="E614">
        <v>3597616.39</v>
      </c>
      <c r="F614">
        <v>15298794.859999999</v>
      </c>
      <c r="G614">
        <f t="shared" si="19"/>
        <v>9179276.9159999993</v>
      </c>
      <c r="H614">
        <f t="shared" si="18"/>
        <v>4589638.4579999996</v>
      </c>
    </row>
    <row r="615" spans="1:8" x14ac:dyDescent="0.25">
      <c r="A615" t="s">
        <v>63</v>
      </c>
      <c r="B615" t="s">
        <v>55</v>
      </c>
      <c r="C615" t="s">
        <v>47</v>
      </c>
      <c r="D615">
        <v>14917163.76</v>
      </c>
      <c r="E615">
        <v>3839210.45</v>
      </c>
      <c r="F615">
        <v>14917163.76</v>
      </c>
      <c r="G615">
        <f t="shared" si="19"/>
        <v>8950298.2559999991</v>
      </c>
      <c r="H615">
        <f t="shared" si="18"/>
        <v>4475149.1279999996</v>
      </c>
    </row>
    <row r="616" spans="1:8" x14ac:dyDescent="0.25">
      <c r="A616" t="s">
        <v>63</v>
      </c>
      <c r="B616" t="s">
        <v>55</v>
      </c>
      <c r="C616" t="s">
        <v>48</v>
      </c>
      <c r="D616">
        <v>12829605.199999999</v>
      </c>
      <c r="E616">
        <v>7673743.4500000002</v>
      </c>
      <c r="F616">
        <v>12829605.199999999</v>
      </c>
      <c r="G616">
        <f t="shared" si="19"/>
        <v>7697763.1199999992</v>
      </c>
      <c r="H616">
        <f t="shared" si="18"/>
        <v>3848881.5599999996</v>
      </c>
    </row>
    <row r="617" spans="1:8" x14ac:dyDescent="0.25">
      <c r="A617" t="s">
        <v>63</v>
      </c>
      <c r="B617" t="s">
        <v>56</v>
      </c>
      <c r="C617" t="s">
        <v>37</v>
      </c>
      <c r="D617">
        <v>-2808858.11</v>
      </c>
      <c r="E617">
        <v>-2660587.86</v>
      </c>
      <c r="F617">
        <v>-2808858.11</v>
      </c>
      <c r="G617">
        <f t="shared" si="19"/>
        <v>-1685314.8659999999</v>
      </c>
      <c r="H617">
        <f t="shared" si="18"/>
        <v>-842657.43299999996</v>
      </c>
    </row>
    <row r="618" spans="1:8" x14ac:dyDescent="0.25">
      <c r="A618" t="s">
        <v>63</v>
      </c>
      <c r="B618" t="s">
        <v>56</v>
      </c>
      <c r="C618" t="s">
        <v>38</v>
      </c>
      <c r="D618">
        <v>-945857.79</v>
      </c>
      <c r="E618">
        <v>-894368.79</v>
      </c>
      <c r="F618">
        <v>-945857.79</v>
      </c>
      <c r="G618">
        <f t="shared" si="19"/>
        <v>-567514.674</v>
      </c>
      <c r="H618">
        <f t="shared" si="18"/>
        <v>-283757.337</v>
      </c>
    </row>
    <row r="619" spans="1:8" x14ac:dyDescent="0.25">
      <c r="A619" t="s">
        <v>63</v>
      </c>
      <c r="B619" t="s">
        <v>56</v>
      </c>
      <c r="C619" t="s">
        <v>39</v>
      </c>
      <c r="D619">
        <v>1012173.95</v>
      </c>
      <c r="E619">
        <v>967628.85</v>
      </c>
      <c r="F619">
        <v>1012173.95</v>
      </c>
      <c r="G619">
        <f t="shared" si="19"/>
        <v>607304.37</v>
      </c>
      <c r="H619">
        <f t="shared" si="18"/>
        <v>303652.185</v>
      </c>
    </row>
    <row r="620" spans="1:8" x14ac:dyDescent="0.25">
      <c r="A620" t="s">
        <v>63</v>
      </c>
      <c r="B620" t="s">
        <v>56</v>
      </c>
      <c r="C620" t="s">
        <v>40</v>
      </c>
      <c r="D620">
        <v>1036815.99</v>
      </c>
      <c r="E620">
        <v>958027.29</v>
      </c>
      <c r="F620">
        <v>1036815.99</v>
      </c>
      <c r="G620">
        <f t="shared" si="19"/>
        <v>622089.59399999992</v>
      </c>
      <c r="H620">
        <f t="shared" si="18"/>
        <v>311044.79699999996</v>
      </c>
    </row>
    <row r="621" spans="1:8" x14ac:dyDescent="0.25">
      <c r="A621" t="s">
        <v>63</v>
      </c>
      <c r="B621" t="s">
        <v>56</v>
      </c>
      <c r="C621" t="s">
        <v>41</v>
      </c>
      <c r="D621">
        <v>901818.41</v>
      </c>
      <c r="E621">
        <v>869546.09</v>
      </c>
      <c r="F621">
        <v>901818.41</v>
      </c>
      <c r="G621">
        <f t="shared" si="19"/>
        <v>541091.04599999997</v>
      </c>
      <c r="H621">
        <f t="shared" si="18"/>
        <v>270545.52299999999</v>
      </c>
    </row>
    <row r="622" spans="1:8" x14ac:dyDescent="0.25">
      <c r="A622" t="s">
        <v>63</v>
      </c>
      <c r="B622" t="s">
        <v>56</v>
      </c>
      <c r="C622" t="s">
        <v>42</v>
      </c>
      <c r="D622">
        <v>186038.72</v>
      </c>
      <c r="E622">
        <v>165624.85</v>
      </c>
      <c r="F622">
        <v>186038.72</v>
      </c>
      <c r="G622">
        <f t="shared" si="19"/>
        <v>111623.232</v>
      </c>
      <c r="H622">
        <f t="shared" si="18"/>
        <v>55811.616000000002</v>
      </c>
    </row>
    <row r="623" spans="1:8" x14ac:dyDescent="0.25">
      <c r="A623" t="s">
        <v>63</v>
      </c>
      <c r="B623" t="s">
        <v>56</v>
      </c>
      <c r="C623" t="s">
        <v>43</v>
      </c>
      <c r="D623">
        <v>-2808858.11</v>
      </c>
      <c r="E623">
        <v>-216415.63</v>
      </c>
      <c r="F623">
        <v>-2808858.11</v>
      </c>
      <c r="G623">
        <f t="shared" si="19"/>
        <v>-1685314.8659999999</v>
      </c>
      <c r="H623">
        <f t="shared" si="18"/>
        <v>-842657.43299999996</v>
      </c>
    </row>
    <row r="624" spans="1:8" x14ac:dyDescent="0.25">
      <c r="A624" t="s">
        <v>63</v>
      </c>
      <c r="B624" t="s">
        <v>56</v>
      </c>
      <c r="C624" t="s">
        <v>44</v>
      </c>
      <c r="D624">
        <v>-945857.79</v>
      </c>
      <c r="E624">
        <v>-275018.32</v>
      </c>
      <c r="F624">
        <v>-945857.79</v>
      </c>
      <c r="G624">
        <f t="shared" si="19"/>
        <v>-567514.674</v>
      </c>
      <c r="H624">
        <f t="shared" si="18"/>
        <v>-283757.337</v>
      </c>
    </row>
    <row r="625" spans="1:8" x14ac:dyDescent="0.25">
      <c r="A625" t="s">
        <v>63</v>
      </c>
      <c r="B625" t="s">
        <v>56</v>
      </c>
      <c r="C625" t="s">
        <v>45</v>
      </c>
      <c r="D625">
        <v>1012173.95</v>
      </c>
      <c r="E625">
        <v>-4052099.81</v>
      </c>
      <c r="F625">
        <v>1012173.95</v>
      </c>
      <c r="G625">
        <f t="shared" si="19"/>
        <v>607304.37</v>
      </c>
      <c r="H625">
        <f t="shared" si="18"/>
        <v>303652.185</v>
      </c>
    </row>
    <row r="626" spans="1:8" x14ac:dyDescent="0.25">
      <c r="A626" t="s">
        <v>63</v>
      </c>
      <c r="B626" t="s">
        <v>56</v>
      </c>
      <c r="C626" t="s">
        <v>46</v>
      </c>
      <c r="D626">
        <v>1036815.99</v>
      </c>
      <c r="E626">
        <v>-59792.83</v>
      </c>
      <c r="F626">
        <v>1036815.99</v>
      </c>
      <c r="G626">
        <f t="shared" si="19"/>
        <v>622089.59399999992</v>
      </c>
      <c r="H626">
        <f t="shared" si="18"/>
        <v>311044.79699999996</v>
      </c>
    </row>
    <row r="627" spans="1:8" x14ac:dyDescent="0.25">
      <c r="A627" t="s">
        <v>63</v>
      </c>
      <c r="B627" t="s">
        <v>56</v>
      </c>
      <c r="C627" t="s">
        <v>47</v>
      </c>
      <c r="D627">
        <v>901818.41</v>
      </c>
      <c r="E627">
        <v>1350662.59</v>
      </c>
      <c r="F627">
        <v>901818.41</v>
      </c>
      <c r="G627">
        <f t="shared" si="19"/>
        <v>541091.04599999997</v>
      </c>
      <c r="H627">
        <f t="shared" si="18"/>
        <v>270545.52299999999</v>
      </c>
    </row>
    <row r="628" spans="1:8" x14ac:dyDescent="0.25">
      <c r="A628" t="s">
        <v>63</v>
      </c>
      <c r="B628" t="s">
        <v>56</v>
      </c>
      <c r="C628" t="s">
        <v>48</v>
      </c>
      <c r="D628">
        <v>186038.72</v>
      </c>
      <c r="E628">
        <v>-779396.02</v>
      </c>
      <c r="F628">
        <v>186038.72</v>
      </c>
      <c r="G628">
        <f t="shared" si="19"/>
        <v>111623.232</v>
      </c>
      <c r="H628">
        <f t="shared" si="18"/>
        <v>55811.616000000002</v>
      </c>
    </row>
    <row r="629" spans="1:8" x14ac:dyDescent="0.25">
      <c r="A629" t="s">
        <v>63</v>
      </c>
      <c r="B629" t="s">
        <v>57</v>
      </c>
      <c r="C629" t="s">
        <v>37</v>
      </c>
      <c r="D629">
        <v>5369.29</v>
      </c>
      <c r="E629">
        <v>5054.87</v>
      </c>
      <c r="F629">
        <v>5369.29</v>
      </c>
      <c r="G629">
        <f t="shared" si="19"/>
        <v>3221.5740000000001</v>
      </c>
      <c r="H629">
        <f t="shared" si="18"/>
        <v>1610.787</v>
      </c>
    </row>
    <row r="630" spans="1:8" x14ac:dyDescent="0.25">
      <c r="A630" t="s">
        <v>63</v>
      </c>
      <c r="B630" t="s">
        <v>57</v>
      </c>
      <c r="C630" t="s">
        <v>38</v>
      </c>
      <c r="D630">
        <v>9562.2199999999993</v>
      </c>
      <c r="E630">
        <v>8839.83</v>
      </c>
      <c r="F630">
        <v>9562.2199999999993</v>
      </c>
      <c r="G630">
        <f t="shared" si="19"/>
        <v>5737.3319999999994</v>
      </c>
      <c r="H630">
        <f t="shared" si="18"/>
        <v>2868.6659999999997</v>
      </c>
    </row>
    <row r="631" spans="1:8" x14ac:dyDescent="0.25">
      <c r="A631" t="s">
        <v>63</v>
      </c>
      <c r="B631" t="s">
        <v>57</v>
      </c>
      <c r="C631" t="s">
        <v>39</v>
      </c>
      <c r="D631">
        <v>3763.46</v>
      </c>
      <c r="E631">
        <v>3512.31</v>
      </c>
      <c r="F631">
        <v>3763.46</v>
      </c>
      <c r="G631">
        <f t="shared" si="19"/>
        <v>2258.076</v>
      </c>
      <c r="H631">
        <f t="shared" si="18"/>
        <v>1129.038</v>
      </c>
    </row>
    <row r="632" spans="1:8" x14ac:dyDescent="0.25">
      <c r="A632" t="s">
        <v>63</v>
      </c>
      <c r="B632" t="s">
        <v>57</v>
      </c>
      <c r="C632" t="s">
        <v>40</v>
      </c>
      <c r="D632">
        <v>139326.66</v>
      </c>
      <c r="E632">
        <v>132405.82999999999</v>
      </c>
      <c r="F632">
        <v>139326.66</v>
      </c>
      <c r="G632">
        <f t="shared" si="19"/>
        <v>83595.995999999999</v>
      </c>
      <c r="H632">
        <f t="shared" si="18"/>
        <v>41797.998</v>
      </c>
    </row>
    <row r="633" spans="1:8" x14ac:dyDescent="0.25">
      <c r="A633" t="s">
        <v>63</v>
      </c>
      <c r="B633" t="s">
        <v>57</v>
      </c>
      <c r="C633" t="s">
        <v>41</v>
      </c>
      <c r="D633">
        <v>430401.81</v>
      </c>
      <c r="E633">
        <v>397313.27</v>
      </c>
      <c r="F633">
        <v>430401.81</v>
      </c>
      <c r="G633">
        <f t="shared" si="19"/>
        <v>258241.08599999998</v>
      </c>
      <c r="H633">
        <f t="shared" si="18"/>
        <v>129120.54299999999</v>
      </c>
    </row>
    <row r="634" spans="1:8" x14ac:dyDescent="0.25">
      <c r="A634" t="s">
        <v>63</v>
      </c>
      <c r="B634" t="s">
        <v>57</v>
      </c>
      <c r="C634" t="s">
        <v>42</v>
      </c>
      <c r="D634">
        <v>78339.86</v>
      </c>
      <c r="E634">
        <v>73299.88</v>
      </c>
      <c r="F634">
        <v>78339.86</v>
      </c>
      <c r="G634">
        <f t="shared" si="19"/>
        <v>47003.915999999997</v>
      </c>
      <c r="H634">
        <f t="shared" si="18"/>
        <v>23501.957999999999</v>
      </c>
    </row>
    <row r="635" spans="1:8" x14ac:dyDescent="0.25">
      <c r="A635" t="s">
        <v>63</v>
      </c>
      <c r="B635" t="s">
        <v>57</v>
      </c>
      <c r="C635" t="s">
        <v>43</v>
      </c>
      <c r="D635">
        <v>5369.29</v>
      </c>
      <c r="E635">
        <v>1804.49</v>
      </c>
      <c r="F635">
        <v>5369.29</v>
      </c>
      <c r="G635">
        <f t="shared" si="19"/>
        <v>3221.5740000000001</v>
      </c>
      <c r="H635">
        <f t="shared" si="18"/>
        <v>1610.787</v>
      </c>
    </row>
    <row r="636" spans="1:8" x14ac:dyDescent="0.25">
      <c r="A636" t="s">
        <v>63</v>
      </c>
      <c r="B636" t="s">
        <v>57</v>
      </c>
      <c r="C636" t="s">
        <v>44</v>
      </c>
      <c r="D636">
        <v>9562.2199999999993</v>
      </c>
      <c r="E636">
        <v>18708.86</v>
      </c>
      <c r="F636">
        <v>9562.2199999999993</v>
      </c>
      <c r="G636">
        <f t="shared" si="19"/>
        <v>5737.3319999999994</v>
      </c>
      <c r="H636">
        <f t="shared" si="18"/>
        <v>2868.6659999999997</v>
      </c>
    </row>
    <row r="637" spans="1:8" x14ac:dyDescent="0.25">
      <c r="A637" t="s">
        <v>63</v>
      </c>
      <c r="B637" t="s">
        <v>57</v>
      </c>
      <c r="C637" t="s">
        <v>45</v>
      </c>
      <c r="D637">
        <v>3763.46</v>
      </c>
      <c r="E637">
        <v>145716.76999999999</v>
      </c>
      <c r="F637">
        <v>3763.46</v>
      </c>
      <c r="G637">
        <f t="shared" si="19"/>
        <v>2258.076</v>
      </c>
      <c r="H637">
        <f t="shared" si="18"/>
        <v>1129.038</v>
      </c>
    </row>
    <row r="638" spans="1:8" x14ac:dyDescent="0.25">
      <c r="A638" t="s">
        <v>63</v>
      </c>
      <c r="B638" t="s">
        <v>57</v>
      </c>
      <c r="C638" t="s">
        <v>46</v>
      </c>
      <c r="D638">
        <v>139326.66</v>
      </c>
      <c r="E638">
        <v>73423.19</v>
      </c>
      <c r="F638">
        <v>139326.66</v>
      </c>
      <c r="G638">
        <f t="shared" si="19"/>
        <v>83595.995999999999</v>
      </c>
      <c r="H638">
        <f t="shared" si="18"/>
        <v>41797.998</v>
      </c>
    </row>
    <row r="639" spans="1:8" x14ac:dyDescent="0.25">
      <c r="A639" t="s">
        <v>63</v>
      </c>
      <c r="B639" t="s">
        <v>57</v>
      </c>
      <c r="C639" t="s">
        <v>47</v>
      </c>
      <c r="D639">
        <v>430401.81</v>
      </c>
      <c r="E639">
        <v>3401.38</v>
      </c>
      <c r="F639">
        <v>430401.81</v>
      </c>
      <c r="G639">
        <f t="shared" si="19"/>
        <v>258241.08599999998</v>
      </c>
      <c r="H639">
        <f t="shared" si="18"/>
        <v>129120.54299999999</v>
      </c>
    </row>
    <row r="640" spans="1:8" x14ac:dyDescent="0.25">
      <c r="A640" t="s">
        <v>63</v>
      </c>
      <c r="B640" t="s">
        <v>57</v>
      </c>
      <c r="C640" t="s">
        <v>48</v>
      </c>
      <c r="D640">
        <v>78339.86</v>
      </c>
      <c r="E640">
        <v>6166.89</v>
      </c>
      <c r="F640">
        <v>78339.86</v>
      </c>
      <c r="G640">
        <f t="shared" si="19"/>
        <v>47003.915999999997</v>
      </c>
      <c r="H640">
        <f t="shared" si="18"/>
        <v>23501.957999999999</v>
      </c>
    </row>
    <row r="641" spans="1:8" x14ac:dyDescent="0.25">
      <c r="A641" t="s">
        <v>63</v>
      </c>
      <c r="B641" t="s">
        <v>59</v>
      </c>
      <c r="C641" t="s">
        <v>37</v>
      </c>
      <c r="D641">
        <v>12528.36</v>
      </c>
      <c r="E641">
        <v>11794.66</v>
      </c>
      <c r="F641">
        <v>12528.36</v>
      </c>
      <c r="G641">
        <f t="shared" si="19"/>
        <v>7517.0159999999996</v>
      </c>
      <c r="H641">
        <f t="shared" si="18"/>
        <v>3758.5079999999998</v>
      </c>
    </row>
    <row r="642" spans="1:8" x14ac:dyDescent="0.25">
      <c r="A642" t="s">
        <v>63</v>
      </c>
      <c r="B642" t="s">
        <v>59</v>
      </c>
      <c r="C642" t="s">
        <v>38</v>
      </c>
      <c r="D642">
        <v>22311.86</v>
      </c>
      <c r="E642">
        <v>20626.25</v>
      </c>
      <c r="F642">
        <v>22311.86</v>
      </c>
      <c r="G642">
        <f t="shared" si="19"/>
        <v>13387.116</v>
      </c>
      <c r="H642">
        <f t="shared" ref="H642:H705" si="20">G642*0.5</f>
        <v>6693.558</v>
      </c>
    </row>
    <row r="643" spans="1:8" x14ac:dyDescent="0.25">
      <c r="A643" t="s">
        <v>63</v>
      </c>
      <c r="B643" t="s">
        <v>59</v>
      </c>
      <c r="C643" t="s">
        <v>39</v>
      </c>
      <c r="D643">
        <v>8781.4</v>
      </c>
      <c r="E643">
        <v>8195.39</v>
      </c>
      <c r="F643">
        <v>8781.4</v>
      </c>
      <c r="G643">
        <f t="shared" si="19"/>
        <v>5268.8399999999992</v>
      </c>
      <c r="H643">
        <f t="shared" si="20"/>
        <v>2634.4199999999996</v>
      </c>
    </row>
    <row r="644" spans="1:8" x14ac:dyDescent="0.25">
      <c r="A644" t="s">
        <v>63</v>
      </c>
      <c r="B644" t="s">
        <v>59</v>
      </c>
      <c r="C644" t="s">
        <v>40</v>
      </c>
      <c r="D644">
        <v>325095.56</v>
      </c>
      <c r="E644">
        <v>308946.93</v>
      </c>
      <c r="F644">
        <v>325095.56</v>
      </c>
      <c r="G644">
        <f t="shared" ref="G644:G707" si="21">F644*0.6</f>
        <v>195057.33599999998</v>
      </c>
      <c r="H644">
        <f t="shared" si="20"/>
        <v>97528.667999999991</v>
      </c>
    </row>
    <row r="645" spans="1:8" x14ac:dyDescent="0.25">
      <c r="A645" t="s">
        <v>63</v>
      </c>
      <c r="B645" t="s">
        <v>59</v>
      </c>
      <c r="C645" t="s">
        <v>41</v>
      </c>
      <c r="D645">
        <v>1004270.89</v>
      </c>
      <c r="E645">
        <v>927064.31</v>
      </c>
      <c r="F645">
        <v>1004270.89</v>
      </c>
      <c r="G645">
        <f t="shared" si="21"/>
        <v>602562.53399999999</v>
      </c>
      <c r="H645">
        <f t="shared" si="20"/>
        <v>301281.26699999999</v>
      </c>
    </row>
    <row r="646" spans="1:8" x14ac:dyDescent="0.25">
      <c r="A646" t="s">
        <v>63</v>
      </c>
      <c r="B646" t="s">
        <v>59</v>
      </c>
      <c r="C646" t="s">
        <v>42</v>
      </c>
      <c r="D646">
        <v>182793.03</v>
      </c>
      <c r="E646">
        <v>171033.04</v>
      </c>
      <c r="F646">
        <v>182793.03</v>
      </c>
      <c r="G646">
        <f t="shared" si="21"/>
        <v>109675.818</v>
      </c>
      <c r="H646">
        <f t="shared" si="20"/>
        <v>54837.909</v>
      </c>
    </row>
    <row r="647" spans="1:8" x14ac:dyDescent="0.25">
      <c r="A647" t="s">
        <v>63</v>
      </c>
      <c r="B647" t="s">
        <v>59</v>
      </c>
      <c r="C647" t="s">
        <v>43</v>
      </c>
      <c r="D647">
        <v>12528.36</v>
      </c>
      <c r="E647">
        <v>4210.5</v>
      </c>
      <c r="F647">
        <v>12528.36</v>
      </c>
      <c r="G647">
        <f t="shared" si="21"/>
        <v>7517.0159999999996</v>
      </c>
      <c r="H647">
        <f t="shared" si="20"/>
        <v>3758.5079999999998</v>
      </c>
    </row>
    <row r="648" spans="1:8" x14ac:dyDescent="0.25">
      <c r="A648" t="s">
        <v>63</v>
      </c>
      <c r="B648" t="s">
        <v>59</v>
      </c>
      <c r="C648" t="s">
        <v>44</v>
      </c>
      <c r="D648">
        <v>22311.86</v>
      </c>
      <c r="E648">
        <v>43653.97</v>
      </c>
      <c r="F648">
        <v>22311.86</v>
      </c>
      <c r="G648">
        <f t="shared" si="21"/>
        <v>13387.116</v>
      </c>
      <c r="H648">
        <f t="shared" si="20"/>
        <v>6693.558</v>
      </c>
    </row>
    <row r="649" spans="1:8" x14ac:dyDescent="0.25">
      <c r="A649" t="s">
        <v>63</v>
      </c>
      <c r="B649" t="s">
        <v>59</v>
      </c>
      <c r="C649" t="s">
        <v>45</v>
      </c>
      <c r="D649">
        <v>8781.4</v>
      </c>
      <c r="E649">
        <v>340005.81</v>
      </c>
      <c r="F649">
        <v>8781.4</v>
      </c>
      <c r="G649">
        <f t="shared" si="21"/>
        <v>5268.8399999999992</v>
      </c>
      <c r="H649">
        <f t="shared" si="20"/>
        <v>2634.4199999999996</v>
      </c>
    </row>
    <row r="650" spans="1:8" x14ac:dyDescent="0.25">
      <c r="A650" t="s">
        <v>63</v>
      </c>
      <c r="B650" t="s">
        <v>59</v>
      </c>
      <c r="C650" t="s">
        <v>46</v>
      </c>
      <c r="D650">
        <v>325095.56</v>
      </c>
      <c r="E650">
        <v>171320.76</v>
      </c>
      <c r="F650">
        <v>325095.56</v>
      </c>
      <c r="G650">
        <f t="shared" si="21"/>
        <v>195057.33599999998</v>
      </c>
      <c r="H650">
        <f t="shared" si="20"/>
        <v>97528.667999999991</v>
      </c>
    </row>
    <row r="651" spans="1:8" x14ac:dyDescent="0.25">
      <c r="A651" t="s">
        <v>63</v>
      </c>
      <c r="B651" t="s">
        <v>59</v>
      </c>
      <c r="C651" t="s">
        <v>47</v>
      </c>
      <c r="D651">
        <v>1004270.89</v>
      </c>
      <c r="E651">
        <v>7936.53</v>
      </c>
      <c r="F651">
        <v>1004270.89</v>
      </c>
      <c r="G651">
        <f t="shared" si="21"/>
        <v>602562.53399999999</v>
      </c>
      <c r="H651">
        <f t="shared" si="20"/>
        <v>301281.26699999999</v>
      </c>
    </row>
    <row r="652" spans="1:8" x14ac:dyDescent="0.25">
      <c r="A652" t="s">
        <v>63</v>
      </c>
      <c r="B652" t="s">
        <v>59</v>
      </c>
      <c r="C652" t="s">
        <v>48</v>
      </c>
      <c r="D652">
        <v>182793.03</v>
      </c>
      <c r="E652">
        <v>14389.41</v>
      </c>
      <c r="F652">
        <v>182793.03</v>
      </c>
      <c r="G652">
        <f t="shared" si="21"/>
        <v>109675.818</v>
      </c>
      <c r="H652">
        <f t="shared" si="20"/>
        <v>54837.909</v>
      </c>
    </row>
    <row r="653" spans="1:8" x14ac:dyDescent="0.25">
      <c r="A653" t="s">
        <v>64</v>
      </c>
      <c r="B653" t="s">
        <v>65</v>
      </c>
      <c r="C653" t="s">
        <v>37</v>
      </c>
      <c r="D653">
        <v>1005094.86</v>
      </c>
      <c r="E653">
        <v>924652.03</v>
      </c>
      <c r="F653">
        <v>1005094.86</v>
      </c>
      <c r="G653">
        <f t="shared" si="21"/>
        <v>603056.91599999997</v>
      </c>
      <c r="H653">
        <f t="shared" si="20"/>
        <v>301528.45799999998</v>
      </c>
    </row>
    <row r="654" spans="1:8" x14ac:dyDescent="0.25">
      <c r="A654" t="s">
        <v>64</v>
      </c>
      <c r="B654" t="s">
        <v>65</v>
      </c>
      <c r="C654" t="s">
        <v>38</v>
      </c>
      <c r="D654">
        <v>828453.23</v>
      </c>
      <c r="E654">
        <v>780927.71</v>
      </c>
      <c r="F654">
        <v>828453.23</v>
      </c>
      <c r="G654">
        <f t="shared" si="21"/>
        <v>497071.93799999997</v>
      </c>
      <c r="H654">
        <f t="shared" si="20"/>
        <v>248535.96899999998</v>
      </c>
    </row>
    <row r="655" spans="1:8" x14ac:dyDescent="0.25">
      <c r="A655" t="s">
        <v>64</v>
      </c>
      <c r="B655" t="s">
        <v>65</v>
      </c>
      <c r="C655" t="s">
        <v>39</v>
      </c>
      <c r="D655">
        <v>1117893.78</v>
      </c>
      <c r="E655">
        <v>1036435.47</v>
      </c>
      <c r="F655">
        <v>1117893.78</v>
      </c>
      <c r="G655">
        <f t="shared" si="21"/>
        <v>670736.26800000004</v>
      </c>
      <c r="H655">
        <f t="shared" si="20"/>
        <v>335368.13400000002</v>
      </c>
    </row>
    <row r="656" spans="1:8" x14ac:dyDescent="0.25">
      <c r="A656" t="s">
        <v>64</v>
      </c>
      <c r="B656" t="s">
        <v>65</v>
      </c>
      <c r="C656" t="s">
        <v>40</v>
      </c>
      <c r="D656">
        <v>1120419.29</v>
      </c>
      <c r="E656">
        <v>1055031.81</v>
      </c>
      <c r="F656">
        <v>1120419.29</v>
      </c>
      <c r="G656">
        <f t="shared" si="21"/>
        <v>672251.57400000002</v>
      </c>
      <c r="H656">
        <f t="shared" si="20"/>
        <v>336125.78700000001</v>
      </c>
    </row>
    <row r="657" spans="1:8" x14ac:dyDescent="0.25">
      <c r="A657" t="s">
        <v>64</v>
      </c>
      <c r="B657" t="s">
        <v>65</v>
      </c>
      <c r="C657" t="s">
        <v>41</v>
      </c>
      <c r="D657">
        <v>996248</v>
      </c>
      <c r="E657">
        <v>917570.17</v>
      </c>
      <c r="F657">
        <v>996248</v>
      </c>
      <c r="G657">
        <f t="shared" si="21"/>
        <v>597748.79999999993</v>
      </c>
      <c r="H657">
        <f t="shared" si="20"/>
        <v>298874.39999999997</v>
      </c>
    </row>
    <row r="658" spans="1:8" x14ac:dyDescent="0.25">
      <c r="A658" t="s">
        <v>64</v>
      </c>
      <c r="B658" t="s">
        <v>65</v>
      </c>
      <c r="C658" t="s">
        <v>42</v>
      </c>
      <c r="D658">
        <v>1115513.45</v>
      </c>
      <c r="E658">
        <v>1036091.31</v>
      </c>
      <c r="F658">
        <v>1115513.45</v>
      </c>
      <c r="G658">
        <f t="shared" si="21"/>
        <v>669308.06999999995</v>
      </c>
      <c r="H658">
        <f t="shared" si="20"/>
        <v>334654.03499999997</v>
      </c>
    </row>
    <row r="659" spans="1:8" x14ac:dyDescent="0.25">
      <c r="A659" t="s">
        <v>64</v>
      </c>
      <c r="B659" t="s">
        <v>65</v>
      </c>
      <c r="C659" t="s">
        <v>43</v>
      </c>
      <c r="D659">
        <v>1005094.86</v>
      </c>
      <c r="E659">
        <v>1228710.43</v>
      </c>
      <c r="F659">
        <v>1005094.86</v>
      </c>
      <c r="G659">
        <f t="shared" si="21"/>
        <v>603056.91599999997</v>
      </c>
      <c r="H659">
        <f t="shared" si="20"/>
        <v>301528.45799999998</v>
      </c>
    </row>
    <row r="660" spans="1:8" x14ac:dyDescent="0.25">
      <c r="A660" t="s">
        <v>64</v>
      </c>
      <c r="B660" t="s">
        <v>65</v>
      </c>
      <c r="C660" t="s">
        <v>44</v>
      </c>
      <c r="D660">
        <v>828453.23</v>
      </c>
      <c r="E660">
        <v>906492.33</v>
      </c>
      <c r="F660">
        <v>828453.23</v>
      </c>
      <c r="G660">
        <f t="shared" si="21"/>
        <v>497071.93799999997</v>
      </c>
      <c r="H660">
        <f t="shared" si="20"/>
        <v>248535.96899999998</v>
      </c>
    </row>
    <row r="661" spans="1:8" x14ac:dyDescent="0.25">
      <c r="A661" t="s">
        <v>64</v>
      </c>
      <c r="B661" t="s">
        <v>65</v>
      </c>
      <c r="C661" t="s">
        <v>45</v>
      </c>
      <c r="D661">
        <v>1117893.78</v>
      </c>
      <c r="E661">
        <v>1554663.5</v>
      </c>
      <c r="F661">
        <v>1117893.78</v>
      </c>
      <c r="G661">
        <f t="shared" si="21"/>
        <v>670736.26800000004</v>
      </c>
      <c r="H661">
        <f t="shared" si="20"/>
        <v>335368.13400000002</v>
      </c>
    </row>
    <row r="662" spans="1:8" x14ac:dyDescent="0.25">
      <c r="A662" t="s">
        <v>64</v>
      </c>
      <c r="B662" t="s">
        <v>65</v>
      </c>
      <c r="C662" t="s">
        <v>46</v>
      </c>
      <c r="D662">
        <v>1120419.29</v>
      </c>
      <c r="E662">
        <v>1843049.09</v>
      </c>
      <c r="F662">
        <v>1120419.29</v>
      </c>
      <c r="G662">
        <f t="shared" si="21"/>
        <v>672251.57400000002</v>
      </c>
      <c r="H662">
        <f t="shared" si="20"/>
        <v>336125.78700000001</v>
      </c>
    </row>
    <row r="663" spans="1:8" x14ac:dyDescent="0.25">
      <c r="A663" t="s">
        <v>64</v>
      </c>
      <c r="B663" t="s">
        <v>65</v>
      </c>
      <c r="C663" t="s">
        <v>47</v>
      </c>
      <c r="D663">
        <v>996248</v>
      </c>
      <c r="E663">
        <v>1352818.87</v>
      </c>
      <c r="F663">
        <v>996248</v>
      </c>
      <c r="G663">
        <f t="shared" si="21"/>
        <v>597748.79999999993</v>
      </c>
      <c r="H663">
        <f t="shared" si="20"/>
        <v>298874.39999999997</v>
      </c>
    </row>
    <row r="664" spans="1:8" x14ac:dyDescent="0.25">
      <c r="A664" t="s">
        <v>64</v>
      </c>
      <c r="B664" t="s">
        <v>65</v>
      </c>
      <c r="C664" t="s">
        <v>48</v>
      </c>
      <c r="D664">
        <v>1115513.45</v>
      </c>
      <c r="E664">
        <v>1033865.11</v>
      </c>
      <c r="F664">
        <v>1115513.45</v>
      </c>
      <c r="G664">
        <f t="shared" si="21"/>
        <v>669308.06999999995</v>
      </c>
      <c r="H664">
        <f t="shared" si="20"/>
        <v>334654.03499999997</v>
      </c>
    </row>
    <row r="665" spans="1:8" x14ac:dyDescent="0.25">
      <c r="A665" t="s">
        <v>64</v>
      </c>
      <c r="B665" t="s">
        <v>66</v>
      </c>
      <c r="C665" t="s">
        <v>37</v>
      </c>
      <c r="D665">
        <v>12282947.689999999</v>
      </c>
      <c r="E665">
        <v>11229036.390000001</v>
      </c>
      <c r="F665">
        <v>12282947.689999999</v>
      </c>
      <c r="G665">
        <f t="shared" si="21"/>
        <v>7369768.6139999991</v>
      </c>
      <c r="H665">
        <f t="shared" si="20"/>
        <v>3684884.3069999996</v>
      </c>
    </row>
    <row r="666" spans="1:8" x14ac:dyDescent="0.25">
      <c r="A666" t="s">
        <v>64</v>
      </c>
      <c r="B666" t="s">
        <v>66</v>
      </c>
      <c r="C666" t="s">
        <v>38</v>
      </c>
      <c r="D666">
        <v>10849025.960000001</v>
      </c>
      <c r="E666">
        <v>10175622.26</v>
      </c>
      <c r="F666">
        <v>10849025.960000001</v>
      </c>
      <c r="G666">
        <f t="shared" si="21"/>
        <v>6509415.5760000004</v>
      </c>
      <c r="H666">
        <f t="shared" si="20"/>
        <v>3254707.7880000002</v>
      </c>
    </row>
    <row r="667" spans="1:8" x14ac:dyDescent="0.25">
      <c r="A667" t="s">
        <v>64</v>
      </c>
      <c r="B667" t="s">
        <v>66</v>
      </c>
      <c r="C667" t="s">
        <v>39</v>
      </c>
      <c r="D667">
        <v>11505044.02</v>
      </c>
      <c r="E667">
        <v>10839700.23</v>
      </c>
      <c r="F667">
        <v>11505044.02</v>
      </c>
      <c r="G667">
        <f t="shared" si="21"/>
        <v>6903026.4119999995</v>
      </c>
      <c r="H667">
        <f t="shared" si="20"/>
        <v>3451513.2059999998</v>
      </c>
    </row>
    <row r="668" spans="1:8" x14ac:dyDescent="0.25">
      <c r="A668" t="s">
        <v>64</v>
      </c>
      <c r="B668" t="s">
        <v>66</v>
      </c>
      <c r="C668" t="s">
        <v>40</v>
      </c>
      <c r="D668">
        <v>11188154.039999999</v>
      </c>
      <c r="E668">
        <v>10694437.52</v>
      </c>
      <c r="F668">
        <v>11188154.039999999</v>
      </c>
      <c r="G668">
        <f t="shared" si="21"/>
        <v>6712892.4239999996</v>
      </c>
      <c r="H668">
        <f t="shared" si="20"/>
        <v>3356446.2119999998</v>
      </c>
    </row>
    <row r="669" spans="1:8" x14ac:dyDescent="0.25">
      <c r="A669" t="s">
        <v>64</v>
      </c>
      <c r="B669" t="s">
        <v>66</v>
      </c>
      <c r="C669" t="s">
        <v>41</v>
      </c>
      <c r="D669">
        <v>9454066.4700000007</v>
      </c>
      <c r="E669">
        <v>10056326.140000001</v>
      </c>
      <c r="F669">
        <v>9454066.4700000007</v>
      </c>
      <c r="G669">
        <f t="shared" si="21"/>
        <v>5672439.8820000002</v>
      </c>
      <c r="H669">
        <f t="shared" si="20"/>
        <v>2836219.9410000001</v>
      </c>
    </row>
    <row r="670" spans="1:8" x14ac:dyDescent="0.25">
      <c r="A670" t="s">
        <v>64</v>
      </c>
      <c r="B670" t="s">
        <v>66</v>
      </c>
      <c r="C670" t="s">
        <v>42</v>
      </c>
      <c r="D670">
        <v>9538360.9800000004</v>
      </c>
      <c r="E670">
        <v>10681015.869999999</v>
      </c>
      <c r="F670">
        <v>9538360.9800000004</v>
      </c>
      <c r="G670">
        <f t="shared" si="21"/>
        <v>5723016.5880000005</v>
      </c>
      <c r="H670">
        <f t="shared" si="20"/>
        <v>2861508.2940000002</v>
      </c>
    </row>
    <row r="671" spans="1:8" x14ac:dyDescent="0.25">
      <c r="A671" t="s">
        <v>64</v>
      </c>
      <c r="B671" t="s">
        <v>66</v>
      </c>
      <c r="C671" t="s">
        <v>43</v>
      </c>
      <c r="D671">
        <v>12282947.689999999</v>
      </c>
      <c r="E671">
        <v>10889631.890000001</v>
      </c>
      <c r="F671">
        <v>12282947.689999999</v>
      </c>
      <c r="G671">
        <f t="shared" si="21"/>
        <v>7369768.6139999991</v>
      </c>
      <c r="H671">
        <f t="shared" si="20"/>
        <v>3684884.3069999996</v>
      </c>
    </row>
    <row r="672" spans="1:8" x14ac:dyDescent="0.25">
      <c r="A672" t="s">
        <v>64</v>
      </c>
      <c r="B672" t="s">
        <v>66</v>
      </c>
      <c r="C672" t="s">
        <v>44</v>
      </c>
      <c r="D672">
        <v>10849025.960000001</v>
      </c>
      <c r="E672">
        <v>10473226.33</v>
      </c>
      <c r="F672">
        <v>10849025.960000001</v>
      </c>
      <c r="G672">
        <f t="shared" si="21"/>
        <v>6509415.5760000004</v>
      </c>
      <c r="H672">
        <f t="shared" si="20"/>
        <v>3254707.7880000002</v>
      </c>
    </row>
    <row r="673" spans="1:8" x14ac:dyDescent="0.25">
      <c r="A673" t="s">
        <v>64</v>
      </c>
      <c r="B673" t="s">
        <v>66</v>
      </c>
      <c r="C673" t="s">
        <v>45</v>
      </c>
      <c r="D673">
        <v>11505044.02</v>
      </c>
      <c r="E673">
        <v>11796264.18</v>
      </c>
      <c r="F673">
        <v>11505044.02</v>
      </c>
      <c r="G673">
        <f t="shared" si="21"/>
        <v>6903026.4119999995</v>
      </c>
      <c r="H673">
        <f t="shared" si="20"/>
        <v>3451513.2059999998</v>
      </c>
    </row>
    <row r="674" spans="1:8" x14ac:dyDescent="0.25">
      <c r="A674" t="s">
        <v>64</v>
      </c>
      <c r="B674" t="s">
        <v>66</v>
      </c>
      <c r="C674" t="s">
        <v>46</v>
      </c>
      <c r="D674">
        <v>11188154.039999999</v>
      </c>
      <c r="E674">
        <v>12002690.17</v>
      </c>
      <c r="F674">
        <v>11188154.039999999</v>
      </c>
      <c r="G674">
        <f t="shared" si="21"/>
        <v>6712892.4239999996</v>
      </c>
      <c r="H674">
        <f t="shared" si="20"/>
        <v>3356446.2119999998</v>
      </c>
    </row>
    <row r="675" spans="1:8" x14ac:dyDescent="0.25">
      <c r="A675" t="s">
        <v>64</v>
      </c>
      <c r="B675" t="s">
        <v>66</v>
      </c>
      <c r="C675" t="s">
        <v>47</v>
      </c>
      <c r="D675">
        <v>9454066.4700000007</v>
      </c>
      <c r="E675">
        <v>11783194.029999999</v>
      </c>
      <c r="F675">
        <v>9454066.4700000007</v>
      </c>
      <c r="G675">
        <f t="shared" si="21"/>
        <v>5672439.8820000002</v>
      </c>
      <c r="H675">
        <f t="shared" si="20"/>
        <v>2836219.9410000001</v>
      </c>
    </row>
    <row r="676" spans="1:8" x14ac:dyDescent="0.25">
      <c r="A676" t="s">
        <v>64</v>
      </c>
      <c r="B676" t="s">
        <v>66</v>
      </c>
      <c r="C676" t="s">
        <v>48</v>
      </c>
      <c r="D676">
        <v>9538360.9800000004</v>
      </c>
      <c r="E676">
        <v>11291063.65</v>
      </c>
      <c r="F676">
        <v>9538360.9800000004</v>
      </c>
      <c r="G676">
        <f t="shared" si="21"/>
        <v>5723016.5880000005</v>
      </c>
      <c r="H676">
        <f t="shared" si="20"/>
        <v>2861508.2940000002</v>
      </c>
    </row>
    <row r="677" spans="1:8" x14ac:dyDescent="0.25">
      <c r="A677" t="s">
        <v>64</v>
      </c>
      <c r="B677" t="s">
        <v>67</v>
      </c>
      <c r="C677" t="s">
        <v>37</v>
      </c>
      <c r="D677">
        <v>14191233.59</v>
      </c>
      <c r="E677">
        <v>12735060.01</v>
      </c>
      <c r="F677">
        <v>14191233.59</v>
      </c>
      <c r="G677">
        <f t="shared" si="21"/>
        <v>8514740.1539999992</v>
      </c>
      <c r="H677">
        <f t="shared" si="20"/>
        <v>4257370.0769999996</v>
      </c>
    </row>
    <row r="678" spans="1:8" x14ac:dyDescent="0.25">
      <c r="A678" t="s">
        <v>64</v>
      </c>
      <c r="B678" t="s">
        <v>67</v>
      </c>
      <c r="C678" t="s">
        <v>38</v>
      </c>
      <c r="D678">
        <v>15762677.27</v>
      </c>
      <c r="E678">
        <v>14624072.220000001</v>
      </c>
      <c r="F678">
        <v>15762677.27</v>
      </c>
      <c r="G678">
        <f t="shared" si="21"/>
        <v>9457606.3619999997</v>
      </c>
      <c r="H678">
        <f t="shared" si="20"/>
        <v>4728803.1809999999</v>
      </c>
    </row>
    <row r="679" spans="1:8" x14ac:dyDescent="0.25">
      <c r="A679" t="s">
        <v>64</v>
      </c>
      <c r="B679" t="s">
        <v>67</v>
      </c>
      <c r="C679" t="s">
        <v>39</v>
      </c>
      <c r="D679">
        <v>15403518.050000001</v>
      </c>
      <c r="E679">
        <v>14740807.609999999</v>
      </c>
      <c r="F679">
        <v>15403518.050000001</v>
      </c>
      <c r="G679">
        <f t="shared" si="21"/>
        <v>9242110.8300000001</v>
      </c>
      <c r="H679">
        <f t="shared" si="20"/>
        <v>4621055.415</v>
      </c>
    </row>
    <row r="680" spans="1:8" x14ac:dyDescent="0.25">
      <c r="A680" t="s">
        <v>64</v>
      </c>
      <c r="B680" t="s">
        <v>67</v>
      </c>
      <c r="C680" t="s">
        <v>40</v>
      </c>
      <c r="D680">
        <v>19541595.190000001</v>
      </c>
      <c r="E680">
        <v>18752142.289999999</v>
      </c>
      <c r="F680">
        <v>19541595.190000001</v>
      </c>
      <c r="G680">
        <f t="shared" si="21"/>
        <v>11724957.114</v>
      </c>
      <c r="H680">
        <f t="shared" si="20"/>
        <v>5862478.557</v>
      </c>
    </row>
    <row r="681" spans="1:8" x14ac:dyDescent="0.25">
      <c r="A681" t="s">
        <v>64</v>
      </c>
      <c r="B681" t="s">
        <v>67</v>
      </c>
      <c r="C681" t="s">
        <v>41</v>
      </c>
      <c r="D681">
        <v>15494111.84</v>
      </c>
      <c r="E681">
        <v>17012304.949999999</v>
      </c>
      <c r="F681">
        <v>15494111.84</v>
      </c>
      <c r="G681">
        <f t="shared" si="21"/>
        <v>9296467.1040000003</v>
      </c>
      <c r="H681">
        <f t="shared" si="20"/>
        <v>4648233.5520000001</v>
      </c>
    </row>
    <row r="682" spans="1:8" x14ac:dyDescent="0.25">
      <c r="A682" t="s">
        <v>64</v>
      </c>
      <c r="B682" t="s">
        <v>67</v>
      </c>
      <c r="C682" t="s">
        <v>42</v>
      </c>
      <c r="D682">
        <v>16582471.199999999</v>
      </c>
      <c r="E682">
        <v>16754334.390000001</v>
      </c>
      <c r="F682">
        <v>16582471.199999999</v>
      </c>
      <c r="G682">
        <f t="shared" si="21"/>
        <v>9949482.7199999988</v>
      </c>
      <c r="H682">
        <f t="shared" si="20"/>
        <v>4974741.3599999994</v>
      </c>
    </row>
    <row r="683" spans="1:8" x14ac:dyDescent="0.25">
      <c r="A683" t="s">
        <v>64</v>
      </c>
      <c r="B683" t="s">
        <v>67</v>
      </c>
      <c r="C683" t="s">
        <v>43</v>
      </c>
      <c r="D683">
        <v>14191233.59</v>
      </c>
      <c r="E683">
        <v>13327754.539999999</v>
      </c>
      <c r="F683">
        <v>14191233.59</v>
      </c>
      <c r="G683">
        <f t="shared" si="21"/>
        <v>8514740.1539999992</v>
      </c>
      <c r="H683">
        <f t="shared" si="20"/>
        <v>4257370.0769999996</v>
      </c>
    </row>
    <row r="684" spans="1:8" x14ac:dyDescent="0.25">
      <c r="A684" t="s">
        <v>64</v>
      </c>
      <c r="B684" t="s">
        <v>67</v>
      </c>
      <c r="C684" t="s">
        <v>44</v>
      </c>
      <c r="D684">
        <v>15762677.27</v>
      </c>
      <c r="E684">
        <v>13459865.720000001</v>
      </c>
      <c r="F684">
        <v>15762677.27</v>
      </c>
      <c r="G684">
        <f t="shared" si="21"/>
        <v>9457606.3619999997</v>
      </c>
      <c r="H684">
        <f t="shared" si="20"/>
        <v>4728803.1809999999</v>
      </c>
    </row>
    <row r="685" spans="1:8" x14ac:dyDescent="0.25">
      <c r="A685" t="s">
        <v>64</v>
      </c>
      <c r="B685" t="s">
        <v>67</v>
      </c>
      <c r="C685" t="s">
        <v>45</v>
      </c>
      <c r="D685">
        <v>15403518.050000001</v>
      </c>
      <c r="E685">
        <v>14475631.58</v>
      </c>
      <c r="F685">
        <v>15403518.050000001</v>
      </c>
      <c r="G685">
        <f t="shared" si="21"/>
        <v>9242110.8300000001</v>
      </c>
      <c r="H685">
        <f t="shared" si="20"/>
        <v>4621055.415</v>
      </c>
    </row>
    <row r="686" spans="1:8" x14ac:dyDescent="0.25">
      <c r="A686" t="s">
        <v>64</v>
      </c>
      <c r="B686" t="s">
        <v>67</v>
      </c>
      <c r="C686" t="s">
        <v>46</v>
      </c>
      <c r="D686">
        <v>19541595.190000001</v>
      </c>
      <c r="E686">
        <v>14362327.16</v>
      </c>
      <c r="F686">
        <v>19541595.190000001</v>
      </c>
      <c r="G686">
        <f t="shared" si="21"/>
        <v>11724957.114</v>
      </c>
      <c r="H686">
        <f t="shared" si="20"/>
        <v>5862478.557</v>
      </c>
    </row>
    <row r="687" spans="1:8" x14ac:dyDescent="0.25">
      <c r="A687" t="s">
        <v>64</v>
      </c>
      <c r="B687" t="s">
        <v>67</v>
      </c>
      <c r="C687" t="s">
        <v>47</v>
      </c>
      <c r="D687">
        <v>15494111.84</v>
      </c>
      <c r="E687">
        <v>12864086.01</v>
      </c>
      <c r="F687">
        <v>15494111.84</v>
      </c>
      <c r="G687">
        <f t="shared" si="21"/>
        <v>9296467.1040000003</v>
      </c>
      <c r="H687">
        <f t="shared" si="20"/>
        <v>4648233.5520000001</v>
      </c>
    </row>
    <row r="688" spans="1:8" x14ac:dyDescent="0.25">
      <c r="A688" t="s">
        <v>64</v>
      </c>
      <c r="B688" t="s">
        <v>67</v>
      </c>
      <c r="C688" t="s">
        <v>48</v>
      </c>
      <c r="D688">
        <v>16582471.199999999</v>
      </c>
      <c r="E688">
        <v>13724331.390000001</v>
      </c>
      <c r="F688">
        <v>16582471.199999999</v>
      </c>
      <c r="G688">
        <f t="shared" si="21"/>
        <v>9949482.7199999988</v>
      </c>
      <c r="H688">
        <f t="shared" si="20"/>
        <v>4974741.3599999994</v>
      </c>
    </row>
    <row r="689" spans="1:8" x14ac:dyDescent="0.25">
      <c r="A689" t="s">
        <v>64</v>
      </c>
      <c r="B689" t="s">
        <v>68</v>
      </c>
      <c r="C689" t="s">
        <v>37</v>
      </c>
      <c r="D689">
        <v>20087091.890000001</v>
      </c>
      <c r="E689">
        <v>18636673.149999999</v>
      </c>
      <c r="F689">
        <v>20087091.890000001</v>
      </c>
      <c r="G689">
        <f t="shared" si="21"/>
        <v>12052255.134</v>
      </c>
      <c r="H689">
        <f t="shared" si="20"/>
        <v>6026127.5669999998</v>
      </c>
    </row>
    <row r="690" spans="1:8" x14ac:dyDescent="0.25">
      <c r="A690" t="s">
        <v>64</v>
      </c>
      <c r="B690" t="s">
        <v>68</v>
      </c>
      <c r="C690" t="s">
        <v>38</v>
      </c>
      <c r="D690">
        <v>22451818.27</v>
      </c>
      <c r="E690">
        <v>21401081.32</v>
      </c>
      <c r="F690">
        <v>22451818.27</v>
      </c>
      <c r="G690">
        <f t="shared" si="21"/>
        <v>13471090.961999999</v>
      </c>
      <c r="H690">
        <f t="shared" si="20"/>
        <v>6735545.4809999997</v>
      </c>
    </row>
    <row r="691" spans="1:8" x14ac:dyDescent="0.25">
      <c r="A691" t="s">
        <v>64</v>
      </c>
      <c r="B691" t="s">
        <v>68</v>
      </c>
      <c r="C691" t="s">
        <v>39</v>
      </c>
      <c r="D691">
        <v>22560084.469999999</v>
      </c>
      <c r="E691">
        <v>21571913.57</v>
      </c>
      <c r="F691">
        <v>22560084.469999999</v>
      </c>
      <c r="G691">
        <f t="shared" si="21"/>
        <v>13536050.681999998</v>
      </c>
      <c r="H691">
        <f t="shared" si="20"/>
        <v>6768025.3409999991</v>
      </c>
    </row>
    <row r="692" spans="1:8" x14ac:dyDescent="0.25">
      <c r="A692" t="s">
        <v>64</v>
      </c>
      <c r="B692" t="s">
        <v>68</v>
      </c>
      <c r="C692" t="s">
        <v>40</v>
      </c>
      <c r="D692">
        <v>28905024.329999998</v>
      </c>
      <c r="E692">
        <v>27442159.43</v>
      </c>
      <c r="F692">
        <v>28905024.329999998</v>
      </c>
      <c r="G692">
        <f t="shared" si="21"/>
        <v>17343014.597999997</v>
      </c>
      <c r="H692">
        <f t="shared" si="20"/>
        <v>8671507.2989999987</v>
      </c>
    </row>
    <row r="693" spans="1:8" x14ac:dyDescent="0.25">
      <c r="A693" t="s">
        <v>64</v>
      </c>
      <c r="B693" t="s">
        <v>68</v>
      </c>
      <c r="C693" t="s">
        <v>41</v>
      </c>
      <c r="D693">
        <v>21792347.77</v>
      </c>
      <c r="E693">
        <v>24896055.98</v>
      </c>
      <c r="F693">
        <v>21792347.77</v>
      </c>
      <c r="G693">
        <f t="shared" si="21"/>
        <v>13075408.661999999</v>
      </c>
      <c r="H693">
        <f t="shared" si="20"/>
        <v>6537704.3309999993</v>
      </c>
    </row>
    <row r="694" spans="1:8" x14ac:dyDescent="0.25">
      <c r="A694" t="s">
        <v>64</v>
      </c>
      <c r="B694" t="s">
        <v>68</v>
      </c>
      <c r="C694" t="s">
        <v>42</v>
      </c>
      <c r="D694">
        <v>21643283.129999999</v>
      </c>
      <c r="E694">
        <v>24518538.079999998</v>
      </c>
      <c r="F694">
        <v>21643283.129999999</v>
      </c>
      <c r="G694">
        <f t="shared" si="21"/>
        <v>12985969.877999999</v>
      </c>
      <c r="H694">
        <f t="shared" si="20"/>
        <v>6492984.9389999993</v>
      </c>
    </row>
    <row r="695" spans="1:8" x14ac:dyDescent="0.25">
      <c r="A695" t="s">
        <v>64</v>
      </c>
      <c r="B695" t="s">
        <v>68</v>
      </c>
      <c r="C695" t="s">
        <v>43</v>
      </c>
      <c r="D695">
        <v>20087091.890000001</v>
      </c>
      <c r="E695">
        <v>19504031.010000002</v>
      </c>
      <c r="F695">
        <v>20087091.890000001</v>
      </c>
      <c r="G695">
        <f t="shared" si="21"/>
        <v>12052255.134</v>
      </c>
      <c r="H695">
        <f t="shared" si="20"/>
        <v>6026127.5669999998</v>
      </c>
    </row>
    <row r="696" spans="1:8" x14ac:dyDescent="0.25">
      <c r="A696" t="s">
        <v>64</v>
      </c>
      <c r="B696" t="s">
        <v>68</v>
      </c>
      <c r="C696" t="s">
        <v>44</v>
      </c>
      <c r="D696">
        <v>22451818.27</v>
      </c>
      <c r="E696">
        <v>19697364.460000001</v>
      </c>
      <c r="F696">
        <v>22451818.27</v>
      </c>
      <c r="G696">
        <f t="shared" si="21"/>
        <v>13471090.961999999</v>
      </c>
      <c r="H696">
        <f t="shared" si="20"/>
        <v>6735545.4809999997</v>
      </c>
    </row>
    <row r="697" spans="1:8" x14ac:dyDescent="0.25">
      <c r="A697" t="s">
        <v>64</v>
      </c>
      <c r="B697" t="s">
        <v>68</v>
      </c>
      <c r="C697" t="s">
        <v>45</v>
      </c>
      <c r="D697">
        <v>22560084.469999999</v>
      </c>
      <c r="E697">
        <v>21183851.120000001</v>
      </c>
      <c r="F697">
        <v>22560084.469999999</v>
      </c>
      <c r="G697">
        <f t="shared" si="21"/>
        <v>13536050.681999998</v>
      </c>
      <c r="H697">
        <f t="shared" si="20"/>
        <v>6768025.3409999991</v>
      </c>
    </row>
    <row r="698" spans="1:8" x14ac:dyDescent="0.25">
      <c r="A698" t="s">
        <v>64</v>
      </c>
      <c r="B698" t="s">
        <v>68</v>
      </c>
      <c r="C698" t="s">
        <v>46</v>
      </c>
      <c r="D698">
        <v>28905024.329999998</v>
      </c>
      <c r="E698">
        <v>21018039.75</v>
      </c>
      <c r="F698">
        <v>28905024.329999998</v>
      </c>
      <c r="G698">
        <f t="shared" si="21"/>
        <v>17343014.597999997</v>
      </c>
      <c r="H698">
        <f t="shared" si="20"/>
        <v>8671507.2989999987</v>
      </c>
    </row>
    <row r="699" spans="1:8" x14ac:dyDescent="0.25">
      <c r="A699" t="s">
        <v>64</v>
      </c>
      <c r="B699" t="s">
        <v>68</v>
      </c>
      <c r="C699" t="s">
        <v>47</v>
      </c>
      <c r="D699">
        <v>21792347.77</v>
      </c>
      <c r="E699">
        <v>18825491.670000002</v>
      </c>
      <c r="F699">
        <v>21792347.77</v>
      </c>
      <c r="G699">
        <f t="shared" si="21"/>
        <v>13075408.661999999</v>
      </c>
      <c r="H699">
        <f t="shared" si="20"/>
        <v>6537704.3309999993</v>
      </c>
    </row>
    <row r="700" spans="1:8" x14ac:dyDescent="0.25">
      <c r="A700" t="s">
        <v>64</v>
      </c>
      <c r="B700" t="s">
        <v>68</v>
      </c>
      <c r="C700" t="s">
        <v>48</v>
      </c>
      <c r="D700">
        <v>21643283.129999999</v>
      </c>
      <c r="E700">
        <v>20084387.379999999</v>
      </c>
      <c r="F700">
        <v>21643283.129999999</v>
      </c>
      <c r="G700">
        <f t="shared" si="21"/>
        <v>12985969.877999999</v>
      </c>
      <c r="H700">
        <f t="shared" si="20"/>
        <v>6492984.9389999993</v>
      </c>
    </row>
    <row r="701" spans="1:8" x14ac:dyDescent="0.25">
      <c r="A701" t="s">
        <v>64</v>
      </c>
      <c r="B701" t="s">
        <v>69</v>
      </c>
      <c r="C701" t="s">
        <v>37</v>
      </c>
      <c r="D701">
        <v>10070825.6</v>
      </c>
      <c r="E701">
        <v>9318336.6199999992</v>
      </c>
      <c r="F701">
        <v>10070825.6</v>
      </c>
      <c r="G701">
        <f t="shared" si="21"/>
        <v>6042495.3599999994</v>
      </c>
      <c r="H701">
        <f t="shared" si="20"/>
        <v>3021247.6799999997</v>
      </c>
    </row>
    <row r="702" spans="1:8" x14ac:dyDescent="0.25">
      <c r="A702" t="s">
        <v>64</v>
      </c>
      <c r="B702" t="s">
        <v>69</v>
      </c>
      <c r="C702" t="s">
        <v>38</v>
      </c>
      <c r="D702">
        <v>11707079.439999999</v>
      </c>
      <c r="E702">
        <v>10700540.65</v>
      </c>
      <c r="F702">
        <v>11707079.439999999</v>
      </c>
      <c r="G702">
        <f t="shared" si="21"/>
        <v>7024247.6639999999</v>
      </c>
      <c r="H702">
        <f t="shared" si="20"/>
        <v>3512123.8319999999</v>
      </c>
    </row>
    <row r="703" spans="1:8" x14ac:dyDescent="0.25">
      <c r="A703" t="s">
        <v>64</v>
      </c>
      <c r="B703" t="s">
        <v>69</v>
      </c>
      <c r="C703" t="s">
        <v>39</v>
      </c>
      <c r="D703">
        <v>11236529.67</v>
      </c>
      <c r="E703">
        <v>10785956.77</v>
      </c>
      <c r="F703">
        <v>11236529.67</v>
      </c>
      <c r="G703">
        <f t="shared" si="21"/>
        <v>6741917.8020000001</v>
      </c>
      <c r="H703">
        <f t="shared" si="20"/>
        <v>3370958.9010000001</v>
      </c>
    </row>
    <row r="704" spans="1:8" x14ac:dyDescent="0.25">
      <c r="A704" t="s">
        <v>64</v>
      </c>
      <c r="B704" t="s">
        <v>69</v>
      </c>
      <c r="C704" t="s">
        <v>40</v>
      </c>
      <c r="D704">
        <v>14719876.539999999</v>
      </c>
      <c r="E704">
        <v>13721079.75</v>
      </c>
      <c r="F704">
        <v>14719876.539999999</v>
      </c>
      <c r="G704">
        <f t="shared" si="21"/>
        <v>8831925.9239999987</v>
      </c>
      <c r="H704">
        <f t="shared" si="20"/>
        <v>4415962.9619999994</v>
      </c>
    </row>
    <row r="705" spans="1:8" x14ac:dyDescent="0.25">
      <c r="A705" t="s">
        <v>64</v>
      </c>
      <c r="B705" t="s">
        <v>69</v>
      </c>
      <c r="C705" t="s">
        <v>41</v>
      </c>
      <c r="D705">
        <v>13485524.619999999</v>
      </c>
      <c r="E705">
        <v>12448028.01</v>
      </c>
      <c r="F705">
        <v>13485524.619999999</v>
      </c>
      <c r="G705">
        <f t="shared" si="21"/>
        <v>8091314.7719999989</v>
      </c>
      <c r="H705">
        <f t="shared" si="20"/>
        <v>4045657.3859999995</v>
      </c>
    </row>
    <row r="706" spans="1:8" x14ac:dyDescent="0.25">
      <c r="A706" t="s">
        <v>64</v>
      </c>
      <c r="B706" t="s">
        <v>69</v>
      </c>
      <c r="C706" t="s">
        <v>42</v>
      </c>
      <c r="D706">
        <v>12969349.76</v>
      </c>
      <c r="E706">
        <v>12259269.029999999</v>
      </c>
      <c r="F706">
        <v>12969349.76</v>
      </c>
      <c r="G706">
        <f t="shared" si="21"/>
        <v>7781609.8559999997</v>
      </c>
      <c r="H706">
        <f t="shared" ref="H706:H769" si="22">G706*0.5</f>
        <v>3890804.9279999998</v>
      </c>
    </row>
    <row r="707" spans="1:8" x14ac:dyDescent="0.25">
      <c r="A707" t="s">
        <v>64</v>
      </c>
      <c r="B707" t="s">
        <v>69</v>
      </c>
      <c r="C707" t="s">
        <v>43</v>
      </c>
      <c r="D707">
        <v>10070825.6</v>
      </c>
      <c r="E707">
        <v>9752015.5099999998</v>
      </c>
      <c r="F707">
        <v>10070825.6</v>
      </c>
      <c r="G707">
        <f t="shared" si="21"/>
        <v>6042495.3599999994</v>
      </c>
      <c r="H707">
        <f t="shared" si="22"/>
        <v>3021247.6799999997</v>
      </c>
    </row>
    <row r="708" spans="1:8" x14ac:dyDescent="0.25">
      <c r="A708" t="s">
        <v>64</v>
      </c>
      <c r="B708" t="s">
        <v>69</v>
      </c>
      <c r="C708" t="s">
        <v>44</v>
      </c>
      <c r="D708">
        <v>11707079.439999999</v>
      </c>
      <c r="E708">
        <v>9848682.1999999993</v>
      </c>
      <c r="F708">
        <v>11707079.439999999</v>
      </c>
      <c r="G708">
        <f t="shared" ref="G708:G771" si="23">F708*0.6</f>
        <v>7024247.6639999999</v>
      </c>
      <c r="H708">
        <f t="shared" si="22"/>
        <v>3512123.8319999999</v>
      </c>
    </row>
    <row r="709" spans="1:8" x14ac:dyDescent="0.25">
      <c r="A709" t="s">
        <v>64</v>
      </c>
      <c r="B709" t="s">
        <v>69</v>
      </c>
      <c r="C709" t="s">
        <v>45</v>
      </c>
      <c r="D709">
        <v>11236529.67</v>
      </c>
      <c r="E709">
        <v>10591925.560000001</v>
      </c>
      <c r="F709">
        <v>11236529.67</v>
      </c>
      <c r="G709">
        <f t="shared" si="23"/>
        <v>6741917.8020000001</v>
      </c>
      <c r="H709">
        <f t="shared" si="22"/>
        <v>3370958.9010000001</v>
      </c>
    </row>
    <row r="710" spans="1:8" x14ac:dyDescent="0.25">
      <c r="A710" t="s">
        <v>64</v>
      </c>
      <c r="B710" t="s">
        <v>69</v>
      </c>
      <c r="C710" t="s">
        <v>46</v>
      </c>
      <c r="D710">
        <v>14719876.539999999</v>
      </c>
      <c r="E710">
        <v>10509019.869999999</v>
      </c>
      <c r="F710">
        <v>14719876.539999999</v>
      </c>
      <c r="G710">
        <f t="shared" si="23"/>
        <v>8831925.9239999987</v>
      </c>
      <c r="H710">
        <f t="shared" si="22"/>
        <v>4415962.9619999994</v>
      </c>
    </row>
    <row r="711" spans="1:8" x14ac:dyDescent="0.25">
      <c r="A711" t="s">
        <v>64</v>
      </c>
      <c r="B711" t="s">
        <v>69</v>
      </c>
      <c r="C711" t="s">
        <v>47</v>
      </c>
      <c r="D711">
        <v>13485524.619999999</v>
      </c>
      <c r="E711">
        <v>9412745.8499999996</v>
      </c>
      <c r="F711">
        <v>13485524.619999999</v>
      </c>
      <c r="G711">
        <f t="shared" si="23"/>
        <v>8091314.7719999989</v>
      </c>
      <c r="H711">
        <f t="shared" si="22"/>
        <v>4045657.3859999995</v>
      </c>
    </row>
    <row r="712" spans="1:8" x14ac:dyDescent="0.25">
      <c r="A712" t="s">
        <v>64</v>
      </c>
      <c r="B712" t="s">
        <v>69</v>
      </c>
      <c r="C712" t="s">
        <v>48</v>
      </c>
      <c r="D712">
        <v>12969349.76</v>
      </c>
      <c r="E712">
        <v>10042193.710000001</v>
      </c>
      <c r="F712">
        <v>12969349.76</v>
      </c>
      <c r="G712">
        <f t="shared" si="23"/>
        <v>7781609.8559999997</v>
      </c>
      <c r="H712">
        <f t="shared" si="22"/>
        <v>3890804.9279999998</v>
      </c>
    </row>
    <row r="713" spans="1:8" x14ac:dyDescent="0.25">
      <c r="A713" t="s">
        <v>64</v>
      </c>
      <c r="B713" t="s">
        <v>70</v>
      </c>
      <c r="C713" t="s">
        <v>37</v>
      </c>
      <c r="D713">
        <v>16156794.33</v>
      </c>
      <c r="E713">
        <v>14909338.539999999</v>
      </c>
      <c r="F713">
        <v>16156794.33</v>
      </c>
      <c r="G713">
        <f t="shared" si="23"/>
        <v>9694076.5979999993</v>
      </c>
      <c r="H713">
        <f t="shared" si="22"/>
        <v>4847038.2989999996</v>
      </c>
    </row>
    <row r="714" spans="1:8" x14ac:dyDescent="0.25">
      <c r="A714" t="s">
        <v>64</v>
      </c>
      <c r="B714" t="s">
        <v>70</v>
      </c>
      <c r="C714" t="s">
        <v>38</v>
      </c>
      <c r="D714">
        <v>18268191.350000001</v>
      </c>
      <c r="E714">
        <v>17120865.039999999</v>
      </c>
      <c r="F714">
        <v>18268191.350000001</v>
      </c>
      <c r="G714">
        <f t="shared" si="23"/>
        <v>10960914.810000001</v>
      </c>
      <c r="H714">
        <f t="shared" si="22"/>
        <v>5480457.4050000003</v>
      </c>
    </row>
    <row r="715" spans="1:8" x14ac:dyDescent="0.25">
      <c r="A715" t="s">
        <v>64</v>
      </c>
      <c r="B715" t="s">
        <v>70</v>
      </c>
      <c r="C715" t="s">
        <v>39</v>
      </c>
      <c r="D715">
        <v>18845318.66</v>
      </c>
      <c r="E715">
        <v>17257530.850000001</v>
      </c>
      <c r="F715">
        <v>18845318.66</v>
      </c>
      <c r="G715">
        <f t="shared" si="23"/>
        <v>11307191.196</v>
      </c>
      <c r="H715">
        <f t="shared" si="22"/>
        <v>5653595.5980000002</v>
      </c>
    </row>
    <row r="716" spans="1:8" x14ac:dyDescent="0.25">
      <c r="A716" t="s">
        <v>64</v>
      </c>
      <c r="B716" t="s">
        <v>70</v>
      </c>
      <c r="C716" t="s">
        <v>40</v>
      </c>
      <c r="D716">
        <v>23635906.18</v>
      </c>
      <c r="E716">
        <v>21953727.539999999</v>
      </c>
      <c r="F716">
        <v>23635906.18</v>
      </c>
      <c r="G716">
        <f t="shared" si="23"/>
        <v>14181543.707999999</v>
      </c>
      <c r="H716">
        <f t="shared" si="22"/>
        <v>7090771.8539999994</v>
      </c>
    </row>
    <row r="717" spans="1:8" x14ac:dyDescent="0.25">
      <c r="A717" t="s">
        <v>64</v>
      </c>
      <c r="B717" t="s">
        <v>70</v>
      </c>
      <c r="C717" t="s">
        <v>41</v>
      </c>
      <c r="D717">
        <v>21405295.48</v>
      </c>
      <c r="E717">
        <v>19916844.789999999</v>
      </c>
      <c r="F717">
        <v>21405295.48</v>
      </c>
      <c r="G717">
        <f t="shared" si="23"/>
        <v>12843177.288000001</v>
      </c>
      <c r="H717">
        <f t="shared" si="22"/>
        <v>6421588.6440000003</v>
      </c>
    </row>
    <row r="718" spans="1:8" x14ac:dyDescent="0.25">
      <c r="A718" t="s">
        <v>64</v>
      </c>
      <c r="B718" t="s">
        <v>70</v>
      </c>
      <c r="C718" t="s">
        <v>42</v>
      </c>
      <c r="D718">
        <v>20730108.890000001</v>
      </c>
      <c r="E718">
        <v>19614830.469999999</v>
      </c>
      <c r="F718">
        <v>20730108.890000001</v>
      </c>
      <c r="G718">
        <f t="shared" si="23"/>
        <v>12438065.334000001</v>
      </c>
      <c r="H718">
        <f t="shared" si="22"/>
        <v>6219032.6670000004</v>
      </c>
    </row>
    <row r="719" spans="1:8" x14ac:dyDescent="0.25">
      <c r="A719" t="s">
        <v>64</v>
      </c>
      <c r="B719" t="s">
        <v>70</v>
      </c>
      <c r="C719" t="s">
        <v>43</v>
      </c>
      <c r="D719">
        <v>16156794.33</v>
      </c>
      <c r="E719">
        <v>15603224.83</v>
      </c>
      <c r="F719">
        <v>16156794.33</v>
      </c>
      <c r="G719">
        <f t="shared" si="23"/>
        <v>9694076.5979999993</v>
      </c>
      <c r="H719">
        <f t="shared" si="22"/>
        <v>4847038.2989999996</v>
      </c>
    </row>
    <row r="720" spans="1:8" x14ac:dyDescent="0.25">
      <c r="A720" t="s">
        <v>64</v>
      </c>
      <c r="B720" t="s">
        <v>70</v>
      </c>
      <c r="C720" t="s">
        <v>44</v>
      </c>
      <c r="D720">
        <v>18268191.350000001</v>
      </c>
      <c r="E720">
        <v>15757891.57</v>
      </c>
      <c r="F720">
        <v>18268191.350000001</v>
      </c>
      <c r="G720">
        <f t="shared" si="23"/>
        <v>10960914.810000001</v>
      </c>
      <c r="H720">
        <f t="shared" si="22"/>
        <v>5480457.4050000003</v>
      </c>
    </row>
    <row r="721" spans="1:8" x14ac:dyDescent="0.25">
      <c r="A721" t="s">
        <v>64</v>
      </c>
      <c r="B721" t="s">
        <v>70</v>
      </c>
      <c r="C721" t="s">
        <v>45</v>
      </c>
      <c r="D721">
        <v>18845318.66</v>
      </c>
      <c r="E721">
        <v>16947080.879999999</v>
      </c>
      <c r="F721">
        <v>18845318.66</v>
      </c>
      <c r="G721">
        <f t="shared" si="23"/>
        <v>11307191.196</v>
      </c>
      <c r="H721">
        <f t="shared" si="22"/>
        <v>5653595.5980000002</v>
      </c>
    </row>
    <row r="722" spans="1:8" x14ac:dyDescent="0.25">
      <c r="A722" t="s">
        <v>64</v>
      </c>
      <c r="B722" t="s">
        <v>70</v>
      </c>
      <c r="C722" t="s">
        <v>46</v>
      </c>
      <c r="D722">
        <v>23635906.18</v>
      </c>
      <c r="E722">
        <v>16814431.789999999</v>
      </c>
      <c r="F722">
        <v>23635906.18</v>
      </c>
      <c r="G722">
        <f t="shared" si="23"/>
        <v>14181543.707999999</v>
      </c>
      <c r="H722">
        <f t="shared" si="22"/>
        <v>7090771.8539999994</v>
      </c>
    </row>
    <row r="723" spans="1:8" x14ac:dyDescent="0.25">
      <c r="A723" t="s">
        <v>64</v>
      </c>
      <c r="B723" t="s">
        <v>70</v>
      </c>
      <c r="C723" t="s">
        <v>47</v>
      </c>
      <c r="D723">
        <v>21405295.48</v>
      </c>
      <c r="E723">
        <v>15060393.369999999</v>
      </c>
      <c r="F723">
        <v>21405295.48</v>
      </c>
      <c r="G723">
        <f t="shared" si="23"/>
        <v>12843177.288000001</v>
      </c>
      <c r="H723">
        <f t="shared" si="22"/>
        <v>6421588.6440000003</v>
      </c>
    </row>
    <row r="724" spans="1:8" x14ac:dyDescent="0.25">
      <c r="A724" t="s">
        <v>64</v>
      </c>
      <c r="B724" t="s">
        <v>70</v>
      </c>
      <c r="C724" t="s">
        <v>48</v>
      </c>
      <c r="D724">
        <v>20730108.890000001</v>
      </c>
      <c r="E724">
        <v>16067509.91</v>
      </c>
      <c r="F724">
        <v>20730108.890000001</v>
      </c>
      <c r="G724">
        <f t="shared" si="23"/>
        <v>12438065.334000001</v>
      </c>
      <c r="H724">
        <f t="shared" si="22"/>
        <v>6219032.6670000004</v>
      </c>
    </row>
    <row r="725" spans="1:8" x14ac:dyDescent="0.25">
      <c r="A725" t="s">
        <v>64</v>
      </c>
      <c r="B725" t="s">
        <v>71</v>
      </c>
      <c r="C725" t="s">
        <v>37</v>
      </c>
      <c r="D725">
        <v>2669189.5299999998</v>
      </c>
      <c r="E725">
        <v>2484889.77</v>
      </c>
      <c r="F725">
        <v>2669189.5299999998</v>
      </c>
      <c r="G725">
        <f t="shared" si="23"/>
        <v>1601513.7179999999</v>
      </c>
      <c r="H725">
        <f t="shared" si="22"/>
        <v>800756.85899999994</v>
      </c>
    </row>
    <row r="726" spans="1:8" x14ac:dyDescent="0.25">
      <c r="A726" t="s">
        <v>64</v>
      </c>
      <c r="B726" t="s">
        <v>71</v>
      </c>
      <c r="C726" t="s">
        <v>38</v>
      </c>
      <c r="D726">
        <v>3079813.63</v>
      </c>
      <c r="E726">
        <v>2853477.49</v>
      </c>
      <c r="F726">
        <v>3079813.63</v>
      </c>
      <c r="G726">
        <f t="shared" si="23"/>
        <v>1847888.1779999998</v>
      </c>
      <c r="H726">
        <f t="shared" si="22"/>
        <v>923944.08899999992</v>
      </c>
    </row>
    <row r="727" spans="1:8" x14ac:dyDescent="0.25">
      <c r="A727" t="s">
        <v>64</v>
      </c>
      <c r="B727" t="s">
        <v>71</v>
      </c>
      <c r="C727" t="s">
        <v>39</v>
      </c>
      <c r="D727">
        <v>3038521.79</v>
      </c>
      <c r="E727">
        <v>2876255.14</v>
      </c>
      <c r="F727">
        <v>3038521.79</v>
      </c>
      <c r="G727">
        <f t="shared" si="23"/>
        <v>1823113.074</v>
      </c>
      <c r="H727">
        <f t="shared" si="22"/>
        <v>911556.53700000001</v>
      </c>
    </row>
    <row r="728" spans="1:8" x14ac:dyDescent="0.25">
      <c r="A728" t="s">
        <v>64</v>
      </c>
      <c r="B728" t="s">
        <v>71</v>
      </c>
      <c r="C728" t="s">
        <v>40</v>
      </c>
      <c r="D728">
        <v>3857383.49</v>
      </c>
      <c r="E728">
        <v>3658954.62</v>
      </c>
      <c r="F728">
        <v>3857383.49</v>
      </c>
      <c r="G728">
        <f t="shared" si="23"/>
        <v>2314430.094</v>
      </c>
      <c r="H728">
        <f t="shared" si="22"/>
        <v>1157215.047</v>
      </c>
    </row>
    <row r="729" spans="1:8" x14ac:dyDescent="0.25">
      <c r="A729" t="s">
        <v>64</v>
      </c>
      <c r="B729" t="s">
        <v>71</v>
      </c>
      <c r="C729" t="s">
        <v>41</v>
      </c>
      <c r="D729">
        <v>3592249.14</v>
      </c>
      <c r="E729">
        <v>3319474.11</v>
      </c>
      <c r="F729">
        <v>3592249.14</v>
      </c>
      <c r="G729">
        <f t="shared" si="23"/>
        <v>2155349.4840000002</v>
      </c>
      <c r="H729">
        <f t="shared" si="22"/>
        <v>1077674.7420000001</v>
      </c>
    </row>
    <row r="730" spans="1:8" x14ac:dyDescent="0.25">
      <c r="A730" t="s">
        <v>64</v>
      </c>
      <c r="B730" t="s">
        <v>71</v>
      </c>
      <c r="C730" t="s">
        <v>42</v>
      </c>
      <c r="D730">
        <v>3415883.05</v>
      </c>
      <c r="E730">
        <v>3269138.42</v>
      </c>
      <c r="F730">
        <v>3415883.05</v>
      </c>
      <c r="G730">
        <f t="shared" si="23"/>
        <v>2049529.8299999998</v>
      </c>
      <c r="H730">
        <f t="shared" si="22"/>
        <v>1024764.9149999999</v>
      </c>
    </row>
    <row r="731" spans="1:8" x14ac:dyDescent="0.25">
      <c r="A731" t="s">
        <v>64</v>
      </c>
      <c r="B731" t="s">
        <v>71</v>
      </c>
      <c r="C731" t="s">
        <v>43</v>
      </c>
      <c r="D731">
        <v>2669189.5299999998</v>
      </c>
      <c r="E731">
        <v>2600537.4700000002</v>
      </c>
      <c r="F731">
        <v>2669189.5299999998</v>
      </c>
      <c r="G731">
        <f t="shared" si="23"/>
        <v>1601513.7179999999</v>
      </c>
      <c r="H731">
        <f t="shared" si="22"/>
        <v>800756.85899999994</v>
      </c>
    </row>
    <row r="732" spans="1:8" x14ac:dyDescent="0.25">
      <c r="A732" t="s">
        <v>64</v>
      </c>
      <c r="B732" t="s">
        <v>71</v>
      </c>
      <c r="C732" t="s">
        <v>44</v>
      </c>
      <c r="D732">
        <v>3079813.63</v>
      </c>
      <c r="E732">
        <v>2626315.21</v>
      </c>
      <c r="F732">
        <v>3079813.63</v>
      </c>
      <c r="G732">
        <f t="shared" si="23"/>
        <v>1847888.1779999998</v>
      </c>
      <c r="H732">
        <f t="shared" si="22"/>
        <v>923944.08899999992</v>
      </c>
    </row>
    <row r="733" spans="1:8" x14ac:dyDescent="0.25">
      <c r="A733" t="s">
        <v>64</v>
      </c>
      <c r="B733" t="s">
        <v>71</v>
      </c>
      <c r="C733" t="s">
        <v>45</v>
      </c>
      <c r="D733">
        <v>3038521.79</v>
      </c>
      <c r="E733">
        <v>2824513.5</v>
      </c>
      <c r="F733">
        <v>3038521.79</v>
      </c>
      <c r="G733">
        <f t="shared" si="23"/>
        <v>1823113.074</v>
      </c>
      <c r="H733">
        <f t="shared" si="22"/>
        <v>911556.53700000001</v>
      </c>
    </row>
    <row r="734" spans="1:8" x14ac:dyDescent="0.25">
      <c r="A734" t="s">
        <v>64</v>
      </c>
      <c r="B734" t="s">
        <v>71</v>
      </c>
      <c r="C734" t="s">
        <v>46</v>
      </c>
      <c r="D734">
        <v>3857383.49</v>
      </c>
      <c r="E734">
        <v>2802405.32</v>
      </c>
      <c r="F734">
        <v>3857383.49</v>
      </c>
      <c r="G734">
        <f t="shared" si="23"/>
        <v>2314430.094</v>
      </c>
      <c r="H734">
        <f t="shared" si="22"/>
        <v>1157215.047</v>
      </c>
    </row>
    <row r="735" spans="1:8" x14ac:dyDescent="0.25">
      <c r="A735" t="s">
        <v>64</v>
      </c>
      <c r="B735" t="s">
        <v>71</v>
      </c>
      <c r="C735" t="s">
        <v>47</v>
      </c>
      <c r="D735">
        <v>3592249.14</v>
      </c>
      <c r="E735">
        <v>2510065.58</v>
      </c>
      <c r="F735">
        <v>3592249.14</v>
      </c>
      <c r="G735">
        <f t="shared" si="23"/>
        <v>2155349.4840000002</v>
      </c>
      <c r="H735">
        <f t="shared" si="22"/>
        <v>1077674.7420000001</v>
      </c>
    </row>
    <row r="736" spans="1:8" x14ac:dyDescent="0.25">
      <c r="A736" t="s">
        <v>64</v>
      </c>
      <c r="B736" t="s">
        <v>71</v>
      </c>
      <c r="C736" t="s">
        <v>48</v>
      </c>
      <c r="D736">
        <v>3415883.05</v>
      </c>
      <c r="E736">
        <v>2677918.3199999998</v>
      </c>
      <c r="F736">
        <v>3415883.05</v>
      </c>
      <c r="G736">
        <f t="shared" si="23"/>
        <v>2049529.8299999998</v>
      </c>
      <c r="H736">
        <f t="shared" si="22"/>
        <v>1024764.9149999999</v>
      </c>
    </row>
    <row r="737" spans="1:8" x14ac:dyDescent="0.25">
      <c r="A737" t="s">
        <v>64</v>
      </c>
      <c r="B737" t="s">
        <v>72</v>
      </c>
      <c r="C737" t="s">
        <v>37</v>
      </c>
      <c r="D737">
        <v>668374.93000000005</v>
      </c>
      <c r="E737">
        <v>621222.49</v>
      </c>
      <c r="F737">
        <v>668374.93000000005</v>
      </c>
      <c r="G737">
        <f t="shared" si="23"/>
        <v>401024.95800000004</v>
      </c>
      <c r="H737">
        <f t="shared" si="22"/>
        <v>200512.47900000002</v>
      </c>
    </row>
    <row r="738" spans="1:8" x14ac:dyDescent="0.25">
      <c r="A738" t="s">
        <v>64</v>
      </c>
      <c r="B738" t="s">
        <v>72</v>
      </c>
      <c r="C738" t="s">
        <v>38</v>
      </c>
      <c r="D738">
        <v>754978.98</v>
      </c>
      <c r="E738">
        <v>713369.35</v>
      </c>
      <c r="F738">
        <v>754978.98</v>
      </c>
      <c r="G738">
        <f t="shared" si="23"/>
        <v>452987.38799999998</v>
      </c>
      <c r="H738">
        <f t="shared" si="22"/>
        <v>226493.69399999999</v>
      </c>
    </row>
    <row r="739" spans="1:8" x14ac:dyDescent="0.25">
      <c r="A739" t="s">
        <v>64</v>
      </c>
      <c r="B739" t="s">
        <v>72</v>
      </c>
      <c r="C739" t="s">
        <v>39</v>
      </c>
      <c r="D739">
        <v>758824.09</v>
      </c>
      <c r="E739">
        <v>719063.77</v>
      </c>
      <c r="F739">
        <v>758824.09</v>
      </c>
      <c r="G739">
        <f t="shared" si="23"/>
        <v>455294.45399999997</v>
      </c>
      <c r="H739">
        <f t="shared" si="22"/>
        <v>227647.22699999998</v>
      </c>
    </row>
    <row r="740" spans="1:8" x14ac:dyDescent="0.25">
      <c r="A740" t="s">
        <v>64</v>
      </c>
      <c r="B740" t="s">
        <v>72</v>
      </c>
      <c r="C740" t="s">
        <v>40</v>
      </c>
      <c r="D740">
        <v>989241.37</v>
      </c>
      <c r="E740">
        <v>914738.67</v>
      </c>
      <c r="F740">
        <v>989241.37</v>
      </c>
      <c r="G740">
        <f t="shared" si="23"/>
        <v>593544.82199999993</v>
      </c>
      <c r="H740">
        <f t="shared" si="22"/>
        <v>296772.41099999996</v>
      </c>
    </row>
    <row r="741" spans="1:8" x14ac:dyDescent="0.25">
      <c r="A741" t="s">
        <v>64</v>
      </c>
      <c r="B741" t="s">
        <v>72</v>
      </c>
      <c r="C741" t="s">
        <v>41</v>
      </c>
      <c r="D741">
        <v>892890.37</v>
      </c>
      <c r="E741">
        <v>829868.52</v>
      </c>
      <c r="F741">
        <v>892890.37</v>
      </c>
      <c r="G741">
        <f t="shared" si="23"/>
        <v>535734.22199999995</v>
      </c>
      <c r="H741">
        <f t="shared" si="22"/>
        <v>267867.11099999998</v>
      </c>
    </row>
    <row r="742" spans="1:8" x14ac:dyDescent="0.25">
      <c r="A742" t="s">
        <v>64</v>
      </c>
      <c r="B742" t="s">
        <v>72</v>
      </c>
      <c r="C742" t="s">
        <v>42</v>
      </c>
      <c r="D742">
        <v>858917.36</v>
      </c>
      <c r="E742">
        <v>817284.6</v>
      </c>
      <c r="F742">
        <v>858917.36</v>
      </c>
      <c r="G742">
        <f t="shared" si="23"/>
        <v>515350.41599999997</v>
      </c>
      <c r="H742">
        <f t="shared" si="22"/>
        <v>257675.20799999998</v>
      </c>
    </row>
    <row r="743" spans="1:8" x14ac:dyDescent="0.25">
      <c r="A743" t="s">
        <v>64</v>
      </c>
      <c r="B743" t="s">
        <v>72</v>
      </c>
      <c r="C743" t="s">
        <v>43</v>
      </c>
      <c r="D743">
        <v>668374.93000000005</v>
      </c>
      <c r="E743">
        <v>650134.39</v>
      </c>
      <c r="F743">
        <v>668374.93000000005</v>
      </c>
      <c r="G743">
        <f t="shared" si="23"/>
        <v>401024.95800000004</v>
      </c>
      <c r="H743">
        <f t="shared" si="22"/>
        <v>200512.47900000002</v>
      </c>
    </row>
    <row r="744" spans="1:8" x14ac:dyDescent="0.25">
      <c r="A744" t="s">
        <v>64</v>
      </c>
      <c r="B744" t="s">
        <v>72</v>
      </c>
      <c r="C744" t="s">
        <v>44</v>
      </c>
      <c r="D744">
        <v>754978.98</v>
      </c>
      <c r="E744">
        <v>656578.84</v>
      </c>
      <c r="F744">
        <v>754978.98</v>
      </c>
      <c r="G744">
        <f t="shared" si="23"/>
        <v>452987.38799999998</v>
      </c>
      <c r="H744">
        <f t="shared" si="22"/>
        <v>226493.69399999999</v>
      </c>
    </row>
    <row r="745" spans="1:8" x14ac:dyDescent="0.25">
      <c r="A745" t="s">
        <v>64</v>
      </c>
      <c r="B745" t="s">
        <v>72</v>
      </c>
      <c r="C745" t="s">
        <v>45</v>
      </c>
      <c r="D745">
        <v>758824.09</v>
      </c>
      <c r="E745">
        <v>706128.35</v>
      </c>
      <c r="F745">
        <v>758824.09</v>
      </c>
      <c r="G745">
        <f t="shared" si="23"/>
        <v>455294.45399999997</v>
      </c>
      <c r="H745">
        <f t="shared" si="22"/>
        <v>227647.22699999998</v>
      </c>
    </row>
    <row r="746" spans="1:8" x14ac:dyDescent="0.25">
      <c r="A746" t="s">
        <v>64</v>
      </c>
      <c r="B746" t="s">
        <v>72</v>
      </c>
      <c r="C746" t="s">
        <v>46</v>
      </c>
      <c r="D746">
        <v>989241.37</v>
      </c>
      <c r="E746">
        <v>700601.31</v>
      </c>
      <c r="F746">
        <v>989241.37</v>
      </c>
      <c r="G746">
        <f t="shared" si="23"/>
        <v>593544.82199999993</v>
      </c>
      <c r="H746">
        <f t="shared" si="22"/>
        <v>296772.41099999996</v>
      </c>
    </row>
    <row r="747" spans="1:8" x14ac:dyDescent="0.25">
      <c r="A747" t="s">
        <v>64</v>
      </c>
      <c r="B747" t="s">
        <v>72</v>
      </c>
      <c r="C747" t="s">
        <v>47</v>
      </c>
      <c r="D747">
        <v>892890.37</v>
      </c>
      <c r="E747">
        <v>627516.4</v>
      </c>
      <c r="F747">
        <v>892890.37</v>
      </c>
      <c r="G747">
        <f t="shared" si="23"/>
        <v>535734.22199999995</v>
      </c>
      <c r="H747">
        <f t="shared" si="22"/>
        <v>267867.11099999998</v>
      </c>
    </row>
    <row r="748" spans="1:8" x14ac:dyDescent="0.25">
      <c r="A748" t="s">
        <v>64</v>
      </c>
      <c r="B748" t="s">
        <v>72</v>
      </c>
      <c r="C748" t="s">
        <v>48</v>
      </c>
      <c r="D748">
        <v>858917.36</v>
      </c>
      <c r="E748">
        <v>669479.59</v>
      </c>
      <c r="F748">
        <v>858917.36</v>
      </c>
      <c r="G748">
        <f t="shared" si="23"/>
        <v>515350.41599999997</v>
      </c>
      <c r="H748">
        <f t="shared" si="22"/>
        <v>257675.20799999998</v>
      </c>
    </row>
    <row r="749" spans="1:8" x14ac:dyDescent="0.25">
      <c r="A749" t="s">
        <v>64</v>
      </c>
      <c r="B749" t="s">
        <v>73</v>
      </c>
      <c r="C749" t="s">
        <v>37</v>
      </c>
      <c r="D749">
        <v>2021233.49</v>
      </c>
      <c r="E749">
        <v>1863667.33</v>
      </c>
      <c r="F749">
        <v>2021233.49</v>
      </c>
      <c r="G749">
        <f t="shared" si="23"/>
        <v>1212740.094</v>
      </c>
      <c r="H749">
        <f t="shared" si="22"/>
        <v>606370.04700000002</v>
      </c>
    </row>
    <row r="750" spans="1:8" x14ac:dyDescent="0.25">
      <c r="A750" t="s">
        <v>64</v>
      </c>
      <c r="B750" t="s">
        <v>73</v>
      </c>
      <c r="C750" t="s">
        <v>38</v>
      </c>
      <c r="D750">
        <v>2328581.65</v>
      </c>
      <c r="E750">
        <v>2140108.12</v>
      </c>
      <c r="F750">
        <v>2328581.65</v>
      </c>
      <c r="G750">
        <f t="shared" si="23"/>
        <v>1397148.99</v>
      </c>
      <c r="H750">
        <f t="shared" si="22"/>
        <v>698574.495</v>
      </c>
    </row>
    <row r="751" spans="1:8" x14ac:dyDescent="0.25">
      <c r="A751" t="s">
        <v>64</v>
      </c>
      <c r="B751" t="s">
        <v>73</v>
      </c>
      <c r="C751" t="s">
        <v>39</v>
      </c>
      <c r="D751">
        <v>2351946.35</v>
      </c>
      <c r="E751">
        <v>2157191.3199999998</v>
      </c>
      <c r="F751">
        <v>2351946.35</v>
      </c>
      <c r="G751">
        <f t="shared" si="23"/>
        <v>1411167.81</v>
      </c>
      <c r="H751">
        <f t="shared" si="22"/>
        <v>705583.90500000003</v>
      </c>
    </row>
    <row r="752" spans="1:8" x14ac:dyDescent="0.25">
      <c r="A752" t="s">
        <v>64</v>
      </c>
      <c r="B752" t="s">
        <v>73</v>
      </c>
      <c r="C752" t="s">
        <v>40</v>
      </c>
      <c r="D752">
        <v>2882073.44</v>
      </c>
      <c r="E752">
        <v>2744215.93</v>
      </c>
      <c r="F752">
        <v>2882073.44</v>
      </c>
      <c r="G752">
        <f t="shared" si="23"/>
        <v>1729244.064</v>
      </c>
      <c r="H752">
        <f t="shared" si="22"/>
        <v>864622.03200000001</v>
      </c>
    </row>
    <row r="753" spans="1:8" x14ac:dyDescent="0.25">
      <c r="A753" t="s">
        <v>64</v>
      </c>
      <c r="B753" t="s">
        <v>73</v>
      </c>
      <c r="C753" t="s">
        <v>41</v>
      </c>
      <c r="D753">
        <v>2729093.08</v>
      </c>
      <c r="E753">
        <v>2489605.5699999998</v>
      </c>
      <c r="F753">
        <v>2729093.08</v>
      </c>
      <c r="G753">
        <f t="shared" si="23"/>
        <v>1637455.848</v>
      </c>
      <c r="H753">
        <f t="shared" si="22"/>
        <v>818727.924</v>
      </c>
    </row>
    <row r="754" spans="1:8" x14ac:dyDescent="0.25">
      <c r="A754" t="s">
        <v>64</v>
      </c>
      <c r="B754" t="s">
        <v>73</v>
      </c>
      <c r="C754" t="s">
        <v>42</v>
      </c>
      <c r="D754">
        <v>2664099.16</v>
      </c>
      <c r="E754">
        <v>2451853.7999999998</v>
      </c>
      <c r="F754">
        <v>2664099.16</v>
      </c>
      <c r="G754">
        <f t="shared" si="23"/>
        <v>1598459.496</v>
      </c>
      <c r="H754">
        <f t="shared" si="22"/>
        <v>799229.74800000002</v>
      </c>
    </row>
    <row r="755" spans="1:8" x14ac:dyDescent="0.25">
      <c r="A755" t="s">
        <v>64</v>
      </c>
      <c r="B755" t="s">
        <v>73</v>
      </c>
      <c r="C755" t="s">
        <v>43</v>
      </c>
      <c r="D755">
        <v>2021233.49</v>
      </c>
      <c r="E755">
        <v>1950403.11</v>
      </c>
      <c r="F755">
        <v>2021233.49</v>
      </c>
      <c r="G755">
        <f t="shared" si="23"/>
        <v>1212740.094</v>
      </c>
      <c r="H755">
        <f t="shared" si="22"/>
        <v>606370.04700000002</v>
      </c>
    </row>
    <row r="756" spans="1:8" x14ac:dyDescent="0.25">
      <c r="A756" t="s">
        <v>64</v>
      </c>
      <c r="B756" t="s">
        <v>73</v>
      </c>
      <c r="C756" t="s">
        <v>44</v>
      </c>
      <c r="D756">
        <v>2328581.65</v>
      </c>
      <c r="E756">
        <v>1969736.45</v>
      </c>
      <c r="F756">
        <v>2328581.65</v>
      </c>
      <c r="G756">
        <f t="shared" si="23"/>
        <v>1397148.99</v>
      </c>
      <c r="H756">
        <f t="shared" si="22"/>
        <v>698574.495</v>
      </c>
    </row>
    <row r="757" spans="1:8" x14ac:dyDescent="0.25">
      <c r="A757" t="s">
        <v>64</v>
      </c>
      <c r="B757" t="s">
        <v>73</v>
      </c>
      <c r="C757" t="s">
        <v>45</v>
      </c>
      <c r="D757">
        <v>2351946.35</v>
      </c>
      <c r="E757">
        <v>2118385.11</v>
      </c>
      <c r="F757">
        <v>2351946.35</v>
      </c>
      <c r="G757">
        <f t="shared" si="23"/>
        <v>1411167.81</v>
      </c>
      <c r="H757">
        <f t="shared" si="22"/>
        <v>705583.90500000003</v>
      </c>
    </row>
    <row r="758" spans="1:8" x14ac:dyDescent="0.25">
      <c r="A758" t="s">
        <v>64</v>
      </c>
      <c r="B758" t="s">
        <v>73</v>
      </c>
      <c r="C758" t="s">
        <v>46</v>
      </c>
      <c r="D758">
        <v>2882073.44</v>
      </c>
      <c r="E758">
        <v>2101803.9700000002</v>
      </c>
      <c r="F758">
        <v>2882073.44</v>
      </c>
      <c r="G758">
        <f t="shared" si="23"/>
        <v>1729244.064</v>
      </c>
      <c r="H758">
        <f t="shared" si="22"/>
        <v>864622.03200000001</v>
      </c>
    </row>
    <row r="759" spans="1:8" x14ac:dyDescent="0.25">
      <c r="A759" t="s">
        <v>64</v>
      </c>
      <c r="B759" t="s">
        <v>73</v>
      </c>
      <c r="C759" t="s">
        <v>47</v>
      </c>
      <c r="D759">
        <v>2729093.08</v>
      </c>
      <c r="E759">
        <v>1882549.18</v>
      </c>
      <c r="F759">
        <v>2729093.08</v>
      </c>
      <c r="G759">
        <f t="shared" si="23"/>
        <v>1637455.848</v>
      </c>
      <c r="H759">
        <f t="shared" si="22"/>
        <v>818727.924</v>
      </c>
    </row>
    <row r="760" spans="1:8" x14ac:dyDescent="0.25">
      <c r="A760" t="s">
        <v>64</v>
      </c>
      <c r="B760" t="s">
        <v>73</v>
      </c>
      <c r="C760" t="s">
        <v>48</v>
      </c>
      <c r="D760">
        <v>2664099.16</v>
      </c>
      <c r="E760">
        <v>2008438.73</v>
      </c>
      <c r="F760">
        <v>2664099.16</v>
      </c>
      <c r="G760">
        <f t="shared" si="23"/>
        <v>1598459.496</v>
      </c>
      <c r="H760">
        <f t="shared" si="22"/>
        <v>799229.74800000002</v>
      </c>
    </row>
    <row r="761" spans="1:8" x14ac:dyDescent="0.25">
      <c r="A761" t="s">
        <v>64</v>
      </c>
      <c r="B761" t="s">
        <v>74</v>
      </c>
      <c r="C761" t="s">
        <v>37</v>
      </c>
      <c r="D761">
        <v>1323267.72</v>
      </c>
      <c r="E761">
        <v>1242444.8400000001</v>
      </c>
      <c r="F761">
        <v>1323267.72</v>
      </c>
      <c r="G761">
        <f t="shared" si="23"/>
        <v>793960.63199999998</v>
      </c>
      <c r="H761">
        <f t="shared" si="22"/>
        <v>396980.31599999999</v>
      </c>
    </row>
    <row r="762" spans="1:8" x14ac:dyDescent="0.25">
      <c r="A762" t="s">
        <v>64</v>
      </c>
      <c r="B762" t="s">
        <v>74</v>
      </c>
      <c r="C762" t="s">
        <v>38</v>
      </c>
      <c r="D762">
        <v>1555318.48</v>
      </c>
      <c r="E762">
        <v>1426738.73</v>
      </c>
      <c r="F762">
        <v>1555318.48</v>
      </c>
      <c r="G762">
        <f t="shared" si="23"/>
        <v>933191.08799999999</v>
      </c>
      <c r="H762">
        <f t="shared" si="22"/>
        <v>466595.54399999999</v>
      </c>
    </row>
    <row r="763" spans="1:8" x14ac:dyDescent="0.25">
      <c r="A763" t="s">
        <v>64</v>
      </c>
      <c r="B763" t="s">
        <v>74</v>
      </c>
      <c r="C763" t="s">
        <v>39</v>
      </c>
      <c r="D763">
        <v>1515066.69</v>
      </c>
      <c r="E763">
        <v>1438127.6</v>
      </c>
      <c r="F763">
        <v>1515066.69</v>
      </c>
      <c r="G763">
        <f t="shared" si="23"/>
        <v>909040.01399999997</v>
      </c>
      <c r="H763">
        <f t="shared" si="22"/>
        <v>454520.00699999998</v>
      </c>
    </row>
    <row r="764" spans="1:8" x14ac:dyDescent="0.25">
      <c r="A764" t="s">
        <v>64</v>
      </c>
      <c r="B764" t="s">
        <v>74</v>
      </c>
      <c r="C764" t="s">
        <v>40</v>
      </c>
      <c r="D764">
        <v>1970868.99</v>
      </c>
      <c r="E764">
        <v>1829477.32</v>
      </c>
      <c r="F764">
        <v>1970868.99</v>
      </c>
      <c r="G764">
        <f t="shared" si="23"/>
        <v>1182521.3939999999</v>
      </c>
      <c r="H764">
        <f t="shared" si="22"/>
        <v>591260.69699999993</v>
      </c>
    </row>
    <row r="765" spans="1:8" x14ac:dyDescent="0.25">
      <c r="A765" t="s">
        <v>64</v>
      </c>
      <c r="B765" t="s">
        <v>74</v>
      </c>
      <c r="C765" t="s">
        <v>41</v>
      </c>
      <c r="D765">
        <v>1801672.73</v>
      </c>
      <c r="E765">
        <v>1659737.1</v>
      </c>
      <c r="F765">
        <v>1801672.73</v>
      </c>
      <c r="G765">
        <f t="shared" si="23"/>
        <v>1081003.638</v>
      </c>
      <c r="H765">
        <f t="shared" si="22"/>
        <v>540501.81900000002</v>
      </c>
    </row>
    <row r="766" spans="1:8" x14ac:dyDescent="0.25">
      <c r="A766" t="s">
        <v>64</v>
      </c>
      <c r="B766" t="s">
        <v>74</v>
      </c>
      <c r="C766" t="s">
        <v>42</v>
      </c>
      <c r="D766">
        <v>1784887.76</v>
      </c>
      <c r="E766">
        <v>1634569.19</v>
      </c>
      <c r="F766">
        <v>1784887.76</v>
      </c>
      <c r="G766">
        <f t="shared" si="23"/>
        <v>1070932.656</v>
      </c>
      <c r="H766">
        <f t="shared" si="22"/>
        <v>535466.32799999998</v>
      </c>
    </row>
    <row r="767" spans="1:8" x14ac:dyDescent="0.25">
      <c r="A767" t="s">
        <v>64</v>
      </c>
      <c r="B767" t="s">
        <v>74</v>
      </c>
      <c r="C767" t="s">
        <v>43</v>
      </c>
      <c r="D767">
        <v>1323267.72</v>
      </c>
      <c r="E767">
        <v>1300268.74</v>
      </c>
      <c r="F767">
        <v>1323267.72</v>
      </c>
      <c r="G767">
        <f t="shared" si="23"/>
        <v>793960.63199999998</v>
      </c>
      <c r="H767">
        <f t="shared" si="22"/>
        <v>396980.31599999999</v>
      </c>
    </row>
    <row r="768" spans="1:8" x14ac:dyDescent="0.25">
      <c r="A768" t="s">
        <v>64</v>
      </c>
      <c r="B768" t="s">
        <v>74</v>
      </c>
      <c r="C768" t="s">
        <v>44</v>
      </c>
      <c r="D768">
        <v>1555318.48</v>
      </c>
      <c r="E768">
        <v>1313157.6499999999</v>
      </c>
      <c r="F768">
        <v>1555318.48</v>
      </c>
      <c r="G768">
        <f t="shared" si="23"/>
        <v>933191.08799999999</v>
      </c>
      <c r="H768">
        <f t="shared" si="22"/>
        <v>466595.54399999999</v>
      </c>
    </row>
    <row r="769" spans="1:8" x14ac:dyDescent="0.25">
      <c r="A769" t="s">
        <v>64</v>
      </c>
      <c r="B769" t="s">
        <v>74</v>
      </c>
      <c r="C769" t="s">
        <v>45</v>
      </c>
      <c r="D769">
        <v>1515066.69</v>
      </c>
      <c r="E769">
        <v>1412256.73</v>
      </c>
      <c r="F769">
        <v>1515066.69</v>
      </c>
      <c r="G769">
        <f t="shared" si="23"/>
        <v>909040.01399999997</v>
      </c>
      <c r="H769">
        <f t="shared" si="22"/>
        <v>454520.00699999998</v>
      </c>
    </row>
    <row r="770" spans="1:8" x14ac:dyDescent="0.25">
      <c r="A770" t="s">
        <v>64</v>
      </c>
      <c r="B770" t="s">
        <v>74</v>
      </c>
      <c r="C770" t="s">
        <v>46</v>
      </c>
      <c r="D770">
        <v>1970868.99</v>
      </c>
      <c r="E770">
        <v>1401202.66</v>
      </c>
      <c r="F770">
        <v>1970868.99</v>
      </c>
      <c r="G770">
        <f t="shared" si="23"/>
        <v>1182521.3939999999</v>
      </c>
      <c r="H770">
        <f t="shared" ref="H770:H808" si="24">G770*0.5</f>
        <v>591260.69699999993</v>
      </c>
    </row>
    <row r="771" spans="1:8" x14ac:dyDescent="0.25">
      <c r="A771" t="s">
        <v>64</v>
      </c>
      <c r="B771" t="s">
        <v>74</v>
      </c>
      <c r="C771" t="s">
        <v>47</v>
      </c>
      <c r="D771">
        <v>1801672.73</v>
      </c>
      <c r="E771">
        <v>1255032.79</v>
      </c>
      <c r="F771">
        <v>1801672.73</v>
      </c>
      <c r="G771">
        <f t="shared" si="23"/>
        <v>1081003.638</v>
      </c>
      <c r="H771">
        <f t="shared" si="24"/>
        <v>540501.81900000002</v>
      </c>
    </row>
    <row r="772" spans="1:8" x14ac:dyDescent="0.25">
      <c r="A772" t="s">
        <v>64</v>
      </c>
      <c r="B772" t="s">
        <v>74</v>
      </c>
      <c r="C772" t="s">
        <v>48</v>
      </c>
      <c r="D772">
        <v>1784887.76</v>
      </c>
      <c r="E772">
        <v>1338959.1399999999</v>
      </c>
      <c r="F772">
        <v>1784887.76</v>
      </c>
      <c r="G772">
        <f t="shared" ref="G772:G808" si="25">F772*0.6</f>
        <v>1070932.656</v>
      </c>
      <c r="H772">
        <f t="shared" si="24"/>
        <v>535466.32799999998</v>
      </c>
    </row>
    <row r="773" spans="1:8" x14ac:dyDescent="0.25">
      <c r="A773" t="s">
        <v>64</v>
      </c>
      <c r="B773" t="s">
        <v>75</v>
      </c>
      <c r="C773" t="s">
        <v>37</v>
      </c>
      <c r="D773">
        <v>337200.57</v>
      </c>
      <c r="E773">
        <v>310325.88</v>
      </c>
      <c r="F773">
        <v>337200.57</v>
      </c>
      <c r="G773">
        <f t="shared" si="25"/>
        <v>202320.342</v>
      </c>
      <c r="H773">
        <f t="shared" si="24"/>
        <v>101160.171</v>
      </c>
    </row>
    <row r="774" spans="1:8" x14ac:dyDescent="0.25">
      <c r="A774" t="s">
        <v>64</v>
      </c>
      <c r="B774" t="s">
        <v>75</v>
      </c>
      <c r="C774" t="s">
        <v>38</v>
      </c>
      <c r="D774">
        <v>382776.52</v>
      </c>
      <c r="E774">
        <v>355126.85</v>
      </c>
      <c r="F774">
        <v>382776.52</v>
      </c>
      <c r="G774">
        <f t="shared" si="25"/>
        <v>229665.91200000001</v>
      </c>
      <c r="H774">
        <f t="shared" si="24"/>
        <v>114832.95600000001</v>
      </c>
    </row>
    <row r="775" spans="1:8" x14ac:dyDescent="0.25">
      <c r="A775" t="s">
        <v>64</v>
      </c>
      <c r="B775" t="s">
        <v>75</v>
      </c>
      <c r="C775" t="s">
        <v>39</v>
      </c>
      <c r="D775">
        <v>383621.45</v>
      </c>
      <c r="E775">
        <v>358241.48</v>
      </c>
      <c r="F775">
        <v>383621.45</v>
      </c>
      <c r="G775">
        <f t="shared" si="25"/>
        <v>230172.87</v>
      </c>
      <c r="H775">
        <f t="shared" si="24"/>
        <v>115086.435</v>
      </c>
    </row>
    <row r="776" spans="1:8" x14ac:dyDescent="0.25">
      <c r="A776" t="s">
        <v>64</v>
      </c>
      <c r="B776" t="s">
        <v>75</v>
      </c>
      <c r="C776" t="s">
        <v>40</v>
      </c>
      <c r="D776">
        <v>475808.15</v>
      </c>
      <c r="E776">
        <v>456286.58</v>
      </c>
      <c r="F776">
        <v>475808.15</v>
      </c>
      <c r="G776">
        <f t="shared" si="25"/>
        <v>285484.89</v>
      </c>
      <c r="H776">
        <f t="shared" si="24"/>
        <v>142742.44500000001</v>
      </c>
    </row>
    <row r="777" spans="1:8" x14ac:dyDescent="0.25">
      <c r="A777" t="s">
        <v>64</v>
      </c>
      <c r="B777" t="s">
        <v>75</v>
      </c>
      <c r="C777" t="s">
        <v>41</v>
      </c>
      <c r="D777">
        <v>437221.07</v>
      </c>
      <c r="E777">
        <v>415000.33</v>
      </c>
      <c r="F777">
        <v>437221.07</v>
      </c>
      <c r="G777">
        <f t="shared" si="25"/>
        <v>262332.64199999999</v>
      </c>
      <c r="H777">
        <f t="shared" si="24"/>
        <v>131166.321</v>
      </c>
    </row>
    <row r="778" spans="1:8" x14ac:dyDescent="0.25">
      <c r="A778" t="s">
        <v>64</v>
      </c>
      <c r="B778" t="s">
        <v>75</v>
      </c>
      <c r="C778" t="s">
        <v>42</v>
      </c>
      <c r="D778">
        <v>435755.92</v>
      </c>
      <c r="E778">
        <v>407533.01</v>
      </c>
      <c r="F778">
        <v>435755.92</v>
      </c>
      <c r="G778">
        <f t="shared" si="25"/>
        <v>261453.55199999997</v>
      </c>
      <c r="H778">
        <f t="shared" si="24"/>
        <v>130726.77599999998</v>
      </c>
    </row>
    <row r="779" spans="1:8" x14ac:dyDescent="0.25">
      <c r="A779" t="s">
        <v>64</v>
      </c>
      <c r="B779" t="s">
        <v>75</v>
      </c>
      <c r="C779" t="s">
        <v>43</v>
      </c>
      <c r="D779">
        <v>337200.57</v>
      </c>
      <c r="E779">
        <v>324126.77</v>
      </c>
      <c r="F779">
        <v>337200.57</v>
      </c>
      <c r="G779">
        <f t="shared" si="25"/>
        <v>202320.342</v>
      </c>
      <c r="H779">
        <f t="shared" si="24"/>
        <v>101160.171</v>
      </c>
    </row>
    <row r="780" spans="1:8" x14ac:dyDescent="0.25">
      <c r="A780" t="s">
        <v>64</v>
      </c>
      <c r="B780" t="s">
        <v>75</v>
      </c>
      <c r="C780" t="s">
        <v>44</v>
      </c>
      <c r="D780">
        <v>382776.52</v>
      </c>
      <c r="E780">
        <v>327376.34000000003</v>
      </c>
      <c r="F780">
        <v>382776.52</v>
      </c>
      <c r="G780">
        <f t="shared" si="25"/>
        <v>229665.91200000001</v>
      </c>
      <c r="H780">
        <f t="shared" si="24"/>
        <v>114832.95600000001</v>
      </c>
    </row>
    <row r="781" spans="1:8" x14ac:dyDescent="0.25">
      <c r="A781" t="s">
        <v>64</v>
      </c>
      <c r="B781" t="s">
        <v>75</v>
      </c>
      <c r="C781" t="s">
        <v>45</v>
      </c>
      <c r="D781">
        <v>383621.45</v>
      </c>
      <c r="E781">
        <v>353025.08</v>
      </c>
      <c r="F781">
        <v>383621.45</v>
      </c>
      <c r="G781">
        <f t="shared" si="25"/>
        <v>230172.87</v>
      </c>
      <c r="H781">
        <f t="shared" si="24"/>
        <v>115086.435</v>
      </c>
    </row>
    <row r="782" spans="1:8" x14ac:dyDescent="0.25">
      <c r="A782" t="s">
        <v>64</v>
      </c>
      <c r="B782" t="s">
        <v>75</v>
      </c>
      <c r="C782" t="s">
        <v>46</v>
      </c>
      <c r="D782">
        <v>475808.15</v>
      </c>
      <c r="E782">
        <v>348375.66</v>
      </c>
      <c r="F782">
        <v>475808.15</v>
      </c>
      <c r="G782">
        <f t="shared" si="25"/>
        <v>285484.89</v>
      </c>
      <c r="H782">
        <f t="shared" si="24"/>
        <v>142742.44500000001</v>
      </c>
    </row>
    <row r="783" spans="1:8" x14ac:dyDescent="0.25">
      <c r="A783" t="s">
        <v>64</v>
      </c>
      <c r="B783" t="s">
        <v>75</v>
      </c>
      <c r="C783" t="s">
        <v>47</v>
      </c>
      <c r="D783">
        <v>437221.07</v>
      </c>
      <c r="E783">
        <v>312369.64</v>
      </c>
      <c r="F783">
        <v>437221.07</v>
      </c>
      <c r="G783">
        <f t="shared" si="25"/>
        <v>262332.64199999999</v>
      </c>
      <c r="H783">
        <f t="shared" si="24"/>
        <v>131166.321</v>
      </c>
    </row>
    <row r="784" spans="1:8" x14ac:dyDescent="0.25">
      <c r="A784" t="s">
        <v>64</v>
      </c>
      <c r="B784" t="s">
        <v>75</v>
      </c>
      <c r="C784" t="s">
        <v>48</v>
      </c>
      <c r="D784">
        <v>435755.92</v>
      </c>
      <c r="E784">
        <v>334697.95</v>
      </c>
      <c r="F784">
        <v>435755.92</v>
      </c>
      <c r="G784">
        <f t="shared" si="25"/>
        <v>261453.55199999997</v>
      </c>
      <c r="H784">
        <f t="shared" si="24"/>
        <v>130726.77599999998</v>
      </c>
    </row>
    <row r="785" spans="1:8" x14ac:dyDescent="0.25">
      <c r="A785" t="s">
        <v>64</v>
      </c>
      <c r="B785" t="s">
        <v>76</v>
      </c>
      <c r="C785" t="s">
        <v>37</v>
      </c>
      <c r="D785">
        <v>11645881.300000001</v>
      </c>
      <c r="E785">
        <v>10636369.18</v>
      </c>
      <c r="F785">
        <v>11645881.300000001</v>
      </c>
      <c r="G785">
        <f t="shared" si="25"/>
        <v>6987528.7800000003</v>
      </c>
      <c r="H785">
        <f t="shared" si="24"/>
        <v>3493764.39</v>
      </c>
    </row>
    <row r="786" spans="1:8" x14ac:dyDescent="0.25">
      <c r="A786" t="s">
        <v>64</v>
      </c>
      <c r="B786" t="s">
        <v>76</v>
      </c>
      <c r="C786" t="s">
        <v>38</v>
      </c>
      <c r="D786">
        <v>14107585.16</v>
      </c>
      <c r="E786">
        <v>13171523.02</v>
      </c>
      <c r="F786">
        <v>14107585.16</v>
      </c>
      <c r="G786">
        <f t="shared" si="25"/>
        <v>8464551.095999999</v>
      </c>
      <c r="H786">
        <f t="shared" si="24"/>
        <v>4232275.5479999995</v>
      </c>
    </row>
    <row r="787" spans="1:8" x14ac:dyDescent="0.25">
      <c r="A787" t="s">
        <v>64</v>
      </c>
      <c r="B787" t="s">
        <v>76</v>
      </c>
      <c r="C787" t="s">
        <v>39</v>
      </c>
      <c r="D787">
        <v>16642989.02</v>
      </c>
      <c r="E787">
        <v>15326158.76</v>
      </c>
      <c r="F787">
        <v>16642989.02</v>
      </c>
      <c r="G787">
        <f t="shared" si="25"/>
        <v>9985793.4119999986</v>
      </c>
      <c r="H787">
        <f t="shared" si="24"/>
        <v>4992896.7059999993</v>
      </c>
    </row>
    <row r="788" spans="1:8" x14ac:dyDescent="0.25">
      <c r="A788" t="s">
        <v>64</v>
      </c>
      <c r="B788" t="s">
        <v>76</v>
      </c>
      <c r="C788" t="s">
        <v>40</v>
      </c>
      <c r="D788">
        <v>10798921.859999999</v>
      </c>
      <c r="E788">
        <v>10034571.68</v>
      </c>
      <c r="F788">
        <v>10798921.859999999</v>
      </c>
      <c r="G788">
        <f t="shared" si="25"/>
        <v>6479353.1159999995</v>
      </c>
      <c r="H788">
        <f t="shared" si="24"/>
        <v>3239676.5579999997</v>
      </c>
    </row>
    <row r="789" spans="1:8" x14ac:dyDescent="0.25">
      <c r="A789" t="s">
        <v>64</v>
      </c>
      <c r="B789" t="s">
        <v>76</v>
      </c>
      <c r="C789" t="s">
        <v>41</v>
      </c>
      <c r="D789">
        <v>12068378.35</v>
      </c>
      <c r="E789">
        <v>11265806.4</v>
      </c>
      <c r="F789">
        <v>12068378.35</v>
      </c>
      <c r="G789">
        <f t="shared" si="25"/>
        <v>7241027.0099999998</v>
      </c>
      <c r="H789">
        <f t="shared" si="24"/>
        <v>3620513.5049999999</v>
      </c>
    </row>
    <row r="790" spans="1:8" x14ac:dyDescent="0.25">
      <c r="A790" t="s">
        <v>64</v>
      </c>
      <c r="B790" t="s">
        <v>76</v>
      </c>
      <c r="C790" t="s">
        <v>42</v>
      </c>
      <c r="D790">
        <v>14289549.98</v>
      </c>
      <c r="E790">
        <v>13386909.02</v>
      </c>
      <c r="F790">
        <v>14289549.98</v>
      </c>
      <c r="G790">
        <f t="shared" si="25"/>
        <v>8573729.9879999999</v>
      </c>
      <c r="H790">
        <f t="shared" si="24"/>
        <v>4286864.9939999999</v>
      </c>
    </row>
    <row r="791" spans="1:8" x14ac:dyDescent="0.25">
      <c r="A791" t="s">
        <v>64</v>
      </c>
      <c r="B791" t="s">
        <v>76</v>
      </c>
      <c r="C791" t="s">
        <v>43</v>
      </c>
      <c r="D791">
        <v>11645881.300000001</v>
      </c>
      <c r="E791">
        <v>14025702.199999999</v>
      </c>
      <c r="F791">
        <v>11645881.300000001</v>
      </c>
      <c r="G791">
        <f t="shared" si="25"/>
        <v>6987528.7800000003</v>
      </c>
      <c r="H791">
        <f t="shared" si="24"/>
        <v>3493764.39</v>
      </c>
    </row>
    <row r="792" spans="1:8" x14ac:dyDescent="0.25">
      <c r="A792" t="s">
        <v>64</v>
      </c>
      <c r="B792" t="s">
        <v>76</v>
      </c>
      <c r="C792" t="s">
        <v>44</v>
      </c>
      <c r="D792">
        <v>14107585.16</v>
      </c>
      <c r="E792">
        <v>18972302.32</v>
      </c>
      <c r="F792">
        <v>14107585.16</v>
      </c>
      <c r="G792">
        <f t="shared" si="25"/>
        <v>8464551.095999999</v>
      </c>
      <c r="H792">
        <f t="shared" si="24"/>
        <v>4232275.5479999995</v>
      </c>
    </row>
    <row r="793" spans="1:8" x14ac:dyDescent="0.25">
      <c r="A793" t="s">
        <v>64</v>
      </c>
      <c r="B793" t="s">
        <v>76</v>
      </c>
      <c r="C793" t="s">
        <v>45</v>
      </c>
      <c r="D793">
        <v>16642989.02</v>
      </c>
      <c r="E793">
        <v>22585607.050000001</v>
      </c>
      <c r="F793">
        <v>16642989.02</v>
      </c>
      <c r="G793">
        <f t="shared" si="25"/>
        <v>9985793.4119999986</v>
      </c>
      <c r="H793">
        <f t="shared" si="24"/>
        <v>4992896.7059999993</v>
      </c>
    </row>
    <row r="794" spans="1:8" x14ac:dyDescent="0.25">
      <c r="A794" t="s">
        <v>64</v>
      </c>
      <c r="B794" t="s">
        <v>76</v>
      </c>
      <c r="C794" t="s">
        <v>46</v>
      </c>
      <c r="D794">
        <v>10798921.859999999</v>
      </c>
      <c r="E794">
        <v>15652538.65</v>
      </c>
      <c r="F794">
        <v>10798921.859999999</v>
      </c>
      <c r="G794">
        <f t="shared" si="25"/>
        <v>6479353.1159999995</v>
      </c>
      <c r="H794">
        <f t="shared" si="24"/>
        <v>3239676.5579999997</v>
      </c>
    </row>
    <row r="795" spans="1:8" x14ac:dyDescent="0.25">
      <c r="A795" t="s">
        <v>64</v>
      </c>
      <c r="B795" t="s">
        <v>76</v>
      </c>
      <c r="C795" t="s">
        <v>47</v>
      </c>
      <c r="D795">
        <v>12068378.35</v>
      </c>
      <c r="E795">
        <v>14559206.9</v>
      </c>
      <c r="F795">
        <v>12068378.35</v>
      </c>
      <c r="G795">
        <f t="shared" si="25"/>
        <v>7241027.0099999998</v>
      </c>
      <c r="H795">
        <f t="shared" si="24"/>
        <v>3620513.5049999999</v>
      </c>
    </row>
    <row r="796" spans="1:8" x14ac:dyDescent="0.25">
      <c r="A796" t="s">
        <v>64</v>
      </c>
      <c r="B796" t="s">
        <v>76</v>
      </c>
      <c r="C796" t="s">
        <v>48</v>
      </c>
      <c r="D796">
        <v>14289549.98</v>
      </c>
      <c r="E796">
        <v>11412662.189999999</v>
      </c>
      <c r="F796">
        <v>14289549.98</v>
      </c>
      <c r="G796">
        <f t="shared" si="25"/>
        <v>8573729.9879999999</v>
      </c>
      <c r="H796">
        <f t="shared" si="24"/>
        <v>4286864.9939999999</v>
      </c>
    </row>
    <row r="797" spans="1:8" x14ac:dyDescent="0.25">
      <c r="A797" t="s">
        <v>64</v>
      </c>
      <c r="B797" t="s">
        <v>77</v>
      </c>
      <c r="C797" t="s">
        <v>37</v>
      </c>
      <c r="D797">
        <v>27229132.460000001</v>
      </c>
      <c r="E797">
        <v>26013941.140000001</v>
      </c>
      <c r="F797">
        <v>27229132.460000001</v>
      </c>
      <c r="G797">
        <f t="shared" si="25"/>
        <v>16337479.476</v>
      </c>
      <c r="H797">
        <f t="shared" si="24"/>
        <v>8168739.7379999999</v>
      </c>
    </row>
    <row r="798" spans="1:8" x14ac:dyDescent="0.25">
      <c r="A798" t="s">
        <v>64</v>
      </c>
      <c r="B798" t="s">
        <v>77</v>
      </c>
      <c r="C798" t="s">
        <v>38</v>
      </c>
      <c r="D798">
        <v>45421935.829999998</v>
      </c>
      <c r="E798">
        <v>44057993.609999999</v>
      </c>
      <c r="F798">
        <v>45421935.829999998</v>
      </c>
      <c r="G798">
        <f t="shared" si="25"/>
        <v>27253161.498</v>
      </c>
      <c r="H798">
        <f t="shared" si="24"/>
        <v>13626580.749</v>
      </c>
    </row>
    <row r="799" spans="1:8" x14ac:dyDescent="0.25">
      <c r="A799" t="s">
        <v>64</v>
      </c>
      <c r="B799" t="s">
        <v>77</v>
      </c>
      <c r="C799" t="s">
        <v>39</v>
      </c>
      <c r="D799">
        <v>59577691.43</v>
      </c>
      <c r="E799">
        <v>54755013.609999999</v>
      </c>
      <c r="F799">
        <v>59577691.43</v>
      </c>
      <c r="G799">
        <f t="shared" si="25"/>
        <v>35746614.857999995</v>
      </c>
      <c r="H799">
        <f t="shared" si="24"/>
        <v>17873307.428999998</v>
      </c>
    </row>
    <row r="800" spans="1:8" x14ac:dyDescent="0.25">
      <c r="A800" t="s">
        <v>64</v>
      </c>
      <c r="B800" t="s">
        <v>77</v>
      </c>
      <c r="C800" t="s">
        <v>40</v>
      </c>
      <c r="D800">
        <v>63741097.259999998</v>
      </c>
      <c r="E800">
        <v>59712584.130000003</v>
      </c>
      <c r="F800">
        <v>63741097.259999998</v>
      </c>
      <c r="G800">
        <f t="shared" si="25"/>
        <v>38244658.355999999</v>
      </c>
      <c r="H800">
        <f t="shared" si="24"/>
        <v>19122329.177999999</v>
      </c>
    </row>
    <row r="801" spans="1:8" x14ac:dyDescent="0.25">
      <c r="A801" t="s">
        <v>64</v>
      </c>
      <c r="B801" t="s">
        <v>77</v>
      </c>
      <c r="C801" t="s">
        <v>41</v>
      </c>
      <c r="D801">
        <v>28218801.859999999</v>
      </c>
      <c r="E801">
        <v>36145691.740000002</v>
      </c>
      <c r="F801">
        <v>28218801.859999999</v>
      </c>
      <c r="G801">
        <f t="shared" si="25"/>
        <v>16931281.116</v>
      </c>
      <c r="H801">
        <f t="shared" si="24"/>
        <v>8465640.5580000002</v>
      </c>
    </row>
    <row r="802" spans="1:8" x14ac:dyDescent="0.25">
      <c r="A802" t="s">
        <v>64</v>
      </c>
      <c r="B802" t="s">
        <v>77</v>
      </c>
      <c r="C802" t="s">
        <v>42</v>
      </c>
      <c r="D802">
        <v>33986960.32</v>
      </c>
      <c r="E802">
        <v>41567858.539999999</v>
      </c>
      <c r="F802">
        <v>33986960.32</v>
      </c>
      <c r="G802">
        <f t="shared" si="25"/>
        <v>20392176.191999998</v>
      </c>
      <c r="H802">
        <f t="shared" si="24"/>
        <v>10196088.095999999</v>
      </c>
    </row>
    <row r="803" spans="1:8" x14ac:dyDescent="0.25">
      <c r="A803" t="s">
        <v>64</v>
      </c>
      <c r="B803" t="s">
        <v>77</v>
      </c>
      <c r="C803" t="s">
        <v>43</v>
      </c>
      <c r="D803">
        <v>27229132.460000001</v>
      </c>
      <c r="E803">
        <v>40033801.630000003</v>
      </c>
      <c r="F803">
        <v>27229132.460000001</v>
      </c>
      <c r="G803">
        <f t="shared" si="25"/>
        <v>16337479.476</v>
      </c>
      <c r="H803">
        <f t="shared" si="24"/>
        <v>8168739.7379999999</v>
      </c>
    </row>
    <row r="804" spans="1:8" x14ac:dyDescent="0.25">
      <c r="A804" t="s">
        <v>64</v>
      </c>
      <c r="B804" t="s">
        <v>77</v>
      </c>
      <c r="C804" t="s">
        <v>44</v>
      </c>
      <c r="D804">
        <v>45421935.829999998</v>
      </c>
      <c r="E804">
        <v>81097637.349999994</v>
      </c>
      <c r="F804">
        <v>45421935.829999998</v>
      </c>
      <c r="G804">
        <f t="shared" si="25"/>
        <v>27253161.498</v>
      </c>
      <c r="H804">
        <f t="shared" si="24"/>
        <v>13626580.749</v>
      </c>
    </row>
    <row r="805" spans="1:8" x14ac:dyDescent="0.25">
      <c r="A805" t="s">
        <v>64</v>
      </c>
      <c r="B805" t="s">
        <v>77</v>
      </c>
      <c r="C805" t="s">
        <v>45</v>
      </c>
      <c r="D805">
        <v>59577691.43</v>
      </c>
      <c r="E805">
        <v>103906994</v>
      </c>
      <c r="F805">
        <v>59577691.43</v>
      </c>
      <c r="G805">
        <f t="shared" si="25"/>
        <v>35746614.857999995</v>
      </c>
      <c r="H805">
        <f t="shared" si="24"/>
        <v>17873307.428999998</v>
      </c>
    </row>
    <row r="806" spans="1:8" x14ac:dyDescent="0.25">
      <c r="A806" t="s">
        <v>64</v>
      </c>
      <c r="B806" t="s">
        <v>77</v>
      </c>
      <c r="C806" t="s">
        <v>46</v>
      </c>
      <c r="D806">
        <v>63741097.259999998</v>
      </c>
      <c r="E806">
        <v>57091153.869999997</v>
      </c>
      <c r="F806">
        <v>63741097.259999998</v>
      </c>
      <c r="G806">
        <f t="shared" si="25"/>
        <v>38244658.355999999</v>
      </c>
      <c r="H806">
        <f t="shared" si="24"/>
        <v>19122329.177999999</v>
      </c>
    </row>
    <row r="807" spans="1:8" x14ac:dyDescent="0.25">
      <c r="A807" t="s">
        <v>64</v>
      </c>
      <c r="B807" t="s">
        <v>77</v>
      </c>
      <c r="C807" t="s">
        <v>47</v>
      </c>
      <c r="D807">
        <v>28218801.859999999</v>
      </c>
      <c r="E807">
        <v>40438998.93</v>
      </c>
      <c r="F807">
        <v>28218801.859999999</v>
      </c>
      <c r="G807">
        <f t="shared" si="25"/>
        <v>16931281.116</v>
      </c>
      <c r="H807">
        <f t="shared" si="24"/>
        <v>8465640.5580000002</v>
      </c>
    </row>
    <row r="808" spans="1:8" x14ac:dyDescent="0.25">
      <c r="A808" t="s">
        <v>64</v>
      </c>
      <c r="B808" t="s">
        <v>77</v>
      </c>
      <c r="C808" t="s">
        <v>48</v>
      </c>
      <c r="D808">
        <v>33986960.32</v>
      </c>
      <c r="E808">
        <v>15506761.25</v>
      </c>
      <c r="F808">
        <v>33986960.32</v>
      </c>
      <c r="G808">
        <f t="shared" si="25"/>
        <v>20392176.191999998</v>
      </c>
      <c r="H808">
        <f t="shared" si="24"/>
        <v>10196088.095999999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DE5D-5971-43E9-AE06-2A1D83466A99}">
  <dimension ref="A1:D61"/>
  <sheetViews>
    <sheetView topLeftCell="A49" workbookViewId="0">
      <selection activeCell="D65" sqref="D65"/>
    </sheetView>
  </sheetViews>
  <sheetFormatPr defaultRowHeight="15" x14ac:dyDescent="0.25"/>
  <cols>
    <col min="1" max="1" width="9.7109375" customWidth="1"/>
    <col min="3" max="3" width="9.140625" style="24" customWidth="1"/>
    <col min="4" max="4" width="11.7109375" customWidth="1"/>
    <col min="8" max="8" width="8.85546875" customWidth="1"/>
  </cols>
  <sheetData>
    <row r="1" spans="1:4" x14ac:dyDescent="0.25">
      <c r="A1" s="21" t="s">
        <v>133</v>
      </c>
      <c r="B1" s="21" t="s">
        <v>134</v>
      </c>
      <c r="C1" s="22" t="s">
        <v>33</v>
      </c>
      <c r="D1" s="21" t="s">
        <v>136</v>
      </c>
    </row>
    <row r="2" spans="1:4" x14ac:dyDescent="0.25">
      <c r="A2" t="s">
        <v>27</v>
      </c>
      <c r="B2" t="s">
        <v>135</v>
      </c>
      <c r="C2" s="23">
        <v>43101</v>
      </c>
      <c r="D2">
        <v>10634</v>
      </c>
    </row>
    <row r="3" spans="1:4" x14ac:dyDescent="0.25">
      <c r="A3" t="s">
        <v>27</v>
      </c>
      <c r="B3" t="s">
        <v>135</v>
      </c>
      <c r="C3" s="23">
        <v>43132</v>
      </c>
      <c r="D3">
        <v>5227</v>
      </c>
    </row>
    <row r="4" spans="1:4" x14ac:dyDescent="0.25">
      <c r="A4" t="s">
        <v>27</v>
      </c>
      <c r="B4" t="s">
        <v>135</v>
      </c>
      <c r="C4" s="23">
        <v>43160</v>
      </c>
      <c r="D4">
        <v>1753</v>
      </c>
    </row>
    <row r="5" spans="1:4" x14ac:dyDescent="0.25">
      <c r="A5" t="s">
        <v>27</v>
      </c>
      <c r="B5" t="s">
        <v>135</v>
      </c>
      <c r="C5" s="23">
        <v>43191</v>
      </c>
      <c r="D5">
        <v>9708</v>
      </c>
    </row>
    <row r="6" spans="1:4" x14ac:dyDescent="0.25">
      <c r="A6" t="s">
        <v>27</v>
      </c>
      <c r="B6" t="s">
        <v>135</v>
      </c>
      <c r="C6" s="23">
        <v>43221</v>
      </c>
      <c r="D6">
        <v>3872</v>
      </c>
    </row>
    <row r="7" spans="1:4" x14ac:dyDescent="0.25">
      <c r="A7" t="s">
        <v>27</v>
      </c>
      <c r="B7" t="s">
        <v>135</v>
      </c>
      <c r="C7" s="23">
        <v>43252</v>
      </c>
      <c r="D7">
        <v>3827</v>
      </c>
    </row>
    <row r="8" spans="1:4" x14ac:dyDescent="0.25">
      <c r="A8" t="s">
        <v>27</v>
      </c>
      <c r="B8" t="s">
        <v>135</v>
      </c>
      <c r="C8" s="23">
        <v>43282</v>
      </c>
      <c r="D8">
        <v>6102</v>
      </c>
    </row>
    <row r="9" spans="1:4" x14ac:dyDescent="0.25">
      <c r="A9" t="s">
        <v>27</v>
      </c>
      <c r="B9" t="s">
        <v>135</v>
      </c>
      <c r="C9" s="23">
        <v>43313</v>
      </c>
      <c r="D9">
        <v>4728</v>
      </c>
    </row>
    <row r="10" spans="1:4" x14ac:dyDescent="0.25">
      <c r="A10" t="s">
        <v>27</v>
      </c>
      <c r="B10" t="s">
        <v>135</v>
      </c>
      <c r="C10" s="23">
        <v>43344</v>
      </c>
      <c r="D10">
        <v>7347</v>
      </c>
    </row>
    <row r="11" spans="1:4" x14ac:dyDescent="0.25">
      <c r="A11" t="s">
        <v>27</v>
      </c>
      <c r="B11" t="s">
        <v>135</v>
      </c>
      <c r="C11" s="23">
        <v>43374</v>
      </c>
      <c r="D11">
        <v>9522</v>
      </c>
    </row>
    <row r="12" spans="1:4" x14ac:dyDescent="0.25">
      <c r="A12" t="s">
        <v>27</v>
      </c>
      <c r="B12" t="s">
        <v>135</v>
      </c>
      <c r="C12" s="23">
        <v>43405</v>
      </c>
      <c r="D12">
        <v>7029</v>
      </c>
    </row>
    <row r="13" spans="1:4" x14ac:dyDescent="0.25">
      <c r="A13" t="s">
        <v>27</v>
      </c>
      <c r="B13" t="s">
        <v>135</v>
      </c>
      <c r="C13" s="23">
        <v>43435</v>
      </c>
      <c r="D13">
        <v>7056</v>
      </c>
    </row>
    <row r="14" spans="1:4" x14ac:dyDescent="0.25">
      <c r="A14" t="s">
        <v>27</v>
      </c>
      <c r="B14" t="s">
        <v>135</v>
      </c>
      <c r="C14" s="23">
        <v>43466</v>
      </c>
      <c r="D14">
        <v>11224</v>
      </c>
    </row>
    <row r="15" spans="1:4" x14ac:dyDescent="0.25">
      <c r="A15" t="s">
        <v>27</v>
      </c>
      <c r="B15" t="s">
        <v>135</v>
      </c>
      <c r="C15" s="23">
        <v>43497</v>
      </c>
      <c r="D15">
        <v>5857</v>
      </c>
    </row>
    <row r="16" spans="1:4" x14ac:dyDescent="0.25">
      <c r="A16" t="s">
        <v>27</v>
      </c>
      <c r="B16" t="s">
        <v>135</v>
      </c>
      <c r="C16" s="23">
        <v>43525</v>
      </c>
      <c r="D16">
        <v>8583</v>
      </c>
    </row>
    <row r="17" spans="1:4" x14ac:dyDescent="0.25">
      <c r="A17" t="s">
        <v>27</v>
      </c>
      <c r="B17" t="s">
        <v>135</v>
      </c>
      <c r="C17" s="23">
        <v>43556</v>
      </c>
      <c r="D17">
        <v>10156</v>
      </c>
    </row>
    <row r="18" spans="1:4" x14ac:dyDescent="0.25">
      <c r="A18" t="s">
        <v>27</v>
      </c>
      <c r="B18" t="s">
        <v>135</v>
      </c>
      <c r="C18" s="23">
        <v>43586</v>
      </c>
      <c r="D18">
        <v>8254</v>
      </c>
    </row>
    <row r="19" spans="1:4" x14ac:dyDescent="0.25">
      <c r="A19" t="s">
        <v>27</v>
      </c>
      <c r="B19" t="s">
        <v>135</v>
      </c>
      <c r="C19" s="23">
        <v>43617</v>
      </c>
      <c r="D19">
        <v>2871</v>
      </c>
    </row>
    <row r="20" spans="1:4" x14ac:dyDescent="0.25">
      <c r="A20" t="s">
        <v>27</v>
      </c>
      <c r="B20" t="s">
        <v>135</v>
      </c>
      <c r="C20" s="23">
        <v>43647</v>
      </c>
      <c r="D20">
        <v>6879</v>
      </c>
    </row>
    <row r="21" spans="1:4" x14ac:dyDescent="0.25">
      <c r="A21" t="s">
        <v>27</v>
      </c>
      <c r="B21" t="s">
        <v>135</v>
      </c>
      <c r="C21" s="23">
        <v>43678</v>
      </c>
      <c r="D21">
        <v>9720</v>
      </c>
    </row>
    <row r="22" spans="1:4" x14ac:dyDescent="0.25">
      <c r="A22" t="s">
        <v>27</v>
      </c>
      <c r="B22" t="s">
        <v>135</v>
      </c>
      <c r="C22" s="23">
        <v>43709</v>
      </c>
      <c r="D22">
        <v>3030</v>
      </c>
    </row>
    <row r="23" spans="1:4" x14ac:dyDescent="0.25">
      <c r="A23" t="s">
        <v>27</v>
      </c>
      <c r="B23" t="s">
        <v>135</v>
      </c>
      <c r="C23" s="23">
        <v>43739</v>
      </c>
      <c r="D23">
        <v>2147</v>
      </c>
    </row>
    <row r="24" spans="1:4" x14ac:dyDescent="0.25">
      <c r="A24" t="s">
        <v>27</v>
      </c>
      <c r="B24" t="s">
        <v>135</v>
      </c>
      <c r="C24" s="23">
        <v>43770</v>
      </c>
      <c r="D24">
        <v>6547</v>
      </c>
    </row>
    <row r="25" spans="1:4" x14ac:dyDescent="0.25">
      <c r="A25" t="s">
        <v>27</v>
      </c>
      <c r="B25" t="s">
        <v>135</v>
      </c>
      <c r="C25" s="23">
        <v>43800</v>
      </c>
      <c r="D25">
        <v>5008</v>
      </c>
    </row>
    <row r="26" spans="1:4" x14ac:dyDescent="0.25">
      <c r="A26" t="s">
        <v>27</v>
      </c>
      <c r="B26" t="s">
        <v>135</v>
      </c>
      <c r="C26" s="23">
        <v>43831</v>
      </c>
      <c r="D26">
        <v>3872</v>
      </c>
    </row>
    <row r="27" spans="1:4" x14ac:dyDescent="0.25">
      <c r="A27" t="s">
        <v>27</v>
      </c>
      <c r="B27" t="s">
        <v>135</v>
      </c>
      <c r="C27" s="23">
        <v>43862</v>
      </c>
      <c r="D27">
        <v>3827</v>
      </c>
    </row>
    <row r="28" spans="1:4" x14ac:dyDescent="0.25">
      <c r="A28" t="s">
        <v>27</v>
      </c>
      <c r="B28" t="s">
        <v>135</v>
      </c>
      <c r="C28" s="23">
        <v>43891</v>
      </c>
      <c r="D28">
        <v>6102</v>
      </c>
    </row>
    <row r="29" spans="1:4" x14ac:dyDescent="0.25">
      <c r="A29" t="s">
        <v>27</v>
      </c>
      <c r="B29" t="s">
        <v>135</v>
      </c>
      <c r="C29" s="23">
        <v>43922</v>
      </c>
      <c r="D29">
        <v>4728</v>
      </c>
    </row>
    <row r="30" spans="1:4" x14ac:dyDescent="0.25">
      <c r="A30" t="s">
        <v>27</v>
      </c>
      <c r="B30" t="s">
        <v>135</v>
      </c>
      <c r="C30" s="23">
        <v>43952</v>
      </c>
      <c r="D30">
        <v>7347</v>
      </c>
    </row>
    <row r="31" spans="1:4" x14ac:dyDescent="0.25">
      <c r="A31" t="s">
        <v>27</v>
      </c>
      <c r="B31" t="s">
        <v>135</v>
      </c>
      <c r="C31" s="23">
        <v>43983</v>
      </c>
      <c r="D31">
        <v>9522</v>
      </c>
    </row>
    <row r="32" spans="1:4" x14ac:dyDescent="0.25">
      <c r="A32" t="s">
        <v>27</v>
      </c>
      <c r="B32" t="s">
        <v>135</v>
      </c>
      <c r="C32" s="23">
        <v>44013</v>
      </c>
      <c r="D32">
        <v>7029</v>
      </c>
    </row>
    <row r="33" spans="1:4" x14ac:dyDescent="0.25">
      <c r="A33" t="s">
        <v>27</v>
      </c>
      <c r="B33" t="s">
        <v>135</v>
      </c>
      <c r="C33" s="23">
        <v>44044</v>
      </c>
      <c r="D33">
        <v>10156</v>
      </c>
    </row>
    <row r="34" spans="1:4" x14ac:dyDescent="0.25">
      <c r="A34" t="s">
        <v>27</v>
      </c>
      <c r="B34" t="s">
        <v>135</v>
      </c>
      <c r="C34" s="23">
        <v>44075</v>
      </c>
      <c r="D34">
        <v>8254</v>
      </c>
    </row>
    <row r="35" spans="1:4" x14ac:dyDescent="0.25">
      <c r="A35" t="s">
        <v>27</v>
      </c>
      <c r="B35" t="s">
        <v>135</v>
      </c>
      <c r="C35" s="23">
        <v>44105</v>
      </c>
      <c r="D35">
        <v>2871</v>
      </c>
    </row>
    <row r="36" spans="1:4" x14ac:dyDescent="0.25">
      <c r="A36" t="s">
        <v>27</v>
      </c>
      <c r="B36" t="s">
        <v>135</v>
      </c>
      <c r="C36" s="23">
        <v>44136</v>
      </c>
      <c r="D36">
        <v>6879</v>
      </c>
    </row>
    <row r="37" spans="1:4" x14ac:dyDescent="0.25">
      <c r="A37" t="s">
        <v>27</v>
      </c>
      <c r="B37" t="s">
        <v>135</v>
      </c>
      <c r="C37" s="23">
        <v>44166</v>
      </c>
      <c r="D37">
        <v>170</v>
      </c>
    </row>
    <row r="38" spans="1:4" x14ac:dyDescent="0.25">
      <c r="A38" t="s">
        <v>27</v>
      </c>
      <c r="B38" t="s">
        <v>137</v>
      </c>
      <c r="C38" s="23">
        <v>43466</v>
      </c>
      <c r="D38">
        <v>10920</v>
      </c>
    </row>
    <row r="39" spans="1:4" x14ac:dyDescent="0.25">
      <c r="A39" t="s">
        <v>27</v>
      </c>
      <c r="B39" t="s">
        <v>137</v>
      </c>
      <c r="C39" s="23">
        <v>43497</v>
      </c>
      <c r="D39">
        <v>11053</v>
      </c>
    </row>
    <row r="40" spans="1:4" x14ac:dyDescent="0.25">
      <c r="A40" t="s">
        <v>27</v>
      </c>
      <c r="B40" t="s">
        <v>137</v>
      </c>
      <c r="C40" s="23">
        <v>43525</v>
      </c>
      <c r="D40">
        <v>7128</v>
      </c>
    </row>
    <row r="41" spans="1:4" x14ac:dyDescent="0.25">
      <c r="A41" t="s">
        <v>27</v>
      </c>
      <c r="B41" t="s">
        <v>137</v>
      </c>
      <c r="C41" s="23">
        <v>43556</v>
      </c>
      <c r="D41">
        <v>6147</v>
      </c>
    </row>
    <row r="42" spans="1:4" x14ac:dyDescent="0.25">
      <c r="A42" t="s">
        <v>27</v>
      </c>
      <c r="B42" t="s">
        <v>137</v>
      </c>
      <c r="C42" s="23">
        <v>43586</v>
      </c>
      <c r="D42">
        <v>5341</v>
      </c>
    </row>
    <row r="43" spans="1:4" x14ac:dyDescent="0.25">
      <c r="A43" t="s">
        <v>27</v>
      </c>
      <c r="B43" t="s">
        <v>137</v>
      </c>
      <c r="C43" s="23">
        <v>43617</v>
      </c>
      <c r="D43">
        <v>4050</v>
      </c>
    </row>
    <row r="44" spans="1:4" x14ac:dyDescent="0.25">
      <c r="A44" t="s">
        <v>27</v>
      </c>
      <c r="B44" t="s">
        <v>137</v>
      </c>
      <c r="C44" s="23">
        <v>43647</v>
      </c>
      <c r="D44">
        <v>4126</v>
      </c>
    </row>
    <row r="45" spans="1:4" x14ac:dyDescent="0.25">
      <c r="A45" t="s">
        <v>27</v>
      </c>
      <c r="B45" t="s">
        <v>137</v>
      </c>
      <c r="C45" s="23">
        <v>43678</v>
      </c>
      <c r="D45">
        <v>12135</v>
      </c>
    </row>
    <row r="46" spans="1:4" x14ac:dyDescent="0.25">
      <c r="A46" t="s">
        <v>27</v>
      </c>
      <c r="B46" t="s">
        <v>137</v>
      </c>
      <c r="C46" s="23">
        <v>43709</v>
      </c>
      <c r="D46">
        <v>8794</v>
      </c>
    </row>
    <row r="47" spans="1:4" x14ac:dyDescent="0.25">
      <c r="A47" t="s">
        <v>27</v>
      </c>
      <c r="B47" t="s">
        <v>137</v>
      </c>
      <c r="C47" s="23">
        <v>43739</v>
      </c>
      <c r="D47">
        <v>8506</v>
      </c>
    </row>
    <row r="48" spans="1:4" x14ac:dyDescent="0.25">
      <c r="A48" t="s">
        <v>27</v>
      </c>
      <c r="B48" t="s">
        <v>137</v>
      </c>
      <c r="C48" s="23">
        <v>43770</v>
      </c>
      <c r="D48">
        <v>10377</v>
      </c>
    </row>
    <row r="49" spans="1:4" x14ac:dyDescent="0.25">
      <c r="A49" t="s">
        <v>27</v>
      </c>
      <c r="B49" t="s">
        <v>137</v>
      </c>
      <c r="C49" s="23">
        <v>43800</v>
      </c>
      <c r="D49">
        <v>7577</v>
      </c>
    </row>
    <row r="50" spans="1:4" x14ac:dyDescent="0.25">
      <c r="A50" t="s">
        <v>27</v>
      </c>
      <c r="B50" t="s">
        <v>137</v>
      </c>
      <c r="C50" s="23">
        <v>43831</v>
      </c>
      <c r="D50">
        <f t="shared" ref="D50:D58" si="0">C50*0.6</f>
        <v>26298.6</v>
      </c>
    </row>
    <row r="51" spans="1:4" x14ac:dyDescent="0.25">
      <c r="A51" t="s">
        <v>27</v>
      </c>
      <c r="B51" t="s">
        <v>137</v>
      </c>
      <c r="C51" s="23">
        <v>43862</v>
      </c>
      <c r="D51">
        <f t="shared" si="0"/>
        <v>26317.200000000001</v>
      </c>
    </row>
    <row r="52" spans="1:4" x14ac:dyDescent="0.25">
      <c r="A52" t="s">
        <v>27</v>
      </c>
      <c r="B52" t="s">
        <v>137</v>
      </c>
      <c r="C52" s="23">
        <v>43891</v>
      </c>
      <c r="D52">
        <f t="shared" si="0"/>
        <v>26334.6</v>
      </c>
    </row>
    <row r="53" spans="1:4" x14ac:dyDescent="0.25">
      <c r="A53" t="s">
        <v>27</v>
      </c>
      <c r="B53" t="s">
        <v>137</v>
      </c>
      <c r="C53" s="23">
        <v>43922</v>
      </c>
      <c r="D53">
        <f t="shared" si="0"/>
        <v>26353.200000000001</v>
      </c>
    </row>
    <row r="54" spans="1:4" x14ac:dyDescent="0.25">
      <c r="A54" t="s">
        <v>27</v>
      </c>
      <c r="B54" t="s">
        <v>137</v>
      </c>
      <c r="C54" s="23">
        <v>43952</v>
      </c>
      <c r="D54">
        <f t="shared" si="0"/>
        <v>26371.200000000001</v>
      </c>
    </row>
    <row r="55" spans="1:4" x14ac:dyDescent="0.25">
      <c r="A55" t="s">
        <v>27</v>
      </c>
      <c r="B55" t="s">
        <v>137</v>
      </c>
      <c r="C55" s="23">
        <v>43983</v>
      </c>
      <c r="D55">
        <f t="shared" si="0"/>
        <v>26389.8</v>
      </c>
    </row>
    <row r="56" spans="1:4" x14ac:dyDescent="0.25">
      <c r="A56" t="s">
        <v>27</v>
      </c>
      <c r="B56" t="s">
        <v>137</v>
      </c>
      <c r="C56" s="23">
        <v>44013</v>
      </c>
      <c r="D56">
        <f t="shared" si="0"/>
        <v>26407.8</v>
      </c>
    </row>
    <row r="57" spans="1:4" x14ac:dyDescent="0.25">
      <c r="A57" t="s">
        <v>27</v>
      </c>
      <c r="B57" t="s">
        <v>137</v>
      </c>
      <c r="C57" s="23">
        <v>44044</v>
      </c>
      <c r="D57">
        <f t="shared" si="0"/>
        <v>26426.399999999998</v>
      </c>
    </row>
    <row r="58" spans="1:4" x14ac:dyDescent="0.25">
      <c r="A58" t="s">
        <v>27</v>
      </c>
      <c r="B58" t="s">
        <v>137</v>
      </c>
      <c r="C58" s="23">
        <v>44075</v>
      </c>
      <c r="D58">
        <f t="shared" si="0"/>
        <v>26445</v>
      </c>
    </row>
    <row r="59" spans="1:4" x14ac:dyDescent="0.25">
      <c r="A59" t="s">
        <v>27</v>
      </c>
      <c r="B59" t="s">
        <v>137</v>
      </c>
      <c r="C59" s="23">
        <v>44105</v>
      </c>
      <c r="D59">
        <v>125</v>
      </c>
    </row>
    <row r="60" spans="1:4" x14ac:dyDescent="0.25">
      <c r="A60" t="s">
        <v>27</v>
      </c>
      <c r="B60" t="s">
        <v>137</v>
      </c>
      <c r="C60" s="23">
        <v>44136</v>
      </c>
      <c r="D60">
        <v>-0.98699999999999999</v>
      </c>
    </row>
    <row r="61" spans="1:4" x14ac:dyDescent="0.25">
      <c r="A61" s="25" t="s">
        <v>27</v>
      </c>
      <c r="B61" s="25" t="s">
        <v>137</v>
      </c>
      <c r="C61" s="23">
        <v>44166</v>
      </c>
      <c r="D61" s="25">
        <v>12345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F98C-CD5F-4998-AF66-006015B61FE7}">
  <dimension ref="A1:C73"/>
  <sheetViews>
    <sheetView workbookViewId="0">
      <selection activeCell="M22" sqref="M22"/>
    </sheetView>
  </sheetViews>
  <sheetFormatPr defaultRowHeight="15" x14ac:dyDescent="0.25"/>
  <sheetData>
    <row r="1" spans="1:3" x14ac:dyDescent="0.25">
      <c r="A1" s="16" t="s">
        <v>33</v>
      </c>
      <c r="B1" s="2" t="s">
        <v>31</v>
      </c>
      <c r="C1" s="15" t="s">
        <v>32</v>
      </c>
    </row>
    <row r="2" spans="1:3" x14ac:dyDescent="0.25">
      <c r="A2" s="17">
        <v>43101</v>
      </c>
      <c r="B2" s="3">
        <v>1000</v>
      </c>
      <c r="C2" s="4">
        <v>2000</v>
      </c>
    </row>
    <row r="3" spans="1:3" x14ac:dyDescent="0.25">
      <c r="A3" s="18">
        <v>43132</v>
      </c>
      <c r="B3" s="5">
        <f t="shared" ref="B3:B25" si="0">B2 + 50</f>
        <v>1050</v>
      </c>
      <c r="C3" s="6">
        <v>2050</v>
      </c>
    </row>
    <row r="4" spans="1:3" x14ac:dyDescent="0.25">
      <c r="A4" s="17">
        <v>43160</v>
      </c>
      <c r="B4" s="3">
        <f t="shared" si="0"/>
        <v>1100</v>
      </c>
      <c r="C4" s="4">
        <v>2100</v>
      </c>
    </row>
    <row r="5" spans="1:3" x14ac:dyDescent="0.25">
      <c r="A5" s="18">
        <v>43191</v>
      </c>
      <c r="B5" s="5">
        <f t="shared" si="0"/>
        <v>1150</v>
      </c>
      <c r="C5" s="6">
        <v>2150</v>
      </c>
    </row>
    <row r="6" spans="1:3" x14ac:dyDescent="0.25">
      <c r="A6" s="17">
        <v>43221</v>
      </c>
      <c r="B6" s="3">
        <f t="shared" si="0"/>
        <v>1200</v>
      </c>
      <c r="C6" s="4">
        <v>2200</v>
      </c>
    </row>
    <row r="7" spans="1:3" x14ac:dyDescent="0.25">
      <c r="A7" s="18">
        <v>43252</v>
      </c>
      <c r="B7" s="5">
        <f t="shared" si="0"/>
        <v>1250</v>
      </c>
      <c r="C7" s="6">
        <v>2250</v>
      </c>
    </row>
    <row r="8" spans="1:3" x14ac:dyDescent="0.25">
      <c r="A8" s="17">
        <v>43282</v>
      </c>
      <c r="B8" s="3">
        <f t="shared" si="0"/>
        <v>1300</v>
      </c>
      <c r="C8" s="4">
        <v>2300</v>
      </c>
    </row>
    <row r="9" spans="1:3" x14ac:dyDescent="0.25">
      <c r="A9" s="18">
        <v>43313</v>
      </c>
      <c r="B9" s="5">
        <f t="shared" si="0"/>
        <v>1350</v>
      </c>
      <c r="C9" s="6">
        <v>2350</v>
      </c>
    </row>
    <row r="10" spans="1:3" x14ac:dyDescent="0.25">
      <c r="A10" s="17">
        <v>43344</v>
      </c>
      <c r="B10" s="3">
        <f t="shared" si="0"/>
        <v>1400</v>
      </c>
      <c r="C10" s="4">
        <v>2400</v>
      </c>
    </row>
    <row r="11" spans="1:3" x14ac:dyDescent="0.25">
      <c r="A11" s="18">
        <v>43374</v>
      </c>
      <c r="B11" s="5">
        <f t="shared" si="0"/>
        <v>1450</v>
      </c>
      <c r="C11" s="6">
        <v>2450</v>
      </c>
    </row>
    <row r="12" spans="1:3" x14ac:dyDescent="0.25">
      <c r="A12" s="17">
        <v>43405</v>
      </c>
      <c r="B12" s="3">
        <f t="shared" si="0"/>
        <v>1500</v>
      </c>
      <c r="C12" s="4">
        <v>2500</v>
      </c>
    </row>
    <row r="13" spans="1:3" x14ac:dyDescent="0.25">
      <c r="A13" s="18">
        <v>43435</v>
      </c>
      <c r="B13" s="5">
        <f t="shared" si="0"/>
        <v>1550</v>
      </c>
      <c r="C13" s="6">
        <v>2550</v>
      </c>
    </row>
    <row r="14" spans="1:3" x14ac:dyDescent="0.25">
      <c r="A14" s="17">
        <v>43466</v>
      </c>
      <c r="B14" s="3">
        <f t="shared" si="0"/>
        <v>1600</v>
      </c>
      <c r="C14" s="4">
        <v>2600</v>
      </c>
    </row>
    <row r="15" spans="1:3" x14ac:dyDescent="0.25">
      <c r="A15" s="18">
        <v>43497</v>
      </c>
      <c r="B15" s="5">
        <f t="shared" si="0"/>
        <v>1650</v>
      </c>
      <c r="C15" s="6">
        <v>2650</v>
      </c>
    </row>
    <row r="16" spans="1:3" x14ac:dyDescent="0.25">
      <c r="A16" s="17">
        <v>43525</v>
      </c>
      <c r="B16" s="3">
        <f t="shared" si="0"/>
        <v>1700</v>
      </c>
      <c r="C16" s="4">
        <v>2700</v>
      </c>
    </row>
    <row r="17" spans="1:3" x14ac:dyDescent="0.25">
      <c r="A17" s="18">
        <v>43556</v>
      </c>
      <c r="B17" s="5">
        <f t="shared" si="0"/>
        <v>1750</v>
      </c>
      <c r="C17" s="6">
        <v>2750</v>
      </c>
    </row>
    <row r="18" spans="1:3" x14ac:dyDescent="0.25">
      <c r="A18" s="17">
        <v>43586</v>
      </c>
      <c r="B18" s="3">
        <f t="shared" si="0"/>
        <v>1800</v>
      </c>
      <c r="C18" s="4">
        <v>2800</v>
      </c>
    </row>
    <row r="19" spans="1:3" x14ac:dyDescent="0.25">
      <c r="A19" s="18">
        <v>43617</v>
      </c>
      <c r="B19" s="5">
        <f t="shared" si="0"/>
        <v>1850</v>
      </c>
      <c r="C19" s="6">
        <v>2850</v>
      </c>
    </row>
    <row r="20" spans="1:3" x14ac:dyDescent="0.25">
      <c r="A20" s="17">
        <v>43647</v>
      </c>
      <c r="B20" s="3">
        <f t="shared" si="0"/>
        <v>1900</v>
      </c>
      <c r="C20" s="4">
        <v>2900</v>
      </c>
    </row>
    <row r="21" spans="1:3" x14ac:dyDescent="0.25">
      <c r="A21" s="18">
        <v>43678</v>
      </c>
      <c r="B21" s="5">
        <f t="shared" si="0"/>
        <v>1950</v>
      </c>
      <c r="C21" s="6">
        <v>2950</v>
      </c>
    </row>
    <row r="22" spans="1:3" x14ac:dyDescent="0.25">
      <c r="A22" s="17">
        <v>43709</v>
      </c>
      <c r="B22" s="3">
        <f t="shared" si="0"/>
        <v>2000</v>
      </c>
      <c r="C22" s="4">
        <v>3000</v>
      </c>
    </row>
    <row r="23" spans="1:3" x14ac:dyDescent="0.25">
      <c r="A23" s="18">
        <v>43739</v>
      </c>
      <c r="B23" s="5">
        <f t="shared" si="0"/>
        <v>2050</v>
      </c>
      <c r="C23" s="6">
        <v>3050</v>
      </c>
    </row>
    <row r="24" spans="1:3" x14ac:dyDescent="0.25">
      <c r="A24" s="17">
        <v>43770</v>
      </c>
      <c r="B24" s="3">
        <f t="shared" si="0"/>
        <v>2100</v>
      </c>
      <c r="C24" s="4">
        <v>3100</v>
      </c>
    </row>
    <row r="25" spans="1:3" x14ac:dyDescent="0.25">
      <c r="A25" s="18">
        <v>43800</v>
      </c>
      <c r="B25" s="5">
        <f t="shared" si="0"/>
        <v>2150</v>
      </c>
      <c r="C25" s="6">
        <v>3150</v>
      </c>
    </row>
    <row r="26" spans="1:3" x14ac:dyDescent="0.25">
      <c r="A26" s="19">
        <v>43831</v>
      </c>
      <c r="B26" s="4">
        <v>100</v>
      </c>
      <c r="C26" s="4">
        <v>3200</v>
      </c>
    </row>
    <row r="27" spans="1:3" x14ac:dyDescent="0.25">
      <c r="A27" s="20">
        <v>43831</v>
      </c>
      <c r="B27" s="6">
        <v>1000</v>
      </c>
      <c r="C27" s="6">
        <v>3250</v>
      </c>
    </row>
    <row r="28" spans="1:3" x14ac:dyDescent="0.25">
      <c r="A28" s="19">
        <v>43862</v>
      </c>
      <c r="B28" s="4">
        <v>110</v>
      </c>
      <c r="C28" s="4">
        <v>3300</v>
      </c>
    </row>
    <row r="29" spans="1:3" x14ac:dyDescent="0.25">
      <c r="A29" s="20">
        <v>43862</v>
      </c>
      <c r="B29" s="6">
        <f>B28+10</f>
        <v>120</v>
      </c>
      <c r="C29" s="6">
        <v>3350</v>
      </c>
    </row>
    <row r="30" spans="1:3" x14ac:dyDescent="0.25">
      <c r="A30" s="19">
        <v>43891</v>
      </c>
      <c r="B30" s="4">
        <v>120</v>
      </c>
      <c r="C30" s="4">
        <v>3400</v>
      </c>
    </row>
    <row r="31" spans="1:3" x14ac:dyDescent="0.25">
      <c r="A31" s="20">
        <v>43891</v>
      </c>
      <c r="B31" s="6">
        <f t="shared" ref="B31:B43" si="1">B30+10</f>
        <v>130</v>
      </c>
      <c r="C31" s="6">
        <v>3450</v>
      </c>
    </row>
    <row r="32" spans="1:3" x14ac:dyDescent="0.25">
      <c r="A32" s="19">
        <v>43922</v>
      </c>
      <c r="B32" s="4">
        <f t="shared" si="1"/>
        <v>140</v>
      </c>
      <c r="C32" s="4">
        <v>3500</v>
      </c>
    </row>
    <row r="33" spans="1:3" x14ac:dyDescent="0.25">
      <c r="A33" s="20">
        <v>43922</v>
      </c>
      <c r="B33" s="6">
        <f t="shared" si="1"/>
        <v>150</v>
      </c>
      <c r="C33" s="6">
        <v>3550</v>
      </c>
    </row>
    <row r="34" spans="1:3" x14ac:dyDescent="0.25">
      <c r="A34" s="19">
        <v>43952</v>
      </c>
      <c r="B34" s="4">
        <f t="shared" si="1"/>
        <v>160</v>
      </c>
      <c r="C34" s="4">
        <v>3600</v>
      </c>
    </row>
    <row r="35" spans="1:3" x14ac:dyDescent="0.25">
      <c r="A35" s="20">
        <v>43952</v>
      </c>
      <c r="B35" s="6">
        <f t="shared" si="1"/>
        <v>170</v>
      </c>
      <c r="C35" s="6">
        <v>3650</v>
      </c>
    </row>
    <row r="36" spans="1:3" x14ac:dyDescent="0.25">
      <c r="A36" s="19">
        <v>43983</v>
      </c>
      <c r="B36" s="4">
        <f t="shared" si="1"/>
        <v>180</v>
      </c>
      <c r="C36" s="4">
        <v>3700</v>
      </c>
    </row>
    <row r="37" spans="1:3" x14ac:dyDescent="0.25">
      <c r="A37" s="20">
        <v>43983</v>
      </c>
      <c r="B37" s="6">
        <f t="shared" si="1"/>
        <v>190</v>
      </c>
      <c r="C37" s="6">
        <v>3750</v>
      </c>
    </row>
    <row r="38" spans="1:3" x14ac:dyDescent="0.25">
      <c r="A38" s="19">
        <v>44013</v>
      </c>
      <c r="B38" s="4">
        <f t="shared" si="1"/>
        <v>200</v>
      </c>
      <c r="C38" s="4">
        <v>3800</v>
      </c>
    </row>
    <row r="39" spans="1:3" x14ac:dyDescent="0.25">
      <c r="A39" s="20">
        <v>44013</v>
      </c>
      <c r="B39" s="6">
        <f t="shared" si="1"/>
        <v>210</v>
      </c>
      <c r="C39" s="6">
        <v>3850</v>
      </c>
    </row>
    <row r="40" spans="1:3" x14ac:dyDescent="0.25">
      <c r="A40" s="19">
        <v>44044</v>
      </c>
      <c r="B40" s="4">
        <f t="shared" si="1"/>
        <v>220</v>
      </c>
      <c r="C40" s="4">
        <v>3900</v>
      </c>
    </row>
    <row r="41" spans="1:3" x14ac:dyDescent="0.25">
      <c r="A41" s="20">
        <v>44044</v>
      </c>
      <c r="B41" s="6">
        <f t="shared" si="1"/>
        <v>230</v>
      </c>
      <c r="C41" s="6">
        <v>3950</v>
      </c>
    </row>
    <row r="42" spans="1:3" x14ac:dyDescent="0.25">
      <c r="A42" s="19">
        <v>44075</v>
      </c>
      <c r="B42" s="4">
        <f t="shared" si="1"/>
        <v>240</v>
      </c>
      <c r="C42" s="4">
        <v>4000</v>
      </c>
    </row>
    <row r="43" spans="1:3" x14ac:dyDescent="0.25">
      <c r="A43" s="20">
        <v>44075</v>
      </c>
      <c r="B43" s="6">
        <f t="shared" si="1"/>
        <v>250</v>
      </c>
      <c r="C43" s="6">
        <v>4050</v>
      </c>
    </row>
    <row r="44" spans="1:3" x14ac:dyDescent="0.25">
      <c r="A44" s="19">
        <v>44105</v>
      </c>
      <c r="B44" s="4">
        <v>300</v>
      </c>
      <c r="C44" s="4">
        <v>4100</v>
      </c>
    </row>
    <row r="45" spans="1:3" x14ac:dyDescent="0.25">
      <c r="A45" s="20">
        <v>44105</v>
      </c>
      <c r="B45" s="6">
        <v>145.56</v>
      </c>
      <c r="C45" s="6">
        <v>4150</v>
      </c>
    </row>
    <row r="46" spans="1:3" x14ac:dyDescent="0.25">
      <c r="A46" s="19">
        <v>44136</v>
      </c>
      <c r="B46" s="4">
        <f t="shared" ref="B46:B73" si="2">B45+10</f>
        <v>155.56</v>
      </c>
      <c r="C46" s="4">
        <v>4200</v>
      </c>
    </row>
    <row r="47" spans="1:3" x14ac:dyDescent="0.25">
      <c r="A47" s="20">
        <v>44136</v>
      </c>
      <c r="B47" s="6">
        <f t="shared" si="2"/>
        <v>165.56</v>
      </c>
      <c r="C47" s="6">
        <v>4250</v>
      </c>
    </row>
    <row r="48" spans="1:3" x14ac:dyDescent="0.25">
      <c r="A48" s="19">
        <v>44166</v>
      </c>
      <c r="B48" s="4">
        <f t="shared" si="2"/>
        <v>175.56</v>
      </c>
      <c r="C48" s="4">
        <v>4300</v>
      </c>
    </row>
    <row r="49" spans="1:3" x14ac:dyDescent="0.25">
      <c r="A49" s="20">
        <v>44166</v>
      </c>
      <c r="B49" s="6">
        <f t="shared" si="2"/>
        <v>185.56</v>
      </c>
      <c r="C49" s="6">
        <v>4350</v>
      </c>
    </row>
    <row r="50" spans="1:3" x14ac:dyDescent="0.25">
      <c r="A50" s="19">
        <v>44197</v>
      </c>
      <c r="B50" s="4">
        <f t="shared" si="2"/>
        <v>195.56</v>
      </c>
      <c r="C50" s="4">
        <v>4400</v>
      </c>
    </row>
    <row r="51" spans="1:3" x14ac:dyDescent="0.25">
      <c r="A51" s="20">
        <v>44197</v>
      </c>
      <c r="B51" s="6">
        <f t="shared" si="2"/>
        <v>205.56</v>
      </c>
      <c r="C51" s="6">
        <v>4450</v>
      </c>
    </row>
    <row r="52" spans="1:3" x14ac:dyDescent="0.25">
      <c r="A52" s="19">
        <v>44228</v>
      </c>
      <c r="B52" s="4">
        <f t="shared" si="2"/>
        <v>215.56</v>
      </c>
      <c r="C52" s="4">
        <v>4500</v>
      </c>
    </row>
    <row r="53" spans="1:3" x14ac:dyDescent="0.25">
      <c r="A53" s="20">
        <v>44228</v>
      </c>
      <c r="B53" s="6">
        <f t="shared" si="2"/>
        <v>225.56</v>
      </c>
      <c r="C53" s="6">
        <v>4550</v>
      </c>
    </row>
    <row r="54" spans="1:3" x14ac:dyDescent="0.25">
      <c r="A54" s="19">
        <v>44256</v>
      </c>
      <c r="B54" s="4">
        <f t="shared" si="2"/>
        <v>235.56</v>
      </c>
      <c r="C54" s="4">
        <v>4600</v>
      </c>
    </row>
    <row r="55" spans="1:3" x14ac:dyDescent="0.25">
      <c r="A55" s="20">
        <v>44256</v>
      </c>
      <c r="B55" s="6">
        <f t="shared" si="2"/>
        <v>245.56</v>
      </c>
      <c r="C55" s="6">
        <v>4650</v>
      </c>
    </row>
    <row r="56" spans="1:3" x14ac:dyDescent="0.25">
      <c r="A56" s="19">
        <v>44287</v>
      </c>
      <c r="B56" s="4">
        <f t="shared" si="2"/>
        <v>255.56</v>
      </c>
      <c r="C56" s="4">
        <v>4700</v>
      </c>
    </row>
    <row r="57" spans="1:3" x14ac:dyDescent="0.25">
      <c r="A57" s="20">
        <v>44287</v>
      </c>
      <c r="B57" s="6">
        <f t="shared" si="2"/>
        <v>265.56</v>
      </c>
      <c r="C57" s="6">
        <v>4750</v>
      </c>
    </row>
    <row r="58" spans="1:3" x14ac:dyDescent="0.25">
      <c r="A58" s="19">
        <v>44317</v>
      </c>
      <c r="B58" s="4">
        <f t="shared" si="2"/>
        <v>275.56</v>
      </c>
      <c r="C58" s="4">
        <v>4800</v>
      </c>
    </row>
    <row r="59" spans="1:3" x14ac:dyDescent="0.25">
      <c r="A59" s="20">
        <v>44317</v>
      </c>
      <c r="B59" s="6">
        <f t="shared" si="2"/>
        <v>285.56</v>
      </c>
      <c r="C59" s="6">
        <v>4850</v>
      </c>
    </row>
    <row r="60" spans="1:3" x14ac:dyDescent="0.25">
      <c r="A60" s="19">
        <v>44348</v>
      </c>
      <c r="B60" s="4">
        <f t="shared" si="2"/>
        <v>295.56</v>
      </c>
      <c r="C60" s="4">
        <v>4900</v>
      </c>
    </row>
    <row r="61" spans="1:3" x14ac:dyDescent="0.25">
      <c r="A61" s="20">
        <v>44348</v>
      </c>
      <c r="B61" s="6">
        <f t="shared" si="2"/>
        <v>305.56</v>
      </c>
      <c r="C61" s="6">
        <v>4950</v>
      </c>
    </row>
    <row r="62" spans="1:3" x14ac:dyDescent="0.25">
      <c r="A62" s="19">
        <v>44378</v>
      </c>
      <c r="B62" s="4">
        <f t="shared" si="2"/>
        <v>315.56</v>
      </c>
      <c r="C62" s="4">
        <v>5000</v>
      </c>
    </row>
    <row r="63" spans="1:3" x14ac:dyDescent="0.25">
      <c r="A63" s="20">
        <v>44378</v>
      </c>
      <c r="B63" s="6">
        <f t="shared" si="2"/>
        <v>325.56</v>
      </c>
      <c r="C63" s="6">
        <v>5050</v>
      </c>
    </row>
    <row r="64" spans="1:3" x14ac:dyDescent="0.25">
      <c r="A64" s="19">
        <v>44409</v>
      </c>
      <c r="B64" s="4">
        <f t="shared" si="2"/>
        <v>335.56</v>
      </c>
      <c r="C64" s="4">
        <v>5100</v>
      </c>
    </row>
    <row r="65" spans="1:3" x14ac:dyDescent="0.25">
      <c r="A65" s="20">
        <v>44409</v>
      </c>
      <c r="B65" s="6">
        <f t="shared" si="2"/>
        <v>345.56</v>
      </c>
      <c r="C65" s="6">
        <v>5150</v>
      </c>
    </row>
    <row r="66" spans="1:3" x14ac:dyDescent="0.25">
      <c r="A66" s="19">
        <v>44440</v>
      </c>
      <c r="B66" s="4">
        <f t="shared" si="2"/>
        <v>355.56</v>
      </c>
      <c r="C66" s="4">
        <v>5200</v>
      </c>
    </row>
    <row r="67" spans="1:3" x14ac:dyDescent="0.25">
      <c r="A67" s="20">
        <v>44440</v>
      </c>
      <c r="B67" s="6">
        <f t="shared" si="2"/>
        <v>365.56</v>
      </c>
      <c r="C67" s="6">
        <v>5250</v>
      </c>
    </row>
    <row r="68" spans="1:3" x14ac:dyDescent="0.25">
      <c r="A68" s="19">
        <v>44470</v>
      </c>
      <c r="B68" s="4">
        <f t="shared" si="2"/>
        <v>375.56</v>
      </c>
      <c r="C68" s="4">
        <v>5300</v>
      </c>
    </row>
    <row r="69" spans="1:3" x14ac:dyDescent="0.25">
      <c r="A69" s="20">
        <v>44470</v>
      </c>
      <c r="B69" s="6">
        <f t="shared" si="2"/>
        <v>385.56</v>
      </c>
      <c r="C69" s="6">
        <v>5350</v>
      </c>
    </row>
    <row r="70" spans="1:3" x14ac:dyDescent="0.25">
      <c r="A70" s="19">
        <v>44501</v>
      </c>
      <c r="B70" s="4">
        <f t="shared" si="2"/>
        <v>395.56</v>
      </c>
      <c r="C70" s="4">
        <v>5400</v>
      </c>
    </row>
    <row r="71" spans="1:3" x14ac:dyDescent="0.25">
      <c r="A71" s="20">
        <v>44501</v>
      </c>
      <c r="B71" s="6">
        <f t="shared" si="2"/>
        <v>405.56</v>
      </c>
      <c r="C71" s="6">
        <v>5450</v>
      </c>
    </row>
    <row r="72" spans="1:3" x14ac:dyDescent="0.25">
      <c r="A72" s="19">
        <v>44531</v>
      </c>
      <c r="B72" s="4">
        <f t="shared" si="2"/>
        <v>415.56</v>
      </c>
      <c r="C72" s="4">
        <v>5500</v>
      </c>
    </row>
    <row r="73" spans="1:3" x14ac:dyDescent="0.25">
      <c r="A73" s="20">
        <v>44531</v>
      </c>
      <c r="B73" s="6">
        <f t="shared" si="2"/>
        <v>425.56</v>
      </c>
      <c r="C73" s="6">
        <v>5550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sue_x0020_Ids xmlns="89d372f0-e931-4f31-bac8-52cafa7a97c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CAC00AF3376E4A9F1A34541D3B6B45" ma:contentTypeVersion="5" ma:contentTypeDescription="Create a new document." ma:contentTypeScope="" ma:versionID="d75258b1cf69ff7991a20b279fdb1716">
  <xsd:schema xmlns:xsd="http://www.w3.org/2001/XMLSchema" xmlns:xs="http://www.w3.org/2001/XMLSchema" xmlns:p="http://schemas.microsoft.com/office/2006/metadata/properties" xmlns:ns2="89d372f0-e931-4f31-bac8-52cafa7a97c7" xmlns:ns3="e20b8505-ce99-4ff1-a328-027f01054351" targetNamespace="http://schemas.microsoft.com/office/2006/metadata/properties" ma:root="true" ma:fieldsID="5f147cb0ff44dcecdf098d126cd827a9" ns2:_="" ns3:_="">
    <xsd:import namespace="89d372f0-e931-4f31-bac8-52cafa7a97c7"/>
    <xsd:import namespace="e20b8505-ce99-4ff1-a328-027f010543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Issue_x0020_I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372f0-e931-4f31-bac8-52cafa7a97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Issue_x0020_Ids" ma:index="12" nillable="true" ma:displayName="Issue Ids" ma:internalName="Issue_x0020_Id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0b8505-ce99-4ff1-a328-027f010543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C3B16A-F82F-45A6-B5D6-F97DE42BC0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4A43EE-2C80-44C7-BD60-4C50C14BC550}">
  <ds:schemaRefs>
    <ds:schemaRef ds:uri="http://schemas.microsoft.com/office/2006/documentManagement/types"/>
    <ds:schemaRef ds:uri="http://purl.org/dc/dcmitype/"/>
    <ds:schemaRef ds:uri="e20b8505-ce99-4ff1-a328-027f01054351"/>
    <ds:schemaRef ds:uri="89d372f0-e931-4f31-bac8-52cafa7a97c7"/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CCF2AF81-B847-40F9-BED9-ADB46A8A4A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d372f0-e931-4f31-bac8-52cafa7a97c7"/>
    <ds:schemaRef ds:uri="e20b8505-ce99-4ff1-a328-027f010543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No_Periods</vt:lpstr>
      <vt:lpstr>Measures_As_Category</vt:lpstr>
      <vt:lpstr>With Actual budget</vt:lpstr>
      <vt:lpstr>Single measure</vt:lpstr>
      <vt:lpstr>No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Divakar</cp:lastModifiedBy>
  <dcterms:created xsi:type="dcterms:W3CDTF">2019-03-23T03:53:38Z</dcterms:created>
  <dcterms:modified xsi:type="dcterms:W3CDTF">2019-10-30T10:25:23Z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0x010100F1CAC00AF3376E4A9F1A34541D3B6B45</vt:lpwstr>
  </property>
</Properties>
</file>