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SNS매출,정산\의뢰내용\"/>
    </mc:Choice>
  </mc:AlternateContent>
  <xr:revisionPtr revIDLastSave="0" documentId="13_ncr:1_{4987655B-2E61-46F1-82ED-51501880DDA7}" xr6:coauthVersionLast="47" xr6:coauthVersionMax="47" xr10:uidLastSave="{00000000-0000-0000-0000-000000000000}"/>
  <bookViews>
    <workbookView xWindow="-23205" yWindow="885" windowWidth="21825" windowHeight="15480" xr2:uid="{76EBF7D6-8960-4E79-97FB-AFD205543BAE}"/>
  </bookViews>
  <sheets>
    <sheet name="Sheet1" sheetId="1" r:id="rId1"/>
  </sheets>
  <definedNames>
    <definedName name="_xlnm._FilterDatabase" localSheetId="0" hidden="1">Sheet1!$A$1:$AJ$1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AD16" i="1" l="1"/>
  <c r="Z16" i="1"/>
  <c r="V16" i="1"/>
</calcChain>
</file>

<file path=xl/sharedStrings.xml><?xml version="1.0" encoding="utf-8"?>
<sst xmlns="http://schemas.openxmlformats.org/spreadsheetml/2006/main" count="615" uniqueCount="363">
  <si>
    <t>번호</t>
    <phoneticPr fontId="4" type="noConversion"/>
  </si>
  <si>
    <t>날짜</t>
    <phoneticPr fontId="4" type="noConversion"/>
  </si>
  <si>
    <t>쇼핑몰명</t>
    <phoneticPr fontId="4" type="noConversion"/>
  </si>
  <si>
    <t>사업자명</t>
    <phoneticPr fontId="4" type="noConversion"/>
  </si>
  <si>
    <t>브랜드</t>
    <phoneticPr fontId="4" type="noConversion"/>
  </si>
  <si>
    <t>상품명</t>
    <phoneticPr fontId="4" type="noConversion"/>
  </si>
  <si>
    <t>옵션명</t>
    <phoneticPr fontId="4" type="noConversion"/>
  </si>
  <si>
    <t>수량</t>
    <phoneticPr fontId="4" type="noConversion"/>
  </si>
  <si>
    <t>주문번호</t>
    <phoneticPr fontId="4" type="noConversion"/>
  </si>
  <si>
    <t>운송장전송</t>
    <phoneticPr fontId="4" type="noConversion"/>
  </si>
  <si>
    <t>전달사항</t>
    <phoneticPr fontId="4" type="noConversion"/>
  </si>
  <si>
    <t>공급처</t>
    <phoneticPr fontId="4" type="noConversion"/>
  </si>
  <si>
    <t>출고지</t>
    <phoneticPr fontId="4" type="noConversion"/>
  </si>
  <si>
    <t>택배사</t>
    <phoneticPr fontId="4" type="noConversion"/>
  </si>
  <si>
    <t>운송장번호</t>
    <phoneticPr fontId="4" type="noConversion"/>
  </si>
  <si>
    <t>수취인명</t>
    <phoneticPr fontId="4" type="noConversion"/>
  </si>
  <si>
    <t>수취인전화</t>
    <phoneticPr fontId="4" type="noConversion"/>
  </si>
  <si>
    <t>수취인휴대폰</t>
    <phoneticPr fontId="4" type="noConversion"/>
  </si>
  <si>
    <t>수취인우편번호</t>
    <phoneticPr fontId="4" type="noConversion"/>
  </si>
  <si>
    <t>수취인주소</t>
    <phoneticPr fontId="4" type="noConversion"/>
  </si>
  <si>
    <t>배송시요청사항</t>
    <phoneticPr fontId="4" type="noConversion"/>
  </si>
  <si>
    <t>판매가</t>
    <phoneticPr fontId="4" type="noConversion"/>
  </si>
  <si>
    <t>결제배송비</t>
    <phoneticPr fontId="4" type="noConversion"/>
  </si>
  <si>
    <t>추가배송비</t>
    <phoneticPr fontId="4" type="noConversion"/>
  </si>
  <si>
    <t>매출단가</t>
    <phoneticPr fontId="4" type="noConversion"/>
  </si>
  <si>
    <t>매출총계</t>
    <phoneticPr fontId="4" type="noConversion"/>
  </si>
  <si>
    <t>원가</t>
    <phoneticPr fontId="4" type="noConversion"/>
  </si>
  <si>
    <t>원가총계</t>
    <phoneticPr fontId="4" type="noConversion"/>
  </si>
  <si>
    <t>쇼핑몰수수료</t>
    <phoneticPr fontId="4" type="noConversion"/>
  </si>
  <si>
    <t>마진</t>
    <phoneticPr fontId="4" type="noConversion"/>
  </si>
  <si>
    <t>출고배송비</t>
    <phoneticPr fontId="4" type="noConversion"/>
  </si>
  <si>
    <t>쿠폰</t>
    <phoneticPr fontId="4" type="noConversion"/>
  </si>
  <si>
    <t>상품코드</t>
    <phoneticPr fontId="4" type="noConversion"/>
  </si>
  <si>
    <t>정산</t>
    <phoneticPr fontId="4" type="noConversion"/>
  </si>
  <si>
    <t>수집</t>
    <phoneticPr fontId="4" type="noConversion"/>
  </si>
  <si>
    <t>주문시간</t>
    <phoneticPr fontId="4" type="noConversion"/>
  </si>
  <si>
    <t>(주)리버스팜</t>
  </si>
  <si>
    <t>주식회사 리버스팜</t>
  </si>
  <si>
    <t>더연</t>
  </si>
  <si>
    <t>더연 더블 카밍 커버핏 비비크림 ▶ 01 라이트 베이지 (1개)</t>
  </si>
  <si>
    <t>더연 더블 카밍 커버핏 비비크림▶01 라이트 베이지</t>
  </si>
  <si>
    <t>WSN240223-000000033</t>
  </si>
  <si>
    <t>레드세븐</t>
  </si>
  <si>
    <t>써니픽</t>
  </si>
  <si>
    <t>롯데택배</t>
  </si>
  <si>
    <t>247453736154</t>
  </si>
  <si>
    <t>장정진</t>
  </si>
  <si>
    <t>010-9511-9496</t>
  </si>
  <si>
    <t>강원 춘천시 동면 장학길 18  정원있는요양원 202호장정진</t>
  </si>
  <si>
    <t>(주)리버스팜☆1층직원에게전달바람</t>
  </si>
  <si>
    <t>SOSN61681253</t>
  </si>
  <si>
    <t>매출10</t>
  </si>
  <si>
    <t>메디픽미</t>
  </si>
  <si>
    <t>메디픽미 리얼 스피룰리나 포어 퍼펙트 마스크 ▶ 100g (2개)</t>
  </si>
  <si>
    <t>메디픽미 리얼 스피룰리나 마스크팩-2개★</t>
  </si>
  <si>
    <t>WSN240223-000000032</t>
  </si>
  <si>
    <t>주식회사 써니픽</t>
  </si>
  <si>
    <t>247453736552</t>
  </si>
  <si>
    <t>유희선</t>
  </si>
  <si>
    <t>010-2874-0688</t>
  </si>
  <si>
    <t>충남 천안시 서북구 봉정로 224-5  (성정동)  2층</t>
  </si>
  <si>
    <t>(주)리버스팜☆</t>
  </si>
  <si>
    <t>SOSN15551433</t>
  </si>
  <si>
    <t>천비화</t>
  </si>
  <si>
    <t>천비화 폼클렌저 1+1+1 ▶ 폼클렌저 60ml_1+1+1 (2개)</t>
  </si>
  <si>
    <t>천비화 폼클렌저-6개★</t>
  </si>
  <si>
    <t>WSN240223-000000034</t>
  </si>
  <si>
    <t>벨리투아</t>
  </si>
  <si>
    <t>247453736806</t>
  </si>
  <si>
    <t>배연화</t>
  </si>
  <si>
    <t>010-9474-1258</t>
  </si>
  <si>
    <t>광주 남구 정율성로 7 (양림동, 광주양림휴먼시아)  2차 207동 1002호</t>
  </si>
  <si>
    <t>(주)리버스팜☆배송 전 연락바랍니다.</t>
  </si>
  <si>
    <t>SOSN54366714</t>
  </si>
  <si>
    <t>1행복다모임</t>
  </si>
  <si>
    <t>패션의완성</t>
  </si>
  <si>
    <t>메디타임</t>
  </si>
  <si>
    <t>멜라반크림&amp;스팟패치 ▶ 멜라반 크림 50g x1개 (2개)</t>
  </si>
  <si>
    <t>메디타임 멜라반▶크림-2개★</t>
  </si>
  <si>
    <t>WSN240223-000000025</t>
  </si>
  <si>
    <t>아이언스에이치앤비 주식회사</t>
  </si>
  <si>
    <t>247453736294</t>
  </si>
  <si>
    <t>김만수</t>
  </si>
  <si>
    <t>010-8567-0296</t>
  </si>
  <si>
    <t>인천 미추홀구 염창로 11 (주안동, 민들레아파트) 민들래 아파트 101호</t>
  </si>
  <si>
    <t>1행복다모임☆</t>
  </si>
  <si>
    <t>SOSN22333831</t>
  </si>
  <si>
    <t>자생바이오</t>
  </si>
  <si>
    <t>자생바이오 실리콘보호대 ▶ 보호대 3종 세트(팔꿈치+발목+발가락) (2개)</t>
  </si>
  <si>
    <t>자생바이오 실리콘보호대▶3종세트-2개★</t>
  </si>
  <si>
    <t>WSN240223-000000024</t>
  </si>
  <si>
    <t>247453736773</t>
  </si>
  <si>
    <t>박복순</t>
  </si>
  <si>
    <t>010-2463-3505</t>
  </si>
  <si>
    <t>강원특별자치도 춘천시 우두중리길51번길 8 (우두동) 갈릴리감리교회뒤</t>
  </si>
  <si>
    <t>SOSN61404032</t>
  </si>
  <si>
    <t>헤이네이처</t>
  </si>
  <si>
    <t>헤이네이처 투톤 섀도우 ▶ 코럴 (1개)</t>
  </si>
  <si>
    <t>헤이네이처 투톤섀도우▶코럴</t>
  </si>
  <si>
    <t>WSN240223-000000023</t>
  </si>
  <si>
    <t>247453736946</t>
  </si>
  <si>
    <t>서소영</t>
  </si>
  <si>
    <t>010-6343-6339</t>
  </si>
  <si>
    <t>경북 안동시 열루재1길 31 (운안동) 2층</t>
  </si>
  <si>
    <t>SOSN57324452</t>
  </si>
  <si>
    <t>꿈꾸는이웃</t>
  </si>
  <si>
    <t>주식회사 꿈꾸는이웃</t>
  </si>
  <si>
    <t>에코브런치</t>
  </si>
  <si>
    <t>에코브런치 프리미엄 앰플세트 10종 ▶ 마린콜라겐(2ml x30개입) (1개)</t>
  </si>
  <si>
    <t>에코브런치 앰플세트▶마린콜라겐</t>
  </si>
  <si>
    <t>WSN240223-000000001</t>
  </si>
  <si>
    <t>더모멘트</t>
  </si>
  <si>
    <t>247453736666</t>
  </si>
  <si>
    <t>하태연</t>
  </si>
  <si>
    <t>010-5117-1313</t>
  </si>
  <si>
    <t>210-802</t>
  </si>
  <si>
    <t>강원 강릉시 주문진읍 신리천로 75 (교항리) 싱싱냉동공사2층 203호</t>
  </si>
  <si>
    <t>꿈꾸는이웃☆배송 전 연락바랍니다.</t>
  </si>
  <si>
    <t>SOSN88205307</t>
  </si>
  <si>
    <t>에코브런치 앰플세트▶마린콜라겐, 세라마이드, 시카그린</t>
  </si>
  <si>
    <t>WSN240223-000000002</t>
  </si>
  <si>
    <t>247453736703</t>
  </si>
  <si>
    <t>박진숙</t>
  </si>
  <si>
    <t>010-5594-6582</t>
  </si>
  <si>
    <t>경북 구미시 송동로 147 (도량동, 도량3주공아파트) 309동1401호</t>
  </si>
  <si>
    <t>꿈꾸는이웃☆</t>
  </si>
  <si>
    <t>WSN240223-000000003</t>
  </si>
  <si>
    <t>247453736670</t>
  </si>
  <si>
    <t>정지선</t>
  </si>
  <si>
    <t>010-8518-8413</t>
  </si>
  <si>
    <t>서울 용산구 보광동 265-769 2층 좌측</t>
  </si>
  <si>
    <t>꿈꾸는이웃☆빠른 배송 부탁드립니다.</t>
  </si>
  <si>
    <t>WSN240223-000000004</t>
  </si>
  <si>
    <t>247453736681</t>
  </si>
  <si>
    <t>김채윤</t>
  </si>
  <si>
    <t>010-7574-8624</t>
  </si>
  <si>
    <t>경기 파주시 운정3길 41 (상지석동) 해가온 103동 401호</t>
  </si>
  <si>
    <t>에코브런치 프리미엄 앰플세트 10종 ▶ 시카그린(2ml x30개입) (1개)</t>
  </si>
  <si>
    <t>에코브런치 앰플세트▶시카그린</t>
  </si>
  <si>
    <t>WSN240223-000000005</t>
  </si>
  <si>
    <t>247453736725</t>
  </si>
  <si>
    <t>강동원</t>
  </si>
  <si>
    <t>010-9180-6899</t>
  </si>
  <si>
    <t>서울 중랑구 면목로84길 51-13 (면목동) 2층 201호</t>
  </si>
  <si>
    <t>WSN240223-000000006</t>
  </si>
  <si>
    <t>247453736736</t>
  </si>
  <si>
    <t>성주현</t>
  </si>
  <si>
    <t>010-7167-9600</t>
  </si>
  <si>
    <t>부산 부산진구 거제대로 37 (양정동, 현대아파트) 205동 501호</t>
  </si>
  <si>
    <t>WSN240223-000000007</t>
  </si>
  <si>
    <t>우체국택배</t>
  </si>
  <si>
    <t>6861574943598</t>
  </si>
  <si>
    <t>김윤정</t>
  </si>
  <si>
    <t>010-3500-0418</t>
  </si>
  <si>
    <t>강원특별자치도 태백시 먹거리길 113 (황지동, 명동모텔) 2층안내실</t>
  </si>
  <si>
    <t>주식회사 리슨코리아</t>
  </si>
  <si>
    <t>라뮤즈</t>
  </si>
  <si>
    <t>라뮤즈 시그니처 블랑 쿠션 ▶ 블랑 쿠션 본품+리필(케이스 색상 랜덤발송) (1개)</t>
  </si>
  <si>
    <t>[라뮤즈]시그니처 블랑쿠션(케이스랜덤)▶본품, 리필</t>
  </si>
  <si>
    <t>WSN240223-000000019</t>
  </si>
  <si>
    <t>물만난물고기</t>
  </si>
  <si>
    <t>247453736073</t>
  </si>
  <si>
    <t>김구성</t>
  </si>
  <si>
    <t>010-9258-5530</t>
  </si>
  <si>
    <t>인천 미추홀구 미추홀대로697번길 22 (주안동, 롯데하이텔) 1110호</t>
  </si>
  <si>
    <t>SOSN35818746</t>
  </si>
  <si>
    <t>틸디앤</t>
  </si>
  <si>
    <t>틸디앤 볼륨커버스틱▶내추럴브라운</t>
  </si>
  <si>
    <t>WSN240223-000000021</t>
  </si>
  <si>
    <t>247453736843</t>
  </si>
  <si>
    <t>김경민</t>
  </si>
  <si>
    <t>010-3086-8898</t>
  </si>
  <si>
    <t>서울 강남구 봉은사로21길 51 (논현동) 302호</t>
  </si>
  <si>
    <t>SOSN51556110</t>
  </si>
  <si>
    <t>틸디앤 볼륨 커버스틱 ▶ 내추럴브라운 1개 + 다크브라운 1개 (1개)</t>
  </si>
  <si>
    <t>틸디앤 볼륨커버스틱▶내추럴브라운, 다크브라운</t>
  </si>
  <si>
    <t>WSN240223-000000020</t>
  </si>
  <si>
    <t>247453736854</t>
  </si>
  <si>
    <t>Xushengjin</t>
  </si>
  <si>
    <t>010-5530-6826</t>
  </si>
  <si>
    <t>경기 광주시 탄벌길46번길 13 (탄벌동) 경기도광주시탄벌동 207-6 알이랑타운비동203호</t>
  </si>
  <si>
    <t>신난데이</t>
  </si>
  <si>
    <t>주식회사 신난데이</t>
  </si>
  <si>
    <t>장아떼</t>
  </si>
  <si>
    <t>장아떼 쁘띠 장 오드퍼퓸 ▶ 이즈 디스 러브 30ml (1개)</t>
  </si>
  <si>
    <t>장아떼 오드퍼퓸▶이즈 디스 러브</t>
  </si>
  <si>
    <t>WSN240223-000000018</t>
  </si>
  <si>
    <t>247453736784</t>
  </si>
  <si>
    <t>이현영</t>
  </si>
  <si>
    <t>010-3448-8778</t>
  </si>
  <si>
    <t>경남 창원시 마산회원구 석전동 272-34 2층</t>
  </si>
  <si>
    <t>신난데이☆</t>
  </si>
  <si>
    <t>SOSN37982401</t>
  </si>
  <si>
    <t>알앤쇼핑(인생꿀템)</t>
  </si>
  <si>
    <t>주식회사 알앤쇼핑</t>
  </si>
  <si>
    <t>라라츄</t>
  </si>
  <si>
    <t>라라츄 이지찹 밴드 마스크 3종 ▶ 하이드레이팅 이펙터_보습/진정(60매) (1개)</t>
  </si>
  <si>
    <t>[라라츄] 이지찹 밴드 마스크▶하이드레이팅이펙터</t>
  </si>
  <si>
    <t>WSN240223-000000017</t>
  </si>
  <si>
    <t>247453736062</t>
  </si>
  <si>
    <t>차인숙</t>
  </si>
  <si>
    <t>010-3435-8547</t>
  </si>
  <si>
    <t>서울 금천구 독산동 991-1 가온누리빌102동201호</t>
  </si>
  <si>
    <t>알앤쇼핑(인생꿀템)☆</t>
  </si>
  <si>
    <t>SOSN16546866</t>
  </si>
  <si>
    <t>오늘만무료배송</t>
  </si>
  <si>
    <t>주식회사 나우앤히어</t>
  </si>
  <si>
    <t>베리피</t>
  </si>
  <si>
    <t>베리피 커버업 당고머리 가발 ▶ 리치브라운 (1개)</t>
  </si>
  <si>
    <t>[베리피]커버업 당고머리▶리치브라운</t>
  </si>
  <si>
    <t>WSN240223-000000015</t>
  </si>
  <si>
    <t>247453736106</t>
  </si>
  <si>
    <t>정해숙</t>
  </si>
  <si>
    <t>010-5635-0319</t>
  </si>
  <si>
    <t>경기 시흥시 동서장곡길 55 (장곡동, 시흥장현 19단지) 1902동708호</t>
  </si>
  <si>
    <t>오늘만무료배송☆</t>
  </si>
  <si>
    <t>SOSN76972656</t>
  </si>
  <si>
    <t>올로</t>
  </si>
  <si>
    <t>마고앤티타</t>
  </si>
  <si>
    <t>마고앤티타 향수 6종 ▶ EDP 플러트 드에떼 30ml (2개)</t>
  </si>
  <si>
    <t>마고앤티타 향수▶플러트 드에떼-2개★</t>
  </si>
  <si>
    <t>WSN240223-000000026</t>
  </si>
  <si>
    <t>247453736235</t>
  </si>
  <si>
    <t>손학임</t>
  </si>
  <si>
    <t>010-2353-8883</t>
  </si>
  <si>
    <t>경기 평택시 지제동삭2로 177 (동삭동, The Sharp 지제역 센트럴파크 2BL) 215동1304호</t>
  </si>
  <si>
    <t>올로☆</t>
  </si>
  <si>
    <t>SOSN73120497</t>
  </si>
  <si>
    <t>요리백단홍여사</t>
  </si>
  <si>
    <t>엘리퀸</t>
  </si>
  <si>
    <t>에코브런치 슬리핑 마스크 ▶ 카렌듈라+펩타이드 (1개)</t>
  </si>
  <si>
    <t>에코브런치 모이스처 슬리핑 마스크▶카렌듈라, 펩타이드</t>
  </si>
  <si>
    <t>WSN240223-000000014</t>
  </si>
  <si>
    <t>247453736622</t>
  </si>
  <si>
    <t>백승미</t>
  </si>
  <si>
    <t>010-8262-3756</t>
  </si>
  <si>
    <t>서울 성북구 돌곶이로22길 54-9 (석관동) 1층</t>
  </si>
  <si>
    <t>요리백단홍여사☆</t>
  </si>
  <si>
    <t>SOSN87865635</t>
  </si>
  <si>
    <t>제이슨</t>
  </si>
  <si>
    <t>(주) 제이슨그룹</t>
  </si>
  <si>
    <t>(제)틸디앤 볼륨 커버스틱 ▶ 다크브라운 (1개)</t>
  </si>
  <si>
    <t>틸디앤 볼륨커버스틱▶다크브라운</t>
  </si>
  <si>
    <t>WSN240223-000000009</t>
  </si>
  <si>
    <t>247453736865</t>
  </si>
  <si>
    <t>이은주</t>
  </si>
  <si>
    <t>010-2721-8776</t>
  </si>
  <si>
    <t>경기 광주시 탄벌길 113-5 자우림102동101호</t>
  </si>
  <si>
    <t>제이슨☆문 앞에 놓아주세요.</t>
  </si>
  <si>
    <t>SOSN23377032</t>
  </si>
  <si>
    <t>제이와이드</t>
  </si>
  <si>
    <t>주식회사 제이와이드</t>
  </si>
  <si>
    <t>라라리즈</t>
  </si>
  <si>
    <t>라라리즈 아이 리프팅 레이스 ▶ 쌍커풀테이프 본품_2BOX (1개)</t>
  </si>
  <si>
    <t>라라리즈 아이 리프팅 테이프-2개★</t>
  </si>
  <si>
    <t>WSN240223-000000016</t>
  </si>
  <si>
    <t>247453736176</t>
  </si>
  <si>
    <t>정보영</t>
  </si>
  <si>
    <t>010-3790-9007</t>
  </si>
  <si>
    <t>서울 양천구 지양로16길 54-1 (신월동, 라이프주택) 다동 302호</t>
  </si>
  <si>
    <t>제이와이드☆빠른배송 부탁드립니다</t>
  </si>
  <si>
    <t>SOSN27911452</t>
  </si>
  <si>
    <t>제임스몰</t>
  </si>
  <si>
    <t>제임스 몰(James Mall)</t>
  </si>
  <si>
    <t>에코브런치 슬리핑 마스크 ▶ 시카+카렌듈라 (1개)</t>
  </si>
  <si>
    <t>에코브런치 모이스처 슬리핑 마스크▶시카, 카렌듈라</t>
  </si>
  <si>
    <t>WSN240223-000000011</t>
  </si>
  <si>
    <t>247453736611</t>
  </si>
  <si>
    <t>임영심</t>
  </si>
  <si>
    <t>010-3850-2464</t>
  </si>
  <si>
    <t>서울 성북구 한천로71길 20 (석관동) 283/19오른쪽 작은문 지층1호</t>
  </si>
  <si>
    <t>제임스몰☆우측작은문 2층계단옆에 놓아주세요</t>
  </si>
  <si>
    <t>WSN240223-000000010</t>
  </si>
  <si>
    <t>247453736633</t>
  </si>
  <si>
    <t>장유숙</t>
  </si>
  <si>
    <t>010-9335-0220</t>
  </si>
  <si>
    <t>경기 평택시 팽성읍 팽성송화로 163 (송화리, 주공아파트) 104동901호</t>
  </si>
  <si>
    <t>제임스몰☆</t>
  </si>
  <si>
    <t>주식회사그녀의살림창고</t>
  </si>
  <si>
    <t>주식회사 그녀의살림창고</t>
  </si>
  <si>
    <t>펜코</t>
  </si>
  <si>
    <t>펜코 쿨 엘라스틱 밴디지 ▶ 압박밴드 1+1 (1개)</t>
  </si>
  <si>
    <t>[펜코]쿨 엘라스틱 밴디지-2개★</t>
  </si>
  <si>
    <t>WSN240223-000000022</t>
  </si>
  <si>
    <t>247453736132</t>
  </si>
  <si>
    <t>김지애</t>
  </si>
  <si>
    <t>010-5619-8551</t>
  </si>
  <si>
    <t>경북 구미시 금오대로10길 47 (오태동, 행복타운) 503호</t>
  </si>
  <si>
    <t>주식회사그녀의살림창고☆</t>
  </si>
  <si>
    <t>SOSN26616290</t>
  </si>
  <si>
    <t>집밥레시피</t>
  </si>
  <si>
    <t>FCOPEN</t>
  </si>
  <si>
    <t>루핀</t>
  </si>
  <si>
    <t>루핀 퍼퓸 큐티클 오일펜 4종 ▶ 4종 SET(릴리+베이비파우더+클린코튼+자스민) (1개)</t>
  </si>
  <si>
    <t>루핀 퍼퓸 큐티클 오일펜▶4종 SET</t>
  </si>
  <si>
    <t>WSN240223-000000027</t>
  </si>
  <si>
    <t>에스제이네일</t>
  </si>
  <si>
    <t>247453736202</t>
  </si>
  <si>
    <t>김나연</t>
  </si>
  <si>
    <t>010-8887-9356</t>
  </si>
  <si>
    <t>경기도 군포시 산본로 362 (산본동) 5층 군포 CS1센터 CS2팀</t>
  </si>
  <si>
    <t>집밥레시피☆1층 로비에 맡겨주세요</t>
  </si>
  <si>
    <t>SOSN76574985</t>
  </si>
  <si>
    <t>WSN240223-000000028</t>
  </si>
  <si>
    <t>247453736213</t>
  </si>
  <si>
    <t>이혜연</t>
  </si>
  <si>
    <t>010-5555-1673</t>
  </si>
  <si>
    <t>인천광역시 서구 가석로 276 (석남동, 동진아파트) 나동611호</t>
  </si>
  <si>
    <t>집밥레시피☆</t>
  </si>
  <si>
    <t>루핀 퍼퓸 큐티클 오일펜 4종 ▶ 베이비파우더(2개)+클린코튼(2개) (1개)</t>
  </si>
  <si>
    <t>루핀 퍼퓸 큐티클 오일펜▶베이비파우더-2개★, 클린코튼-2개★</t>
  </si>
  <si>
    <t>WSN240223-000000029</t>
  </si>
  <si>
    <t>247453736224</t>
  </si>
  <si>
    <t>김다예</t>
  </si>
  <si>
    <t>010-9950-7691</t>
  </si>
  <si>
    <t>서울특별시 성북구 장월로1길 28 (상월곡동, 동아에코빌아파트) 113동 1605호</t>
  </si>
  <si>
    <t>청담할머니연숙</t>
  </si>
  <si>
    <t>제이에이치(JH)컴퍼니</t>
  </si>
  <si>
    <t>에스까다</t>
  </si>
  <si>
    <t>에스까다 롱 래스팅 스킨커버 파운데이션 ▶ 21호(본품+리필) (1개)</t>
  </si>
  <si>
    <t>에스까다 롱 래스팅 스킨커버 파운데이션▶21호</t>
  </si>
  <si>
    <t>WSN240223-000000012</t>
  </si>
  <si>
    <t>에바카르마</t>
  </si>
  <si>
    <t>247453736596</t>
  </si>
  <si>
    <t>임진선</t>
  </si>
  <si>
    <t>010-9353-9068</t>
  </si>
  <si>
    <t>서울 은평구 갈현동 522-73 301호</t>
  </si>
  <si>
    <t>청담할머니연숙☆</t>
  </si>
  <si>
    <t>SOSN64921716</t>
  </si>
  <si>
    <t>WSN240223-000000013</t>
  </si>
  <si>
    <t>247453736600</t>
  </si>
  <si>
    <t>이경아</t>
  </si>
  <si>
    <t>010-8806-2767</t>
  </si>
  <si>
    <t>전남 광양시 광양읍 용강1길 12 (용강리, 창덕에버빌(2단지)) 205-503</t>
  </si>
  <si>
    <t>톡스토어 미스할인(꿈꾸는이웃)</t>
  </si>
  <si>
    <t>에코브런치 프리미엄 앰플세트 10종 ▶ 히아루론산(2ml x30개입) (1개)</t>
  </si>
  <si>
    <t>에코브런치 앰플세트▶히아루론산</t>
  </si>
  <si>
    <t>WSN240223-000000008</t>
  </si>
  <si>
    <t>247453736751</t>
  </si>
  <si>
    <t>정미나</t>
  </si>
  <si>
    <t>010-5706-3380</t>
  </si>
  <si>
    <t>서울 노원구 노원로 532 (상계동, 상계주공9단지아파트) 921동 801호</t>
  </si>
  <si>
    <t>톡스토어 미스할인(꿈꾸는이웃)☆문앞에 놔주세요</t>
  </si>
  <si>
    <t>HWC(모아마켓)</t>
  </si>
  <si>
    <t>주식회사 에이치더블유씨</t>
  </si>
  <si>
    <t>멜라반크림&amp;스팟패치 ▶ 멜라반 크림 50g x1개 (1개)</t>
  </si>
  <si>
    <t>메디타임 멜라반▶크림</t>
  </si>
  <si>
    <t>WSN240223-000000030</t>
  </si>
  <si>
    <t>247453736246</t>
  </si>
  <si>
    <t>이미숙</t>
  </si>
  <si>
    <t>010-8819-0548</t>
  </si>
  <si>
    <t>충남 아산시 염치읍 현충사길 93 (백암리) 13</t>
  </si>
  <si>
    <t>HWC(모아마켓)☆</t>
  </si>
  <si>
    <t>멜라반크림&amp;스팟패치 ▶ 멜라반 크림 50g x1개 (3개)</t>
  </si>
  <si>
    <t>메디타임 멜라반▶크림-3개★</t>
  </si>
  <si>
    <t>WSN240223-000000031</t>
  </si>
  <si>
    <t>247453736331</t>
  </si>
  <si>
    <t>김효정</t>
  </si>
  <si>
    <t>010-9406-7106</t>
  </si>
  <si>
    <t>경기 고양시 일산서구 홀트로 57 (탄현동, 탄현마을4단지아파트) 403동1502호</t>
  </si>
  <si>
    <t>HWC(모아마켓)☆문앞에 놓고가세요~^^</t>
  </si>
  <si>
    <t>에코브런치 프리미엄 앰플세트 10종 ▶ 마린콜라겐(2ml x30개입) (1개)</t>
    <phoneticPr fontId="3" type="noConversion"/>
  </si>
  <si>
    <t>틸디앤 볼륨 커버스틱 ▶ 내추럴브라운 (2개)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</si>
</sst>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FF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rgb="FFFFFF00"/>
      <name val="맑은 고딕"/>
      <family val="3"/>
      <charset val="129"/>
      <scheme val="maj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2" applyFont="1">
      <alignment vertical="center"/>
    </xf>
    <xf numFmtId="177" fontId="6" fillId="0" borderId="0" xfId="0" applyNumberFormat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F5CA-7E1E-4EDD-956D-E83F71496069}">
  <dimension ref="A1:AJ35"/>
  <sheetViews>
    <sheetView tabSelected="1" topLeftCell="J1" zoomScale="70" zoomScaleNormal="70" workbookViewId="0">
      <selection activeCell="AH14" sqref="AH14"/>
    </sheetView>
  </sheetViews>
  <sheetFormatPr defaultRowHeight="16.5" x14ac:dyDescent="0.3"/>
  <cols>
    <col min="3" max="3" width="21.75" customWidth="1"/>
    <col min="6" max="6" width="82.375" customWidth="1"/>
    <col min="7" max="7" width="9.375" customWidth="1"/>
    <col min="9" max="9" width="16.25" customWidth="1"/>
    <col min="10" max="11" width="6.75" customWidth="1"/>
    <col min="26" max="26" width="14.375" customWidth="1"/>
  </cols>
  <sheetData>
    <row r="1" spans="1:36" ht="25.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30</v>
      </c>
      <c r="B2" s="6">
        <v>45345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s="7">
        <v>1</v>
      </c>
      <c r="I2" s="8" t="s">
        <v>41</v>
      </c>
      <c r="L2" t="s">
        <v>42</v>
      </c>
      <c r="M2" t="s">
        <v>43</v>
      </c>
      <c r="N2" t="s">
        <v>44</v>
      </c>
      <c r="O2" s="8" t="s">
        <v>45</v>
      </c>
      <c r="P2" t="s">
        <v>46</v>
      </c>
      <c r="Q2" t="s">
        <v>47</v>
      </c>
      <c r="R2" t="s">
        <v>47</v>
      </c>
      <c r="S2">
        <v>24210</v>
      </c>
      <c r="T2" t="s">
        <v>48</v>
      </c>
      <c r="U2" t="s">
        <v>49</v>
      </c>
      <c r="V2" s="9">
        <v>12900</v>
      </c>
      <c r="W2" s="9">
        <v>3000</v>
      </c>
      <c r="X2" s="9">
        <v>0</v>
      </c>
      <c r="Y2" s="9">
        <v>10062</v>
      </c>
      <c r="Z2" s="9">
        <v>10062</v>
      </c>
      <c r="AA2" s="9"/>
      <c r="AB2" s="9">
        <v>5400</v>
      </c>
      <c r="AC2" s="10">
        <v>0.22</v>
      </c>
      <c r="AD2" s="11">
        <v>5712</v>
      </c>
      <c r="AE2" s="9">
        <v>1950</v>
      </c>
      <c r="AF2" s="9">
        <v>0</v>
      </c>
      <c r="AG2" s="8" t="s">
        <v>50</v>
      </c>
      <c r="AI2" t="s">
        <v>51</v>
      </c>
    </row>
    <row r="3" spans="1:36" x14ac:dyDescent="0.3">
      <c r="A3">
        <v>31</v>
      </c>
      <c r="B3" s="6">
        <v>45345</v>
      </c>
      <c r="C3" t="s">
        <v>36</v>
      </c>
      <c r="D3" t="s">
        <v>37</v>
      </c>
      <c r="E3" t="s">
        <v>52</v>
      </c>
      <c r="F3" t="s">
        <v>53</v>
      </c>
      <c r="G3" t="s">
        <v>54</v>
      </c>
      <c r="H3" s="7">
        <v>2</v>
      </c>
      <c r="I3" s="8" t="s">
        <v>55</v>
      </c>
      <c r="L3" t="s">
        <v>56</v>
      </c>
      <c r="M3" t="s">
        <v>43</v>
      </c>
      <c r="N3" t="s">
        <v>44</v>
      </c>
      <c r="O3" s="8" t="s">
        <v>57</v>
      </c>
      <c r="P3" t="s">
        <v>58</v>
      </c>
      <c r="Q3" t="s">
        <v>59</v>
      </c>
      <c r="R3" t="s">
        <v>59</v>
      </c>
      <c r="S3">
        <v>31136</v>
      </c>
      <c r="T3" t="s">
        <v>60</v>
      </c>
      <c r="U3" t="s">
        <v>61</v>
      </c>
      <c r="V3" s="9">
        <v>29800</v>
      </c>
      <c r="W3" s="9">
        <v>0</v>
      </c>
      <c r="X3" s="9">
        <v>0</v>
      </c>
      <c r="Y3" s="9">
        <v>11622</v>
      </c>
      <c r="Z3" s="9">
        <v>23244</v>
      </c>
      <c r="AA3" s="9"/>
      <c r="AB3" s="9">
        <v>8800</v>
      </c>
      <c r="AC3" s="10">
        <v>0.22</v>
      </c>
      <c r="AD3" s="11">
        <v>12494</v>
      </c>
      <c r="AE3" s="9">
        <v>1950</v>
      </c>
      <c r="AF3" s="9">
        <v>0</v>
      </c>
      <c r="AG3" s="8" t="s">
        <v>62</v>
      </c>
      <c r="AI3" t="s">
        <v>51</v>
      </c>
    </row>
    <row r="4" spans="1:36" x14ac:dyDescent="0.3">
      <c r="A4">
        <v>32</v>
      </c>
      <c r="B4" s="6">
        <v>45345</v>
      </c>
      <c r="C4" t="s">
        <v>36</v>
      </c>
      <c r="D4" t="s">
        <v>37</v>
      </c>
      <c r="E4" t="s">
        <v>63</v>
      </c>
      <c r="F4" t="s">
        <v>64</v>
      </c>
      <c r="G4" t="s">
        <v>65</v>
      </c>
      <c r="H4" s="7">
        <v>2</v>
      </c>
      <c r="I4" s="8" t="s">
        <v>66</v>
      </c>
      <c r="L4" t="s">
        <v>67</v>
      </c>
      <c r="M4" t="s">
        <v>43</v>
      </c>
      <c r="N4" t="s">
        <v>44</v>
      </c>
      <c r="O4" s="8" t="s">
        <v>68</v>
      </c>
      <c r="P4" t="s">
        <v>69</v>
      </c>
      <c r="Q4" t="s">
        <v>70</v>
      </c>
      <c r="R4" t="s">
        <v>70</v>
      </c>
      <c r="S4">
        <v>61663</v>
      </c>
      <c r="T4" t="s">
        <v>71</v>
      </c>
      <c r="U4" t="s">
        <v>72</v>
      </c>
      <c r="V4" s="9">
        <v>19800</v>
      </c>
      <c r="W4" s="9">
        <v>3000</v>
      </c>
      <c r="X4" s="9">
        <v>0</v>
      </c>
      <c r="Y4" s="9">
        <v>7722</v>
      </c>
      <c r="Z4" s="9">
        <v>15444</v>
      </c>
      <c r="AA4" s="9"/>
      <c r="AB4" s="9">
        <v>9360</v>
      </c>
      <c r="AC4" s="10">
        <v>0.22</v>
      </c>
      <c r="AD4" s="11">
        <v>7134</v>
      </c>
      <c r="AE4" s="9">
        <v>1950</v>
      </c>
      <c r="AF4" s="9">
        <v>0</v>
      </c>
      <c r="AG4" s="8" t="s">
        <v>73</v>
      </c>
      <c r="AI4" t="s">
        <v>51</v>
      </c>
    </row>
    <row r="5" spans="1:36" x14ac:dyDescent="0.3">
      <c r="A5">
        <v>33</v>
      </c>
      <c r="B5" s="6">
        <v>45345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s="7">
        <v>2</v>
      </c>
      <c r="I5" s="8" t="s">
        <v>79</v>
      </c>
      <c r="L5" t="s">
        <v>80</v>
      </c>
      <c r="M5" t="s">
        <v>43</v>
      </c>
      <c r="N5" t="s">
        <v>44</v>
      </c>
      <c r="O5" s="8" t="s">
        <v>81</v>
      </c>
      <c r="P5" t="s">
        <v>82</v>
      </c>
      <c r="Q5" t="s">
        <v>83</v>
      </c>
      <c r="R5" t="s">
        <v>83</v>
      </c>
      <c r="S5">
        <v>22127</v>
      </c>
      <c r="T5" t="s">
        <v>84</v>
      </c>
      <c r="U5" t="s">
        <v>85</v>
      </c>
      <c r="V5" s="9">
        <v>22000</v>
      </c>
      <c r="W5" s="9">
        <v>2500</v>
      </c>
      <c r="X5" s="9">
        <v>0</v>
      </c>
      <c r="Y5" s="9">
        <v>8580</v>
      </c>
      <c r="Z5" s="9">
        <f>8580*2</f>
        <v>17160</v>
      </c>
      <c r="AA5" s="9"/>
      <c r="AB5" s="9">
        <v>10200</v>
      </c>
      <c r="AC5" s="10">
        <v>0.25</v>
      </c>
      <c r="AD5" s="11">
        <v>6850</v>
      </c>
      <c r="AE5" s="9">
        <v>1950</v>
      </c>
      <c r="AF5" s="9">
        <v>0</v>
      </c>
      <c r="AG5" s="8" t="s">
        <v>86</v>
      </c>
      <c r="AI5" t="s">
        <v>51</v>
      </c>
    </row>
    <row r="6" spans="1:36" x14ac:dyDescent="0.3">
      <c r="A6">
        <v>34</v>
      </c>
      <c r="B6" s="6">
        <v>45345</v>
      </c>
      <c r="C6" t="s">
        <v>74</v>
      </c>
      <c r="D6" t="s">
        <v>75</v>
      </c>
      <c r="E6" t="s">
        <v>87</v>
      </c>
      <c r="F6" t="s">
        <v>88</v>
      </c>
      <c r="G6" t="s">
        <v>89</v>
      </c>
      <c r="H6" s="7">
        <v>2</v>
      </c>
      <c r="I6" s="8" t="s">
        <v>90</v>
      </c>
      <c r="L6" t="s">
        <v>42</v>
      </c>
      <c r="M6" t="s">
        <v>43</v>
      </c>
      <c r="N6" t="s">
        <v>44</v>
      </c>
      <c r="O6" s="8" t="s">
        <v>91</v>
      </c>
      <c r="P6" t="s">
        <v>92</v>
      </c>
      <c r="Q6" t="s">
        <v>93</v>
      </c>
      <c r="R6" t="s">
        <v>93</v>
      </c>
      <c r="S6">
        <v>24227</v>
      </c>
      <c r="T6" t="s">
        <v>94</v>
      </c>
      <c r="U6" t="s">
        <v>85</v>
      </c>
      <c r="V6" s="9">
        <v>33000</v>
      </c>
      <c r="W6" s="9">
        <v>3000</v>
      </c>
      <c r="X6" s="9">
        <v>0</v>
      </c>
      <c r="Y6" s="9">
        <v>12870</v>
      </c>
      <c r="Z6" s="9">
        <v>24750</v>
      </c>
      <c r="AA6" s="9"/>
      <c r="AB6" s="9">
        <v>14600</v>
      </c>
      <c r="AC6" s="10">
        <v>0.25</v>
      </c>
      <c r="AD6" s="11">
        <v>11200</v>
      </c>
      <c r="AE6" s="9">
        <v>1950</v>
      </c>
      <c r="AF6" s="9">
        <v>0</v>
      </c>
      <c r="AG6" s="8" t="s">
        <v>95</v>
      </c>
      <c r="AI6" t="s">
        <v>51</v>
      </c>
    </row>
    <row r="7" spans="1:36" x14ac:dyDescent="0.3">
      <c r="A7">
        <v>35</v>
      </c>
      <c r="B7" s="6">
        <v>45345</v>
      </c>
      <c r="C7" t="s">
        <v>74</v>
      </c>
      <c r="D7" t="s">
        <v>75</v>
      </c>
      <c r="E7" t="s">
        <v>96</v>
      </c>
      <c r="F7" t="s">
        <v>97</v>
      </c>
      <c r="G7" t="s">
        <v>98</v>
      </c>
      <c r="H7" s="7">
        <v>1</v>
      </c>
      <c r="I7" s="8" t="s">
        <v>99</v>
      </c>
      <c r="L7" t="s">
        <v>42</v>
      </c>
      <c r="M7" t="s">
        <v>43</v>
      </c>
      <c r="N7" t="s">
        <v>44</v>
      </c>
      <c r="O7" s="8" t="s">
        <v>100</v>
      </c>
      <c r="P7" t="s">
        <v>101</v>
      </c>
      <c r="Q7" t="s">
        <v>102</v>
      </c>
      <c r="R7" t="s">
        <v>102</v>
      </c>
      <c r="S7">
        <v>36630</v>
      </c>
      <c r="T7" t="s">
        <v>103</v>
      </c>
      <c r="U7" t="s">
        <v>85</v>
      </c>
      <c r="V7" s="9">
        <v>9800</v>
      </c>
      <c r="W7" s="9">
        <v>3000</v>
      </c>
      <c r="X7" s="9">
        <v>0</v>
      </c>
      <c r="Y7" s="9">
        <v>7350</v>
      </c>
      <c r="Z7" s="9">
        <v>7350</v>
      </c>
      <c r="AA7" s="9"/>
      <c r="AB7" s="9">
        <v>4750</v>
      </c>
      <c r="AC7" s="10">
        <v>0.25</v>
      </c>
      <c r="AD7" s="11">
        <v>3650</v>
      </c>
      <c r="AE7" s="9">
        <v>1950</v>
      </c>
      <c r="AF7" s="9">
        <v>0</v>
      </c>
      <c r="AG7" s="8" t="s">
        <v>104</v>
      </c>
      <c r="AI7" t="s">
        <v>51</v>
      </c>
    </row>
    <row r="8" spans="1:36" x14ac:dyDescent="0.3">
      <c r="A8">
        <v>36</v>
      </c>
      <c r="B8" s="6">
        <v>45345</v>
      </c>
      <c r="C8" t="s">
        <v>105</v>
      </c>
      <c r="D8" t="s">
        <v>106</v>
      </c>
      <c r="E8" t="s">
        <v>107</v>
      </c>
      <c r="F8" t="s">
        <v>361</v>
      </c>
      <c r="G8" t="s">
        <v>109</v>
      </c>
      <c r="H8" s="7">
        <v>1</v>
      </c>
      <c r="I8" s="8" t="s">
        <v>110</v>
      </c>
      <c r="L8" t="s">
        <v>111</v>
      </c>
      <c r="M8" t="s">
        <v>43</v>
      </c>
      <c r="N8" t="s">
        <v>44</v>
      </c>
      <c r="O8" s="8" t="s">
        <v>112</v>
      </c>
      <c r="P8" t="s">
        <v>113</v>
      </c>
      <c r="Q8" t="s">
        <v>114</v>
      </c>
      <c r="R8" t="s">
        <v>114</v>
      </c>
      <c r="S8" t="s">
        <v>115</v>
      </c>
      <c r="T8" t="s">
        <v>116</v>
      </c>
      <c r="U8" t="s">
        <v>117</v>
      </c>
      <c r="V8" s="9">
        <v>14900</v>
      </c>
      <c r="W8" s="9">
        <v>3000</v>
      </c>
      <c r="X8" s="9">
        <v>0</v>
      </c>
      <c r="Y8" s="9">
        <v>10877</v>
      </c>
      <c r="Z8" s="9">
        <v>10877</v>
      </c>
      <c r="AA8" s="9"/>
      <c r="AB8" s="9">
        <v>7200</v>
      </c>
      <c r="AC8" s="10">
        <v>0.27</v>
      </c>
      <c r="AD8" s="11">
        <v>4727</v>
      </c>
      <c r="AE8" s="9">
        <v>1950</v>
      </c>
      <c r="AF8" s="9">
        <v>0</v>
      </c>
      <c r="AG8" s="8" t="s">
        <v>118</v>
      </c>
      <c r="AI8" t="s">
        <v>51</v>
      </c>
    </row>
    <row r="9" spans="1:36" x14ac:dyDescent="0.3">
      <c r="A9">
        <v>37</v>
      </c>
      <c r="B9" s="6">
        <v>45345</v>
      </c>
      <c r="C9" t="s">
        <v>105</v>
      </c>
      <c r="D9" t="s">
        <v>106</v>
      </c>
      <c r="E9" t="s">
        <v>107</v>
      </c>
      <c r="F9" t="s">
        <v>361</v>
      </c>
      <c r="G9" t="s">
        <v>119</v>
      </c>
      <c r="H9" s="7">
        <v>3</v>
      </c>
      <c r="I9" s="8" t="s">
        <v>120</v>
      </c>
      <c r="L9" t="s">
        <v>111</v>
      </c>
      <c r="M9" t="s">
        <v>43</v>
      </c>
      <c r="N9" t="s">
        <v>44</v>
      </c>
      <c r="O9" s="8" t="s">
        <v>121</v>
      </c>
      <c r="P9" t="s">
        <v>122</v>
      </c>
      <c r="Q9" t="s">
        <v>123</v>
      </c>
      <c r="R9" t="s">
        <v>123</v>
      </c>
      <c r="S9">
        <v>39195</v>
      </c>
      <c r="T9" t="s">
        <v>124</v>
      </c>
      <c r="U9" t="s">
        <v>125</v>
      </c>
      <c r="V9" s="9">
        <v>44700</v>
      </c>
      <c r="W9" s="9">
        <v>3000</v>
      </c>
      <c r="X9" s="9">
        <v>0</v>
      </c>
      <c r="Y9" s="9">
        <v>10877</v>
      </c>
      <c r="Z9" s="9">
        <v>32631</v>
      </c>
      <c r="AA9" s="9"/>
      <c r="AB9" s="9">
        <v>21600</v>
      </c>
      <c r="AC9" s="10">
        <v>0.27</v>
      </c>
      <c r="AD9" s="11">
        <v>12081</v>
      </c>
      <c r="AE9" s="9">
        <v>1950</v>
      </c>
      <c r="AF9" s="9">
        <v>0</v>
      </c>
      <c r="AG9" s="8" t="s">
        <v>118</v>
      </c>
      <c r="AI9" t="s">
        <v>51</v>
      </c>
    </row>
    <row r="10" spans="1:36" x14ac:dyDescent="0.3">
      <c r="A10">
        <v>38</v>
      </c>
      <c r="B10" s="6">
        <v>45345</v>
      </c>
      <c r="C10" t="s">
        <v>105</v>
      </c>
      <c r="D10" t="s">
        <v>106</v>
      </c>
      <c r="E10" t="s">
        <v>107</v>
      </c>
      <c r="F10" t="s">
        <v>108</v>
      </c>
      <c r="G10" t="s">
        <v>109</v>
      </c>
      <c r="H10" s="7">
        <v>1</v>
      </c>
      <c r="I10" s="8" t="s">
        <v>126</v>
      </c>
      <c r="L10" t="s">
        <v>111</v>
      </c>
      <c r="M10" t="s">
        <v>43</v>
      </c>
      <c r="N10" t="s">
        <v>44</v>
      </c>
      <c r="O10" s="8" t="s">
        <v>127</v>
      </c>
      <c r="P10" t="s">
        <v>128</v>
      </c>
      <c r="Q10" t="s">
        <v>129</v>
      </c>
      <c r="R10" t="s">
        <v>129</v>
      </c>
      <c r="S10">
        <v>4413</v>
      </c>
      <c r="T10" t="s">
        <v>130</v>
      </c>
      <c r="U10" t="s">
        <v>131</v>
      </c>
      <c r="V10" s="9">
        <v>14900</v>
      </c>
      <c r="W10" s="9">
        <v>3000</v>
      </c>
      <c r="X10" s="9">
        <v>0</v>
      </c>
      <c r="Y10" s="9">
        <v>10877</v>
      </c>
      <c r="Z10" s="9">
        <v>10877</v>
      </c>
      <c r="AA10" s="9"/>
      <c r="AB10" s="9">
        <v>7200</v>
      </c>
      <c r="AC10" s="10">
        <v>0.27</v>
      </c>
      <c r="AD10" s="11">
        <v>4727</v>
      </c>
      <c r="AE10" s="9">
        <v>1950</v>
      </c>
      <c r="AF10" s="9">
        <v>0</v>
      </c>
      <c r="AG10" s="8" t="s">
        <v>118</v>
      </c>
      <c r="AI10" t="s">
        <v>51</v>
      </c>
    </row>
    <row r="11" spans="1:36" x14ac:dyDescent="0.3">
      <c r="A11">
        <v>39</v>
      </c>
      <c r="B11" s="6">
        <v>45345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  <c r="H11" s="7">
        <v>1</v>
      </c>
      <c r="I11" s="8" t="s">
        <v>132</v>
      </c>
      <c r="L11" t="s">
        <v>111</v>
      </c>
      <c r="M11" t="s">
        <v>43</v>
      </c>
      <c r="N11" t="s">
        <v>44</v>
      </c>
      <c r="O11" s="8" t="s">
        <v>133</v>
      </c>
      <c r="P11" t="s">
        <v>134</v>
      </c>
      <c r="Q11" t="s">
        <v>135</v>
      </c>
      <c r="R11" t="s">
        <v>135</v>
      </c>
      <c r="S11">
        <v>10910</v>
      </c>
      <c r="T11" t="s">
        <v>136</v>
      </c>
      <c r="U11" t="s">
        <v>117</v>
      </c>
      <c r="V11" s="9">
        <v>14900</v>
      </c>
      <c r="W11" s="9">
        <v>3000</v>
      </c>
      <c r="X11" s="9">
        <v>0</v>
      </c>
      <c r="Y11" s="9">
        <v>10877</v>
      </c>
      <c r="Z11" s="9">
        <v>10877</v>
      </c>
      <c r="AA11" s="9"/>
      <c r="AB11" s="9">
        <v>7200</v>
      </c>
      <c r="AC11" s="10">
        <v>0.27</v>
      </c>
      <c r="AD11" s="11">
        <v>4727</v>
      </c>
      <c r="AE11" s="9">
        <v>1950</v>
      </c>
      <c r="AF11" s="9">
        <v>0</v>
      </c>
      <c r="AG11" s="8" t="s">
        <v>118</v>
      </c>
      <c r="AI11" t="s">
        <v>51</v>
      </c>
    </row>
    <row r="12" spans="1:36" x14ac:dyDescent="0.3">
      <c r="A12">
        <v>40</v>
      </c>
      <c r="B12" s="6">
        <v>45345</v>
      </c>
      <c r="C12" t="s">
        <v>105</v>
      </c>
      <c r="D12" t="s">
        <v>106</v>
      </c>
      <c r="E12" t="s">
        <v>107</v>
      </c>
      <c r="F12" t="s">
        <v>137</v>
      </c>
      <c r="G12" t="s">
        <v>138</v>
      </c>
      <c r="H12" s="7">
        <v>1</v>
      </c>
      <c r="I12" s="8" t="s">
        <v>139</v>
      </c>
      <c r="L12" t="s">
        <v>111</v>
      </c>
      <c r="M12" t="s">
        <v>43</v>
      </c>
      <c r="N12" t="s">
        <v>44</v>
      </c>
      <c r="O12" s="8" t="s">
        <v>140</v>
      </c>
      <c r="P12" t="s">
        <v>141</v>
      </c>
      <c r="Q12" t="s">
        <v>142</v>
      </c>
      <c r="R12" t="s">
        <v>142</v>
      </c>
      <c r="S12">
        <v>2155</v>
      </c>
      <c r="T12" t="s">
        <v>143</v>
      </c>
      <c r="U12" t="s">
        <v>125</v>
      </c>
      <c r="V12" s="9">
        <v>14900</v>
      </c>
      <c r="W12" s="9">
        <v>3000</v>
      </c>
      <c r="X12" s="9">
        <v>0</v>
      </c>
      <c r="Y12" s="9">
        <v>10877</v>
      </c>
      <c r="Z12" s="9">
        <v>10877</v>
      </c>
      <c r="AA12" s="9"/>
      <c r="AB12" s="9">
        <v>7200</v>
      </c>
      <c r="AC12" s="10">
        <v>0.27</v>
      </c>
      <c r="AD12" s="11">
        <v>4727</v>
      </c>
      <c r="AE12" s="9">
        <v>1950</v>
      </c>
      <c r="AF12" s="9">
        <v>0</v>
      </c>
      <c r="AG12" s="8" t="s">
        <v>118</v>
      </c>
      <c r="AI12" t="s">
        <v>51</v>
      </c>
    </row>
    <row r="13" spans="1:36" x14ac:dyDescent="0.3">
      <c r="A13">
        <v>41</v>
      </c>
      <c r="B13" s="6">
        <v>45345</v>
      </c>
      <c r="C13" t="s">
        <v>105</v>
      </c>
      <c r="D13" t="s">
        <v>106</v>
      </c>
      <c r="E13" t="s">
        <v>107</v>
      </c>
      <c r="F13" t="s">
        <v>137</v>
      </c>
      <c r="G13" t="s">
        <v>138</v>
      </c>
      <c r="H13" s="7">
        <v>1</v>
      </c>
      <c r="I13" s="8" t="s">
        <v>144</v>
      </c>
      <c r="L13" t="s">
        <v>111</v>
      </c>
      <c r="M13" t="s">
        <v>43</v>
      </c>
      <c r="N13" t="s">
        <v>44</v>
      </c>
      <c r="O13" s="8" t="s">
        <v>145</v>
      </c>
      <c r="P13" t="s">
        <v>146</v>
      </c>
      <c r="Q13" t="s">
        <v>147</v>
      </c>
      <c r="R13" t="s">
        <v>147</v>
      </c>
      <c r="S13">
        <v>47208</v>
      </c>
      <c r="T13" t="s">
        <v>148</v>
      </c>
      <c r="U13" t="s">
        <v>125</v>
      </c>
      <c r="V13" s="9">
        <v>14900</v>
      </c>
      <c r="W13" s="9">
        <v>3000</v>
      </c>
      <c r="X13" s="9">
        <v>0</v>
      </c>
      <c r="Y13" s="9">
        <v>10877</v>
      </c>
      <c r="Z13" s="9">
        <v>10877</v>
      </c>
      <c r="AA13" s="9"/>
      <c r="AB13" s="9">
        <v>7200</v>
      </c>
      <c r="AC13" s="10">
        <v>0.27</v>
      </c>
      <c r="AD13" s="11">
        <v>4727</v>
      </c>
      <c r="AE13" s="9">
        <v>1950</v>
      </c>
      <c r="AF13" s="9">
        <v>0</v>
      </c>
      <c r="AG13" s="8" t="s">
        <v>118</v>
      </c>
      <c r="AI13" t="s">
        <v>51</v>
      </c>
    </row>
    <row r="14" spans="1:36" x14ac:dyDescent="0.3">
      <c r="A14">
        <v>42</v>
      </c>
      <c r="B14" s="6">
        <v>45345</v>
      </c>
      <c r="C14" t="s">
        <v>105</v>
      </c>
      <c r="D14" t="s">
        <v>106</v>
      </c>
      <c r="E14" t="s">
        <v>107</v>
      </c>
      <c r="F14" t="s">
        <v>137</v>
      </c>
      <c r="G14" t="s">
        <v>138</v>
      </c>
      <c r="H14" s="7">
        <v>1</v>
      </c>
      <c r="I14" s="8" t="s">
        <v>149</v>
      </c>
      <c r="L14" t="s">
        <v>111</v>
      </c>
      <c r="M14" t="s">
        <v>43</v>
      </c>
      <c r="N14" t="s">
        <v>150</v>
      </c>
      <c r="O14" s="8" t="s">
        <v>151</v>
      </c>
      <c r="P14" t="s">
        <v>152</v>
      </c>
      <c r="Q14" t="s">
        <v>153</v>
      </c>
      <c r="R14" t="s">
        <v>153</v>
      </c>
      <c r="S14">
        <v>26008</v>
      </c>
      <c r="T14" t="s">
        <v>154</v>
      </c>
      <c r="U14" t="s">
        <v>125</v>
      </c>
      <c r="V14" s="9">
        <v>14900</v>
      </c>
      <c r="W14" s="9">
        <v>3000</v>
      </c>
      <c r="X14" s="9">
        <v>0</v>
      </c>
      <c r="Y14" s="9">
        <v>10877</v>
      </c>
      <c r="Z14" s="9">
        <v>10877</v>
      </c>
      <c r="AA14" s="9"/>
      <c r="AB14" s="9">
        <v>7200</v>
      </c>
      <c r="AC14" s="10">
        <v>0.27</v>
      </c>
      <c r="AD14" s="11">
        <v>4727</v>
      </c>
      <c r="AE14" s="9">
        <v>1950</v>
      </c>
      <c r="AF14" s="9">
        <v>0</v>
      </c>
      <c r="AG14" s="8" t="s">
        <v>118</v>
      </c>
      <c r="AI14" t="s">
        <v>51</v>
      </c>
    </row>
    <row r="15" spans="1:36" x14ac:dyDescent="0.3">
      <c r="A15">
        <v>43</v>
      </c>
      <c r="B15" s="6">
        <v>45345</v>
      </c>
      <c r="C15" t="s">
        <v>105</v>
      </c>
      <c r="D15" t="s">
        <v>155</v>
      </c>
      <c r="E15" t="s">
        <v>156</v>
      </c>
      <c r="F15" t="s">
        <v>157</v>
      </c>
      <c r="G15" t="s">
        <v>158</v>
      </c>
      <c r="H15" s="7">
        <v>1</v>
      </c>
      <c r="I15" s="8" t="s">
        <v>159</v>
      </c>
      <c r="L15" t="s">
        <v>160</v>
      </c>
      <c r="M15" t="s">
        <v>43</v>
      </c>
      <c r="N15" t="s">
        <v>44</v>
      </c>
      <c r="O15" s="8" t="s">
        <v>161</v>
      </c>
      <c r="P15" t="s">
        <v>162</v>
      </c>
      <c r="Q15" t="s">
        <v>163</v>
      </c>
      <c r="R15" t="s">
        <v>163</v>
      </c>
      <c r="S15">
        <v>22139</v>
      </c>
      <c r="T15" t="s">
        <v>164</v>
      </c>
      <c r="U15" t="s">
        <v>125</v>
      </c>
      <c r="V15" s="9">
        <v>19900</v>
      </c>
      <c r="W15" s="9">
        <v>3000</v>
      </c>
      <c r="X15" s="9">
        <v>0</v>
      </c>
      <c r="Y15" s="9">
        <v>15522</v>
      </c>
      <c r="Z15" s="9">
        <v>15522</v>
      </c>
      <c r="AA15" s="9"/>
      <c r="AB15" s="9">
        <v>11000</v>
      </c>
      <c r="AC15" s="10">
        <v>0.22</v>
      </c>
      <c r="AD15" s="11">
        <v>5572</v>
      </c>
      <c r="AE15" s="9">
        <v>1950</v>
      </c>
      <c r="AF15" s="9">
        <v>0</v>
      </c>
      <c r="AG15" s="8" t="s">
        <v>165</v>
      </c>
      <c r="AI15" t="s">
        <v>51</v>
      </c>
    </row>
    <row r="16" spans="1:36" x14ac:dyDescent="0.3">
      <c r="A16">
        <v>44</v>
      </c>
      <c r="B16" s="6">
        <v>45345</v>
      </c>
      <c r="C16" t="s">
        <v>105</v>
      </c>
      <c r="D16" t="s">
        <v>155</v>
      </c>
      <c r="E16" t="s">
        <v>166</v>
      </c>
      <c r="F16" t="s">
        <v>362</v>
      </c>
      <c r="G16" t="s">
        <v>167</v>
      </c>
      <c r="H16" s="7">
        <v>2</v>
      </c>
      <c r="I16" s="8" t="s">
        <v>168</v>
      </c>
      <c r="L16" t="s">
        <v>111</v>
      </c>
      <c r="M16" t="s">
        <v>43</v>
      </c>
      <c r="N16" t="s">
        <v>44</v>
      </c>
      <c r="O16" s="8" t="s">
        <v>169</v>
      </c>
      <c r="P16" t="s">
        <v>170</v>
      </c>
      <c r="Q16" t="s">
        <v>171</v>
      </c>
      <c r="R16" t="s">
        <v>171</v>
      </c>
      <c r="S16">
        <v>6116</v>
      </c>
      <c r="T16" t="s">
        <v>172</v>
      </c>
      <c r="U16" t="s">
        <v>125</v>
      </c>
      <c r="V16" s="9">
        <f>12900*2</f>
        <v>25800</v>
      </c>
      <c r="W16" s="9">
        <v>3000</v>
      </c>
      <c r="X16" s="9">
        <v>3000</v>
      </c>
      <c r="Y16" s="9">
        <v>10062</v>
      </c>
      <c r="Z16" s="9">
        <f>10062*2</f>
        <v>20124</v>
      </c>
      <c r="AA16" s="9"/>
      <c r="AB16" s="9">
        <v>6240</v>
      </c>
      <c r="AC16" s="10">
        <v>0.22</v>
      </c>
      <c r="AD16" s="11">
        <f>Z16+X16-AB16-AE16</f>
        <v>14934</v>
      </c>
      <c r="AE16" s="9">
        <v>1950</v>
      </c>
      <c r="AF16" s="9">
        <v>0</v>
      </c>
      <c r="AG16" s="8" t="s">
        <v>173</v>
      </c>
      <c r="AI16" t="s">
        <v>51</v>
      </c>
    </row>
    <row r="17" spans="1:35" x14ac:dyDescent="0.3">
      <c r="A17">
        <v>45</v>
      </c>
      <c r="B17" s="6">
        <v>45345</v>
      </c>
      <c r="C17" t="s">
        <v>105</v>
      </c>
      <c r="D17" t="s">
        <v>155</v>
      </c>
      <c r="E17" t="s">
        <v>166</v>
      </c>
      <c r="F17" t="s">
        <v>174</v>
      </c>
      <c r="G17" t="s">
        <v>175</v>
      </c>
      <c r="H17" s="7">
        <v>1</v>
      </c>
      <c r="I17" s="8" t="s">
        <v>176</v>
      </c>
      <c r="L17" t="s">
        <v>111</v>
      </c>
      <c r="M17" t="s">
        <v>43</v>
      </c>
      <c r="N17" t="s">
        <v>44</v>
      </c>
      <c r="O17" s="8" t="s">
        <v>177</v>
      </c>
      <c r="P17" t="s">
        <v>178</v>
      </c>
      <c r="Q17" t="s">
        <v>179</v>
      </c>
      <c r="R17" t="s">
        <v>179</v>
      </c>
      <c r="S17">
        <v>12747</v>
      </c>
      <c r="T17" t="s">
        <v>180</v>
      </c>
      <c r="U17" t="s">
        <v>125</v>
      </c>
      <c r="V17" s="9">
        <v>23900</v>
      </c>
      <c r="W17" s="9">
        <v>3000</v>
      </c>
      <c r="X17" s="9">
        <v>0</v>
      </c>
      <c r="Y17" s="9">
        <v>18642</v>
      </c>
      <c r="Z17" s="9">
        <v>18642</v>
      </c>
      <c r="AA17" s="9"/>
      <c r="AB17" s="9">
        <v>12480</v>
      </c>
      <c r="AC17" s="10">
        <v>0.22</v>
      </c>
      <c r="AD17" s="11">
        <v>7212</v>
      </c>
      <c r="AE17" s="9">
        <v>1950</v>
      </c>
      <c r="AF17" s="9">
        <v>0</v>
      </c>
      <c r="AG17" s="8" t="s">
        <v>173</v>
      </c>
      <c r="AI17" t="s">
        <v>51</v>
      </c>
    </row>
    <row r="18" spans="1:35" x14ac:dyDescent="0.3">
      <c r="A18">
        <v>46</v>
      </c>
      <c r="B18" s="6">
        <v>45345</v>
      </c>
      <c r="C18" t="s">
        <v>181</v>
      </c>
      <c r="D18" t="s">
        <v>182</v>
      </c>
      <c r="E18" t="s">
        <v>183</v>
      </c>
      <c r="F18" t="s">
        <v>184</v>
      </c>
      <c r="G18" t="s">
        <v>185</v>
      </c>
      <c r="H18" s="7">
        <v>1</v>
      </c>
      <c r="I18" s="8" t="s">
        <v>186</v>
      </c>
      <c r="L18" t="s">
        <v>42</v>
      </c>
      <c r="M18" t="s">
        <v>43</v>
      </c>
      <c r="N18" t="s">
        <v>44</v>
      </c>
      <c r="O18" s="8" t="s">
        <v>187</v>
      </c>
      <c r="P18" t="s">
        <v>188</v>
      </c>
      <c r="Q18" t="s">
        <v>189</v>
      </c>
      <c r="R18" t="s">
        <v>189</v>
      </c>
      <c r="S18">
        <v>51313</v>
      </c>
      <c r="T18" t="s">
        <v>190</v>
      </c>
      <c r="U18" t="s">
        <v>191</v>
      </c>
      <c r="V18" s="9">
        <v>11900</v>
      </c>
      <c r="W18" s="9">
        <v>3000</v>
      </c>
      <c r="X18" s="9">
        <v>0</v>
      </c>
      <c r="Y18" s="9">
        <v>9282</v>
      </c>
      <c r="Z18" s="9">
        <v>9282</v>
      </c>
      <c r="AA18" s="9"/>
      <c r="AB18" s="9">
        <v>6000</v>
      </c>
      <c r="AC18" s="10">
        <v>0.22</v>
      </c>
      <c r="AD18" s="11">
        <v>4332</v>
      </c>
      <c r="AE18" s="9">
        <v>1950</v>
      </c>
      <c r="AF18" s="9">
        <v>0</v>
      </c>
      <c r="AG18" s="8" t="s">
        <v>192</v>
      </c>
      <c r="AI18" t="s">
        <v>51</v>
      </c>
    </row>
    <row r="19" spans="1:35" x14ac:dyDescent="0.3">
      <c r="A19">
        <v>47</v>
      </c>
      <c r="B19" s="6">
        <v>45345</v>
      </c>
      <c r="C19" t="s">
        <v>193</v>
      </c>
      <c r="D19" t="s">
        <v>194</v>
      </c>
      <c r="E19" t="s">
        <v>195</v>
      </c>
      <c r="F19" t="s">
        <v>196</v>
      </c>
      <c r="G19" t="s">
        <v>197</v>
      </c>
      <c r="H19" s="7">
        <v>1</v>
      </c>
      <c r="I19" s="8" t="s">
        <v>198</v>
      </c>
      <c r="L19" t="s">
        <v>160</v>
      </c>
      <c r="M19" t="s">
        <v>43</v>
      </c>
      <c r="N19" t="s">
        <v>44</v>
      </c>
      <c r="O19" s="8" t="s">
        <v>199</v>
      </c>
      <c r="P19" t="s">
        <v>200</v>
      </c>
      <c r="Q19" t="s">
        <v>201</v>
      </c>
      <c r="R19" t="s">
        <v>201</v>
      </c>
      <c r="S19">
        <v>8554</v>
      </c>
      <c r="T19" t="s">
        <v>202</v>
      </c>
      <c r="U19" t="s">
        <v>203</v>
      </c>
      <c r="V19" s="9">
        <v>21900</v>
      </c>
      <c r="W19" s="9">
        <v>3000</v>
      </c>
      <c r="X19" s="9">
        <v>0</v>
      </c>
      <c r="Y19" s="9">
        <v>15987</v>
      </c>
      <c r="Z19" s="9">
        <v>17082</v>
      </c>
      <c r="AA19" s="9"/>
      <c r="AB19" s="9">
        <v>12000</v>
      </c>
      <c r="AC19" s="10">
        <v>0.22</v>
      </c>
      <c r="AD19" s="11">
        <v>6132</v>
      </c>
      <c r="AE19" s="9">
        <v>1950</v>
      </c>
      <c r="AF19" s="9">
        <v>0</v>
      </c>
      <c r="AG19" s="8" t="s">
        <v>204</v>
      </c>
      <c r="AI19" t="s">
        <v>51</v>
      </c>
    </row>
    <row r="20" spans="1:35" x14ac:dyDescent="0.3">
      <c r="A20">
        <v>48</v>
      </c>
      <c r="B20" s="6">
        <v>45345</v>
      </c>
      <c r="C20" t="s">
        <v>205</v>
      </c>
      <c r="D20" t="s">
        <v>206</v>
      </c>
      <c r="E20" t="s">
        <v>207</v>
      </c>
      <c r="F20" t="s">
        <v>208</v>
      </c>
      <c r="G20" t="s">
        <v>209</v>
      </c>
      <c r="H20" s="7">
        <v>1</v>
      </c>
      <c r="I20" s="8" t="s">
        <v>210</v>
      </c>
      <c r="L20" t="s">
        <v>42</v>
      </c>
      <c r="M20" t="s">
        <v>43</v>
      </c>
      <c r="N20" t="s">
        <v>44</v>
      </c>
      <c r="O20" s="8" t="s">
        <v>211</v>
      </c>
      <c r="P20" t="s">
        <v>212</v>
      </c>
      <c r="Q20" t="s">
        <v>213</v>
      </c>
      <c r="R20" t="s">
        <v>213</v>
      </c>
      <c r="S20">
        <v>15002</v>
      </c>
      <c r="T20" t="s">
        <v>214</v>
      </c>
      <c r="U20" t="s">
        <v>215</v>
      </c>
      <c r="V20" s="9">
        <v>11900</v>
      </c>
      <c r="W20" s="9">
        <v>3000</v>
      </c>
      <c r="X20" s="9">
        <v>0</v>
      </c>
      <c r="Y20" s="9">
        <v>9282</v>
      </c>
      <c r="Z20" s="9">
        <v>9282</v>
      </c>
      <c r="AA20" s="9"/>
      <c r="AB20" s="9">
        <v>7060</v>
      </c>
      <c r="AC20" s="10">
        <v>0.22</v>
      </c>
      <c r="AD20" s="11">
        <v>3272</v>
      </c>
      <c r="AE20" s="9">
        <v>1950</v>
      </c>
      <c r="AF20" s="9">
        <v>0</v>
      </c>
      <c r="AG20" s="8" t="s">
        <v>216</v>
      </c>
      <c r="AI20" t="s">
        <v>51</v>
      </c>
    </row>
    <row r="21" spans="1:35" x14ac:dyDescent="0.3">
      <c r="A21">
        <v>49</v>
      </c>
      <c r="B21" s="6">
        <v>45345</v>
      </c>
      <c r="C21" t="s">
        <v>217</v>
      </c>
      <c r="D21" t="s">
        <v>217</v>
      </c>
      <c r="E21" t="s">
        <v>218</v>
      </c>
      <c r="F21" t="s">
        <v>219</v>
      </c>
      <c r="G21" t="s">
        <v>220</v>
      </c>
      <c r="H21" s="7">
        <v>2</v>
      </c>
      <c r="I21" s="8" t="s">
        <v>221</v>
      </c>
      <c r="L21" t="s">
        <v>160</v>
      </c>
      <c r="M21" t="s">
        <v>43</v>
      </c>
      <c r="N21" t="s">
        <v>44</v>
      </c>
      <c r="O21" s="8" t="s">
        <v>222</v>
      </c>
      <c r="P21" t="s">
        <v>223</v>
      </c>
      <c r="Q21" t="s">
        <v>224</v>
      </c>
      <c r="R21" t="s">
        <v>224</v>
      </c>
      <c r="S21">
        <v>18029</v>
      </c>
      <c r="T21" t="s">
        <v>225</v>
      </c>
      <c r="U21" t="s">
        <v>226</v>
      </c>
      <c r="V21" s="9">
        <v>51800</v>
      </c>
      <c r="W21" s="9">
        <v>3000</v>
      </c>
      <c r="X21" s="9">
        <v>0</v>
      </c>
      <c r="Y21" s="9">
        <v>20202</v>
      </c>
      <c r="Z21" s="9">
        <v>40404</v>
      </c>
      <c r="AA21" s="9"/>
      <c r="AB21" s="9">
        <v>32600</v>
      </c>
      <c r="AC21" s="10">
        <v>0.22</v>
      </c>
      <c r="AD21" s="11">
        <v>8854</v>
      </c>
      <c r="AE21" s="9">
        <v>1950</v>
      </c>
      <c r="AF21" s="9">
        <v>0</v>
      </c>
      <c r="AG21" s="8" t="s">
        <v>227</v>
      </c>
      <c r="AI21" t="s">
        <v>51</v>
      </c>
    </row>
    <row r="22" spans="1:35" x14ac:dyDescent="0.3">
      <c r="A22">
        <v>50</v>
      </c>
      <c r="B22" s="6">
        <v>45345</v>
      </c>
      <c r="C22" t="s">
        <v>228</v>
      </c>
      <c r="D22" t="s">
        <v>229</v>
      </c>
      <c r="E22" t="s">
        <v>107</v>
      </c>
      <c r="F22" t="s">
        <v>230</v>
      </c>
      <c r="G22" t="s">
        <v>231</v>
      </c>
      <c r="H22" s="7">
        <v>1</v>
      </c>
      <c r="I22" s="8" t="s">
        <v>232</v>
      </c>
      <c r="L22" t="s">
        <v>111</v>
      </c>
      <c r="M22" t="s">
        <v>43</v>
      </c>
      <c r="N22" t="s">
        <v>44</v>
      </c>
      <c r="O22" s="8" t="s">
        <v>233</v>
      </c>
      <c r="P22" t="s">
        <v>234</v>
      </c>
      <c r="Q22" t="s">
        <v>235</v>
      </c>
      <c r="R22" t="s">
        <v>235</v>
      </c>
      <c r="S22">
        <v>2784</v>
      </c>
      <c r="T22" t="s">
        <v>236</v>
      </c>
      <c r="U22" t="s">
        <v>237</v>
      </c>
      <c r="V22" s="9">
        <v>15900</v>
      </c>
      <c r="W22" s="9">
        <v>3000</v>
      </c>
      <c r="X22" s="9">
        <v>0</v>
      </c>
      <c r="Y22" s="9">
        <v>12402</v>
      </c>
      <c r="Z22" s="9">
        <v>12402</v>
      </c>
      <c r="AA22" s="9"/>
      <c r="AB22" s="9">
        <v>5946</v>
      </c>
      <c r="AC22" s="10">
        <v>0.22</v>
      </c>
      <c r="AD22" s="11">
        <v>7506</v>
      </c>
      <c r="AE22" s="9">
        <v>1950</v>
      </c>
      <c r="AF22" s="9">
        <v>0</v>
      </c>
      <c r="AG22" s="8" t="s">
        <v>238</v>
      </c>
      <c r="AI22" t="s">
        <v>51</v>
      </c>
    </row>
    <row r="23" spans="1:35" x14ac:dyDescent="0.3">
      <c r="A23">
        <v>51</v>
      </c>
      <c r="B23" s="6">
        <v>45345</v>
      </c>
      <c r="C23" t="s">
        <v>239</v>
      </c>
      <c r="D23" t="s">
        <v>240</v>
      </c>
      <c r="E23" t="s">
        <v>166</v>
      </c>
      <c r="F23" t="s">
        <v>241</v>
      </c>
      <c r="G23" t="s">
        <v>242</v>
      </c>
      <c r="H23" s="7">
        <v>1</v>
      </c>
      <c r="I23" s="8" t="s">
        <v>243</v>
      </c>
      <c r="L23" t="s">
        <v>111</v>
      </c>
      <c r="M23" t="s">
        <v>43</v>
      </c>
      <c r="N23" t="s">
        <v>44</v>
      </c>
      <c r="O23" s="8" t="s">
        <v>244</v>
      </c>
      <c r="P23" t="s">
        <v>245</v>
      </c>
      <c r="Q23" t="s">
        <v>246</v>
      </c>
      <c r="R23" t="s">
        <v>246</v>
      </c>
      <c r="S23">
        <v>12747</v>
      </c>
      <c r="T23" t="s">
        <v>247</v>
      </c>
      <c r="U23" t="s">
        <v>248</v>
      </c>
      <c r="V23" s="9">
        <v>15900</v>
      </c>
      <c r="W23" s="9">
        <v>0</v>
      </c>
      <c r="X23" s="9">
        <v>0</v>
      </c>
      <c r="Y23" s="9">
        <v>11925</v>
      </c>
      <c r="Z23" s="9">
        <v>11925</v>
      </c>
      <c r="AA23" s="9"/>
      <c r="AB23" s="9">
        <v>6240</v>
      </c>
      <c r="AC23" s="10">
        <v>0.25</v>
      </c>
      <c r="AD23" s="11">
        <v>3735</v>
      </c>
      <c r="AE23" s="9">
        <v>1950</v>
      </c>
      <c r="AF23" s="9">
        <v>0</v>
      </c>
      <c r="AG23" s="8" t="s">
        <v>249</v>
      </c>
      <c r="AI23" t="s">
        <v>51</v>
      </c>
    </row>
    <row r="24" spans="1:35" x14ac:dyDescent="0.3">
      <c r="A24">
        <v>52</v>
      </c>
      <c r="B24" s="6">
        <v>45345</v>
      </c>
      <c r="C24" t="s">
        <v>250</v>
      </c>
      <c r="D24" t="s">
        <v>251</v>
      </c>
      <c r="E24" t="s">
        <v>252</v>
      </c>
      <c r="F24" t="s">
        <v>253</v>
      </c>
      <c r="G24" t="s">
        <v>254</v>
      </c>
      <c r="H24" s="7">
        <v>1</v>
      </c>
      <c r="I24" s="8" t="s">
        <v>255</v>
      </c>
      <c r="L24" t="s">
        <v>42</v>
      </c>
      <c r="M24" t="s">
        <v>43</v>
      </c>
      <c r="N24" t="s">
        <v>44</v>
      </c>
      <c r="O24" s="8" t="s">
        <v>256</v>
      </c>
      <c r="P24" t="s">
        <v>257</v>
      </c>
      <c r="Q24" t="s">
        <v>258</v>
      </c>
      <c r="R24" t="s">
        <v>258</v>
      </c>
      <c r="S24">
        <v>8039</v>
      </c>
      <c r="T24" t="s">
        <v>259</v>
      </c>
      <c r="U24" t="s">
        <v>260</v>
      </c>
      <c r="V24" s="9">
        <v>15900</v>
      </c>
      <c r="W24" s="9">
        <v>3000</v>
      </c>
      <c r="X24" s="9">
        <v>0</v>
      </c>
      <c r="Y24" s="9">
        <v>15264</v>
      </c>
      <c r="Z24" s="9">
        <v>15264</v>
      </c>
      <c r="AA24" s="9"/>
      <c r="AB24" s="9">
        <v>8200</v>
      </c>
      <c r="AC24" s="10">
        <v>0.04</v>
      </c>
      <c r="AD24" s="11">
        <v>8114</v>
      </c>
      <c r="AE24" s="9">
        <v>1950</v>
      </c>
      <c r="AF24" s="9">
        <v>0</v>
      </c>
      <c r="AG24" s="8" t="s">
        <v>261</v>
      </c>
      <c r="AI24" t="s">
        <v>51</v>
      </c>
    </row>
    <row r="25" spans="1:35" x14ac:dyDescent="0.3">
      <c r="A25">
        <v>53</v>
      </c>
      <c r="B25" s="6">
        <v>45345</v>
      </c>
      <c r="C25" t="s">
        <v>262</v>
      </c>
      <c r="D25" t="s">
        <v>263</v>
      </c>
      <c r="E25" t="s">
        <v>107</v>
      </c>
      <c r="F25" t="s">
        <v>264</v>
      </c>
      <c r="G25" t="s">
        <v>265</v>
      </c>
      <c r="H25" s="7">
        <v>1</v>
      </c>
      <c r="I25" s="8" t="s">
        <v>266</v>
      </c>
      <c r="L25" t="s">
        <v>111</v>
      </c>
      <c r="M25" t="s">
        <v>43</v>
      </c>
      <c r="N25" t="s">
        <v>44</v>
      </c>
      <c r="O25" s="8" t="s">
        <v>267</v>
      </c>
      <c r="P25" t="s">
        <v>268</v>
      </c>
      <c r="Q25" t="s">
        <v>269</v>
      </c>
      <c r="R25" t="s">
        <v>269</v>
      </c>
      <c r="S25">
        <v>2784</v>
      </c>
      <c r="T25" t="s">
        <v>270</v>
      </c>
      <c r="U25" t="s">
        <v>271</v>
      </c>
      <c r="V25" s="9">
        <v>15900</v>
      </c>
      <c r="W25" s="9">
        <v>3000</v>
      </c>
      <c r="X25" s="9">
        <v>0</v>
      </c>
      <c r="Y25" s="9">
        <v>12402</v>
      </c>
      <c r="Z25" s="9">
        <v>12402</v>
      </c>
      <c r="AA25" s="9"/>
      <c r="AB25" s="9">
        <v>5946</v>
      </c>
      <c r="AC25" s="10">
        <v>0.22</v>
      </c>
      <c r="AD25" s="11">
        <v>7506</v>
      </c>
      <c r="AE25" s="9">
        <v>1950</v>
      </c>
      <c r="AF25" s="9">
        <v>0</v>
      </c>
      <c r="AG25" s="8" t="s">
        <v>238</v>
      </c>
      <c r="AI25" t="s">
        <v>51</v>
      </c>
    </row>
    <row r="26" spans="1:35" x14ac:dyDescent="0.3">
      <c r="A26">
        <v>54</v>
      </c>
      <c r="B26" s="6">
        <v>45345</v>
      </c>
      <c r="C26" t="s">
        <v>262</v>
      </c>
      <c r="D26" t="s">
        <v>263</v>
      </c>
      <c r="E26" t="s">
        <v>107</v>
      </c>
      <c r="F26" t="s">
        <v>230</v>
      </c>
      <c r="G26" t="s">
        <v>231</v>
      </c>
      <c r="H26" s="7">
        <v>1</v>
      </c>
      <c r="I26" s="8" t="s">
        <v>272</v>
      </c>
      <c r="L26" t="s">
        <v>111</v>
      </c>
      <c r="M26" t="s">
        <v>43</v>
      </c>
      <c r="N26" t="s">
        <v>44</v>
      </c>
      <c r="O26" s="8" t="s">
        <v>273</v>
      </c>
      <c r="P26" t="s">
        <v>274</v>
      </c>
      <c r="Q26" t="s">
        <v>275</v>
      </c>
      <c r="R26" t="s">
        <v>275</v>
      </c>
      <c r="S26">
        <v>17993</v>
      </c>
      <c r="T26" t="s">
        <v>276</v>
      </c>
      <c r="U26" t="s">
        <v>277</v>
      </c>
      <c r="V26" s="9">
        <v>15900</v>
      </c>
      <c r="W26" s="9">
        <v>3000</v>
      </c>
      <c r="X26" s="9">
        <v>0</v>
      </c>
      <c r="Y26" s="9">
        <v>12402</v>
      </c>
      <c r="Z26" s="9">
        <v>12402</v>
      </c>
      <c r="AA26" s="9"/>
      <c r="AB26" s="9">
        <v>5946</v>
      </c>
      <c r="AC26" s="10">
        <v>0.22</v>
      </c>
      <c r="AD26" s="11">
        <v>7506</v>
      </c>
      <c r="AE26" s="9">
        <v>1950</v>
      </c>
      <c r="AF26" s="9">
        <v>0</v>
      </c>
      <c r="AG26" s="8" t="s">
        <v>238</v>
      </c>
      <c r="AI26" t="s">
        <v>51</v>
      </c>
    </row>
    <row r="27" spans="1:35" x14ac:dyDescent="0.3">
      <c r="A27">
        <v>55</v>
      </c>
      <c r="B27" s="6">
        <v>45345</v>
      </c>
      <c r="C27" t="s">
        <v>278</v>
      </c>
      <c r="D27" t="s">
        <v>279</v>
      </c>
      <c r="E27" t="s">
        <v>280</v>
      </c>
      <c r="F27" t="s">
        <v>281</v>
      </c>
      <c r="G27" t="s">
        <v>282</v>
      </c>
      <c r="H27" s="7">
        <v>1</v>
      </c>
      <c r="I27" s="8" t="s">
        <v>283</v>
      </c>
      <c r="L27" t="s">
        <v>42</v>
      </c>
      <c r="M27" t="s">
        <v>43</v>
      </c>
      <c r="N27" t="s">
        <v>44</v>
      </c>
      <c r="O27" s="8" t="s">
        <v>284</v>
      </c>
      <c r="P27" t="s">
        <v>285</v>
      </c>
      <c r="Q27" t="s">
        <v>286</v>
      </c>
      <c r="R27" t="s">
        <v>286</v>
      </c>
      <c r="S27">
        <v>39363</v>
      </c>
      <c r="T27" t="s">
        <v>287</v>
      </c>
      <c r="U27" t="s">
        <v>288</v>
      </c>
      <c r="V27" s="9">
        <v>12900</v>
      </c>
      <c r="W27" s="9">
        <v>3000</v>
      </c>
      <c r="X27" s="9">
        <v>0</v>
      </c>
      <c r="Y27" s="9">
        <v>10062</v>
      </c>
      <c r="Z27" s="9">
        <v>10062</v>
      </c>
      <c r="AA27" s="9"/>
      <c r="AB27" s="9">
        <v>7200</v>
      </c>
      <c r="AC27" s="10">
        <v>0.22</v>
      </c>
      <c r="AD27" s="11">
        <v>3912</v>
      </c>
      <c r="AE27" s="9">
        <v>1950</v>
      </c>
      <c r="AF27" s="9">
        <v>0</v>
      </c>
      <c r="AG27" s="8" t="s">
        <v>289</v>
      </c>
      <c r="AI27" t="s">
        <v>51</v>
      </c>
    </row>
    <row r="28" spans="1:35" x14ac:dyDescent="0.3">
      <c r="A28">
        <v>56</v>
      </c>
      <c r="B28" s="6">
        <v>45345</v>
      </c>
      <c r="C28" t="s">
        <v>290</v>
      </c>
      <c r="D28" t="s">
        <v>291</v>
      </c>
      <c r="E28" t="s">
        <v>292</v>
      </c>
      <c r="F28" t="s">
        <v>293</v>
      </c>
      <c r="G28" t="s">
        <v>294</v>
      </c>
      <c r="H28" s="7">
        <v>1</v>
      </c>
      <c r="I28" s="8" t="s">
        <v>295</v>
      </c>
      <c r="L28" t="s">
        <v>296</v>
      </c>
      <c r="M28" t="s">
        <v>43</v>
      </c>
      <c r="N28" t="s">
        <v>44</v>
      </c>
      <c r="O28" s="8" t="s">
        <v>297</v>
      </c>
      <c r="P28" t="s">
        <v>298</v>
      </c>
      <c r="Q28" t="s">
        <v>299</v>
      </c>
      <c r="R28" t="s">
        <v>299</v>
      </c>
      <c r="S28">
        <v>15818</v>
      </c>
      <c r="T28" t="s">
        <v>300</v>
      </c>
      <c r="U28" t="s">
        <v>301</v>
      </c>
      <c r="V28" s="9">
        <v>7900</v>
      </c>
      <c r="W28" s="9">
        <v>3000</v>
      </c>
      <c r="X28" s="9">
        <v>0</v>
      </c>
      <c r="Y28" s="9">
        <v>6162</v>
      </c>
      <c r="Z28" s="9">
        <v>6162</v>
      </c>
      <c r="AA28" s="9"/>
      <c r="AB28" s="9">
        <v>3960</v>
      </c>
      <c r="AC28" s="10">
        <v>0.22</v>
      </c>
      <c r="AD28" s="11">
        <v>3252</v>
      </c>
      <c r="AE28" s="9">
        <v>1950</v>
      </c>
      <c r="AF28" s="9">
        <v>0</v>
      </c>
      <c r="AG28" s="8" t="s">
        <v>302</v>
      </c>
      <c r="AI28" t="s">
        <v>51</v>
      </c>
    </row>
    <row r="29" spans="1:35" x14ac:dyDescent="0.3">
      <c r="A29">
        <v>57</v>
      </c>
      <c r="B29" s="6">
        <v>45345</v>
      </c>
      <c r="C29" t="s">
        <v>290</v>
      </c>
      <c r="D29" t="s">
        <v>291</v>
      </c>
      <c r="E29" t="s">
        <v>292</v>
      </c>
      <c r="F29" t="s">
        <v>293</v>
      </c>
      <c r="G29" t="s">
        <v>294</v>
      </c>
      <c r="H29" s="7">
        <v>1</v>
      </c>
      <c r="I29" s="8" t="s">
        <v>303</v>
      </c>
      <c r="L29" t="s">
        <v>296</v>
      </c>
      <c r="M29" t="s">
        <v>43</v>
      </c>
      <c r="N29" t="s">
        <v>44</v>
      </c>
      <c r="O29" s="8" t="s">
        <v>304</v>
      </c>
      <c r="P29" t="s">
        <v>305</v>
      </c>
      <c r="Q29" t="s">
        <v>306</v>
      </c>
      <c r="R29" t="s">
        <v>306</v>
      </c>
      <c r="S29">
        <v>22802</v>
      </c>
      <c r="T29" t="s">
        <v>307</v>
      </c>
      <c r="U29" t="s">
        <v>308</v>
      </c>
      <c r="V29" s="9">
        <v>7900</v>
      </c>
      <c r="W29" s="9">
        <v>3000</v>
      </c>
      <c r="X29" s="9">
        <v>0</v>
      </c>
      <c r="Y29" s="9">
        <v>6162</v>
      </c>
      <c r="Z29" s="9">
        <v>6162</v>
      </c>
      <c r="AA29" s="9"/>
      <c r="AB29" s="9">
        <v>3960</v>
      </c>
      <c r="AC29" s="10">
        <v>0.22</v>
      </c>
      <c r="AD29" s="11">
        <v>3252</v>
      </c>
      <c r="AE29" s="9">
        <v>1950</v>
      </c>
      <c r="AF29" s="9">
        <v>0</v>
      </c>
      <c r="AG29" s="8" t="s">
        <v>302</v>
      </c>
      <c r="AI29" t="s">
        <v>51</v>
      </c>
    </row>
    <row r="30" spans="1:35" x14ac:dyDescent="0.3">
      <c r="A30">
        <v>58</v>
      </c>
      <c r="B30" s="6">
        <v>45345</v>
      </c>
      <c r="C30" t="s">
        <v>290</v>
      </c>
      <c r="D30" t="s">
        <v>291</v>
      </c>
      <c r="E30" t="s">
        <v>292</v>
      </c>
      <c r="F30" t="s">
        <v>309</v>
      </c>
      <c r="G30" t="s">
        <v>310</v>
      </c>
      <c r="H30" s="7">
        <v>1</v>
      </c>
      <c r="I30" s="8" t="s">
        <v>311</v>
      </c>
      <c r="L30" t="s">
        <v>296</v>
      </c>
      <c r="M30" t="s">
        <v>43</v>
      </c>
      <c r="N30" t="s">
        <v>44</v>
      </c>
      <c r="O30" s="8" t="s">
        <v>312</v>
      </c>
      <c r="P30" t="s">
        <v>313</v>
      </c>
      <c r="Q30" t="s">
        <v>314</v>
      </c>
      <c r="R30" t="s">
        <v>314</v>
      </c>
      <c r="S30">
        <v>2753</v>
      </c>
      <c r="T30" t="s">
        <v>315</v>
      </c>
      <c r="U30" t="s">
        <v>308</v>
      </c>
      <c r="V30" s="9">
        <v>7900</v>
      </c>
      <c r="W30" s="9">
        <v>3000</v>
      </c>
      <c r="X30" s="9">
        <v>0</v>
      </c>
      <c r="Y30" s="9">
        <v>6162</v>
      </c>
      <c r="Z30" s="9">
        <v>6162</v>
      </c>
      <c r="AA30" s="9"/>
      <c r="AB30" s="9">
        <v>3960</v>
      </c>
      <c r="AC30" s="10">
        <v>0.22</v>
      </c>
      <c r="AD30" s="11">
        <v>3252</v>
      </c>
      <c r="AE30" s="9">
        <v>1950</v>
      </c>
      <c r="AF30" s="9">
        <v>0</v>
      </c>
      <c r="AG30" s="8" t="s">
        <v>302</v>
      </c>
      <c r="AI30" t="s">
        <v>51</v>
      </c>
    </row>
    <row r="31" spans="1:35" x14ac:dyDescent="0.3">
      <c r="A31">
        <v>59</v>
      </c>
      <c r="B31" s="6">
        <v>45345</v>
      </c>
      <c r="C31" t="s">
        <v>316</v>
      </c>
      <c r="D31" t="s">
        <v>317</v>
      </c>
      <c r="E31" t="s">
        <v>318</v>
      </c>
      <c r="F31" t="s">
        <v>319</v>
      </c>
      <c r="G31" t="s">
        <v>320</v>
      </c>
      <c r="H31" s="7">
        <v>1</v>
      </c>
      <c r="I31" s="8" t="s">
        <v>321</v>
      </c>
      <c r="L31" t="s">
        <v>322</v>
      </c>
      <c r="M31" t="s">
        <v>43</v>
      </c>
      <c r="N31" t="s">
        <v>44</v>
      </c>
      <c r="O31" s="8" t="s">
        <v>323</v>
      </c>
      <c r="P31" t="s">
        <v>324</v>
      </c>
      <c r="Q31" t="s">
        <v>325</v>
      </c>
      <c r="R31" t="s">
        <v>325</v>
      </c>
      <c r="S31">
        <v>3326</v>
      </c>
      <c r="T31" t="s">
        <v>326</v>
      </c>
      <c r="U31" t="s">
        <v>327</v>
      </c>
      <c r="V31" s="9">
        <v>32500</v>
      </c>
      <c r="W31" s="9">
        <v>3000</v>
      </c>
      <c r="X31" s="9">
        <v>0</v>
      </c>
      <c r="Y31" s="9">
        <v>25350</v>
      </c>
      <c r="Z31" s="9">
        <v>25350</v>
      </c>
      <c r="AA31" s="9"/>
      <c r="AB31" s="9">
        <v>18400</v>
      </c>
      <c r="AC31" s="10">
        <v>0.22</v>
      </c>
      <c r="AD31" s="11">
        <v>8000</v>
      </c>
      <c r="AE31" s="9">
        <v>1950</v>
      </c>
      <c r="AF31" s="9">
        <v>0</v>
      </c>
      <c r="AG31" s="8" t="s">
        <v>328</v>
      </c>
      <c r="AI31" t="s">
        <v>51</v>
      </c>
    </row>
    <row r="32" spans="1:35" x14ac:dyDescent="0.3">
      <c r="A32">
        <v>60</v>
      </c>
      <c r="B32" s="6">
        <v>45345</v>
      </c>
      <c r="C32" t="s">
        <v>316</v>
      </c>
      <c r="D32" t="s">
        <v>317</v>
      </c>
      <c r="E32" t="s">
        <v>318</v>
      </c>
      <c r="F32" t="s">
        <v>319</v>
      </c>
      <c r="G32" t="s">
        <v>320</v>
      </c>
      <c r="H32" s="7">
        <v>1</v>
      </c>
      <c r="I32" s="8" t="s">
        <v>329</v>
      </c>
      <c r="L32" t="s">
        <v>322</v>
      </c>
      <c r="M32" t="s">
        <v>43</v>
      </c>
      <c r="N32" t="s">
        <v>44</v>
      </c>
      <c r="O32" s="8" t="s">
        <v>330</v>
      </c>
      <c r="P32" t="s">
        <v>331</v>
      </c>
      <c r="Q32" t="s">
        <v>332</v>
      </c>
      <c r="R32" t="s">
        <v>332</v>
      </c>
      <c r="S32">
        <v>57746</v>
      </c>
      <c r="T32" t="s">
        <v>333</v>
      </c>
      <c r="U32" t="s">
        <v>327</v>
      </c>
      <c r="V32" s="9">
        <v>32500</v>
      </c>
      <c r="W32" s="9">
        <v>3000</v>
      </c>
      <c r="X32" s="9">
        <v>0</v>
      </c>
      <c r="Y32" s="9">
        <v>25350</v>
      </c>
      <c r="Z32" s="9">
        <v>25350</v>
      </c>
      <c r="AA32" s="9"/>
      <c r="AB32" s="9">
        <v>18400</v>
      </c>
      <c r="AC32" s="10">
        <v>0.22</v>
      </c>
      <c r="AD32" s="11">
        <v>8000</v>
      </c>
      <c r="AE32" s="9">
        <v>1950</v>
      </c>
      <c r="AF32" s="9">
        <v>0</v>
      </c>
      <c r="AG32" s="8" t="s">
        <v>328</v>
      </c>
      <c r="AI32" t="s">
        <v>51</v>
      </c>
    </row>
    <row r="33" spans="1:35" x14ac:dyDescent="0.3">
      <c r="A33">
        <v>61</v>
      </c>
      <c r="B33" s="6">
        <v>45345</v>
      </c>
      <c r="C33" t="s">
        <v>334</v>
      </c>
      <c r="D33" t="s">
        <v>106</v>
      </c>
      <c r="E33" t="s">
        <v>107</v>
      </c>
      <c r="F33" t="s">
        <v>335</v>
      </c>
      <c r="G33" t="s">
        <v>336</v>
      </c>
      <c r="H33" s="7">
        <v>1</v>
      </c>
      <c r="I33" s="8" t="s">
        <v>337</v>
      </c>
      <c r="L33" t="s">
        <v>111</v>
      </c>
      <c r="M33" t="s">
        <v>43</v>
      </c>
      <c r="N33" t="s">
        <v>44</v>
      </c>
      <c r="O33" s="8" t="s">
        <v>338</v>
      </c>
      <c r="P33" t="s">
        <v>339</v>
      </c>
      <c r="Q33" t="s">
        <v>340</v>
      </c>
      <c r="R33" t="s">
        <v>340</v>
      </c>
      <c r="S33">
        <v>1676</v>
      </c>
      <c r="T33" t="s">
        <v>341</v>
      </c>
      <c r="U33" t="s">
        <v>342</v>
      </c>
      <c r="V33" s="9">
        <v>14900</v>
      </c>
      <c r="W33" s="9">
        <v>3000</v>
      </c>
      <c r="X33" s="9">
        <v>0</v>
      </c>
      <c r="Y33" s="9">
        <v>10877</v>
      </c>
      <c r="Z33" s="9">
        <v>10877</v>
      </c>
      <c r="AA33" s="9"/>
      <c r="AB33" s="9">
        <v>7200</v>
      </c>
      <c r="AC33" s="10">
        <v>0.27</v>
      </c>
      <c r="AD33" s="11">
        <v>4727</v>
      </c>
      <c r="AE33" s="9">
        <v>1950</v>
      </c>
      <c r="AF33" s="9">
        <v>0</v>
      </c>
      <c r="AG33" s="8" t="s">
        <v>118</v>
      </c>
      <c r="AI33" t="s">
        <v>51</v>
      </c>
    </row>
    <row r="34" spans="1:35" x14ac:dyDescent="0.3">
      <c r="A34">
        <v>62</v>
      </c>
      <c r="B34" s="6">
        <v>45345</v>
      </c>
      <c r="C34" t="s">
        <v>343</v>
      </c>
      <c r="D34" t="s">
        <v>344</v>
      </c>
      <c r="E34" t="s">
        <v>76</v>
      </c>
      <c r="F34" t="s">
        <v>345</v>
      </c>
      <c r="G34" t="s">
        <v>346</v>
      </c>
      <c r="H34" s="7">
        <v>1</v>
      </c>
      <c r="I34" s="8" t="s">
        <v>347</v>
      </c>
      <c r="L34" t="s">
        <v>80</v>
      </c>
      <c r="M34" t="s">
        <v>43</v>
      </c>
      <c r="N34" t="s">
        <v>44</v>
      </c>
      <c r="O34" s="8" t="s">
        <v>348</v>
      </c>
      <c r="P34" t="s">
        <v>349</v>
      </c>
      <c r="Q34" t="s">
        <v>350</v>
      </c>
      <c r="R34" t="s">
        <v>350</v>
      </c>
      <c r="S34">
        <v>31451</v>
      </c>
      <c r="T34" t="s">
        <v>351</v>
      </c>
      <c r="U34" t="s">
        <v>352</v>
      </c>
      <c r="V34" s="9">
        <v>11000</v>
      </c>
      <c r="W34" s="9">
        <v>2500</v>
      </c>
      <c r="X34" s="9">
        <v>0</v>
      </c>
      <c r="Y34" s="9">
        <v>8580</v>
      </c>
      <c r="Z34" s="9">
        <v>8580</v>
      </c>
      <c r="AA34" s="9"/>
      <c r="AB34" s="9">
        <v>5100</v>
      </c>
      <c r="AC34" s="10">
        <v>0.22</v>
      </c>
      <c r="AD34" s="11">
        <v>4030</v>
      </c>
      <c r="AE34" s="9">
        <v>1950</v>
      </c>
      <c r="AF34" s="9">
        <v>0</v>
      </c>
      <c r="AG34" s="8" t="s">
        <v>86</v>
      </c>
      <c r="AI34" t="s">
        <v>51</v>
      </c>
    </row>
    <row r="35" spans="1:35" x14ac:dyDescent="0.3">
      <c r="A35">
        <v>63</v>
      </c>
      <c r="B35" s="6">
        <v>45345</v>
      </c>
      <c r="C35" t="s">
        <v>343</v>
      </c>
      <c r="D35" t="s">
        <v>344</v>
      </c>
      <c r="E35" t="s">
        <v>76</v>
      </c>
      <c r="F35" t="s">
        <v>353</v>
      </c>
      <c r="G35" t="s">
        <v>354</v>
      </c>
      <c r="H35" s="7">
        <v>3</v>
      </c>
      <c r="I35" s="8" t="s">
        <v>355</v>
      </c>
      <c r="L35" t="s">
        <v>80</v>
      </c>
      <c r="M35" t="s">
        <v>43</v>
      </c>
      <c r="N35" t="s">
        <v>44</v>
      </c>
      <c r="O35" s="8" t="s">
        <v>356</v>
      </c>
      <c r="P35" t="s">
        <v>357</v>
      </c>
      <c r="Q35" t="s">
        <v>358</v>
      </c>
      <c r="R35" t="s">
        <v>358</v>
      </c>
      <c r="S35">
        <v>10240</v>
      </c>
      <c r="T35" t="s">
        <v>359</v>
      </c>
      <c r="U35" t="s">
        <v>360</v>
      </c>
      <c r="V35" s="9">
        <v>33000</v>
      </c>
      <c r="W35" s="9">
        <v>2500</v>
      </c>
      <c r="X35" s="9">
        <v>0</v>
      </c>
      <c r="Y35" s="9">
        <v>8580</v>
      </c>
      <c r="Z35" s="9">
        <v>25740</v>
      </c>
      <c r="AA35" s="9"/>
      <c r="AB35" s="9">
        <v>15300</v>
      </c>
      <c r="AC35" s="10">
        <v>0.22</v>
      </c>
      <c r="AD35" s="11">
        <v>10990</v>
      </c>
      <c r="AE35" s="9">
        <v>1950</v>
      </c>
      <c r="AF35" s="9">
        <v>0</v>
      </c>
      <c r="AG35" s="8" t="s">
        <v>86</v>
      </c>
      <c r="AI35" t="s">
        <v>51</v>
      </c>
    </row>
  </sheetData>
  <autoFilter ref="A1:AJ1" xr:uid="{CBB4F5CA-7E1E-4EDD-956D-E83F7149606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2024-02-26T06:50:04Z</dcterms:created>
  <dcterms:modified xsi:type="dcterms:W3CDTF">2024-03-25T02:23:08Z</dcterms:modified>
</cp:coreProperties>
</file>