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nno\Desktop\HPC_file\Official_git\MatrixCondensation\results\"/>
    </mc:Choice>
  </mc:AlternateContent>
  <bookViews>
    <workbookView xWindow="0" yWindow="0" windowWidth="16380" windowHeight="8190" tabRatio="181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0" i="1" l="1"/>
  <c r="O41" i="1"/>
  <c r="O42" i="1"/>
  <c r="O43" i="1"/>
  <c r="O44" i="1"/>
  <c r="O45" i="1"/>
  <c r="O46" i="1"/>
  <c r="O39" i="1"/>
  <c r="O47" i="1" s="1"/>
  <c r="O8" i="1"/>
  <c r="O7" i="1"/>
  <c r="O6" i="1"/>
  <c r="P39" i="1"/>
  <c r="O10" i="1"/>
  <c r="P87" i="1" l="1"/>
  <c r="Q87" i="1"/>
  <c r="R87" i="1"/>
  <c r="S87" i="1"/>
  <c r="T87" i="1"/>
  <c r="U87" i="1"/>
  <c r="V87" i="1"/>
  <c r="F87" i="1"/>
  <c r="G87" i="1"/>
  <c r="H87" i="1"/>
  <c r="I87" i="1"/>
  <c r="J87" i="1"/>
  <c r="K87" i="1"/>
  <c r="L87" i="1"/>
  <c r="E87" i="1"/>
  <c r="P65" i="1"/>
  <c r="Q65" i="1"/>
  <c r="R65" i="1"/>
  <c r="S65" i="1"/>
  <c r="T65" i="1"/>
  <c r="U65" i="1"/>
  <c r="V65" i="1"/>
  <c r="O65" i="1"/>
  <c r="F65" i="1"/>
  <c r="G65" i="1"/>
  <c r="H65" i="1"/>
  <c r="I65" i="1"/>
  <c r="J65" i="1"/>
  <c r="K65" i="1"/>
  <c r="L65" i="1"/>
  <c r="E65" i="1"/>
  <c r="Q46" i="1"/>
  <c r="R46" i="1"/>
  <c r="S46" i="1"/>
  <c r="T46" i="1"/>
  <c r="U46" i="1"/>
  <c r="V46" i="1"/>
  <c r="P46" i="1"/>
  <c r="Q45" i="1"/>
  <c r="R45" i="1"/>
  <c r="S45" i="1"/>
  <c r="T45" i="1"/>
  <c r="U45" i="1"/>
  <c r="V45" i="1"/>
  <c r="P45" i="1"/>
  <c r="Q44" i="1"/>
  <c r="R44" i="1"/>
  <c r="S44" i="1"/>
  <c r="T44" i="1"/>
  <c r="U44" i="1"/>
  <c r="V44" i="1"/>
  <c r="P44" i="1"/>
  <c r="Q43" i="1"/>
  <c r="R43" i="1"/>
  <c r="S43" i="1"/>
  <c r="T43" i="1"/>
  <c r="U43" i="1"/>
  <c r="V43" i="1"/>
  <c r="P43" i="1"/>
  <c r="Q42" i="1"/>
  <c r="R42" i="1"/>
  <c r="S42" i="1"/>
  <c r="T42" i="1"/>
  <c r="U42" i="1"/>
  <c r="V42" i="1"/>
  <c r="P42" i="1"/>
  <c r="Q41" i="1"/>
  <c r="R41" i="1"/>
  <c r="S41" i="1"/>
  <c r="T41" i="1"/>
  <c r="U41" i="1"/>
  <c r="V41" i="1"/>
  <c r="P41" i="1"/>
  <c r="Q40" i="1"/>
  <c r="R40" i="1"/>
  <c r="S40" i="1"/>
  <c r="T40" i="1"/>
  <c r="U40" i="1"/>
  <c r="V40" i="1"/>
  <c r="P40" i="1"/>
  <c r="Q39" i="1"/>
  <c r="R39" i="1"/>
  <c r="S39" i="1"/>
  <c r="T39" i="1"/>
  <c r="U39" i="1"/>
  <c r="V39" i="1"/>
  <c r="Q30" i="1"/>
  <c r="R30" i="1"/>
  <c r="S30" i="1"/>
  <c r="T30" i="1"/>
  <c r="U30" i="1"/>
  <c r="V30" i="1"/>
  <c r="P30" i="1"/>
  <c r="Q29" i="1"/>
  <c r="R29" i="1"/>
  <c r="S29" i="1"/>
  <c r="T29" i="1"/>
  <c r="U29" i="1"/>
  <c r="V29" i="1"/>
  <c r="P29" i="1"/>
  <c r="Q28" i="1"/>
  <c r="R28" i="1"/>
  <c r="S28" i="1"/>
  <c r="T28" i="1"/>
  <c r="U28" i="1"/>
  <c r="V28" i="1"/>
  <c r="P28" i="1"/>
  <c r="Q27" i="1"/>
  <c r="R27" i="1"/>
  <c r="S27" i="1"/>
  <c r="T27" i="1"/>
  <c r="U27" i="1"/>
  <c r="V27" i="1"/>
  <c r="P27" i="1"/>
  <c r="Q26" i="1"/>
  <c r="R26" i="1"/>
  <c r="S26" i="1"/>
  <c r="T26" i="1"/>
  <c r="U26" i="1"/>
  <c r="V26" i="1"/>
  <c r="P26" i="1"/>
  <c r="Q25" i="1"/>
  <c r="R25" i="1"/>
  <c r="S25" i="1"/>
  <c r="T25" i="1"/>
  <c r="U25" i="1"/>
  <c r="V25" i="1"/>
  <c r="P25" i="1"/>
  <c r="Q24" i="1"/>
  <c r="R24" i="1"/>
  <c r="S24" i="1"/>
  <c r="T24" i="1"/>
  <c r="U24" i="1"/>
  <c r="V24" i="1"/>
  <c r="P24" i="1"/>
  <c r="Q23" i="1"/>
  <c r="R23" i="1"/>
  <c r="S23" i="1"/>
  <c r="T23" i="1"/>
  <c r="U23" i="1"/>
  <c r="V23" i="1"/>
  <c r="P23" i="1"/>
  <c r="P13" i="1"/>
  <c r="Q13" i="1"/>
  <c r="R13" i="1"/>
  <c r="S13" i="1"/>
  <c r="T13" i="1"/>
  <c r="U13" i="1"/>
  <c r="V13" i="1"/>
  <c r="P12" i="1"/>
  <c r="Q12" i="1"/>
  <c r="R12" i="1"/>
  <c r="S12" i="1"/>
  <c r="T12" i="1"/>
  <c r="U12" i="1"/>
  <c r="V12" i="1"/>
  <c r="P11" i="1"/>
  <c r="Q11" i="1"/>
  <c r="R11" i="1"/>
  <c r="S11" i="1"/>
  <c r="T11" i="1"/>
  <c r="U11" i="1"/>
  <c r="V11" i="1"/>
  <c r="P10" i="1"/>
  <c r="Q10" i="1"/>
  <c r="R10" i="1"/>
  <c r="S10" i="1"/>
  <c r="T10" i="1"/>
  <c r="U10" i="1"/>
  <c r="V10" i="1"/>
  <c r="P9" i="1"/>
  <c r="Q9" i="1"/>
  <c r="R9" i="1"/>
  <c r="S9" i="1"/>
  <c r="T9" i="1"/>
  <c r="U9" i="1"/>
  <c r="V9" i="1"/>
  <c r="P8" i="1"/>
  <c r="Q8" i="1"/>
  <c r="R8" i="1"/>
  <c r="S8" i="1"/>
  <c r="T8" i="1"/>
  <c r="U8" i="1"/>
  <c r="V8" i="1"/>
  <c r="P7" i="1"/>
  <c r="Q7" i="1"/>
  <c r="R7" i="1"/>
  <c r="S7" i="1"/>
  <c r="T7" i="1"/>
  <c r="U7" i="1"/>
  <c r="V7" i="1"/>
  <c r="P6" i="1"/>
  <c r="Q6" i="1"/>
  <c r="R6" i="1"/>
  <c r="S6" i="1"/>
  <c r="T6" i="1"/>
  <c r="U6" i="1"/>
  <c r="V6" i="1"/>
  <c r="O13" i="1"/>
  <c r="O12" i="1"/>
  <c r="O11" i="1"/>
  <c r="O9" i="1"/>
  <c r="P14" i="1" l="1"/>
  <c r="O14" i="1"/>
  <c r="Q14" i="1" l="1"/>
  <c r="U31" i="1"/>
  <c r="Q31" i="1"/>
  <c r="U47" i="1"/>
  <c r="Q47" i="1"/>
  <c r="V14" i="1"/>
  <c r="R14" i="1"/>
  <c r="V47" i="1"/>
  <c r="R47" i="1"/>
  <c r="T31" i="1"/>
  <c r="T47" i="1"/>
  <c r="P47" i="1"/>
  <c r="P31" i="1"/>
  <c r="U14" i="1"/>
  <c r="T14" i="1"/>
  <c r="S14" i="1"/>
  <c r="V31" i="1"/>
  <c r="S47" i="1"/>
  <c r="S31" i="1"/>
  <c r="R31" i="1"/>
</calcChain>
</file>

<file path=xl/sharedStrings.xml><?xml version="1.0" encoding="utf-8"?>
<sst xmlns="http://schemas.openxmlformats.org/spreadsheetml/2006/main" count="117" uniqueCount="23">
  <si>
    <t>Number of Processors</t>
  </si>
  <si>
    <t>Matrix Size</t>
  </si>
  <si>
    <t>1000x1000</t>
  </si>
  <si>
    <t>2000x2000</t>
  </si>
  <si>
    <t>3000x3000</t>
  </si>
  <si>
    <t>4000x4000</t>
  </si>
  <si>
    <t>5000x5000</t>
  </si>
  <si>
    <t>6000x6000</t>
  </si>
  <si>
    <t>7000x7000</t>
  </si>
  <si>
    <t>8000x8000</t>
  </si>
  <si>
    <t>Average</t>
  </si>
  <si>
    <t>Agerage</t>
  </si>
  <si>
    <t>average</t>
  </si>
  <si>
    <t>Matrix Condensation Average Execution time (s)</t>
  </si>
  <si>
    <t>Gaussian Elimination Average Execution time (s)</t>
  </si>
  <si>
    <t>Gaussian Elimination Scalapack Average Execution time (s)</t>
  </si>
  <si>
    <t>Matrix Condensation Speed-up</t>
  </si>
  <si>
    <t>Gaussian Elimination Speed-up</t>
  </si>
  <si>
    <t>Gaussian Elimination Scalapack Speed-up</t>
  </si>
  <si>
    <t>Matrix Condensation Average Communication time (s)</t>
  </si>
  <si>
    <t>Gaussian Elimination Average Communication time (s)</t>
  </si>
  <si>
    <t>Matrix Condensation Data Distribution time (s)</t>
  </si>
  <si>
    <t>Gaussian Elimination Distribution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</si>
</sst>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164" fontId="0" fillId="0" borderId="0" xfId="0" applyNumberFormat="1"/>
    <xf numFmtId="0" fontId="0" fillId="0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87"/>
  <sheetViews>
    <sheetView tabSelected="1" topLeftCell="B67" zoomScaleNormal="100" workbookViewId="0">
      <selection activeCell="J91" sqref="J91"/>
    </sheetView>
  </sheetViews>
  <sheetFormatPr defaultRowHeight="12.75" x14ac:dyDescent="0.2"/>
  <cols>
    <col min="1" max="1013" width="11.5703125"/>
  </cols>
  <sheetData>
    <row r="2" spans="4:22" x14ac:dyDescent="0.2">
      <c r="D2" s="20" t="s">
        <v>13</v>
      </c>
      <c r="E2" s="21"/>
      <c r="F2" s="21"/>
      <c r="G2" s="21"/>
      <c r="H2" s="21"/>
      <c r="I2" s="21"/>
      <c r="J2" s="21"/>
      <c r="K2" s="21"/>
      <c r="L2" s="22"/>
      <c r="N2" s="20" t="s">
        <v>16</v>
      </c>
      <c r="O2" s="21"/>
      <c r="P2" s="21"/>
      <c r="Q2" s="21"/>
      <c r="R2" s="21"/>
      <c r="S2" s="21"/>
      <c r="T2" s="21"/>
      <c r="U2" s="21"/>
      <c r="V2" s="22"/>
    </row>
    <row r="3" spans="4:22" x14ac:dyDescent="0.2">
      <c r="D3" s="23"/>
      <c r="E3" s="24"/>
      <c r="F3" s="24"/>
      <c r="G3" s="24"/>
      <c r="H3" s="24"/>
      <c r="I3" s="24"/>
      <c r="J3" s="24"/>
      <c r="K3" s="24"/>
      <c r="L3" s="25"/>
      <c r="N3" s="23"/>
      <c r="O3" s="24"/>
      <c r="P3" s="24"/>
      <c r="Q3" s="24"/>
      <c r="R3" s="24"/>
      <c r="S3" s="24"/>
      <c r="T3" s="24"/>
      <c r="U3" s="24"/>
      <c r="V3" s="25"/>
    </row>
    <row r="4" spans="4:22" x14ac:dyDescent="0.2">
      <c r="D4" s="15" t="s">
        <v>1</v>
      </c>
      <c r="E4" s="17" t="s">
        <v>0</v>
      </c>
      <c r="F4" s="18"/>
      <c r="G4" s="18"/>
      <c r="H4" s="18"/>
      <c r="I4" s="18"/>
      <c r="J4" s="18"/>
      <c r="K4" s="18"/>
      <c r="L4" s="19"/>
      <c r="N4" s="15" t="s">
        <v>1</v>
      </c>
      <c r="O4" s="17" t="s">
        <v>0</v>
      </c>
      <c r="P4" s="18"/>
      <c r="Q4" s="18"/>
      <c r="R4" s="18"/>
      <c r="S4" s="18"/>
      <c r="T4" s="18"/>
      <c r="U4" s="18"/>
      <c r="V4" s="19"/>
    </row>
    <row r="5" spans="4:22" x14ac:dyDescent="0.2">
      <c r="D5" s="16"/>
      <c r="E5" s="1">
        <v>1</v>
      </c>
      <c r="F5" s="1">
        <v>2</v>
      </c>
      <c r="G5" s="1">
        <v>4</v>
      </c>
      <c r="H5" s="1">
        <v>8</v>
      </c>
      <c r="I5" s="1">
        <v>16</v>
      </c>
      <c r="J5" s="1">
        <v>32</v>
      </c>
      <c r="K5" s="1">
        <v>64</v>
      </c>
      <c r="L5" s="1">
        <v>128</v>
      </c>
      <c r="N5" s="16"/>
      <c r="O5" s="1">
        <v>1</v>
      </c>
      <c r="P5" s="1">
        <v>2</v>
      </c>
      <c r="Q5" s="1">
        <v>4</v>
      </c>
      <c r="R5" s="1">
        <v>8</v>
      </c>
      <c r="S5" s="1">
        <v>16</v>
      </c>
      <c r="T5" s="1">
        <v>32</v>
      </c>
      <c r="U5" s="1">
        <v>64</v>
      </c>
      <c r="V5" s="1">
        <v>128</v>
      </c>
    </row>
    <row r="6" spans="4:22" x14ac:dyDescent="0.2">
      <c r="D6" s="1" t="s">
        <v>2</v>
      </c>
      <c r="E6" s="2">
        <v>0.2034</v>
      </c>
      <c r="F6" s="2">
        <v>0.1038</v>
      </c>
      <c r="G6" s="2">
        <v>6.0400000000000002E-2</v>
      </c>
      <c r="H6" s="2">
        <v>3.9E-2</v>
      </c>
      <c r="I6" s="2">
        <v>2.9600000000000001E-2</v>
      </c>
      <c r="J6" s="2">
        <v>0.55120000000000002</v>
      </c>
      <c r="K6" s="2">
        <v>1.4343999999999999</v>
      </c>
      <c r="L6" s="2">
        <v>3.0762</v>
      </c>
      <c r="N6" s="1" t="s">
        <v>2</v>
      </c>
      <c r="O6" s="5">
        <f>$E$23/E6</f>
        <v>0.95083579154375608</v>
      </c>
      <c r="P6" s="5">
        <f t="shared" ref="P6:V6" si="0">$E$23/F6</f>
        <v>1.863198458574181</v>
      </c>
      <c r="Q6" s="5">
        <f t="shared" si="0"/>
        <v>3.201986754966887</v>
      </c>
      <c r="R6" s="5">
        <f t="shared" si="0"/>
        <v>4.9589743589743591</v>
      </c>
      <c r="S6" s="5">
        <f t="shared" si="0"/>
        <v>6.5337837837837833</v>
      </c>
      <c r="T6" s="5">
        <f t="shared" si="0"/>
        <v>0.35087082728592162</v>
      </c>
      <c r="U6" s="5">
        <f t="shared" si="0"/>
        <v>0.13482989403234802</v>
      </c>
      <c r="V6" s="5">
        <f t="shared" si="0"/>
        <v>6.2869774396983283E-2</v>
      </c>
    </row>
    <row r="7" spans="4:22" x14ac:dyDescent="0.2">
      <c r="D7" s="1" t="s">
        <v>3</v>
      </c>
      <c r="E7" s="2">
        <v>1.9319999999999999</v>
      </c>
      <c r="F7" s="2">
        <v>0.98419999999999996</v>
      </c>
      <c r="G7" s="2">
        <v>0.42680000000000001</v>
      </c>
      <c r="H7" s="2">
        <v>0.2412</v>
      </c>
      <c r="I7" s="2">
        <v>0.1522</v>
      </c>
      <c r="J7" s="2">
        <v>0.63939999999999997</v>
      </c>
      <c r="K7" s="2">
        <v>1.488</v>
      </c>
      <c r="L7" s="2">
        <v>3.1496</v>
      </c>
      <c r="N7" s="1" t="s">
        <v>3</v>
      </c>
      <c r="O7" s="5">
        <f>$E$24/E7</f>
        <v>0.94927536231884069</v>
      </c>
      <c r="P7" s="5">
        <f t="shared" ref="P7:V7" si="1">$E$24/F7</f>
        <v>1.8634423897581793</v>
      </c>
      <c r="Q7" s="5">
        <f t="shared" si="1"/>
        <v>4.2970946579194003</v>
      </c>
      <c r="R7" s="5">
        <f t="shared" si="1"/>
        <v>7.6036484245439473</v>
      </c>
      <c r="S7" s="5">
        <f t="shared" si="1"/>
        <v>12.049934296977661</v>
      </c>
      <c r="T7" s="5">
        <f t="shared" si="1"/>
        <v>2.8683140444166408</v>
      </c>
      <c r="U7" s="5">
        <f t="shared" si="1"/>
        <v>1.2325268817204302</v>
      </c>
      <c r="V7" s="5">
        <f t="shared" si="1"/>
        <v>0.58229616459232925</v>
      </c>
    </row>
    <row r="8" spans="4:22" x14ac:dyDescent="0.2">
      <c r="D8" s="1" t="s">
        <v>4</v>
      </c>
      <c r="E8" s="2">
        <v>8.4052000000000007</v>
      </c>
      <c r="F8" s="2">
        <v>4.5228000000000002</v>
      </c>
      <c r="G8" s="2">
        <v>1.835</v>
      </c>
      <c r="H8" s="2">
        <v>1.1237999999999999</v>
      </c>
      <c r="I8" s="2">
        <v>0.82220000000000004</v>
      </c>
      <c r="J8" s="2">
        <v>0.84760000000000002</v>
      </c>
      <c r="K8" s="2">
        <v>1.6812</v>
      </c>
      <c r="L8" s="2">
        <v>3.2946</v>
      </c>
      <c r="N8" s="1" t="s">
        <v>4</v>
      </c>
      <c r="O8" s="5">
        <f>$E$25/E8</f>
        <v>0.96373673440251273</v>
      </c>
      <c r="P8" s="5">
        <f t="shared" ref="P8:V8" si="2">$E$25/F8</f>
        <v>1.7910144158485894</v>
      </c>
      <c r="Q8" s="5">
        <f t="shared" si="2"/>
        <v>4.4143869209809266</v>
      </c>
      <c r="R8" s="5">
        <f t="shared" si="2"/>
        <v>7.2080441359672554</v>
      </c>
      <c r="S8" s="5">
        <f t="shared" si="2"/>
        <v>9.8521041109219176</v>
      </c>
      <c r="T8" s="5">
        <f t="shared" si="2"/>
        <v>9.5568664464369988</v>
      </c>
      <c r="U8" s="5">
        <f t="shared" si="2"/>
        <v>4.81822507732572</v>
      </c>
      <c r="V8" s="5">
        <f t="shared" si="2"/>
        <v>2.4586899775390032</v>
      </c>
    </row>
    <row r="9" spans="4:22" x14ac:dyDescent="0.2">
      <c r="D9" s="1" t="s">
        <v>5</v>
      </c>
      <c r="E9" s="2">
        <v>20.9512</v>
      </c>
      <c r="F9" s="2">
        <v>11.3832</v>
      </c>
      <c r="G9" s="2">
        <v>5.2746000000000004</v>
      </c>
      <c r="H9" s="2">
        <v>3.6152000000000002</v>
      </c>
      <c r="I9" s="2">
        <v>3.0596000000000001</v>
      </c>
      <c r="J9" s="2">
        <v>1.4572000000000001</v>
      </c>
      <c r="K9" s="2">
        <v>1.9588000000000001</v>
      </c>
      <c r="L9" s="2">
        <v>3.5421999999999998</v>
      </c>
      <c r="N9" s="1" t="s">
        <v>5</v>
      </c>
      <c r="O9" s="5">
        <f>$E$26/E9</f>
        <v>0.97211615563786324</v>
      </c>
      <c r="P9" s="5">
        <f t="shared" ref="P9:V9" si="3">$E$26/F9</f>
        <v>1.7892156862745099</v>
      </c>
      <c r="Q9" s="5">
        <f t="shared" si="3"/>
        <v>3.861335456717097</v>
      </c>
      <c r="R9" s="5">
        <f t="shared" si="3"/>
        <v>5.6337132108873647</v>
      </c>
      <c r="S9" s="5">
        <f t="shared" si="3"/>
        <v>6.6567525166688455</v>
      </c>
      <c r="T9" s="5">
        <f t="shared" si="3"/>
        <v>13.976804831183092</v>
      </c>
      <c r="U9" s="5">
        <f t="shared" si="3"/>
        <v>10.397692464774352</v>
      </c>
      <c r="V9" s="5">
        <f t="shared" si="3"/>
        <v>5.7498164982214446</v>
      </c>
    </row>
    <row r="10" spans="4:22" x14ac:dyDescent="0.2">
      <c r="D10" s="1" t="s">
        <v>6</v>
      </c>
      <c r="E10" s="2">
        <v>41.5336</v>
      </c>
      <c r="F10" s="2">
        <v>22.635999999999999</v>
      </c>
      <c r="G10" s="2">
        <v>10.95</v>
      </c>
      <c r="H10" s="2">
        <v>7.7178000000000004</v>
      </c>
      <c r="I10" s="2">
        <v>6.7576000000000001</v>
      </c>
      <c r="J10" s="2">
        <v>3.2475999999999998</v>
      </c>
      <c r="K10" s="2">
        <v>2.3565999999999998</v>
      </c>
      <c r="L10" s="2">
        <v>3.9367999999999999</v>
      </c>
      <c r="N10" s="1" t="s">
        <v>6</v>
      </c>
      <c r="O10" s="5">
        <f>$E$27/E10</f>
        <v>0.97524413968449641</v>
      </c>
      <c r="P10" s="5">
        <f t="shared" ref="P10:V10" si="4">$E$27/F10</f>
        <v>1.789423926488779</v>
      </c>
      <c r="Q10" s="5">
        <f t="shared" si="4"/>
        <v>3.6991232876712332</v>
      </c>
      <c r="R10" s="5">
        <f t="shared" si="4"/>
        <v>5.248309103630568</v>
      </c>
      <c r="S10" s="5">
        <f t="shared" si="4"/>
        <v>5.9940511424174261</v>
      </c>
      <c r="T10" s="5">
        <f t="shared" si="4"/>
        <v>12.47241039536889</v>
      </c>
      <c r="U10" s="5">
        <f t="shared" si="4"/>
        <v>17.188067554952053</v>
      </c>
      <c r="V10" s="5">
        <f t="shared" si="4"/>
        <v>10.288914854704329</v>
      </c>
    </row>
    <row r="11" spans="4:22" x14ac:dyDescent="0.2">
      <c r="D11" s="1" t="s">
        <v>7</v>
      </c>
      <c r="E11" s="2">
        <v>71.923199999999994</v>
      </c>
      <c r="F11" s="2">
        <v>39.427999999999997</v>
      </c>
      <c r="G11" s="2">
        <v>19.414999999999999</v>
      </c>
      <c r="H11" s="2">
        <v>13.779</v>
      </c>
      <c r="I11" s="2">
        <v>12.3908</v>
      </c>
      <c r="J11" s="2">
        <v>6.1574</v>
      </c>
      <c r="K11" s="2">
        <v>3.7342</v>
      </c>
      <c r="L11" s="2">
        <v>5.2123999999999997</v>
      </c>
      <c r="N11" s="1" t="s">
        <v>7</v>
      </c>
      <c r="O11" s="5">
        <f>$E$28/E11</f>
        <v>0.97828239010500095</v>
      </c>
      <c r="P11" s="5">
        <f t="shared" ref="P11:V11" si="5">$E$28/F11</f>
        <v>1.784549051435528</v>
      </c>
      <c r="Q11" s="5">
        <f t="shared" si="5"/>
        <v>3.624063868143188</v>
      </c>
      <c r="R11" s="5">
        <f t="shared" si="5"/>
        <v>5.106408302489295</v>
      </c>
      <c r="S11" s="5">
        <f t="shared" si="5"/>
        <v>5.6785034057526547</v>
      </c>
      <c r="T11" s="5">
        <f t="shared" si="5"/>
        <v>11.427095852145385</v>
      </c>
      <c r="U11" s="5">
        <f t="shared" si="5"/>
        <v>18.842375877028545</v>
      </c>
      <c r="V11" s="5">
        <f t="shared" si="5"/>
        <v>13.49881052873916</v>
      </c>
    </row>
    <row r="12" spans="4:22" x14ac:dyDescent="0.2">
      <c r="D12" s="1" t="s">
        <v>8</v>
      </c>
      <c r="E12" s="2">
        <v>114.477</v>
      </c>
      <c r="F12" s="2">
        <v>62.6678</v>
      </c>
      <c r="G12" s="2">
        <v>31.147600000000001</v>
      </c>
      <c r="H12" s="2">
        <v>22.409199999999998</v>
      </c>
      <c r="I12" s="2">
        <v>20.073599999999999</v>
      </c>
      <c r="J12" s="2">
        <v>10.1492</v>
      </c>
      <c r="K12" s="2">
        <v>5.5750000000000002</v>
      </c>
      <c r="L12" s="2">
        <v>5.9775999999999998</v>
      </c>
      <c r="N12" s="1" t="s">
        <v>8</v>
      </c>
      <c r="O12" s="5">
        <f>$E$29/E12</f>
        <v>0.97772478314421241</v>
      </c>
      <c r="P12" s="5">
        <f t="shared" ref="P12:V12" si="6">$E$29/F12</f>
        <v>1.7860368482697655</v>
      </c>
      <c r="Q12" s="5">
        <f t="shared" si="6"/>
        <v>3.5934389808524574</v>
      </c>
      <c r="R12" s="5">
        <f t="shared" si="6"/>
        <v>4.9946896810238659</v>
      </c>
      <c r="S12" s="5">
        <f t="shared" si="6"/>
        <v>5.5758309421329511</v>
      </c>
      <c r="T12" s="5">
        <f t="shared" si="6"/>
        <v>11.028159854963938</v>
      </c>
      <c r="U12" s="5">
        <f t="shared" si="6"/>
        <v>20.076591928251123</v>
      </c>
      <c r="V12" s="5">
        <f t="shared" si="6"/>
        <v>18.724404443254819</v>
      </c>
    </row>
    <row r="13" spans="4:22" x14ac:dyDescent="0.2">
      <c r="D13" s="1" t="s">
        <v>9</v>
      </c>
      <c r="E13" s="2">
        <v>170.80099999999999</v>
      </c>
      <c r="F13" s="2">
        <v>94.060599999999994</v>
      </c>
      <c r="G13" s="2">
        <v>46.853000000000002</v>
      </c>
      <c r="H13" s="2">
        <v>33.726599999999998</v>
      </c>
      <c r="I13" s="2">
        <v>31.2834</v>
      </c>
      <c r="J13" s="2">
        <v>15.742599999999999</v>
      </c>
      <c r="K13" s="2">
        <v>8.1620000000000008</v>
      </c>
      <c r="L13" s="2">
        <v>7.173</v>
      </c>
      <c r="N13" s="1" t="s">
        <v>9</v>
      </c>
      <c r="O13" s="5">
        <f>$E$30/E13</f>
        <v>0.9803045649615636</v>
      </c>
      <c r="P13" s="5">
        <f t="shared" ref="P13:V13" si="7">$E$30/F13</f>
        <v>1.780097086346462</v>
      </c>
      <c r="Q13" s="5">
        <f t="shared" si="7"/>
        <v>3.5736665741788149</v>
      </c>
      <c r="R13" s="5">
        <f t="shared" si="7"/>
        <v>4.9645383762371544</v>
      </c>
      <c r="S13" s="5">
        <f t="shared" si="7"/>
        <v>5.3522635007703769</v>
      </c>
      <c r="T13" s="5">
        <f t="shared" si="7"/>
        <v>10.635917828058899</v>
      </c>
      <c r="U13" s="5">
        <f t="shared" si="7"/>
        <v>20.514212202891446</v>
      </c>
      <c r="V13" s="5">
        <f t="shared" si="7"/>
        <v>23.342673916074169</v>
      </c>
    </row>
    <row r="14" spans="4:22" x14ac:dyDescent="0.2">
      <c r="N14" s="10" t="s">
        <v>10</v>
      </c>
      <c r="O14" s="5">
        <f>AVERAGE(O6:O13)</f>
        <v>0.96843999022478089</v>
      </c>
      <c r="P14" s="5">
        <f t="shared" ref="P14:V14" si="8">AVERAGE(P6:P13)</f>
        <v>1.8058722328744992</v>
      </c>
      <c r="Q14" s="5">
        <f t="shared" si="8"/>
        <v>3.7831370626787511</v>
      </c>
      <c r="R14" s="5">
        <f t="shared" si="8"/>
        <v>5.7147906992192254</v>
      </c>
      <c r="S14" s="5">
        <f t="shared" si="8"/>
        <v>7.211652962428202</v>
      </c>
      <c r="T14" s="5">
        <f t="shared" si="8"/>
        <v>9.03955500998247</v>
      </c>
      <c r="U14" s="5">
        <f t="shared" si="8"/>
        <v>11.650565235122002</v>
      </c>
      <c r="V14" s="5">
        <f t="shared" si="8"/>
        <v>9.3385595196902802</v>
      </c>
    </row>
    <row r="19" spans="4:22" ht="12.75" customHeight="1" x14ac:dyDescent="0.2">
      <c r="D19" s="26" t="s">
        <v>14</v>
      </c>
      <c r="E19" s="26"/>
      <c r="F19" s="26"/>
      <c r="G19" s="26"/>
      <c r="H19" s="26"/>
      <c r="I19" s="26"/>
      <c r="J19" s="26"/>
      <c r="K19" s="26"/>
      <c r="L19" s="26"/>
      <c r="N19" s="26" t="s">
        <v>17</v>
      </c>
      <c r="O19" s="26"/>
      <c r="P19" s="26"/>
      <c r="Q19" s="26"/>
      <c r="R19" s="26"/>
      <c r="S19" s="26"/>
      <c r="T19" s="26"/>
      <c r="U19" s="26"/>
      <c r="V19" s="26"/>
    </row>
    <row r="20" spans="4:22" ht="12.75" customHeight="1" x14ac:dyDescent="0.2">
      <c r="D20" s="26"/>
      <c r="E20" s="26"/>
      <c r="F20" s="26"/>
      <c r="G20" s="26"/>
      <c r="H20" s="26"/>
      <c r="I20" s="26"/>
      <c r="J20" s="26"/>
      <c r="K20" s="26"/>
      <c r="L20" s="26"/>
      <c r="N20" s="26"/>
      <c r="O20" s="26"/>
      <c r="P20" s="26"/>
      <c r="Q20" s="26"/>
      <c r="R20" s="26"/>
      <c r="S20" s="26"/>
      <c r="T20" s="26"/>
      <c r="U20" s="26"/>
      <c r="V20" s="26"/>
    </row>
    <row r="21" spans="4:22" x14ac:dyDescent="0.2">
      <c r="D21" s="14" t="s">
        <v>1</v>
      </c>
      <c r="E21" s="26" t="s">
        <v>0</v>
      </c>
      <c r="F21" s="26"/>
      <c r="G21" s="26"/>
      <c r="H21" s="26"/>
      <c r="I21" s="26"/>
      <c r="J21" s="26"/>
      <c r="K21" s="26"/>
      <c r="L21" s="26"/>
      <c r="N21" s="14" t="s">
        <v>1</v>
      </c>
      <c r="O21" s="14" t="s">
        <v>0</v>
      </c>
      <c r="P21" s="14"/>
      <c r="Q21" s="14"/>
      <c r="R21" s="14"/>
      <c r="S21" s="14"/>
      <c r="T21" s="14"/>
      <c r="U21" s="14"/>
      <c r="V21" s="14"/>
    </row>
    <row r="22" spans="4:22" x14ac:dyDescent="0.2">
      <c r="D22" s="14"/>
      <c r="E22" s="3">
        <v>1</v>
      </c>
      <c r="F22" s="3">
        <v>2</v>
      </c>
      <c r="G22" s="3">
        <v>4</v>
      </c>
      <c r="H22" s="3">
        <v>8</v>
      </c>
      <c r="I22" s="3">
        <v>16</v>
      </c>
      <c r="J22" s="3">
        <v>32</v>
      </c>
      <c r="K22" s="3">
        <v>64</v>
      </c>
      <c r="L22" s="3">
        <v>128</v>
      </c>
      <c r="N22" s="14"/>
      <c r="O22" s="7">
        <v>1</v>
      </c>
      <c r="P22" s="7">
        <v>2</v>
      </c>
      <c r="Q22" s="7">
        <v>4</v>
      </c>
      <c r="R22" s="7">
        <v>8</v>
      </c>
      <c r="S22" s="7">
        <v>16</v>
      </c>
      <c r="T22" s="7">
        <v>32</v>
      </c>
      <c r="U22" s="7">
        <v>64</v>
      </c>
      <c r="V22" s="7">
        <v>128</v>
      </c>
    </row>
    <row r="23" spans="4:22" x14ac:dyDescent="0.2">
      <c r="D23" s="3" t="s">
        <v>2</v>
      </c>
      <c r="E23" s="4">
        <v>0.19339999999999999</v>
      </c>
      <c r="F23" s="4">
        <v>0.1062</v>
      </c>
      <c r="G23" s="4">
        <v>6.6199999999999995E-2</v>
      </c>
      <c r="H23" s="4">
        <v>4.7E-2</v>
      </c>
      <c r="I23" s="4">
        <v>4.0599999999999997E-2</v>
      </c>
      <c r="J23" s="4">
        <v>3.6223999999999998</v>
      </c>
      <c r="K23" s="4">
        <v>9.2904</v>
      </c>
      <c r="L23" s="4">
        <v>11.1374</v>
      </c>
      <c r="N23" s="7" t="s">
        <v>2</v>
      </c>
      <c r="O23" s="6">
        <v>1</v>
      </c>
      <c r="P23" s="6">
        <f>$E$23/F23</f>
        <v>1.8210922787193973</v>
      </c>
      <c r="Q23" s="6">
        <f t="shared" ref="Q23:V23" si="9">$E$23/G23</f>
        <v>2.9214501510574018</v>
      </c>
      <c r="R23" s="6">
        <f t="shared" si="9"/>
        <v>4.1148936170212762</v>
      </c>
      <c r="S23" s="6">
        <f t="shared" si="9"/>
        <v>4.7635467980295569</v>
      </c>
      <c r="T23" s="6">
        <f t="shared" si="9"/>
        <v>5.3390017667844521E-2</v>
      </c>
      <c r="U23" s="6">
        <f t="shared" si="9"/>
        <v>2.0817187634547488E-2</v>
      </c>
      <c r="V23" s="6">
        <f t="shared" si="9"/>
        <v>1.7364914612027941E-2</v>
      </c>
    </row>
    <row r="24" spans="4:22" x14ac:dyDescent="0.2">
      <c r="D24" s="3" t="s">
        <v>3</v>
      </c>
      <c r="E24" s="4">
        <v>1.8340000000000001</v>
      </c>
      <c r="F24" s="4">
        <v>0.97840000000000005</v>
      </c>
      <c r="G24" s="4">
        <v>0.43840000000000001</v>
      </c>
      <c r="H24" s="4">
        <v>0.26040000000000002</v>
      </c>
      <c r="I24" s="4">
        <v>0.1812</v>
      </c>
      <c r="J24" s="4">
        <v>4.1539999999999999</v>
      </c>
      <c r="K24" s="4">
        <v>15.538399999999999</v>
      </c>
      <c r="L24" s="4">
        <v>22.991</v>
      </c>
      <c r="N24" s="7" t="s">
        <v>3</v>
      </c>
      <c r="O24" s="6">
        <v>1</v>
      </c>
      <c r="P24" s="6">
        <f>$E$24/F24</f>
        <v>1.8744889615699101</v>
      </c>
      <c r="Q24" s="6">
        <f t="shared" ref="Q24:V24" si="10">$E$24/G24</f>
        <v>4.1833941605839415</v>
      </c>
      <c r="R24" s="6">
        <f t="shared" si="10"/>
        <v>7.043010752688172</v>
      </c>
      <c r="S24" s="6">
        <f t="shared" si="10"/>
        <v>10.12141280353201</v>
      </c>
      <c r="T24" s="6">
        <f t="shared" si="10"/>
        <v>0.44150216658642277</v>
      </c>
      <c r="U24" s="6">
        <f t="shared" si="10"/>
        <v>0.11803017041651651</v>
      </c>
      <c r="V24" s="6">
        <f t="shared" si="10"/>
        <v>7.9770344917576452E-2</v>
      </c>
    </row>
    <row r="25" spans="4:22" x14ac:dyDescent="0.2">
      <c r="D25" s="3" t="s">
        <v>4</v>
      </c>
      <c r="E25" s="4">
        <v>8.1004000000000005</v>
      </c>
      <c r="F25" s="4">
        <v>4.4733999999999998</v>
      </c>
      <c r="G25" s="4">
        <v>1.8495999999999999</v>
      </c>
      <c r="H25" s="4">
        <v>1.1606000000000001</v>
      </c>
      <c r="I25" s="4">
        <v>0.88739999999999997</v>
      </c>
      <c r="J25" s="4">
        <v>4.5556000000000001</v>
      </c>
      <c r="K25" s="4">
        <v>19.070799999999998</v>
      </c>
      <c r="L25" s="4">
        <v>35.095199999999998</v>
      </c>
      <c r="N25" s="7" t="s">
        <v>4</v>
      </c>
      <c r="O25" s="6">
        <v>1</v>
      </c>
      <c r="P25" s="6">
        <f>$E$25/F25</f>
        <v>1.810792685652971</v>
      </c>
      <c r="Q25" s="6">
        <f t="shared" ref="Q25:V25" si="11">$E$25/G25</f>
        <v>4.3795415224913503</v>
      </c>
      <c r="R25" s="6">
        <f t="shared" si="11"/>
        <v>6.9794933655006028</v>
      </c>
      <c r="S25" s="6">
        <f t="shared" si="11"/>
        <v>9.1282398016677941</v>
      </c>
      <c r="T25" s="6">
        <f t="shared" si="11"/>
        <v>1.7781192378610942</v>
      </c>
      <c r="U25" s="6">
        <f t="shared" si="11"/>
        <v>0.42475407429158718</v>
      </c>
      <c r="V25" s="6">
        <f t="shared" si="11"/>
        <v>0.23081219084091273</v>
      </c>
    </row>
    <row r="26" spans="4:22" x14ac:dyDescent="0.2">
      <c r="D26" s="3" t="s">
        <v>5</v>
      </c>
      <c r="E26" s="4">
        <v>20.367000000000001</v>
      </c>
      <c r="F26" s="4">
        <v>11.2768</v>
      </c>
      <c r="G26" s="4">
        <v>5.2746000000000004</v>
      </c>
      <c r="H26" s="4">
        <v>3.6640000000000001</v>
      </c>
      <c r="I26" s="4">
        <v>3.1467999999999998</v>
      </c>
      <c r="J26" s="4">
        <v>5.2957999999999998</v>
      </c>
      <c r="K26" s="4">
        <v>21.971599999999999</v>
      </c>
      <c r="L26" s="4">
        <v>44.356999999999999</v>
      </c>
      <c r="N26" s="7" t="s">
        <v>5</v>
      </c>
      <c r="O26" s="6">
        <v>1</v>
      </c>
      <c r="P26" s="6">
        <f>$E$26/F26</f>
        <v>1.80609747446084</v>
      </c>
      <c r="Q26" s="6">
        <f t="shared" ref="Q26:V26" si="12">$E$26/G26</f>
        <v>3.861335456717097</v>
      </c>
      <c r="R26" s="6">
        <f t="shared" si="12"/>
        <v>5.5586790393013104</v>
      </c>
      <c r="S26" s="6">
        <f t="shared" si="12"/>
        <v>6.47228930977501</v>
      </c>
      <c r="T26" s="6">
        <f t="shared" si="12"/>
        <v>3.8458778654783039</v>
      </c>
      <c r="U26" s="6">
        <f t="shared" si="12"/>
        <v>0.92696936044712275</v>
      </c>
      <c r="V26" s="6">
        <f t="shared" si="12"/>
        <v>0.4591608990689181</v>
      </c>
    </row>
    <row r="27" spans="4:22" x14ac:dyDescent="0.2">
      <c r="D27" s="3" t="s">
        <v>6</v>
      </c>
      <c r="E27" s="4">
        <v>40.505400000000002</v>
      </c>
      <c r="F27" s="4">
        <v>22.390999999999998</v>
      </c>
      <c r="G27" s="4">
        <v>10.9184</v>
      </c>
      <c r="H27" s="4">
        <v>7.7862</v>
      </c>
      <c r="I27" s="4">
        <v>6.9917999999999996</v>
      </c>
      <c r="J27" s="4">
        <v>7.2535999999999996</v>
      </c>
      <c r="K27" s="4">
        <v>24.270199999999999</v>
      </c>
      <c r="L27" s="4">
        <v>55.069800000000001</v>
      </c>
      <c r="N27" s="7" t="s">
        <v>6</v>
      </c>
      <c r="O27" s="6">
        <v>1</v>
      </c>
      <c r="P27" s="6">
        <f>$E$27/F27</f>
        <v>1.8090036175248987</v>
      </c>
      <c r="Q27" s="6">
        <f t="shared" ref="Q27:V27" si="13">$E$27/G27</f>
        <v>3.7098292790152403</v>
      </c>
      <c r="R27" s="6">
        <f t="shared" si="13"/>
        <v>5.202203899206288</v>
      </c>
      <c r="S27" s="6">
        <f t="shared" si="13"/>
        <v>5.7932721187676997</v>
      </c>
      <c r="T27" s="6">
        <f t="shared" si="13"/>
        <v>5.5841788904819678</v>
      </c>
      <c r="U27" s="6">
        <f t="shared" si="13"/>
        <v>1.6689355670740251</v>
      </c>
      <c r="V27" s="6">
        <f t="shared" si="13"/>
        <v>0.7355283658193783</v>
      </c>
    </row>
    <row r="28" spans="4:22" x14ac:dyDescent="0.2">
      <c r="D28" s="3" t="s">
        <v>7</v>
      </c>
      <c r="E28" s="4">
        <v>70.361199999999997</v>
      </c>
      <c r="F28" s="4">
        <v>39.173999999999999</v>
      </c>
      <c r="G28" s="4">
        <v>19.405999999999999</v>
      </c>
      <c r="H28" s="4">
        <v>13.9398</v>
      </c>
      <c r="I28" s="4">
        <v>12.5322</v>
      </c>
      <c r="J28" s="4">
        <v>10.2332</v>
      </c>
      <c r="K28" s="4">
        <v>26.38</v>
      </c>
      <c r="L28" s="4">
        <v>59.7254</v>
      </c>
      <c r="N28" s="7" t="s">
        <v>7</v>
      </c>
      <c r="O28" s="6">
        <v>1</v>
      </c>
      <c r="P28" s="6">
        <f>$E$28/F28</f>
        <v>1.7961198754275796</v>
      </c>
      <c r="Q28" s="6">
        <f t="shared" ref="Q28:V28" si="14">$E$28/G28</f>
        <v>3.625744615067505</v>
      </c>
      <c r="R28" s="6">
        <f t="shared" si="14"/>
        <v>5.0475042683539213</v>
      </c>
      <c r="S28" s="6">
        <f t="shared" si="14"/>
        <v>5.6144332200252149</v>
      </c>
      <c r="T28" s="6">
        <f t="shared" si="14"/>
        <v>6.8757768830864245</v>
      </c>
      <c r="U28" s="6">
        <f t="shared" si="14"/>
        <v>2.6672175890826382</v>
      </c>
      <c r="V28" s="6">
        <f t="shared" si="14"/>
        <v>1.1780783385293359</v>
      </c>
    </row>
    <row r="29" spans="4:22" x14ac:dyDescent="0.2">
      <c r="D29" s="3" t="s">
        <v>8</v>
      </c>
      <c r="E29" s="4">
        <v>111.92700000000001</v>
      </c>
      <c r="F29" s="4">
        <v>62.306399999999996</v>
      </c>
      <c r="G29" s="4">
        <v>31.032399999999999</v>
      </c>
      <c r="H29" s="4">
        <v>22.696200000000001</v>
      </c>
      <c r="I29" s="4">
        <v>21.1934</v>
      </c>
      <c r="J29" s="4">
        <v>14.401400000000001</v>
      </c>
      <c r="K29" s="4">
        <v>29.234999999999999</v>
      </c>
      <c r="L29" s="4">
        <v>67.774199999999993</v>
      </c>
      <c r="N29" s="7" t="s">
        <v>8</v>
      </c>
      <c r="O29" s="6">
        <v>1</v>
      </c>
      <c r="P29" s="6">
        <f>$E$29/F29</f>
        <v>1.7963965178537038</v>
      </c>
      <c r="Q29" s="6">
        <f t="shared" ref="Q29:V29" si="15">$E$29/G29</f>
        <v>3.6067787215942051</v>
      </c>
      <c r="R29" s="6">
        <f t="shared" si="15"/>
        <v>4.9315303883469479</v>
      </c>
      <c r="S29" s="6">
        <f t="shared" si="15"/>
        <v>5.2812196249775871</v>
      </c>
      <c r="T29" s="6">
        <f t="shared" si="15"/>
        <v>7.7719527268182258</v>
      </c>
      <c r="U29" s="6">
        <f t="shared" si="15"/>
        <v>3.828527449974346</v>
      </c>
      <c r="V29" s="6">
        <f t="shared" si="15"/>
        <v>1.6514691431252604</v>
      </c>
    </row>
    <row r="30" spans="4:22" x14ac:dyDescent="0.2">
      <c r="D30" s="3" t="s">
        <v>9</v>
      </c>
      <c r="E30" s="4">
        <v>167.43700000000001</v>
      </c>
      <c r="F30" s="4">
        <v>94.219399999999993</v>
      </c>
      <c r="G30" s="4">
        <v>47.080599999999997</v>
      </c>
      <c r="H30" s="4">
        <v>34.265999999999998</v>
      </c>
      <c r="I30" s="4">
        <v>31.7562</v>
      </c>
      <c r="J30" s="4">
        <v>19.485800000000001</v>
      </c>
      <c r="K30" s="4">
        <v>31.904199999999999</v>
      </c>
      <c r="L30" s="4">
        <v>75.152600000000007</v>
      </c>
      <c r="N30" s="7" t="s">
        <v>9</v>
      </c>
      <c r="O30" s="6">
        <v>1</v>
      </c>
      <c r="P30" s="6">
        <f>$E$30/F30</f>
        <v>1.777096861155983</v>
      </c>
      <c r="Q30" s="6">
        <f t="shared" ref="Q30:V30" si="16">$E$30/G30</f>
        <v>3.5563905302821124</v>
      </c>
      <c r="R30" s="6">
        <f t="shared" si="16"/>
        <v>4.8863888402498112</v>
      </c>
      <c r="S30" s="6">
        <f t="shared" si="16"/>
        <v>5.2725766936850134</v>
      </c>
      <c r="T30" s="6">
        <f t="shared" si="16"/>
        <v>8.5927701197795319</v>
      </c>
      <c r="U30" s="6">
        <f t="shared" si="16"/>
        <v>5.2481178026717492</v>
      </c>
      <c r="V30" s="6">
        <f t="shared" si="16"/>
        <v>2.227960177026477</v>
      </c>
    </row>
    <row r="31" spans="4:22" x14ac:dyDescent="0.2">
      <c r="N31" s="9" t="s">
        <v>11</v>
      </c>
      <c r="O31" s="6">
        <v>1</v>
      </c>
      <c r="P31" s="5">
        <f t="shared" ref="P31:V31" si="17">AVERAGE(P23:P30)</f>
        <v>1.8113860340456605</v>
      </c>
      <c r="Q31" s="5">
        <f t="shared" si="17"/>
        <v>3.7305580546011066</v>
      </c>
      <c r="R31" s="5">
        <f t="shared" si="17"/>
        <v>5.4704630213335417</v>
      </c>
      <c r="S31" s="5">
        <f t="shared" si="17"/>
        <v>6.5558737963074858</v>
      </c>
      <c r="T31" s="5">
        <f t="shared" si="17"/>
        <v>4.3679459884699767</v>
      </c>
      <c r="U31" s="5">
        <f t="shared" si="17"/>
        <v>1.8629211501990666</v>
      </c>
      <c r="V31" s="5">
        <f t="shared" si="17"/>
        <v>0.82251804674248574</v>
      </c>
    </row>
    <row r="35" spans="4:22" x14ac:dyDescent="0.2">
      <c r="D35" s="26" t="s">
        <v>15</v>
      </c>
      <c r="E35" s="26"/>
      <c r="F35" s="26"/>
      <c r="G35" s="26"/>
      <c r="H35" s="26"/>
      <c r="I35" s="26"/>
      <c r="J35" s="26"/>
      <c r="K35" s="26"/>
      <c r="L35" s="26"/>
      <c r="N35" s="26" t="s">
        <v>18</v>
      </c>
      <c r="O35" s="26"/>
      <c r="P35" s="26"/>
      <c r="Q35" s="26"/>
      <c r="R35" s="26"/>
      <c r="S35" s="26"/>
      <c r="T35" s="26"/>
      <c r="U35" s="26"/>
      <c r="V35" s="26"/>
    </row>
    <row r="36" spans="4:22" x14ac:dyDescent="0.2">
      <c r="D36" s="26"/>
      <c r="E36" s="26"/>
      <c r="F36" s="26"/>
      <c r="G36" s="26"/>
      <c r="H36" s="26"/>
      <c r="I36" s="26"/>
      <c r="J36" s="26"/>
      <c r="K36" s="26"/>
      <c r="L36" s="26"/>
      <c r="N36" s="26"/>
      <c r="O36" s="26"/>
      <c r="P36" s="26"/>
      <c r="Q36" s="26"/>
      <c r="R36" s="26"/>
      <c r="S36" s="26"/>
      <c r="T36" s="26"/>
      <c r="U36" s="26"/>
      <c r="V36" s="26"/>
    </row>
    <row r="37" spans="4:22" ht="12.75" customHeight="1" x14ac:dyDescent="0.2">
      <c r="D37" s="14" t="s">
        <v>1</v>
      </c>
      <c r="E37" s="14" t="s">
        <v>0</v>
      </c>
      <c r="F37" s="14"/>
      <c r="G37" s="14"/>
      <c r="H37" s="14"/>
      <c r="I37" s="14"/>
      <c r="J37" s="14"/>
      <c r="K37" s="14"/>
      <c r="L37" s="14"/>
      <c r="N37" s="14" t="s">
        <v>1</v>
      </c>
      <c r="O37" s="14" t="s">
        <v>0</v>
      </c>
      <c r="P37" s="14"/>
      <c r="Q37" s="14"/>
      <c r="R37" s="14"/>
      <c r="S37" s="14"/>
      <c r="T37" s="14"/>
      <c r="U37" s="14"/>
      <c r="V37" s="14"/>
    </row>
    <row r="38" spans="4:22" x14ac:dyDescent="0.2">
      <c r="D38" s="14"/>
      <c r="E38" s="3">
        <v>1</v>
      </c>
      <c r="F38" s="3">
        <v>2</v>
      </c>
      <c r="G38" s="3">
        <v>4</v>
      </c>
      <c r="H38" s="3">
        <v>8</v>
      </c>
      <c r="I38" s="3">
        <v>16</v>
      </c>
      <c r="J38" s="3">
        <v>32</v>
      </c>
      <c r="K38" s="3">
        <v>64</v>
      </c>
      <c r="L38" s="3">
        <v>128</v>
      </c>
      <c r="N38" s="14"/>
      <c r="O38" s="3">
        <v>1</v>
      </c>
      <c r="P38" s="3">
        <v>2</v>
      </c>
      <c r="Q38" s="3">
        <v>4</v>
      </c>
      <c r="R38" s="3">
        <v>8</v>
      </c>
      <c r="S38" s="3">
        <v>16</v>
      </c>
      <c r="T38" s="3">
        <v>32</v>
      </c>
      <c r="U38" s="3">
        <v>64</v>
      </c>
      <c r="V38" s="3">
        <v>128</v>
      </c>
    </row>
    <row r="39" spans="4:22" x14ac:dyDescent="0.2">
      <c r="D39" s="3" t="s">
        <v>2</v>
      </c>
      <c r="E39" s="4">
        <v>1.6172</v>
      </c>
      <c r="F39" s="4">
        <v>1.1886000000000001</v>
      </c>
      <c r="G39" s="4">
        <v>1.0098</v>
      </c>
      <c r="H39" s="4">
        <v>0.94479999999999997</v>
      </c>
      <c r="I39" s="4">
        <v>0.996</v>
      </c>
      <c r="J39" s="4">
        <v>1.3311999999999999</v>
      </c>
      <c r="K39" s="4">
        <v>1.6866000000000001</v>
      </c>
      <c r="L39" s="4">
        <v>2.3481999999999998</v>
      </c>
      <c r="N39" s="7" t="s">
        <v>2</v>
      </c>
      <c r="O39" s="6">
        <f>E23/E39</f>
        <v>0.11958941380163245</v>
      </c>
      <c r="P39" s="6">
        <f>$E$23/F39</f>
        <v>0.16271243479724043</v>
      </c>
      <c r="Q39" s="6">
        <f t="shared" ref="Q39:V39" si="18">$E$23/G39</f>
        <v>0.19152307387601503</v>
      </c>
      <c r="R39" s="6">
        <f t="shared" si="18"/>
        <v>0.20469940728196442</v>
      </c>
      <c r="S39" s="6">
        <f t="shared" si="18"/>
        <v>0.19417670682730923</v>
      </c>
      <c r="T39" s="6">
        <f t="shared" si="18"/>
        <v>0.14528245192307693</v>
      </c>
      <c r="U39" s="6">
        <f t="shared" si="18"/>
        <v>0.11466856397486065</v>
      </c>
      <c r="V39" s="6">
        <f t="shared" si="18"/>
        <v>8.2360957329017978E-2</v>
      </c>
    </row>
    <row r="40" spans="4:22" x14ac:dyDescent="0.2">
      <c r="D40" s="3" t="s">
        <v>3</v>
      </c>
      <c r="E40" s="4">
        <v>7.6151999999999997</v>
      </c>
      <c r="F40" s="4">
        <v>5.3868</v>
      </c>
      <c r="G40" s="4">
        <v>4.1471999999999998</v>
      </c>
      <c r="H40" s="4">
        <v>3.536</v>
      </c>
      <c r="I40" s="4">
        <v>3.3576000000000001</v>
      </c>
      <c r="J40" s="4">
        <v>3.9441999999999999</v>
      </c>
      <c r="K40" s="4">
        <v>4.4471999999999996</v>
      </c>
      <c r="L40" s="4">
        <v>5.3011999999999997</v>
      </c>
      <c r="N40" s="7" t="s">
        <v>3</v>
      </c>
      <c r="O40" s="6">
        <f t="shared" ref="O40:O46" si="19">E24/E40</f>
        <v>0.24083412123122178</v>
      </c>
      <c r="P40" s="6">
        <f>$E$24/F40</f>
        <v>0.34046186975569914</v>
      </c>
      <c r="Q40" s="6">
        <f t="shared" ref="Q40:V40" si="20">$E$24/G40</f>
        <v>0.44222608024691362</v>
      </c>
      <c r="R40" s="6">
        <f t="shared" si="20"/>
        <v>0.51866515837104077</v>
      </c>
      <c r="S40" s="6">
        <f t="shared" si="20"/>
        <v>0.5462234929711699</v>
      </c>
      <c r="T40" s="6">
        <f t="shared" si="20"/>
        <v>0.46498656254753817</v>
      </c>
      <c r="U40" s="6">
        <f t="shared" si="20"/>
        <v>0.41239431552437494</v>
      </c>
      <c r="V40" s="6">
        <f t="shared" si="20"/>
        <v>0.34595940541764131</v>
      </c>
    </row>
    <row r="41" spans="4:22" x14ac:dyDescent="0.2">
      <c r="D41" s="3" t="s">
        <v>4</v>
      </c>
      <c r="E41" s="4">
        <v>21.049199999999999</v>
      </c>
      <c r="F41" s="4">
        <v>14.132400000000001</v>
      </c>
      <c r="G41" s="4">
        <v>10.284599999999999</v>
      </c>
      <c r="H41" s="4">
        <v>8.4722000000000008</v>
      </c>
      <c r="I41" s="4">
        <v>7.7808000000000002</v>
      </c>
      <c r="J41" s="4">
        <v>8.5236000000000001</v>
      </c>
      <c r="K41" s="4">
        <v>8.9434000000000005</v>
      </c>
      <c r="L41" s="4">
        <v>10.1602</v>
      </c>
      <c r="N41" s="7" t="s">
        <v>4</v>
      </c>
      <c r="O41" s="6">
        <f t="shared" si="19"/>
        <v>0.38483172757159423</v>
      </c>
      <c r="P41" s="6">
        <f>$E$25/F41</f>
        <v>0.57317936090119159</v>
      </c>
      <c r="Q41" s="6">
        <f t="shared" ref="Q41:V41" si="21">$E$25/G41</f>
        <v>0.78762421484549727</v>
      </c>
      <c r="R41" s="6">
        <f t="shared" si="21"/>
        <v>0.95611529472864187</v>
      </c>
      <c r="S41" s="6">
        <f t="shared" si="21"/>
        <v>1.0410754678182192</v>
      </c>
      <c r="T41" s="6">
        <f t="shared" si="21"/>
        <v>0.95034961753249803</v>
      </c>
      <c r="U41" s="6">
        <f t="shared" si="21"/>
        <v>0.90574054610103538</v>
      </c>
      <c r="V41" s="6">
        <f t="shared" si="21"/>
        <v>0.79726777031948193</v>
      </c>
    </row>
    <row r="42" spans="4:22" x14ac:dyDescent="0.2">
      <c r="D42" s="3" t="s">
        <v>5</v>
      </c>
      <c r="E42" s="4">
        <v>43.216999999999999</v>
      </c>
      <c r="F42" s="4">
        <v>28.5212</v>
      </c>
      <c r="G42" s="4">
        <v>19.906400000000001</v>
      </c>
      <c r="H42" s="4">
        <v>16.663799999999998</v>
      </c>
      <c r="I42" s="4">
        <v>15.1816</v>
      </c>
      <c r="J42" s="4">
        <v>15.195</v>
      </c>
      <c r="K42" s="4">
        <v>15.4236</v>
      </c>
      <c r="L42" s="4">
        <v>17.044799999999999</v>
      </c>
      <c r="N42" s="7" t="s">
        <v>5</v>
      </c>
      <c r="O42" s="6">
        <f t="shared" si="19"/>
        <v>0.47127287872827828</v>
      </c>
      <c r="P42" s="6">
        <f>$E$26/F42</f>
        <v>0.7141003884829531</v>
      </c>
      <c r="Q42" s="6">
        <f t="shared" ref="Q42:V42" si="22">$E$26/G42</f>
        <v>1.0231382871840211</v>
      </c>
      <c r="R42" s="6">
        <f t="shared" si="22"/>
        <v>1.222230223598459</v>
      </c>
      <c r="S42" s="6">
        <f t="shared" si="22"/>
        <v>1.3415582020340413</v>
      </c>
      <c r="T42" s="6">
        <f t="shared" si="22"/>
        <v>1.3403751233958539</v>
      </c>
      <c r="U42" s="6">
        <f t="shared" si="22"/>
        <v>1.3205088306232009</v>
      </c>
      <c r="V42" s="6">
        <f t="shared" si="22"/>
        <v>1.1949098845395665</v>
      </c>
    </row>
    <row r="43" spans="4:22" x14ac:dyDescent="0.2">
      <c r="D43" s="3" t="s">
        <v>6</v>
      </c>
      <c r="E43" s="4">
        <v>77.984800000000007</v>
      </c>
      <c r="F43" s="4">
        <v>49.323</v>
      </c>
      <c r="G43" s="4">
        <v>33.987400000000001</v>
      </c>
      <c r="H43" s="4">
        <v>28.241399999999999</v>
      </c>
      <c r="I43" s="4">
        <v>25.7898</v>
      </c>
      <c r="J43" s="4">
        <v>24.476400000000002</v>
      </c>
      <c r="K43" s="4">
        <v>24.3308</v>
      </c>
      <c r="L43" s="4">
        <v>25.578399999999998</v>
      </c>
      <c r="N43" s="7" t="s">
        <v>6</v>
      </c>
      <c r="O43" s="6">
        <f t="shared" si="19"/>
        <v>0.51940121664734662</v>
      </c>
      <c r="P43" s="6">
        <f>$E$27/F43</f>
        <v>0.82122741925673626</v>
      </c>
      <c r="Q43" s="6">
        <f t="shared" ref="Q43:V43" si="23">$E$27/G43</f>
        <v>1.1917769526353885</v>
      </c>
      <c r="R43" s="6">
        <f t="shared" si="23"/>
        <v>1.4342560921200791</v>
      </c>
      <c r="S43" s="6">
        <f t="shared" si="23"/>
        <v>1.5705976781518276</v>
      </c>
      <c r="T43" s="6">
        <f t="shared" si="23"/>
        <v>1.6548757170172084</v>
      </c>
      <c r="U43" s="6">
        <f t="shared" si="23"/>
        <v>1.6647787988886515</v>
      </c>
      <c r="V43" s="6">
        <f t="shared" si="23"/>
        <v>1.5835783317173866</v>
      </c>
    </row>
    <row r="44" spans="4:22" x14ac:dyDescent="0.2">
      <c r="D44" s="3" t="s">
        <v>7</v>
      </c>
      <c r="E44" s="4">
        <v>126.188</v>
      </c>
      <c r="F44" s="4">
        <v>77.703199999999995</v>
      </c>
      <c r="G44" s="4">
        <v>52.225200000000001</v>
      </c>
      <c r="H44" s="4">
        <v>43.017400000000002</v>
      </c>
      <c r="I44" s="4">
        <v>39.367600000000003</v>
      </c>
      <c r="J44" s="4">
        <v>37.092399999999998</v>
      </c>
      <c r="K44" s="4">
        <v>34.857999999999997</v>
      </c>
      <c r="L44" s="4">
        <v>36.543199999999999</v>
      </c>
      <c r="N44" s="7" t="s">
        <v>7</v>
      </c>
      <c r="O44" s="6">
        <f t="shared" si="19"/>
        <v>0.55759026214854024</v>
      </c>
      <c r="P44" s="6">
        <f>$E$28/F44</f>
        <v>0.90551225689546888</v>
      </c>
      <c r="Q44" s="6">
        <f t="shared" ref="Q44:V44" si="24">$E$28/G44</f>
        <v>1.3472653048719774</v>
      </c>
      <c r="R44" s="6">
        <f t="shared" si="24"/>
        <v>1.6356451110480874</v>
      </c>
      <c r="S44" s="6">
        <f t="shared" si="24"/>
        <v>1.7872870075899976</v>
      </c>
      <c r="T44" s="6">
        <f t="shared" si="24"/>
        <v>1.8969168886348686</v>
      </c>
      <c r="U44" s="6">
        <f t="shared" si="24"/>
        <v>2.0185093809168628</v>
      </c>
      <c r="V44" s="6">
        <f t="shared" si="24"/>
        <v>1.9254252501149325</v>
      </c>
    </row>
    <row r="45" spans="4:22" x14ac:dyDescent="0.2">
      <c r="D45" s="3" t="s">
        <v>8</v>
      </c>
      <c r="E45" s="4">
        <v>187.74600000000001</v>
      </c>
      <c r="F45" s="4">
        <v>115.55200000000001</v>
      </c>
      <c r="G45" s="4">
        <v>76.586600000000004</v>
      </c>
      <c r="H45" s="4">
        <v>62.2714</v>
      </c>
      <c r="I45" s="4">
        <v>56.834600000000002</v>
      </c>
      <c r="J45" s="4">
        <v>50.593600000000002</v>
      </c>
      <c r="K45" s="4">
        <v>49.9148</v>
      </c>
      <c r="L45" s="4">
        <v>49.0486</v>
      </c>
      <c r="N45" s="7" t="s">
        <v>8</v>
      </c>
      <c r="O45" s="6">
        <f t="shared" si="19"/>
        <v>0.59616183567159886</v>
      </c>
      <c r="P45" s="6">
        <f>$E$29/F45</f>
        <v>0.96862884242592084</v>
      </c>
      <c r="Q45" s="6">
        <f t="shared" ref="Q45:V45" si="25">$E$29/G45</f>
        <v>1.4614436467998317</v>
      </c>
      <c r="R45" s="6">
        <f t="shared" si="25"/>
        <v>1.7974061928911187</v>
      </c>
      <c r="S45" s="6">
        <f t="shared" si="25"/>
        <v>1.9693461377400387</v>
      </c>
      <c r="T45" s="6">
        <f t="shared" si="25"/>
        <v>2.2122758609784636</v>
      </c>
      <c r="U45" s="6">
        <f t="shared" si="25"/>
        <v>2.2423609831152285</v>
      </c>
      <c r="V45" s="6">
        <f t="shared" si="25"/>
        <v>2.2819611568933671</v>
      </c>
    </row>
    <row r="46" spans="4:22" x14ac:dyDescent="0.2">
      <c r="D46" s="3" t="s">
        <v>9</v>
      </c>
      <c r="E46" s="4">
        <v>268.68400000000003</v>
      </c>
      <c r="F46" s="4">
        <v>163.05799999999999</v>
      </c>
      <c r="G46" s="4">
        <v>105.80200000000001</v>
      </c>
      <c r="H46" s="4">
        <v>85.333399999999997</v>
      </c>
      <c r="I46" s="4">
        <v>78.465400000000002</v>
      </c>
      <c r="J46" s="4">
        <v>69.436800000000005</v>
      </c>
      <c r="K46" s="4">
        <v>64.597999999999999</v>
      </c>
      <c r="L46" s="4">
        <v>63.644599999999997</v>
      </c>
      <c r="N46" s="7" t="s">
        <v>9</v>
      </c>
      <c r="O46" s="6">
        <f t="shared" si="19"/>
        <v>0.62317443539622752</v>
      </c>
      <c r="P46" s="6">
        <f>$E$30/F46</f>
        <v>1.0268554747390499</v>
      </c>
      <c r="Q46" s="6">
        <f t="shared" ref="Q46:V46" si="26">$E$30/G46</f>
        <v>1.582550424377611</v>
      </c>
      <c r="R46" s="6">
        <f t="shared" si="26"/>
        <v>1.9621508108196792</v>
      </c>
      <c r="S46" s="6">
        <f t="shared" si="26"/>
        <v>2.1338959592380848</v>
      </c>
      <c r="T46" s="6">
        <f t="shared" si="26"/>
        <v>2.4113582423153139</v>
      </c>
      <c r="U46" s="6">
        <f t="shared" si="26"/>
        <v>2.5919842719588844</v>
      </c>
      <c r="V46" s="6">
        <f t="shared" si="26"/>
        <v>2.6308123548580715</v>
      </c>
    </row>
    <row r="47" spans="4:22" x14ac:dyDescent="0.2">
      <c r="N47" s="9" t="s">
        <v>10</v>
      </c>
      <c r="O47" s="5">
        <f t="shared" ref="O47:V47" si="27">AVERAGE(O39:O46)</f>
        <v>0.43910698639955498</v>
      </c>
      <c r="P47" s="5">
        <f t="shared" si="27"/>
        <v>0.68908475590678253</v>
      </c>
      <c r="Q47" s="5">
        <f t="shared" si="27"/>
        <v>1.0034434981046569</v>
      </c>
      <c r="R47" s="5">
        <f t="shared" si="27"/>
        <v>1.2163960363573838</v>
      </c>
      <c r="S47" s="5">
        <f t="shared" si="27"/>
        <v>1.323020081546336</v>
      </c>
      <c r="T47" s="5">
        <f t="shared" si="27"/>
        <v>1.3845525580431028</v>
      </c>
      <c r="U47" s="5">
        <f t="shared" si="27"/>
        <v>1.4088682113878872</v>
      </c>
      <c r="V47" s="5">
        <f t="shared" si="27"/>
        <v>1.3552843888986832</v>
      </c>
    </row>
    <row r="53" spans="4:22" x14ac:dyDescent="0.2">
      <c r="D53" s="20" t="s">
        <v>19</v>
      </c>
      <c r="E53" s="21"/>
      <c r="F53" s="21"/>
      <c r="G53" s="21"/>
      <c r="H53" s="21"/>
      <c r="I53" s="21"/>
      <c r="J53" s="21"/>
      <c r="K53" s="21"/>
      <c r="L53" s="22"/>
      <c r="N53" s="26" t="s">
        <v>20</v>
      </c>
      <c r="O53" s="26"/>
      <c r="P53" s="26"/>
      <c r="Q53" s="26"/>
      <c r="R53" s="26"/>
      <c r="S53" s="26"/>
      <c r="T53" s="26"/>
      <c r="U53" s="26"/>
      <c r="V53" s="26"/>
    </row>
    <row r="54" spans="4:22" x14ac:dyDescent="0.2">
      <c r="D54" s="23"/>
      <c r="E54" s="24"/>
      <c r="F54" s="24"/>
      <c r="G54" s="24"/>
      <c r="H54" s="24"/>
      <c r="I54" s="24"/>
      <c r="J54" s="24"/>
      <c r="K54" s="24"/>
      <c r="L54" s="25"/>
      <c r="N54" s="26"/>
      <c r="O54" s="26"/>
      <c r="P54" s="26"/>
      <c r="Q54" s="26"/>
      <c r="R54" s="26"/>
      <c r="S54" s="26"/>
      <c r="T54" s="26"/>
      <c r="U54" s="26"/>
      <c r="V54" s="26"/>
    </row>
    <row r="55" spans="4:22" x14ac:dyDescent="0.2">
      <c r="D55" s="15" t="s">
        <v>1</v>
      </c>
      <c r="E55" s="17" t="s">
        <v>0</v>
      </c>
      <c r="F55" s="18"/>
      <c r="G55" s="18"/>
      <c r="H55" s="18"/>
      <c r="I55" s="18"/>
      <c r="J55" s="18"/>
      <c r="K55" s="18"/>
      <c r="L55" s="19"/>
      <c r="N55" s="14" t="s">
        <v>1</v>
      </c>
      <c r="O55" s="14" t="s">
        <v>0</v>
      </c>
      <c r="P55" s="14"/>
      <c r="Q55" s="14"/>
      <c r="R55" s="14"/>
      <c r="S55" s="14"/>
      <c r="T55" s="14"/>
      <c r="U55" s="14"/>
      <c r="V55" s="14"/>
    </row>
    <row r="56" spans="4:22" x14ac:dyDescent="0.2">
      <c r="D56" s="16"/>
      <c r="E56" s="1">
        <v>1</v>
      </c>
      <c r="F56" s="1">
        <v>2</v>
      </c>
      <c r="G56" s="1">
        <v>4</v>
      </c>
      <c r="H56" s="1">
        <v>8</v>
      </c>
      <c r="I56" s="1">
        <v>16</v>
      </c>
      <c r="J56" s="1">
        <v>32</v>
      </c>
      <c r="K56" s="1">
        <v>64</v>
      </c>
      <c r="L56" s="1">
        <v>128</v>
      </c>
      <c r="N56" s="14"/>
      <c r="O56" s="8">
        <v>1</v>
      </c>
      <c r="P56" s="8">
        <v>2</v>
      </c>
      <c r="Q56" s="8">
        <v>4</v>
      </c>
      <c r="R56" s="8">
        <v>8</v>
      </c>
      <c r="S56" s="8">
        <v>16</v>
      </c>
      <c r="T56" s="8">
        <v>32</v>
      </c>
      <c r="U56" s="8">
        <v>64</v>
      </c>
      <c r="V56" s="8">
        <v>128</v>
      </c>
    </row>
    <row r="57" spans="4:22" x14ac:dyDescent="0.2">
      <c r="D57" s="1" t="s">
        <v>2</v>
      </c>
      <c r="E57" s="2">
        <v>0</v>
      </c>
      <c r="F57" s="2">
        <v>5.1999999999999998E-3</v>
      </c>
      <c r="G57" s="2">
        <v>1.04E-2</v>
      </c>
      <c r="H57" s="2">
        <v>1.0800000000000001E-2</v>
      </c>
      <c r="I57" s="2">
        <v>1.0800000000000001E-2</v>
      </c>
      <c r="J57" s="2">
        <v>0.26179999999999998</v>
      </c>
      <c r="K57" s="2">
        <v>0.59</v>
      </c>
      <c r="L57" s="2">
        <v>1.1692</v>
      </c>
      <c r="N57" s="8" t="s">
        <v>2</v>
      </c>
      <c r="O57" s="4">
        <v>0</v>
      </c>
      <c r="P57" s="4">
        <v>8.6E-3</v>
      </c>
      <c r="Q57" s="4">
        <v>1.12E-2</v>
      </c>
      <c r="R57" s="4">
        <v>1.8200000000000001E-2</v>
      </c>
      <c r="S57" s="4">
        <v>1.9199999999999998E-2</v>
      </c>
      <c r="T57" s="4">
        <v>3.3454000000000002</v>
      </c>
      <c r="U57" s="4">
        <v>8.4718</v>
      </c>
      <c r="V57" s="4">
        <v>9.2932000000000006</v>
      </c>
    </row>
    <row r="58" spans="4:22" x14ac:dyDescent="0.2">
      <c r="D58" s="1" t="s">
        <v>3</v>
      </c>
      <c r="E58" s="2">
        <v>0</v>
      </c>
      <c r="F58" s="2">
        <v>1.9800000000000002E-2</v>
      </c>
      <c r="G58" s="2">
        <v>3.4799999999999998E-2</v>
      </c>
      <c r="H58" s="2">
        <v>3.8600000000000002E-2</v>
      </c>
      <c r="I58" s="2">
        <v>3.9E-2</v>
      </c>
      <c r="J58" s="2">
        <v>0.28120000000000001</v>
      </c>
      <c r="K58" s="2">
        <v>0.62239999999999995</v>
      </c>
      <c r="L58" s="2">
        <v>1.1656</v>
      </c>
      <c r="N58" s="8" t="s">
        <v>3</v>
      </c>
      <c r="O58" s="4">
        <v>0</v>
      </c>
      <c r="P58" s="4">
        <v>3.4799999999999998E-2</v>
      </c>
      <c r="Q58" s="4">
        <v>4.7800000000000002E-2</v>
      </c>
      <c r="R58" s="4">
        <v>4.82E-2</v>
      </c>
      <c r="S58" s="4">
        <v>6.2600000000000003E-2</v>
      </c>
      <c r="T58" s="4">
        <v>3.6962000000000002</v>
      </c>
      <c r="U58" s="4">
        <v>14.4954</v>
      </c>
      <c r="V58" s="4">
        <v>20.8278</v>
      </c>
    </row>
    <row r="59" spans="4:22" x14ac:dyDescent="0.2">
      <c r="D59" s="1" t="s">
        <v>4</v>
      </c>
      <c r="E59" s="2">
        <v>0</v>
      </c>
      <c r="F59" s="2">
        <v>7.2599999999999998E-2</v>
      </c>
      <c r="G59" s="2">
        <v>8.3599999999999994E-2</v>
      </c>
      <c r="H59" s="2">
        <v>9.1800000000000007E-2</v>
      </c>
      <c r="I59" s="2">
        <v>6.8400000000000002E-2</v>
      </c>
      <c r="J59" s="2">
        <v>0.3004</v>
      </c>
      <c r="K59" s="2">
        <v>0.60160000000000002</v>
      </c>
      <c r="L59" s="2">
        <v>1.1986000000000001</v>
      </c>
      <c r="N59" s="8" t="s">
        <v>4</v>
      </c>
      <c r="O59" s="4">
        <v>0</v>
      </c>
      <c r="P59" s="4">
        <v>9.2200000000000004E-2</v>
      </c>
      <c r="Q59" s="4">
        <v>0.1172</v>
      </c>
      <c r="R59" s="4">
        <v>0.12520000000000001</v>
      </c>
      <c r="S59" s="4">
        <v>0.12379999999999999</v>
      </c>
      <c r="T59" s="4">
        <v>3.8660000000000001</v>
      </c>
      <c r="U59" s="4">
        <v>17.749600000000001</v>
      </c>
      <c r="V59" s="4">
        <v>32.744999999999997</v>
      </c>
    </row>
    <row r="60" spans="4:22" x14ac:dyDescent="0.2">
      <c r="D60" s="1" t="s">
        <v>5</v>
      </c>
      <c r="E60" s="2">
        <v>0</v>
      </c>
      <c r="F60" s="2">
        <v>0.15559999999999999</v>
      </c>
      <c r="G60" s="2">
        <v>0.15579999999999999</v>
      </c>
      <c r="H60" s="2">
        <v>0.1832</v>
      </c>
      <c r="I60" s="2">
        <v>0.1918</v>
      </c>
      <c r="J60" s="2">
        <v>0.53300000000000003</v>
      </c>
      <c r="K60" s="2">
        <v>0.7208</v>
      </c>
      <c r="L60" s="2">
        <v>1.3572</v>
      </c>
      <c r="N60" s="8" t="s">
        <v>5</v>
      </c>
      <c r="O60" s="4">
        <v>0</v>
      </c>
      <c r="P60" s="4">
        <v>0.1676</v>
      </c>
      <c r="Q60" s="4">
        <v>0.2014</v>
      </c>
      <c r="R60" s="4">
        <v>0.23719999999999999</v>
      </c>
      <c r="S60" s="4">
        <v>0.26740000000000003</v>
      </c>
      <c r="T60" s="4">
        <v>4.1311999999999998</v>
      </c>
      <c r="U60" s="4">
        <v>20.3918</v>
      </c>
      <c r="V60" s="4">
        <v>41.812600000000003</v>
      </c>
    </row>
    <row r="61" spans="4:22" x14ac:dyDescent="0.2">
      <c r="D61" s="1" t="s">
        <v>6</v>
      </c>
      <c r="E61" s="2">
        <v>0</v>
      </c>
      <c r="F61" s="2">
        <v>0.2228</v>
      </c>
      <c r="G61" s="2">
        <v>0.2266</v>
      </c>
      <c r="H61" s="2">
        <v>0.2944</v>
      </c>
      <c r="I61" s="2">
        <v>0.22919999999999999</v>
      </c>
      <c r="J61" s="2">
        <v>0.72760000000000002</v>
      </c>
      <c r="K61" s="2">
        <v>0.95179999999999998</v>
      </c>
      <c r="L61" s="2">
        <v>1.6956</v>
      </c>
      <c r="N61" s="8" t="s">
        <v>6</v>
      </c>
      <c r="O61" s="4">
        <v>0</v>
      </c>
      <c r="P61" s="4">
        <v>0.2482</v>
      </c>
      <c r="Q61" s="4">
        <v>0.2944</v>
      </c>
      <c r="R61" s="4">
        <v>0.33200000000000002</v>
      </c>
      <c r="S61" s="4">
        <v>0.32119999999999999</v>
      </c>
      <c r="T61" s="4">
        <v>4.3869999999999996</v>
      </c>
      <c r="U61" s="4">
        <v>22.39</v>
      </c>
      <c r="V61" s="4">
        <v>52.361800000000002</v>
      </c>
    </row>
    <row r="62" spans="4:22" x14ac:dyDescent="0.2">
      <c r="D62" s="1" t="s">
        <v>7</v>
      </c>
      <c r="E62" s="2">
        <v>0</v>
      </c>
      <c r="F62" s="2">
        <v>0.28139999999999998</v>
      </c>
      <c r="G62" s="2">
        <v>0.35759999999999997</v>
      </c>
      <c r="H62" s="2">
        <v>0.4032</v>
      </c>
      <c r="I62" s="2">
        <v>0.42380000000000001</v>
      </c>
      <c r="J62" s="2">
        <v>1.0456000000000001</v>
      </c>
      <c r="K62" s="2">
        <v>1.0448</v>
      </c>
      <c r="L62" s="2">
        <v>1.5711999999999999</v>
      </c>
      <c r="N62" s="8" t="s">
        <v>7</v>
      </c>
      <c r="O62" s="4">
        <v>0</v>
      </c>
      <c r="P62" s="4">
        <v>0.36159999999999998</v>
      </c>
      <c r="Q62" s="4">
        <v>0.38919999999999999</v>
      </c>
      <c r="R62" s="4">
        <v>0.47239999999999999</v>
      </c>
      <c r="S62" s="4">
        <v>0.54159999999999997</v>
      </c>
      <c r="T62" s="4">
        <v>4.508</v>
      </c>
      <c r="U62" s="4">
        <v>22.928999999999998</v>
      </c>
      <c r="V62" s="4">
        <v>55.533999999999999</v>
      </c>
    </row>
    <row r="63" spans="4:22" x14ac:dyDescent="0.2">
      <c r="D63" s="1" t="s">
        <v>8</v>
      </c>
      <c r="E63" s="2">
        <v>0</v>
      </c>
      <c r="F63" s="2">
        <v>0.47420000000000001</v>
      </c>
      <c r="G63" s="2">
        <v>0.52700000000000002</v>
      </c>
      <c r="H63" s="2">
        <v>0.52939999999999998</v>
      </c>
      <c r="I63" s="2">
        <v>0.48259999999999997</v>
      </c>
      <c r="J63" s="2">
        <v>1.3668</v>
      </c>
      <c r="K63" s="2">
        <v>1.4176</v>
      </c>
      <c r="L63" s="2">
        <v>1.7141999999999999</v>
      </c>
      <c r="N63" s="8" t="s">
        <v>8</v>
      </c>
      <c r="O63" s="4">
        <v>0</v>
      </c>
      <c r="P63" s="4">
        <v>0.47439999999999999</v>
      </c>
      <c r="Q63" s="4">
        <v>0.51380000000000003</v>
      </c>
      <c r="R63" s="4">
        <v>0.73280000000000001</v>
      </c>
      <c r="S63" s="4">
        <v>0.63519999999999999</v>
      </c>
      <c r="T63" s="4">
        <v>4.6814</v>
      </c>
      <c r="U63" s="4">
        <v>24.285</v>
      </c>
      <c r="V63" s="4">
        <v>62.928400000000003</v>
      </c>
    </row>
    <row r="64" spans="4:22" x14ac:dyDescent="0.2">
      <c r="D64" s="1" t="s">
        <v>9</v>
      </c>
      <c r="E64" s="2">
        <v>0</v>
      </c>
      <c r="F64" s="2">
        <v>0.6744</v>
      </c>
      <c r="G64" s="2">
        <v>0.54879999999999995</v>
      </c>
      <c r="H64" s="2">
        <v>0.70699999999999996</v>
      </c>
      <c r="I64" s="2">
        <v>0.73540000000000005</v>
      </c>
      <c r="J64" s="2">
        <v>1.5915999999999999</v>
      </c>
      <c r="K64" s="2">
        <v>2.2050000000000001</v>
      </c>
      <c r="L64" s="2">
        <v>2.0247999999999999</v>
      </c>
      <c r="N64" s="8" t="s">
        <v>9</v>
      </c>
      <c r="O64" s="4">
        <v>0</v>
      </c>
      <c r="P64" s="4">
        <v>0.58699999999999997</v>
      </c>
      <c r="Q64" s="4">
        <v>0.68600000000000005</v>
      </c>
      <c r="R64" s="4">
        <v>0.99819999999999998</v>
      </c>
      <c r="S64" s="4">
        <v>0.91579999999999995</v>
      </c>
      <c r="T64" s="4">
        <v>4.8956</v>
      </c>
      <c r="U64" s="4">
        <v>24.843</v>
      </c>
      <c r="V64" s="4">
        <v>69.310199999999995</v>
      </c>
    </row>
    <row r="65" spans="4:22" x14ac:dyDescent="0.2">
      <c r="D65" s="11" t="s">
        <v>12</v>
      </c>
      <c r="E65" s="12">
        <f>AVERAGE(E57:E64)</f>
        <v>0</v>
      </c>
      <c r="F65" s="12">
        <f t="shared" ref="F65:L65" si="28">AVERAGE(F57:F64)</f>
        <v>0.23825000000000002</v>
      </c>
      <c r="G65" s="12">
        <f t="shared" si="28"/>
        <v>0.24307499999999999</v>
      </c>
      <c r="H65" s="12">
        <f t="shared" si="28"/>
        <v>0.2823</v>
      </c>
      <c r="I65" s="12">
        <f t="shared" si="28"/>
        <v>0.27262500000000001</v>
      </c>
      <c r="J65" s="12">
        <f t="shared" si="28"/>
        <v>0.76350000000000007</v>
      </c>
      <c r="K65" s="12">
        <f t="shared" si="28"/>
        <v>1.01925</v>
      </c>
      <c r="L65" s="12">
        <f t="shared" si="28"/>
        <v>1.48705</v>
      </c>
      <c r="N65" s="13" t="s">
        <v>12</v>
      </c>
      <c r="O65" s="12">
        <f>AVERAGE(O57:O64)</f>
        <v>0</v>
      </c>
      <c r="P65" s="12">
        <f t="shared" ref="P65:V65" si="29">AVERAGE(P57:P64)</f>
        <v>0.24679999999999999</v>
      </c>
      <c r="Q65" s="12">
        <f t="shared" si="29"/>
        <v>0.28262500000000002</v>
      </c>
      <c r="R65" s="12">
        <f t="shared" si="29"/>
        <v>0.37052499999999999</v>
      </c>
      <c r="S65" s="12">
        <f t="shared" si="29"/>
        <v>0.36085</v>
      </c>
      <c r="T65" s="12">
        <f t="shared" si="29"/>
        <v>4.1888499999999995</v>
      </c>
      <c r="U65" s="12">
        <f t="shared" si="29"/>
        <v>19.44445</v>
      </c>
      <c r="V65" s="12">
        <f t="shared" si="29"/>
        <v>43.101624999999999</v>
      </c>
    </row>
    <row r="75" spans="4:22" x14ac:dyDescent="0.2">
      <c r="D75" s="20" t="s">
        <v>21</v>
      </c>
      <c r="E75" s="21"/>
      <c r="F75" s="21"/>
      <c r="G75" s="21"/>
      <c r="H75" s="21"/>
      <c r="I75" s="21"/>
      <c r="J75" s="21"/>
      <c r="K75" s="21"/>
      <c r="L75" s="22"/>
      <c r="N75" s="26" t="s">
        <v>22</v>
      </c>
      <c r="O75" s="26"/>
      <c r="P75" s="26"/>
      <c r="Q75" s="26"/>
      <c r="R75" s="26"/>
      <c r="S75" s="26"/>
      <c r="T75" s="26"/>
      <c r="U75" s="26"/>
      <c r="V75" s="26"/>
    </row>
    <row r="76" spans="4:22" x14ac:dyDescent="0.2">
      <c r="D76" s="23"/>
      <c r="E76" s="24"/>
      <c r="F76" s="24"/>
      <c r="G76" s="24"/>
      <c r="H76" s="24"/>
      <c r="I76" s="24"/>
      <c r="J76" s="24"/>
      <c r="K76" s="24"/>
      <c r="L76" s="25"/>
      <c r="N76" s="26"/>
      <c r="O76" s="26"/>
      <c r="P76" s="26"/>
      <c r="Q76" s="26"/>
      <c r="R76" s="26"/>
      <c r="S76" s="26"/>
      <c r="T76" s="26"/>
      <c r="U76" s="26"/>
      <c r="V76" s="26"/>
    </row>
    <row r="77" spans="4:22" x14ac:dyDescent="0.2">
      <c r="D77" s="15" t="s">
        <v>1</v>
      </c>
      <c r="E77" s="17" t="s">
        <v>0</v>
      </c>
      <c r="F77" s="18"/>
      <c r="G77" s="18"/>
      <c r="H77" s="18"/>
      <c r="I77" s="18"/>
      <c r="J77" s="18"/>
      <c r="K77" s="18"/>
      <c r="L77" s="19"/>
      <c r="N77" s="14" t="s">
        <v>1</v>
      </c>
      <c r="O77" s="14" t="s">
        <v>0</v>
      </c>
      <c r="P77" s="14"/>
      <c r="Q77" s="14"/>
      <c r="R77" s="14"/>
      <c r="S77" s="14"/>
      <c r="T77" s="14"/>
      <c r="U77" s="14"/>
      <c r="V77" s="14"/>
    </row>
    <row r="78" spans="4:22" x14ac:dyDescent="0.2">
      <c r="D78" s="16"/>
      <c r="E78" s="1">
        <v>1</v>
      </c>
      <c r="F78" s="1">
        <v>2</v>
      </c>
      <c r="G78" s="1">
        <v>4</v>
      </c>
      <c r="H78" s="1">
        <v>8</v>
      </c>
      <c r="I78" s="1">
        <v>16</v>
      </c>
      <c r="J78" s="1">
        <v>32</v>
      </c>
      <c r="K78" s="1">
        <v>64</v>
      </c>
      <c r="L78" s="1">
        <v>128</v>
      </c>
      <c r="N78" s="14"/>
      <c r="O78" s="8">
        <v>1</v>
      </c>
      <c r="P78" s="8">
        <v>2</v>
      </c>
      <c r="Q78" s="8">
        <v>4</v>
      </c>
      <c r="R78" s="8">
        <v>8</v>
      </c>
      <c r="S78" s="8">
        <v>16</v>
      </c>
      <c r="T78" s="8">
        <v>32</v>
      </c>
      <c r="U78" s="8">
        <v>64</v>
      </c>
      <c r="V78" s="8">
        <v>128</v>
      </c>
    </row>
    <row r="79" spans="4:22" x14ac:dyDescent="0.2">
      <c r="D79" s="1" t="s">
        <v>2</v>
      </c>
      <c r="E79" s="2">
        <v>0</v>
      </c>
      <c r="F79" s="2">
        <v>4.0000000000000001E-3</v>
      </c>
      <c r="G79" s="2">
        <v>4.4000000000000003E-3</v>
      </c>
      <c r="H79" s="2">
        <v>4.1999999999999997E-3</v>
      </c>
      <c r="I79" s="2">
        <v>5.5999999999999999E-3</v>
      </c>
      <c r="J79" s="2">
        <v>0.28199999999999997</v>
      </c>
      <c r="K79" s="2">
        <v>0.8296</v>
      </c>
      <c r="L79" s="2">
        <v>1.8740000000000001</v>
      </c>
      <c r="N79" s="8" t="s">
        <v>2</v>
      </c>
      <c r="O79" s="4">
        <v>0</v>
      </c>
      <c r="P79" s="4">
        <v>5.4000000000000003E-3</v>
      </c>
      <c r="Q79" s="4">
        <v>6.6E-3</v>
      </c>
      <c r="R79" s="4">
        <v>7.6E-3</v>
      </c>
      <c r="S79" s="4">
        <v>7.7999999999999996E-3</v>
      </c>
      <c r="T79" s="4">
        <v>0.27060000000000001</v>
      </c>
      <c r="U79" s="4">
        <v>0.8034</v>
      </c>
      <c r="V79" s="4">
        <v>1.8151999999999999</v>
      </c>
    </row>
    <row r="80" spans="4:22" x14ac:dyDescent="0.2">
      <c r="D80" s="1" t="s">
        <v>3</v>
      </c>
      <c r="E80" s="2">
        <v>0</v>
      </c>
      <c r="F80" s="2">
        <v>1.6400000000000001E-2</v>
      </c>
      <c r="G80" s="2">
        <v>1.7600000000000001E-2</v>
      </c>
      <c r="H80" s="2">
        <v>1.72E-2</v>
      </c>
      <c r="I80" s="2">
        <v>1.78E-2</v>
      </c>
      <c r="J80" s="2">
        <v>0.29459999999999997</v>
      </c>
      <c r="K80" s="2">
        <v>0.82540000000000002</v>
      </c>
      <c r="L80" s="2">
        <v>1.8837999999999999</v>
      </c>
      <c r="N80" s="8" t="s">
        <v>3</v>
      </c>
      <c r="O80" s="4">
        <v>0</v>
      </c>
      <c r="P80" s="4">
        <v>1.9800000000000002E-2</v>
      </c>
      <c r="Q80" s="4">
        <v>2.2800000000000001E-2</v>
      </c>
      <c r="R80" s="4">
        <v>2.3E-2</v>
      </c>
      <c r="S80" s="4">
        <v>2.46E-2</v>
      </c>
      <c r="T80" s="4">
        <v>0.39679999999999999</v>
      </c>
      <c r="U80" s="4">
        <v>1.0092000000000001</v>
      </c>
      <c r="V80" s="4">
        <v>2.0649999999999999</v>
      </c>
    </row>
    <row r="81" spans="4:22" x14ac:dyDescent="0.2">
      <c r="D81" s="1" t="s">
        <v>4</v>
      </c>
      <c r="E81" s="2">
        <v>0</v>
      </c>
      <c r="F81" s="2">
        <v>3.6799999999999999E-2</v>
      </c>
      <c r="G81" s="2">
        <v>3.9E-2</v>
      </c>
      <c r="H81" s="2">
        <v>3.9E-2</v>
      </c>
      <c r="I81" s="2">
        <v>3.9199999999999999E-2</v>
      </c>
      <c r="J81" s="2">
        <v>0.31740000000000002</v>
      </c>
      <c r="K81" s="2">
        <v>0.85560000000000003</v>
      </c>
      <c r="L81" s="2">
        <v>1.9101999999999999</v>
      </c>
      <c r="N81" s="8" t="s">
        <v>4</v>
      </c>
      <c r="O81" s="4">
        <v>0</v>
      </c>
      <c r="P81" s="4">
        <v>4.2000000000000003E-2</v>
      </c>
      <c r="Q81" s="4">
        <v>4.7199999999999999E-2</v>
      </c>
      <c r="R81" s="4">
        <v>4.8599999999999997E-2</v>
      </c>
      <c r="S81" s="4">
        <v>4.9599999999999998E-2</v>
      </c>
      <c r="T81" s="4">
        <v>0.46660000000000001</v>
      </c>
      <c r="U81" s="4">
        <v>1.1013999999999999</v>
      </c>
      <c r="V81" s="4">
        <v>2.1741999999999999</v>
      </c>
    </row>
    <row r="82" spans="4:22" x14ac:dyDescent="0.2">
      <c r="D82" s="1" t="s">
        <v>5</v>
      </c>
      <c r="E82" s="2">
        <v>0</v>
      </c>
      <c r="F82" s="2">
        <v>6.5000000000000002E-2</v>
      </c>
      <c r="G82" s="2">
        <v>6.8000000000000005E-2</v>
      </c>
      <c r="H82" s="2">
        <v>6.8199999999999997E-2</v>
      </c>
      <c r="I82" s="2">
        <v>6.8400000000000002E-2</v>
      </c>
      <c r="J82" s="2">
        <v>0.34760000000000002</v>
      </c>
      <c r="K82" s="2">
        <v>0.89459999999999995</v>
      </c>
      <c r="L82" s="2">
        <v>1.9359999999999999</v>
      </c>
      <c r="N82" s="8" t="s">
        <v>5</v>
      </c>
      <c r="O82" s="4">
        <v>0</v>
      </c>
      <c r="P82" s="4">
        <v>7.1999999999999995E-2</v>
      </c>
      <c r="Q82" s="4">
        <v>8.0199999999999994E-2</v>
      </c>
      <c r="R82" s="4">
        <v>8.1199999999999994E-2</v>
      </c>
      <c r="S82" s="4">
        <v>8.3799999999999999E-2</v>
      </c>
      <c r="T82" s="4">
        <v>0.55359999999999998</v>
      </c>
      <c r="U82" s="4">
        <v>1.2305999999999999</v>
      </c>
      <c r="V82" s="4">
        <v>2.3012000000000001</v>
      </c>
    </row>
    <row r="83" spans="4:22" x14ac:dyDescent="0.2">
      <c r="D83" s="1" t="s">
        <v>6</v>
      </c>
      <c r="E83" s="2">
        <v>0</v>
      </c>
      <c r="F83" s="2">
        <v>0.10100000000000001</v>
      </c>
      <c r="G83" s="2">
        <v>0.10639999999999999</v>
      </c>
      <c r="H83" s="2">
        <v>0.1056</v>
      </c>
      <c r="I83" s="2">
        <v>0.106</v>
      </c>
      <c r="J83" s="2">
        <v>0.37259999999999999</v>
      </c>
      <c r="K83" s="2">
        <v>0.91759999999999997</v>
      </c>
      <c r="L83" s="2">
        <v>1.9863999999999999</v>
      </c>
      <c r="N83" s="8" t="s">
        <v>6</v>
      </c>
      <c r="O83" s="4">
        <v>0</v>
      </c>
      <c r="P83" s="4">
        <v>0.1096</v>
      </c>
      <c r="Q83" s="4">
        <v>0.12239999999999999</v>
      </c>
      <c r="R83" s="4">
        <v>0.1244</v>
      </c>
      <c r="S83" s="4">
        <v>0.127</v>
      </c>
      <c r="T83" s="4">
        <v>0.65</v>
      </c>
      <c r="U83" s="4">
        <v>1.377</v>
      </c>
      <c r="V83" s="4">
        <v>2.4518</v>
      </c>
    </row>
    <row r="84" spans="4:22" x14ac:dyDescent="0.2">
      <c r="D84" s="1" t="s">
        <v>7</v>
      </c>
      <c r="E84" s="2">
        <v>0</v>
      </c>
      <c r="F84" s="2">
        <v>0.14399999999999999</v>
      </c>
      <c r="G84" s="2">
        <v>0.15140000000000001</v>
      </c>
      <c r="H84" s="2">
        <v>0.151</v>
      </c>
      <c r="I84" s="2">
        <v>0.15240000000000001</v>
      </c>
      <c r="J84" s="2">
        <v>0.42880000000000001</v>
      </c>
      <c r="K84" s="2">
        <v>1.002</v>
      </c>
      <c r="L84" s="2">
        <v>2.0261999999999998</v>
      </c>
      <c r="N84" s="8" t="s">
        <v>7</v>
      </c>
      <c r="O84" s="4">
        <v>0</v>
      </c>
      <c r="P84" s="4">
        <v>0.15620000000000001</v>
      </c>
      <c r="Q84" s="4">
        <v>0.17299999999999999</v>
      </c>
      <c r="R84" s="4">
        <v>0.1764</v>
      </c>
      <c r="S84" s="4">
        <v>0.18060000000000001</v>
      </c>
      <c r="T84" s="4">
        <v>0.74560000000000004</v>
      </c>
      <c r="U84" s="4">
        <v>1.4910000000000001</v>
      </c>
      <c r="V84" s="4">
        <v>2.5855999999999999</v>
      </c>
    </row>
    <row r="85" spans="4:22" x14ac:dyDescent="0.2">
      <c r="D85" s="1" t="s">
        <v>8</v>
      </c>
      <c r="E85" s="2">
        <v>0</v>
      </c>
      <c r="F85" s="2">
        <v>0.1958</v>
      </c>
      <c r="G85" s="2">
        <v>0.20580000000000001</v>
      </c>
      <c r="H85" s="2">
        <v>0.2054</v>
      </c>
      <c r="I85" s="2">
        <v>0.20580000000000001</v>
      </c>
      <c r="J85" s="2">
        <v>0.4844</v>
      </c>
      <c r="K85" s="2">
        <v>1.0374000000000001</v>
      </c>
      <c r="L85" s="2">
        <v>2.0771999999999999</v>
      </c>
      <c r="N85" s="8" t="s">
        <v>8</v>
      </c>
      <c r="O85" s="4">
        <v>0</v>
      </c>
      <c r="P85" s="4">
        <v>0.21199999999999999</v>
      </c>
      <c r="Q85" s="4">
        <v>0.2336</v>
      </c>
      <c r="R85" s="4">
        <v>0.23760000000000001</v>
      </c>
      <c r="S85" s="4">
        <v>0.2422</v>
      </c>
      <c r="T85" s="4">
        <v>0.85360000000000003</v>
      </c>
      <c r="U85" s="4">
        <v>1.6395999999999999</v>
      </c>
      <c r="V85" s="4">
        <v>2.7355999999999998</v>
      </c>
    </row>
    <row r="86" spans="4:22" x14ac:dyDescent="0.2">
      <c r="D86" s="1" t="s">
        <v>9</v>
      </c>
      <c r="E86" s="2">
        <v>0</v>
      </c>
      <c r="F86" s="2">
        <v>0.25340000000000001</v>
      </c>
      <c r="G86" s="2">
        <v>0.2646</v>
      </c>
      <c r="H86" s="2">
        <v>0.26379999999999998</v>
      </c>
      <c r="I86" s="2">
        <v>0.2636</v>
      </c>
      <c r="J86" s="2">
        <v>0.54779999999999995</v>
      </c>
      <c r="K86" s="2">
        <v>1.1064000000000001</v>
      </c>
      <c r="L86" s="2">
        <v>2.1554000000000002</v>
      </c>
      <c r="N86" s="8" t="s">
        <v>9</v>
      </c>
      <c r="O86" s="4">
        <v>0</v>
      </c>
      <c r="P86" s="4">
        <v>0.27539999999999998</v>
      </c>
      <c r="Q86" s="4">
        <v>0.30159999999999998</v>
      </c>
      <c r="R86" s="4">
        <v>0.30680000000000002</v>
      </c>
      <c r="S86" s="4">
        <v>0.312</v>
      </c>
      <c r="T86" s="4">
        <v>0.98199999999999998</v>
      </c>
      <c r="U86" s="4">
        <v>1.8118000000000001</v>
      </c>
      <c r="V86" s="4">
        <v>2.8816000000000002</v>
      </c>
    </row>
    <row r="87" spans="4:22" x14ac:dyDescent="0.2">
      <c r="D87" s="11" t="s">
        <v>12</v>
      </c>
      <c r="E87" s="12">
        <f>AVERAGE(E79:E86)</f>
        <v>0</v>
      </c>
      <c r="F87" s="12">
        <f t="shared" ref="F87:L87" si="30">AVERAGE(F79:F86)</f>
        <v>0.10205</v>
      </c>
      <c r="G87" s="12">
        <f t="shared" si="30"/>
        <v>0.10715</v>
      </c>
      <c r="H87" s="12">
        <f t="shared" si="30"/>
        <v>0.10680000000000001</v>
      </c>
      <c r="I87" s="12">
        <f t="shared" si="30"/>
        <v>0.10735</v>
      </c>
      <c r="J87" s="12">
        <f t="shared" si="30"/>
        <v>0.38440000000000002</v>
      </c>
      <c r="K87" s="12">
        <f t="shared" si="30"/>
        <v>0.93357499999999993</v>
      </c>
      <c r="L87" s="12">
        <f t="shared" si="30"/>
        <v>1.98115</v>
      </c>
      <c r="N87" s="13" t="s">
        <v>12</v>
      </c>
      <c r="O87" s="4">
        <v>0</v>
      </c>
      <c r="P87" s="12">
        <f t="shared" ref="P87:V87" si="31">AVERAGE(P79:P86)</f>
        <v>0.11155</v>
      </c>
      <c r="Q87" s="12">
        <f t="shared" si="31"/>
        <v>0.12342499999999999</v>
      </c>
      <c r="R87" s="12">
        <f t="shared" si="31"/>
        <v>0.12570000000000001</v>
      </c>
      <c r="S87" s="12">
        <f t="shared" si="31"/>
        <v>0.12845000000000001</v>
      </c>
      <c r="T87" s="12">
        <f t="shared" si="31"/>
        <v>0.61485000000000001</v>
      </c>
      <c r="U87" s="12">
        <f t="shared" si="31"/>
        <v>1.3080000000000001</v>
      </c>
      <c r="V87" s="12">
        <f t="shared" si="31"/>
        <v>2.3762749999999997</v>
      </c>
    </row>
  </sheetData>
  <mergeCells count="30">
    <mergeCell ref="N75:V76"/>
    <mergeCell ref="N77:N78"/>
    <mergeCell ref="O77:V77"/>
    <mergeCell ref="D75:L76"/>
    <mergeCell ref="D77:D78"/>
    <mergeCell ref="E77:L77"/>
    <mergeCell ref="D53:L54"/>
    <mergeCell ref="D55:D56"/>
    <mergeCell ref="E55:L55"/>
    <mergeCell ref="N53:V54"/>
    <mergeCell ref="N55:N56"/>
    <mergeCell ref="O55:V55"/>
    <mergeCell ref="D4:D5"/>
    <mergeCell ref="D2:L3"/>
    <mergeCell ref="D19:L20"/>
    <mergeCell ref="D21:D22"/>
    <mergeCell ref="E21:L21"/>
    <mergeCell ref="E4:L4"/>
    <mergeCell ref="N2:V3"/>
    <mergeCell ref="N4:N5"/>
    <mergeCell ref="O4:V4"/>
    <mergeCell ref="N19:V20"/>
    <mergeCell ref="N21:N22"/>
    <mergeCell ref="O21:V21"/>
    <mergeCell ref="N35:V36"/>
    <mergeCell ref="N37:N38"/>
    <mergeCell ref="O37:V37"/>
    <mergeCell ref="D35:L36"/>
    <mergeCell ref="D37:D38"/>
    <mergeCell ref="E37:L37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jenno</cp:lastModifiedBy>
  <cp:revision>0</cp:revision>
  <dcterms:created xsi:type="dcterms:W3CDTF">2017-08-03T07:13:49Z</dcterms:created>
  <dcterms:modified xsi:type="dcterms:W3CDTF">2018-08-21T03:45:00Z</dcterms:modified>
  <dc:language>en-US</dc:language>
</cp:coreProperties>
</file>