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ocuments\"/>
    </mc:Choice>
  </mc:AlternateContent>
  <xr:revisionPtr revIDLastSave="0" documentId="13_ncr:1_{19AF4215-2EB5-44B7-8EB3-551688997662}" xr6:coauthVersionLast="47" xr6:coauthVersionMax="47" xr10:uidLastSave="{00000000-0000-0000-0000-000000000000}"/>
  <bookViews>
    <workbookView xWindow="-120" yWindow="-120" windowWidth="29040" windowHeight="15840" xr2:uid="{61B44670-6C06-409A-8582-F79BA32CC433}"/>
  </bookViews>
  <sheets>
    <sheet name="MM Cresc Firm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3" i="2" l="1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tc={8AF9217C-B355-4505-8483-7369E15A1449}</author>
    <author>tc={8949DFCE-A1CD-4504-BCE8-820AF60945B0}</author>
    <author>tc={60D8576F-B369-4AE1-9E95-DF4906061799}</author>
    <author>tc={521FD9D5-5216-40AC-A86A-40BF369221C2}</author>
    <author>tc={6E031C35-3FF6-4B68-A189-E51DC89CC09B}</author>
    <author>tc={9B06A18D-ADCD-42A8-8F9F-193FB49D4B17}</author>
    <author>tc={EA290A7E-2282-4B8A-9D80-805FF6870726}</author>
  </authors>
  <commentList>
    <comment ref="D4" authorId="0" shapeId="0" xr:uid="{8AF9217C-B355-4505-8483-7369E15A144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É nossa capacidade mensal de converter clientes no começo — mostra a tração do negócio. </t>
      </text>
    </comment>
    <comment ref="D5" authorId="1" shapeId="0" xr:uid="{8949DFCE-A1CD-4504-BCE8-820AF60945B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Quanto mais preparado e validado for o modelo, mais rápido crescemos no segundo ano. </t>
      </text>
    </comment>
    <comment ref="D6" authorId="2" shapeId="0" xr:uid="{60D8576F-B369-4AE1-9E95-DF49060617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Mostra quanto tempo levaremos para dominar o mercado depois de estabilizar. </t>
      </text>
    </comment>
    <comment ref="D7" authorId="3" shapeId="0" xr:uid="{521FD9D5-5216-40AC-A86A-40BF369221C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Reflete o poder de escala da nossa estrutura operacional, marketing e reputação. </t>
      </text>
    </comment>
    <comment ref="D8" authorId="4" shapeId="0" xr:uid="{6E031C35-3FF6-4B68-A189-E51DC89CC09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Estima o mercado total acessível ao nosso modelo depois da expansão. </t>
      </text>
    </comment>
    <comment ref="D9" authorId="5" shapeId="0" xr:uid="{9B06A18D-ADCD-42A8-8F9F-193FB49D4B1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Permite testar cenários com diferentes condições externas (investimento, equipe, crise, etc.) </t>
      </text>
    </comment>
    <comment ref="D10" authorId="6" shapeId="0" xr:uid="{EA290A7E-2282-4B8A-9D80-805FF687072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marcos de maturidade do negócio: validação, escala e saturação </t>
      </text>
    </comment>
  </commentList>
</comments>
</file>

<file path=xl/sharedStrings.xml><?xml version="1.0" encoding="utf-8"?>
<sst xmlns="http://schemas.openxmlformats.org/spreadsheetml/2006/main" count="30" uniqueCount="30">
  <si>
    <t>Constantes Matematicas Diretamente Dependentes</t>
  </si>
  <si>
    <t>Variavel</t>
  </si>
  <si>
    <t>Efeito na curva</t>
  </si>
  <si>
    <t>Valor definido</t>
  </si>
  <si>
    <t>k₁ (linear)</t>
  </si>
  <si>
    <t xml:space="preserve">	Multiplica o mês na fase 1</t>
  </si>
  <si>
    <t>k₂ (exponencial)</t>
  </si>
  <si>
    <t>Acelera ou suaviza a escala</t>
  </si>
  <si>
    <t>k₃ (logarítmica)</t>
  </si>
  <si>
    <t>Mais ou menos lento no pós-maturidade</t>
  </si>
  <si>
    <t>A (amplitude do salto)</t>
  </si>
  <si>
    <t>Aumenta o número total de clientes no 2º e 3º ano</t>
  </si>
  <si>
    <t>B (altura máxima)</t>
  </si>
  <si>
    <t>Controla o “teto” do negócio</t>
  </si>
  <si>
    <t xml:space="preserve">α (impulso)	</t>
  </si>
  <si>
    <t>Muda o ritmo geral: otimista vs realista vs pessimista</t>
  </si>
  <si>
    <t>t1</t>
  </si>
  <si>
    <t>Crescimento linear da Firma</t>
  </si>
  <si>
    <t>t2</t>
  </si>
  <si>
    <t>Crescimento Explosivo da Firma</t>
  </si>
  <si>
    <t>t3</t>
  </si>
  <si>
    <t>Saturação de Mercado</t>
  </si>
  <si>
    <t>Formulas dos modelos</t>
  </si>
  <si>
    <t>Curtiu o modelo? Não guarda só pra você!
Compartilha, comenta, e me adiciona no LinkedIn pra receber mais sacadas assim direto na tua timeline.                                                                                "Conhecimento é a única coisa que ninguém pode tirar de você."
– Paulo Canonici, inspiração e exemplo</t>
  </si>
  <si>
    <t>Para todo 0&lt;=t&lt;=t1</t>
  </si>
  <si>
    <t>Para todo t1&lt;t&lt;=t2</t>
  </si>
  <si>
    <t>Para todo t2&lt;t&lt;=t3</t>
  </si>
  <si>
    <t>Valores Calculados</t>
  </si>
  <si>
    <t>Meses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</si>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</sst>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"/>
      <family val="2"/>
    </font>
    <font>
      <sz val="2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'MM Cresc Firma'!$C$23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'MM Cresc Firma'!$C$24:$C$143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25</c:v>
                </c:pt>
                <c:pt idx="19">
                  <c:v>30</c:v>
                </c:pt>
                <c:pt idx="20">
                  <c:v>36</c:v>
                </c:pt>
                <c:pt idx="21">
                  <c:v>43</c:v>
                </c:pt>
                <c:pt idx="22">
                  <c:v>52</c:v>
                </c:pt>
                <c:pt idx="23">
                  <c:v>63</c:v>
                </c:pt>
                <c:pt idx="24">
                  <c:v>76</c:v>
                </c:pt>
                <c:pt idx="25">
                  <c:v>92</c:v>
                </c:pt>
                <c:pt idx="26">
                  <c:v>112</c:v>
                </c:pt>
                <c:pt idx="27">
                  <c:v>136</c:v>
                </c:pt>
                <c:pt idx="28">
                  <c:v>166</c:v>
                </c:pt>
                <c:pt idx="29">
                  <c:v>202</c:v>
                </c:pt>
                <c:pt idx="30">
                  <c:v>245</c:v>
                </c:pt>
                <c:pt idx="31">
                  <c:v>299</c:v>
                </c:pt>
                <c:pt idx="32">
                  <c:v>365</c:v>
                </c:pt>
                <c:pt idx="33">
                  <c:v>445</c:v>
                </c:pt>
                <c:pt idx="34">
                  <c:v>542</c:v>
                </c:pt>
                <c:pt idx="35">
                  <c:v>662</c:v>
                </c:pt>
                <c:pt idx="36">
                  <c:v>693</c:v>
                </c:pt>
                <c:pt idx="37">
                  <c:v>718</c:v>
                </c:pt>
                <c:pt idx="38">
                  <c:v>739</c:v>
                </c:pt>
                <c:pt idx="39">
                  <c:v>756</c:v>
                </c:pt>
                <c:pt idx="40">
                  <c:v>772</c:v>
                </c:pt>
                <c:pt idx="41">
                  <c:v>785</c:v>
                </c:pt>
                <c:pt idx="42">
                  <c:v>798</c:v>
                </c:pt>
                <c:pt idx="43">
                  <c:v>809</c:v>
                </c:pt>
                <c:pt idx="44">
                  <c:v>819</c:v>
                </c:pt>
                <c:pt idx="45">
                  <c:v>828</c:v>
                </c:pt>
                <c:pt idx="46">
                  <c:v>837</c:v>
                </c:pt>
                <c:pt idx="47">
                  <c:v>845</c:v>
                </c:pt>
                <c:pt idx="48">
                  <c:v>853</c:v>
                </c:pt>
                <c:pt idx="49">
                  <c:v>860</c:v>
                </c:pt>
                <c:pt idx="50">
                  <c:v>866</c:v>
                </c:pt>
                <c:pt idx="51">
                  <c:v>873</c:v>
                </c:pt>
                <c:pt idx="52">
                  <c:v>879</c:v>
                </c:pt>
                <c:pt idx="53">
                  <c:v>885</c:v>
                </c:pt>
                <c:pt idx="54">
                  <c:v>890</c:v>
                </c:pt>
                <c:pt idx="55">
                  <c:v>895</c:v>
                </c:pt>
                <c:pt idx="56">
                  <c:v>900</c:v>
                </c:pt>
                <c:pt idx="57">
                  <c:v>905</c:v>
                </c:pt>
                <c:pt idx="58">
                  <c:v>910</c:v>
                </c:pt>
                <c:pt idx="59">
                  <c:v>914</c:v>
                </c:pt>
                <c:pt idx="60">
                  <c:v>919</c:v>
                </c:pt>
                <c:pt idx="61">
                  <c:v>923</c:v>
                </c:pt>
                <c:pt idx="62">
                  <c:v>927</c:v>
                </c:pt>
                <c:pt idx="63">
                  <c:v>931</c:v>
                </c:pt>
                <c:pt idx="64">
                  <c:v>935</c:v>
                </c:pt>
                <c:pt idx="65">
                  <c:v>938</c:v>
                </c:pt>
                <c:pt idx="66">
                  <c:v>942</c:v>
                </c:pt>
                <c:pt idx="67">
                  <c:v>945</c:v>
                </c:pt>
                <c:pt idx="68">
                  <c:v>949</c:v>
                </c:pt>
                <c:pt idx="69">
                  <c:v>952</c:v>
                </c:pt>
                <c:pt idx="70">
                  <c:v>955</c:v>
                </c:pt>
                <c:pt idx="71">
                  <c:v>958</c:v>
                </c:pt>
                <c:pt idx="72">
                  <c:v>961</c:v>
                </c:pt>
                <c:pt idx="73">
                  <c:v>964</c:v>
                </c:pt>
                <c:pt idx="74">
                  <c:v>967</c:v>
                </c:pt>
                <c:pt idx="75">
                  <c:v>970</c:v>
                </c:pt>
                <c:pt idx="76">
                  <c:v>972</c:v>
                </c:pt>
                <c:pt idx="77">
                  <c:v>975</c:v>
                </c:pt>
                <c:pt idx="78">
                  <c:v>978</c:v>
                </c:pt>
                <c:pt idx="79">
                  <c:v>980</c:v>
                </c:pt>
                <c:pt idx="80">
                  <c:v>983</c:v>
                </c:pt>
                <c:pt idx="81">
                  <c:v>985</c:v>
                </c:pt>
                <c:pt idx="82">
                  <c:v>988</c:v>
                </c:pt>
                <c:pt idx="83">
                  <c:v>990</c:v>
                </c:pt>
                <c:pt idx="84">
                  <c:v>992</c:v>
                </c:pt>
                <c:pt idx="85">
                  <c:v>995</c:v>
                </c:pt>
                <c:pt idx="86">
                  <c:v>997</c:v>
                </c:pt>
                <c:pt idx="87">
                  <c:v>999</c:v>
                </c:pt>
                <c:pt idx="88">
                  <c:v>1001</c:v>
                </c:pt>
                <c:pt idx="89">
                  <c:v>1003</c:v>
                </c:pt>
                <c:pt idx="90">
                  <c:v>1005</c:v>
                </c:pt>
                <c:pt idx="91">
                  <c:v>1007</c:v>
                </c:pt>
                <c:pt idx="92">
                  <c:v>1009</c:v>
                </c:pt>
                <c:pt idx="93">
                  <c:v>1011</c:v>
                </c:pt>
                <c:pt idx="94">
                  <c:v>1013</c:v>
                </c:pt>
                <c:pt idx="95">
                  <c:v>1015</c:v>
                </c:pt>
                <c:pt idx="96">
                  <c:v>1017</c:v>
                </c:pt>
                <c:pt idx="97">
                  <c:v>1019</c:v>
                </c:pt>
                <c:pt idx="98">
                  <c:v>1021</c:v>
                </c:pt>
                <c:pt idx="99">
                  <c:v>1023</c:v>
                </c:pt>
                <c:pt idx="100">
                  <c:v>1024</c:v>
                </c:pt>
                <c:pt idx="101">
                  <c:v>1026</c:v>
                </c:pt>
                <c:pt idx="102">
                  <c:v>1028</c:v>
                </c:pt>
                <c:pt idx="103">
                  <c:v>1029</c:v>
                </c:pt>
                <c:pt idx="104">
                  <c:v>1031</c:v>
                </c:pt>
                <c:pt idx="105">
                  <c:v>1033</c:v>
                </c:pt>
                <c:pt idx="106">
                  <c:v>1034</c:v>
                </c:pt>
                <c:pt idx="107">
                  <c:v>1036</c:v>
                </c:pt>
                <c:pt idx="108">
                  <c:v>1038</c:v>
                </c:pt>
                <c:pt idx="109">
                  <c:v>1039</c:v>
                </c:pt>
                <c:pt idx="110">
                  <c:v>1041</c:v>
                </c:pt>
                <c:pt idx="111">
                  <c:v>1042</c:v>
                </c:pt>
                <c:pt idx="112">
                  <c:v>1044</c:v>
                </c:pt>
                <c:pt idx="113">
                  <c:v>1045</c:v>
                </c:pt>
                <c:pt idx="114">
                  <c:v>1047</c:v>
                </c:pt>
                <c:pt idx="115">
                  <c:v>1048</c:v>
                </c:pt>
                <c:pt idx="116">
                  <c:v>1050</c:v>
                </c:pt>
                <c:pt idx="117">
                  <c:v>1051</c:v>
                </c:pt>
                <c:pt idx="118">
                  <c:v>1052</c:v>
                </c:pt>
                <c:pt idx="119">
                  <c:v>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A-4DA6-8C49-55C79EFC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166016"/>
        <c:axId val="1917164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'MM Cresc Firma'!$B$23</c15:sqref>
                        </c15:formulaRef>
                      </c:ext>
                    </c:extLst>
                    <c:strCache>
                      <c:ptCount val="1"/>
                      <c:pt idx="0">
                        <c:v>Meses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'MM Cresc Firma'!$B$24:$B$143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25A-4DA6-8C49-55C79EFCCE9B}"/>
                  </c:ext>
                </c:extLst>
              </c15:ser>
            </c15:filteredLineSeries>
          </c:ext>
        </c:extLst>
      </c:lineChart>
      <c:catAx>
        <c:axId val="19171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164576"/>
        <c:crosses val="autoZero"/>
        <c:auto val="1"/>
        <c:lblAlgn val="ctr"/>
        <c:lblOffset val="100"/>
        <c:noMultiLvlLbl val="0"/>
      </c:catAx>
      <c:valAx>
        <c:axId val="19171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1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vcanonici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2886075</xdr:colOff>
      <xdr:row>14</xdr:row>
      <xdr:rowOff>266700</xdr:rowOff>
    </xdr:from>
    <xdr:ext cx="8724900" cy="5055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BFB46DE-BF6B-45E2-90A0-E3CD9C2CCB17}"/>
                </a:ext>
              </a:extLst>
            </xdr:cNvPr>
            <xdr:cNvSpPr txBox="1"/>
          </xdr:nvSpPr>
          <xdr:spPr>
            <a:xfrm>
              <a:off x="2886075" y="7334250"/>
              <a:ext cx="8724900" cy="505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32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sSub>
                      <m:sSubPr>
                        <m:ctrlP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1 </m:t>
                        </m:r>
                      </m:sub>
                    </m:sSub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32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BFB46DE-BF6B-45E2-90A0-E3CD9C2CCB17}"/>
                </a:ext>
              </a:extLst>
            </xdr:cNvPr>
            <xdr:cNvSpPr txBox="1"/>
          </xdr:nvSpPr>
          <xdr:spPr>
            <a:xfrm>
              <a:off x="2886075" y="7334250"/>
              <a:ext cx="8724900" cy="505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3200" b="0" i="0">
                  <a:latin typeface="Cambria Math" panose="02040503050406030204" pitchFamily="18" charset="0"/>
                </a:rPr>
                <a:t>𝑓(𝑡)= </a:t>
              </a:r>
              <a:r>
                <a:rPr lang="pt-BR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∙𝑘_(1 )∙𝑡 </a:t>
              </a:r>
              <a:endParaRPr lang="pt-BR" sz="3200"/>
            </a:p>
          </xdr:txBody>
        </xdr:sp>
      </mc:Fallback>
    </mc:AlternateContent>
    <xdr:clientData/>
  </xdr:oneCellAnchor>
  <xdr:oneCellAnchor>
    <xdr:from>
      <xdr:col>1</xdr:col>
      <xdr:colOff>9525</xdr:colOff>
      <xdr:row>16</xdr:row>
      <xdr:rowOff>266700</xdr:rowOff>
    </xdr:from>
    <xdr:ext cx="8696325" cy="5503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AF893FA-E8C6-40FE-937D-1CCEE2999B1D}"/>
                </a:ext>
              </a:extLst>
            </xdr:cNvPr>
            <xdr:cNvSpPr txBox="1"/>
          </xdr:nvSpPr>
          <xdr:spPr>
            <a:xfrm>
              <a:off x="2914650" y="8343900"/>
              <a:ext cx="8696325" cy="550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3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3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3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3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pt-BR" sz="3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3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</m:t>
                    </m:r>
                    <m:sSup>
                      <m:sSupPr>
                        <m:ctrlP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d>
                          <m:dPr>
                            <m:ctrlP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3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3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pt-BR" sz="3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sup>
                    </m:sSup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−1)</m:t>
                    </m:r>
                  </m:oMath>
                </m:oMathPara>
              </a14:m>
              <a:endParaRPr lang="pt-BR" sz="32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AF893FA-E8C6-40FE-937D-1CCEE2999B1D}"/>
                </a:ext>
              </a:extLst>
            </xdr:cNvPr>
            <xdr:cNvSpPr txBox="1"/>
          </xdr:nvSpPr>
          <xdr:spPr>
            <a:xfrm>
              <a:off x="2914650" y="8343900"/>
              <a:ext cx="8696325" cy="550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3200" b="0" i="0">
                  <a:latin typeface="Cambria Math" panose="02040503050406030204" pitchFamily="18" charset="0"/>
                </a:rPr>
                <a:t>𝑓(𝑡)=𝑓(𝑡_1 )+</a:t>
              </a:r>
              <a:r>
                <a:rPr lang="pt-BR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𝛼∙𝐴∙(𝑒^(𝑘_2∙(𝑡−𝑡_1 ) )−1)</a:t>
              </a:r>
              <a:endParaRPr lang="pt-BR" sz="3200"/>
            </a:p>
          </xdr:txBody>
        </xdr:sp>
      </mc:Fallback>
    </mc:AlternateContent>
    <xdr:clientData/>
  </xdr:oneCellAnchor>
  <xdr:oneCellAnchor>
    <xdr:from>
      <xdr:col>1</xdr:col>
      <xdr:colOff>28575</xdr:colOff>
      <xdr:row>18</xdr:row>
      <xdr:rowOff>257175</xdr:rowOff>
    </xdr:from>
    <xdr:ext cx="8696325" cy="5055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DF4AC04B-EA4A-4EB7-A6A2-3085C3FF196B}"/>
                </a:ext>
              </a:extLst>
            </xdr:cNvPr>
            <xdr:cNvSpPr txBox="1"/>
          </xdr:nvSpPr>
          <xdr:spPr>
            <a:xfrm>
              <a:off x="2933700" y="9344025"/>
              <a:ext cx="8696325" cy="505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3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pt-BR" sz="3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3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3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3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pt-BR" sz="3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3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𝐵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𝑙𝑛</m:t>
                    </m:r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pt-BR" sz="3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pt-BR" sz="3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3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+1)</m:t>
                    </m:r>
                  </m:oMath>
                </m:oMathPara>
              </a14:m>
              <a:endParaRPr lang="pt-BR" sz="32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DF4AC04B-EA4A-4EB7-A6A2-3085C3FF196B}"/>
                </a:ext>
              </a:extLst>
            </xdr:cNvPr>
            <xdr:cNvSpPr txBox="1"/>
          </xdr:nvSpPr>
          <xdr:spPr>
            <a:xfrm>
              <a:off x="2933700" y="9344025"/>
              <a:ext cx="8696325" cy="5055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3200" b="0" i="0">
                  <a:latin typeface="Cambria Math" panose="02040503050406030204" pitchFamily="18" charset="0"/>
                </a:rPr>
                <a:t>𝑓(𝑡)=𝑓(𝑡_2 )+</a:t>
              </a:r>
              <a:r>
                <a:rPr lang="pt-BR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𝛼∙𝐵∙𝑙𝑛(𝑘_3∙(𝑡−𝑡_2 )+1)</a:t>
              </a:r>
              <a:endParaRPr lang="pt-BR" sz="3200"/>
            </a:p>
          </xdr:txBody>
        </xdr:sp>
      </mc:Fallback>
    </mc:AlternateContent>
    <xdr:clientData/>
  </xdr:oneCellAnchor>
  <xdr:twoCellAnchor>
    <xdr:from>
      <xdr:col>5</xdr:col>
      <xdr:colOff>22412</xdr:colOff>
      <xdr:row>1</xdr:row>
      <xdr:rowOff>22413</xdr:rowOff>
    </xdr:from>
    <xdr:to>
      <xdr:col>8</xdr:col>
      <xdr:colOff>2857501</xdr:colOff>
      <xdr:row>11</xdr:row>
      <xdr:rowOff>448236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5A1DDF-81D2-4956-A954-27E9B48E6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277091</xdr:colOff>
      <xdr:row>14</xdr:row>
      <xdr:rowOff>381000</xdr:rowOff>
    </xdr:from>
    <xdr:to>
      <xdr:col>5</xdr:col>
      <xdr:colOff>2684318</xdr:colOff>
      <xdr:row>16</xdr:row>
      <xdr:rowOff>103910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33AA8C-95D4-4BB0-928F-FABF4428E560}"/>
            </a:ext>
          </a:extLst>
        </xdr:cNvPr>
        <xdr:cNvSpPr/>
      </xdr:nvSpPr>
      <xdr:spPr>
        <a:xfrm>
          <a:off x="14802716" y="7448550"/>
          <a:ext cx="2407227" cy="73256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</a:rPr>
            <a:t>🔗 LinkedIn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inho365-my.sharepoint.com/personal/pg56100_uminho_pt/Documents/Vinicius%20@%20Universidade%20do%20Minho/Estudo%20de%20Viabilidade%20Economica%20AND.xlsx" TargetMode="External"/><Relationship Id="rId1" Type="http://schemas.openxmlformats.org/officeDocument/2006/relationships/externalLinkPath" Target="https://uminho365-my.sharepoint.com/personal/pg56100_uminho_pt/Documents/Vinicius%20@%20Universidade%20do%20Minho/Estudo%20de%20Viabilidade%20Economica%20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MM Cresc Firma"/>
    </sheetNames>
    <sheetDataSet>
      <sheetData sheetId="0"/>
      <sheetData sheetId="1">
        <row r="23">
          <cell r="B23" t="str">
            <v>Meses</v>
          </cell>
          <cell r="C23" t="str">
            <v>Valores</v>
          </cell>
        </row>
        <row r="24">
          <cell r="B24">
            <v>1</v>
          </cell>
          <cell r="C24">
            <v>1</v>
          </cell>
        </row>
        <row r="25">
          <cell r="B25">
            <v>2</v>
          </cell>
          <cell r="C25">
            <v>2</v>
          </cell>
        </row>
        <row r="26">
          <cell r="B26">
            <v>3</v>
          </cell>
          <cell r="C26">
            <v>3</v>
          </cell>
        </row>
        <row r="27">
          <cell r="B27">
            <v>4</v>
          </cell>
          <cell r="C27">
            <v>4</v>
          </cell>
        </row>
        <row r="28">
          <cell r="B28">
            <v>5</v>
          </cell>
          <cell r="C28">
            <v>6</v>
          </cell>
        </row>
        <row r="29">
          <cell r="B29">
            <v>6</v>
          </cell>
          <cell r="C29">
            <v>7</v>
          </cell>
        </row>
        <row r="30">
          <cell r="B30">
            <v>7</v>
          </cell>
          <cell r="C30">
            <v>8</v>
          </cell>
        </row>
        <row r="31">
          <cell r="B31">
            <v>8</v>
          </cell>
          <cell r="C31">
            <v>9</v>
          </cell>
        </row>
        <row r="32">
          <cell r="B32">
            <v>9</v>
          </cell>
          <cell r="C32">
            <v>10</v>
          </cell>
        </row>
        <row r="33">
          <cell r="B33">
            <v>10</v>
          </cell>
          <cell r="C33">
            <v>12</v>
          </cell>
        </row>
        <row r="34">
          <cell r="B34">
            <v>11</v>
          </cell>
          <cell r="C34">
            <v>13</v>
          </cell>
        </row>
        <row r="35">
          <cell r="B35">
            <v>12</v>
          </cell>
          <cell r="C35">
            <v>14</v>
          </cell>
        </row>
        <row r="36">
          <cell r="B36">
            <v>13</v>
          </cell>
          <cell r="C36">
            <v>15</v>
          </cell>
        </row>
        <row r="37">
          <cell r="B37">
            <v>14</v>
          </cell>
          <cell r="C37">
            <v>16</v>
          </cell>
        </row>
        <row r="38">
          <cell r="B38">
            <v>15</v>
          </cell>
          <cell r="C38">
            <v>18</v>
          </cell>
        </row>
        <row r="39">
          <cell r="B39">
            <v>16</v>
          </cell>
          <cell r="C39">
            <v>19</v>
          </cell>
        </row>
        <row r="40">
          <cell r="B40">
            <v>17</v>
          </cell>
          <cell r="C40">
            <v>20</v>
          </cell>
        </row>
        <row r="41">
          <cell r="B41">
            <v>18</v>
          </cell>
          <cell r="C41">
            <v>21</v>
          </cell>
        </row>
        <row r="42">
          <cell r="B42">
            <v>19</v>
          </cell>
          <cell r="C42">
            <v>25</v>
          </cell>
        </row>
        <row r="43">
          <cell r="B43">
            <v>20</v>
          </cell>
          <cell r="C43">
            <v>30</v>
          </cell>
        </row>
        <row r="44">
          <cell r="B44">
            <v>21</v>
          </cell>
          <cell r="C44">
            <v>36</v>
          </cell>
        </row>
        <row r="45">
          <cell r="B45">
            <v>22</v>
          </cell>
          <cell r="C45">
            <v>43</v>
          </cell>
        </row>
        <row r="46">
          <cell r="B46">
            <v>23</v>
          </cell>
          <cell r="C46">
            <v>52</v>
          </cell>
        </row>
        <row r="47">
          <cell r="B47">
            <v>24</v>
          </cell>
          <cell r="C47">
            <v>63</v>
          </cell>
        </row>
        <row r="48">
          <cell r="B48">
            <v>25</v>
          </cell>
          <cell r="C48">
            <v>76</v>
          </cell>
        </row>
        <row r="49">
          <cell r="B49">
            <v>26</v>
          </cell>
          <cell r="C49">
            <v>92</v>
          </cell>
        </row>
        <row r="50">
          <cell r="B50">
            <v>27</v>
          </cell>
          <cell r="C50">
            <v>112</v>
          </cell>
        </row>
        <row r="51">
          <cell r="B51">
            <v>28</v>
          </cell>
          <cell r="C51">
            <v>136</v>
          </cell>
        </row>
        <row r="52">
          <cell r="B52">
            <v>29</v>
          </cell>
          <cell r="C52">
            <v>166</v>
          </cell>
        </row>
        <row r="53">
          <cell r="B53">
            <v>30</v>
          </cell>
          <cell r="C53">
            <v>202</v>
          </cell>
        </row>
        <row r="54">
          <cell r="B54">
            <v>31</v>
          </cell>
          <cell r="C54">
            <v>245</v>
          </cell>
        </row>
        <row r="55">
          <cell r="B55">
            <v>32</v>
          </cell>
          <cell r="C55">
            <v>299</v>
          </cell>
        </row>
        <row r="56">
          <cell r="B56">
            <v>33</v>
          </cell>
          <cell r="C56">
            <v>365</v>
          </cell>
        </row>
        <row r="57">
          <cell r="B57">
            <v>34</v>
          </cell>
          <cell r="C57">
            <v>445</v>
          </cell>
        </row>
        <row r="58">
          <cell r="B58">
            <v>35</v>
          </cell>
          <cell r="C58">
            <v>542</v>
          </cell>
        </row>
        <row r="59">
          <cell r="B59">
            <v>36</v>
          </cell>
          <cell r="C59">
            <v>662</v>
          </cell>
        </row>
        <row r="60">
          <cell r="B60">
            <v>37</v>
          </cell>
          <cell r="C60">
            <v>693</v>
          </cell>
        </row>
        <row r="61">
          <cell r="B61">
            <v>38</v>
          </cell>
          <cell r="C61">
            <v>718</v>
          </cell>
        </row>
        <row r="62">
          <cell r="B62">
            <v>39</v>
          </cell>
          <cell r="C62">
            <v>739</v>
          </cell>
        </row>
        <row r="63">
          <cell r="B63">
            <v>40</v>
          </cell>
          <cell r="C63">
            <v>756</v>
          </cell>
        </row>
        <row r="64">
          <cell r="B64">
            <v>41</v>
          </cell>
          <cell r="C64">
            <v>772</v>
          </cell>
        </row>
        <row r="65">
          <cell r="B65">
            <v>42</v>
          </cell>
          <cell r="C65">
            <v>785</v>
          </cell>
        </row>
        <row r="66">
          <cell r="B66">
            <v>43</v>
          </cell>
          <cell r="C66">
            <v>798</v>
          </cell>
        </row>
        <row r="67">
          <cell r="B67">
            <v>44</v>
          </cell>
          <cell r="C67">
            <v>809</v>
          </cell>
        </row>
        <row r="68">
          <cell r="B68">
            <v>45</v>
          </cell>
          <cell r="C68">
            <v>819</v>
          </cell>
        </row>
        <row r="69">
          <cell r="B69">
            <v>46</v>
          </cell>
          <cell r="C69">
            <v>828</v>
          </cell>
        </row>
        <row r="70">
          <cell r="B70">
            <v>47</v>
          </cell>
          <cell r="C70">
            <v>837</v>
          </cell>
        </row>
        <row r="71">
          <cell r="B71">
            <v>48</v>
          </cell>
          <cell r="C71">
            <v>845</v>
          </cell>
        </row>
        <row r="72">
          <cell r="B72">
            <v>49</v>
          </cell>
          <cell r="C72">
            <v>853</v>
          </cell>
        </row>
        <row r="73">
          <cell r="B73">
            <v>50</v>
          </cell>
          <cell r="C73">
            <v>860</v>
          </cell>
        </row>
        <row r="74">
          <cell r="B74">
            <v>51</v>
          </cell>
          <cell r="C74">
            <v>866</v>
          </cell>
        </row>
        <row r="75">
          <cell r="B75">
            <v>52</v>
          </cell>
          <cell r="C75">
            <v>873</v>
          </cell>
        </row>
        <row r="76">
          <cell r="B76">
            <v>53</v>
          </cell>
          <cell r="C76">
            <v>879</v>
          </cell>
        </row>
        <row r="77">
          <cell r="B77">
            <v>54</v>
          </cell>
          <cell r="C77">
            <v>885</v>
          </cell>
        </row>
        <row r="78">
          <cell r="B78">
            <v>55</v>
          </cell>
          <cell r="C78">
            <v>890</v>
          </cell>
        </row>
        <row r="79">
          <cell r="B79">
            <v>56</v>
          </cell>
          <cell r="C79">
            <v>895</v>
          </cell>
        </row>
        <row r="80">
          <cell r="B80">
            <v>57</v>
          </cell>
          <cell r="C80">
            <v>900</v>
          </cell>
        </row>
        <row r="81">
          <cell r="B81">
            <v>58</v>
          </cell>
          <cell r="C81">
            <v>905</v>
          </cell>
        </row>
        <row r="82">
          <cell r="B82">
            <v>59</v>
          </cell>
          <cell r="C82">
            <v>910</v>
          </cell>
        </row>
        <row r="83">
          <cell r="B83">
            <v>60</v>
          </cell>
          <cell r="C83">
            <v>914</v>
          </cell>
        </row>
        <row r="84">
          <cell r="B84">
            <v>61</v>
          </cell>
          <cell r="C84">
            <v>919</v>
          </cell>
        </row>
        <row r="85">
          <cell r="B85">
            <v>62</v>
          </cell>
          <cell r="C85">
            <v>923</v>
          </cell>
        </row>
        <row r="86">
          <cell r="B86">
            <v>63</v>
          </cell>
          <cell r="C86">
            <v>927</v>
          </cell>
        </row>
        <row r="87">
          <cell r="B87">
            <v>64</v>
          </cell>
          <cell r="C87">
            <v>931</v>
          </cell>
        </row>
        <row r="88">
          <cell r="B88">
            <v>65</v>
          </cell>
          <cell r="C88">
            <v>935</v>
          </cell>
        </row>
        <row r="89">
          <cell r="B89">
            <v>66</v>
          </cell>
          <cell r="C89">
            <v>938</v>
          </cell>
        </row>
        <row r="90">
          <cell r="B90">
            <v>67</v>
          </cell>
          <cell r="C90">
            <v>942</v>
          </cell>
        </row>
        <row r="91">
          <cell r="B91">
            <v>68</v>
          </cell>
          <cell r="C91">
            <v>945</v>
          </cell>
        </row>
        <row r="92">
          <cell r="B92">
            <v>69</v>
          </cell>
          <cell r="C92">
            <v>949</v>
          </cell>
        </row>
        <row r="93">
          <cell r="B93">
            <v>70</v>
          </cell>
          <cell r="C93">
            <v>952</v>
          </cell>
        </row>
        <row r="94">
          <cell r="B94">
            <v>71</v>
          </cell>
          <cell r="C94">
            <v>955</v>
          </cell>
        </row>
        <row r="95">
          <cell r="B95">
            <v>72</v>
          </cell>
          <cell r="C95">
            <v>958</v>
          </cell>
        </row>
        <row r="96">
          <cell r="B96">
            <v>73</v>
          </cell>
          <cell r="C96">
            <v>961</v>
          </cell>
        </row>
        <row r="97">
          <cell r="B97">
            <v>74</v>
          </cell>
          <cell r="C97">
            <v>964</v>
          </cell>
        </row>
        <row r="98">
          <cell r="B98">
            <v>75</v>
          </cell>
          <cell r="C98">
            <v>967</v>
          </cell>
        </row>
        <row r="99">
          <cell r="B99">
            <v>76</v>
          </cell>
          <cell r="C99">
            <v>970</v>
          </cell>
        </row>
        <row r="100">
          <cell r="B100">
            <v>77</v>
          </cell>
          <cell r="C100">
            <v>972</v>
          </cell>
        </row>
        <row r="101">
          <cell r="B101">
            <v>78</v>
          </cell>
          <cell r="C101">
            <v>975</v>
          </cell>
        </row>
        <row r="102">
          <cell r="B102">
            <v>79</v>
          </cell>
          <cell r="C102">
            <v>978</v>
          </cell>
        </row>
        <row r="103">
          <cell r="B103">
            <v>80</v>
          </cell>
          <cell r="C103">
            <v>980</v>
          </cell>
        </row>
        <row r="104">
          <cell r="B104">
            <v>81</v>
          </cell>
          <cell r="C104">
            <v>983</v>
          </cell>
        </row>
        <row r="105">
          <cell r="B105">
            <v>82</v>
          </cell>
          <cell r="C105">
            <v>985</v>
          </cell>
        </row>
        <row r="106">
          <cell r="B106">
            <v>83</v>
          </cell>
          <cell r="C106">
            <v>988</v>
          </cell>
        </row>
        <row r="107">
          <cell r="B107">
            <v>84</v>
          </cell>
          <cell r="C107">
            <v>990</v>
          </cell>
        </row>
        <row r="108">
          <cell r="B108">
            <v>85</v>
          </cell>
          <cell r="C108">
            <v>992</v>
          </cell>
        </row>
        <row r="109">
          <cell r="B109">
            <v>86</v>
          </cell>
          <cell r="C109">
            <v>995</v>
          </cell>
        </row>
        <row r="110">
          <cell r="B110">
            <v>87</v>
          </cell>
          <cell r="C110">
            <v>997</v>
          </cell>
        </row>
        <row r="111">
          <cell r="B111">
            <v>88</v>
          </cell>
          <cell r="C111">
            <v>999</v>
          </cell>
        </row>
        <row r="112">
          <cell r="B112">
            <v>89</v>
          </cell>
          <cell r="C112">
            <v>1001</v>
          </cell>
        </row>
        <row r="113">
          <cell r="B113">
            <v>90</v>
          </cell>
          <cell r="C113">
            <v>1003</v>
          </cell>
        </row>
        <row r="114">
          <cell r="B114">
            <v>91</v>
          </cell>
          <cell r="C114">
            <v>1005</v>
          </cell>
        </row>
        <row r="115">
          <cell r="B115">
            <v>92</v>
          </cell>
          <cell r="C115">
            <v>1007</v>
          </cell>
        </row>
        <row r="116">
          <cell r="B116">
            <v>93</v>
          </cell>
          <cell r="C116">
            <v>1009</v>
          </cell>
        </row>
        <row r="117">
          <cell r="B117">
            <v>94</v>
          </cell>
          <cell r="C117">
            <v>1011</v>
          </cell>
        </row>
        <row r="118">
          <cell r="B118">
            <v>95</v>
          </cell>
          <cell r="C118">
            <v>1013</v>
          </cell>
        </row>
        <row r="119">
          <cell r="B119">
            <v>96</v>
          </cell>
          <cell r="C119">
            <v>1015</v>
          </cell>
        </row>
        <row r="120">
          <cell r="B120">
            <v>97</v>
          </cell>
          <cell r="C120">
            <v>1017</v>
          </cell>
        </row>
        <row r="121">
          <cell r="B121">
            <v>98</v>
          </cell>
          <cell r="C121">
            <v>1019</v>
          </cell>
        </row>
        <row r="122">
          <cell r="B122">
            <v>99</v>
          </cell>
          <cell r="C122">
            <v>1021</v>
          </cell>
        </row>
        <row r="123">
          <cell r="B123">
            <v>100</v>
          </cell>
          <cell r="C123">
            <v>1023</v>
          </cell>
        </row>
        <row r="124">
          <cell r="B124">
            <v>101</v>
          </cell>
          <cell r="C124">
            <v>1024</v>
          </cell>
        </row>
        <row r="125">
          <cell r="B125">
            <v>102</v>
          </cell>
          <cell r="C125">
            <v>1026</v>
          </cell>
        </row>
        <row r="126">
          <cell r="B126">
            <v>103</v>
          </cell>
          <cell r="C126">
            <v>1028</v>
          </cell>
        </row>
        <row r="127">
          <cell r="B127">
            <v>104</v>
          </cell>
          <cell r="C127">
            <v>1029</v>
          </cell>
        </row>
        <row r="128">
          <cell r="B128">
            <v>105</v>
          </cell>
          <cell r="C128">
            <v>1031</v>
          </cell>
        </row>
        <row r="129">
          <cell r="B129">
            <v>106</v>
          </cell>
          <cell r="C129">
            <v>1033</v>
          </cell>
        </row>
        <row r="130">
          <cell r="B130">
            <v>107</v>
          </cell>
          <cell r="C130">
            <v>1034</v>
          </cell>
        </row>
        <row r="131">
          <cell r="B131">
            <v>108</v>
          </cell>
          <cell r="C131">
            <v>1036</v>
          </cell>
        </row>
        <row r="132">
          <cell r="B132">
            <v>109</v>
          </cell>
          <cell r="C132">
            <v>1038</v>
          </cell>
        </row>
        <row r="133">
          <cell r="B133">
            <v>110</v>
          </cell>
          <cell r="C133">
            <v>1039</v>
          </cell>
        </row>
        <row r="134">
          <cell r="B134">
            <v>111</v>
          </cell>
          <cell r="C134">
            <v>1041</v>
          </cell>
        </row>
        <row r="135">
          <cell r="B135">
            <v>112</v>
          </cell>
          <cell r="C135">
            <v>1042</v>
          </cell>
        </row>
        <row r="136">
          <cell r="B136">
            <v>113</v>
          </cell>
          <cell r="C136">
            <v>1044</v>
          </cell>
        </row>
        <row r="137">
          <cell r="B137">
            <v>114</v>
          </cell>
          <cell r="C137">
            <v>1045</v>
          </cell>
        </row>
        <row r="138">
          <cell r="B138">
            <v>115</v>
          </cell>
          <cell r="C138">
            <v>1047</v>
          </cell>
        </row>
        <row r="139">
          <cell r="B139">
            <v>116</v>
          </cell>
          <cell r="C139">
            <v>1048</v>
          </cell>
        </row>
        <row r="140">
          <cell r="B140">
            <v>117</v>
          </cell>
          <cell r="C140">
            <v>1050</v>
          </cell>
        </row>
        <row r="141">
          <cell r="B141">
            <v>118</v>
          </cell>
          <cell r="C141">
            <v>1051</v>
          </cell>
        </row>
        <row r="142">
          <cell r="B142">
            <v>119</v>
          </cell>
          <cell r="C142">
            <v>1052</v>
          </cell>
        </row>
        <row r="143">
          <cell r="B143">
            <v>120</v>
          </cell>
          <cell r="C143">
            <v>1054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inicius Garcia Canonici" id="{3DDEC3F9-BD93-4182-B06F-8E0AD139FED6}" userId="S::pg56100@uminho.pt::2a8d7d52-64bf-40bb-8652-a96ea491f0cd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5-06-04T15:29:12.43" personId="{3DDEC3F9-BD93-4182-B06F-8E0AD139FED6}" id="{8AF9217C-B355-4505-8483-7369E15A1449}">
    <text xml:space="preserve">É nossa capacidade mensal de converter clientes no começo — mostra a tração do negócio. </text>
  </threadedComment>
  <threadedComment ref="D5" dT="2025-06-04T15:29:21.10" personId="{3DDEC3F9-BD93-4182-B06F-8E0AD139FED6}" id="{8949DFCE-A1CD-4504-BCE8-820AF60945B0}">
    <text xml:space="preserve">Quanto mais preparado e validado for o modelo, mais rápido crescemos no segundo ano. </text>
  </threadedComment>
  <threadedComment ref="D6" dT="2025-06-04T15:29:31.16" personId="{3DDEC3F9-BD93-4182-B06F-8E0AD139FED6}" id="{60D8576F-B369-4AE1-9E95-DF4906061799}">
    <text xml:space="preserve">Mostra quanto tempo levaremos para dominar o mercado depois de estabilizar. </text>
  </threadedComment>
  <threadedComment ref="D7" dT="2025-06-04T15:29:40.02" personId="{3DDEC3F9-BD93-4182-B06F-8E0AD139FED6}" id="{521FD9D5-5216-40AC-A86A-40BF369221C2}">
    <text xml:space="preserve">Reflete o poder de escala da nossa estrutura operacional, marketing e reputação. </text>
  </threadedComment>
  <threadedComment ref="D8" dT="2025-06-04T15:29:50.59" personId="{3DDEC3F9-BD93-4182-B06F-8E0AD139FED6}" id="{6E031C35-3FF6-4B68-A189-E51DC89CC09B}">
    <text xml:space="preserve">Estima o mercado total acessível ao nosso modelo depois da expansão. </text>
  </threadedComment>
  <threadedComment ref="D9" dT="2025-06-04T15:30:07.60" personId="{3DDEC3F9-BD93-4182-B06F-8E0AD139FED6}" id="{9B06A18D-ADCD-42A8-8F9F-193FB49D4B17}">
    <text xml:space="preserve">Permite testar cenários com diferentes condições externas (investimento, equipe, crise, etc.) </text>
  </threadedComment>
  <threadedComment ref="D10" dT="2025-06-04T15:30:20.26" personId="{3DDEC3F9-BD93-4182-B06F-8E0AD139FED6}" id="{EA290A7E-2282-4B8A-9D80-805FF6870726}">
    <text xml:space="preserve">São marcos de maturidade do negócio: validação, escala e saturação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25E1-2FF2-49BD-9292-DEA5D5F05DFA}">
  <dimension ref="B1:I143"/>
  <sheetViews>
    <sheetView tabSelected="1" zoomScale="55" zoomScaleNormal="55" workbookViewId="0">
      <selection activeCell="D4" sqref="D4"/>
    </sheetView>
  </sheetViews>
  <sheetFormatPr defaultColWidth="43.5703125" defaultRowHeight="39.75" customHeight="1" x14ac:dyDescent="0.25"/>
  <cols>
    <col min="1" max="16384" width="43.5703125" style="3"/>
  </cols>
  <sheetData>
    <row r="1" spans="2:9" ht="39.75" customHeight="1" thickBot="1" x14ac:dyDescent="0.3"/>
    <row r="2" spans="2:9" ht="39.75" customHeight="1" x14ac:dyDescent="0.25">
      <c r="B2" s="4" t="s">
        <v>0</v>
      </c>
      <c r="C2" s="5"/>
      <c r="D2" s="6"/>
      <c r="F2" s="4"/>
      <c r="G2" s="5"/>
      <c r="H2" s="5"/>
      <c r="I2" s="6"/>
    </row>
    <row r="3" spans="2:9" ht="39.75" customHeight="1" x14ac:dyDescent="0.25">
      <c r="B3" s="7" t="s">
        <v>1</v>
      </c>
      <c r="C3" s="3" t="s">
        <v>2</v>
      </c>
      <c r="D3" s="8" t="s">
        <v>3</v>
      </c>
      <c r="F3" s="9"/>
      <c r="G3" s="10"/>
      <c r="H3" s="10"/>
      <c r="I3" s="11"/>
    </row>
    <row r="4" spans="2:9" ht="39.75" customHeight="1" x14ac:dyDescent="0.25">
      <c r="B4" s="7" t="s">
        <v>4</v>
      </c>
      <c r="C4" s="3" t="s">
        <v>5</v>
      </c>
      <c r="D4" s="1">
        <v>1</v>
      </c>
      <c r="F4" s="9"/>
      <c r="G4" s="10"/>
      <c r="H4" s="10"/>
      <c r="I4" s="11"/>
    </row>
    <row r="5" spans="2:9" ht="39.75" customHeight="1" x14ac:dyDescent="0.25">
      <c r="B5" s="7" t="s">
        <v>6</v>
      </c>
      <c r="C5" s="3" t="s">
        <v>7</v>
      </c>
      <c r="D5" s="1">
        <v>0.2</v>
      </c>
      <c r="F5" s="9"/>
      <c r="G5" s="10"/>
      <c r="H5" s="10"/>
      <c r="I5" s="11"/>
    </row>
    <row r="6" spans="2:9" ht="39.75" customHeight="1" x14ac:dyDescent="0.25">
      <c r="B6" s="7" t="s">
        <v>8</v>
      </c>
      <c r="C6" s="3" t="s">
        <v>9</v>
      </c>
      <c r="D6" s="1">
        <v>0.3</v>
      </c>
      <c r="F6" s="9"/>
      <c r="G6" s="10"/>
      <c r="H6" s="10"/>
      <c r="I6" s="11"/>
    </row>
    <row r="7" spans="2:9" ht="39.75" customHeight="1" x14ac:dyDescent="0.25">
      <c r="B7" s="7" t="s">
        <v>10</v>
      </c>
      <c r="C7" s="3" t="s">
        <v>11</v>
      </c>
      <c r="D7" s="1">
        <v>15</v>
      </c>
      <c r="F7" s="9"/>
      <c r="G7" s="10"/>
      <c r="H7" s="10"/>
      <c r="I7" s="11"/>
    </row>
    <row r="8" spans="2:9" ht="39.75" customHeight="1" x14ac:dyDescent="0.25">
      <c r="B8" s="7" t="s">
        <v>12</v>
      </c>
      <c r="C8" s="3" t="s">
        <v>13</v>
      </c>
      <c r="D8" s="1">
        <v>100</v>
      </c>
      <c r="F8" s="9"/>
      <c r="G8" s="10"/>
      <c r="H8" s="10"/>
      <c r="I8" s="11"/>
    </row>
    <row r="9" spans="2:9" ht="39.75" customHeight="1" x14ac:dyDescent="0.25">
      <c r="B9" s="12" t="s">
        <v>14</v>
      </c>
      <c r="C9" s="3" t="s">
        <v>15</v>
      </c>
      <c r="D9" s="1">
        <v>1.2</v>
      </c>
      <c r="F9" s="9"/>
      <c r="G9" s="10"/>
      <c r="H9" s="10"/>
      <c r="I9" s="11"/>
    </row>
    <row r="10" spans="2:9" ht="39.75" customHeight="1" x14ac:dyDescent="0.25">
      <c r="B10" s="7" t="s">
        <v>16</v>
      </c>
      <c r="C10" s="3" t="s">
        <v>17</v>
      </c>
      <c r="D10" s="1">
        <v>18</v>
      </c>
      <c r="F10" s="9"/>
      <c r="G10" s="10"/>
      <c r="H10" s="10"/>
      <c r="I10" s="11"/>
    </row>
    <row r="11" spans="2:9" ht="39.75" customHeight="1" x14ac:dyDescent="0.25">
      <c r="B11" s="7" t="s">
        <v>18</v>
      </c>
      <c r="C11" s="3" t="s">
        <v>19</v>
      </c>
      <c r="D11" s="1">
        <v>36</v>
      </c>
      <c r="F11" s="9"/>
      <c r="G11" s="10"/>
      <c r="H11" s="10"/>
      <c r="I11" s="11"/>
    </row>
    <row r="12" spans="2:9" ht="39.75" customHeight="1" thickBot="1" x14ac:dyDescent="0.3">
      <c r="B12" s="13" t="s">
        <v>20</v>
      </c>
      <c r="C12" s="14" t="s">
        <v>21</v>
      </c>
      <c r="D12" s="2">
        <v>60</v>
      </c>
      <c r="F12" s="16"/>
      <c r="G12" s="17"/>
      <c r="H12" s="17"/>
      <c r="I12" s="18"/>
    </row>
    <row r="13" spans="2:9" ht="39.75" customHeight="1" thickBot="1" x14ac:dyDescent="0.3"/>
    <row r="14" spans="2:9" ht="39.75" customHeight="1" x14ac:dyDescent="0.25">
      <c r="B14" s="4" t="s">
        <v>22</v>
      </c>
      <c r="C14" s="5"/>
      <c r="D14" s="5"/>
      <c r="E14" s="6"/>
      <c r="G14" s="19" t="s">
        <v>23</v>
      </c>
      <c r="H14" s="20"/>
      <c r="I14" s="21"/>
    </row>
    <row r="15" spans="2:9" ht="39.75" customHeight="1" x14ac:dyDescent="0.25">
      <c r="B15" s="9"/>
      <c r="C15" s="10"/>
      <c r="D15" s="10"/>
      <c r="E15" s="11" t="s">
        <v>24</v>
      </c>
      <c r="G15" s="22"/>
      <c r="H15" s="23"/>
      <c r="I15" s="24"/>
    </row>
    <row r="16" spans="2:9" ht="39.75" customHeight="1" x14ac:dyDescent="0.25">
      <c r="B16" s="9"/>
      <c r="C16" s="10"/>
      <c r="D16" s="10"/>
      <c r="E16" s="11"/>
      <c r="G16" s="22"/>
      <c r="H16" s="23"/>
      <c r="I16" s="24"/>
    </row>
    <row r="17" spans="2:9" ht="39.75" customHeight="1" x14ac:dyDescent="0.25">
      <c r="B17" s="9"/>
      <c r="C17" s="10"/>
      <c r="D17" s="10"/>
      <c r="E17" s="11" t="s">
        <v>25</v>
      </c>
      <c r="G17" s="22"/>
      <c r="H17" s="23"/>
      <c r="I17" s="24"/>
    </row>
    <row r="18" spans="2:9" ht="39.75" customHeight="1" x14ac:dyDescent="0.25">
      <c r="B18" s="9"/>
      <c r="C18" s="10"/>
      <c r="D18" s="10"/>
      <c r="E18" s="11"/>
      <c r="G18" s="22"/>
      <c r="H18" s="23"/>
      <c r="I18" s="24"/>
    </row>
    <row r="19" spans="2:9" ht="39.75" customHeight="1" x14ac:dyDescent="0.25">
      <c r="B19" s="9"/>
      <c r="C19" s="10"/>
      <c r="D19" s="10"/>
      <c r="E19" s="11" t="s">
        <v>26</v>
      </c>
      <c r="G19" s="22"/>
      <c r="H19" s="23"/>
      <c r="I19" s="24"/>
    </row>
    <row r="20" spans="2:9" ht="39.75" customHeight="1" thickBot="1" x14ac:dyDescent="0.3">
      <c r="B20" s="16"/>
      <c r="C20" s="17"/>
      <c r="D20" s="17"/>
      <c r="E20" s="18"/>
      <c r="G20" s="25"/>
      <c r="H20" s="26"/>
      <c r="I20" s="27"/>
    </row>
    <row r="21" spans="2:9" ht="39.75" customHeight="1" thickBot="1" x14ac:dyDescent="0.3"/>
    <row r="22" spans="2:9" ht="39.75" customHeight="1" x14ac:dyDescent="0.25">
      <c r="B22" s="4" t="s">
        <v>27</v>
      </c>
      <c r="C22" s="6"/>
    </row>
    <row r="23" spans="2:9" ht="39.75" customHeight="1" x14ac:dyDescent="0.25">
      <c r="B23" s="7" t="s">
        <v>28</v>
      </c>
      <c r="C23" s="8" t="s">
        <v>29</v>
      </c>
    </row>
    <row r="24" spans="2:9" ht="39.75" customHeight="1" x14ac:dyDescent="0.25">
      <c r="B24" s="7">
        <v>1</v>
      </c>
      <c r="C24" s="8">
        <f>IF(B24&lt;=$D$10,ROUNDDOWN($D$9*$D$4*B24,0),IF(B24&lt;=$D$11,ROUNDDOWN($D$9*$D$4*$D$10+$D$9*$D$7*(EXP($D$5*(B24-$D$10))-1),0),ROUNDDOWN(($D$4*$D$9*$D$10)+$D$9*$D$7*(EXP($D$5*($D$11-$D$10))-1)+$D$9*$D$8*LN($D$6*(B24-$D$11)+1),0)))</f>
        <v>1</v>
      </c>
    </row>
    <row r="25" spans="2:9" ht="39.75" customHeight="1" x14ac:dyDescent="0.25">
      <c r="B25" s="7">
        <v>2</v>
      </c>
      <c r="C25" s="8">
        <f t="shared" ref="C25:C88" si="0">IF(B25&lt;=$D$10,ROUNDDOWN($D$9*$D$4*B25,0),IF(B25&lt;=$D$11,ROUNDDOWN($D$9*$D$4*$D$10+$D$9*$D$7*(EXP($D$5*(B25-$D$10))-1),0),ROUNDDOWN(($D$4*$D$9*$D$10)+$D$9*$D$7*(EXP($D$5*($D$11-$D$10))-1)+$D$9*$D$8*LN($D$6*(B25-$D$11)+1),0)))</f>
        <v>2</v>
      </c>
    </row>
    <row r="26" spans="2:9" ht="39.75" customHeight="1" x14ac:dyDescent="0.25">
      <c r="B26" s="7">
        <v>3</v>
      </c>
      <c r="C26" s="8">
        <f t="shared" si="0"/>
        <v>3</v>
      </c>
    </row>
    <row r="27" spans="2:9" ht="39.75" customHeight="1" x14ac:dyDescent="0.25">
      <c r="B27" s="7">
        <v>4</v>
      </c>
      <c r="C27" s="8">
        <f t="shared" si="0"/>
        <v>4</v>
      </c>
    </row>
    <row r="28" spans="2:9" ht="39.75" customHeight="1" x14ac:dyDescent="0.25">
      <c r="B28" s="7">
        <v>5</v>
      </c>
      <c r="C28" s="8">
        <f t="shared" si="0"/>
        <v>6</v>
      </c>
    </row>
    <row r="29" spans="2:9" ht="39.75" customHeight="1" x14ac:dyDescent="0.25">
      <c r="B29" s="7">
        <v>6</v>
      </c>
      <c r="C29" s="8">
        <f t="shared" si="0"/>
        <v>7</v>
      </c>
    </row>
    <row r="30" spans="2:9" ht="39.75" customHeight="1" x14ac:dyDescent="0.25">
      <c r="B30" s="7">
        <v>7</v>
      </c>
      <c r="C30" s="8">
        <f t="shared" si="0"/>
        <v>8</v>
      </c>
    </row>
    <row r="31" spans="2:9" ht="39.75" customHeight="1" x14ac:dyDescent="0.25">
      <c r="B31" s="7">
        <v>8</v>
      </c>
      <c r="C31" s="8">
        <f t="shared" si="0"/>
        <v>9</v>
      </c>
    </row>
    <row r="32" spans="2:9" ht="39.75" customHeight="1" x14ac:dyDescent="0.25">
      <c r="B32" s="7">
        <v>9</v>
      </c>
      <c r="C32" s="8">
        <f t="shared" si="0"/>
        <v>10</v>
      </c>
    </row>
    <row r="33" spans="2:3" ht="39.75" customHeight="1" x14ac:dyDescent="0.25">
      <c r="B33" s="7">
        <v>10</v>
      </c>
      <c r="C33" s="8">
        <f t="shared" si="0"/>
        <v>12</v>
      </c>
    </row>
    <row r="34" spans="2:3" ht="39.75" customHeight="1" x14ac:dyDescent="0.25">
      <c r="B34" s="7">
        <v>11</v>
      </c>
      <c r="C34" s="8">
        <f t="shared" si="0"/>
        <v>13</v>
      </c>
    </row>
    <row r="35" spans="2:3" ht="39.75" customHeight="1" x14ac:dyDescent="0.25">
      <c r="B35" s="7">
        <v>12</v>
      </c>
      <c r="C35" s="8">
        <f t="shared" si="0"/>
        <v>14</v>
      </c>
    </row>
    <row r="36" spans="2:3" ht="39.75" customHeight="1" x14ac:dyDescent="0.25">
      <c r="B36" s="7">
        <v>13</v>
      </c>
      <c r="C36" s="8">
        <f t="shared" si="0"/>
        <v>15</v>
      </c>
    </row>
    <row r="37" spans="2:3" ht="39.75" customHeight="1" x14ac:dyDescent="0.25">
      <c r="B37" s="7">
        <v>14</v>
      </c>
      <c r="C37" s="8">
        <f t="shared" si="0"/>
        <v>16</v>
      </c>
    </row>
    <row r="38" spans="2:3" ht="39.75" customHeight="1" x14ac:dyDescent="0.25">
      <c r="B38" s="7">
        <v>15</v>
      </c>
      <c r="C38" s="8">
        <f t="shared" si="0"/>
        <v>18</v>
      </c>
    </row>
    <row r="39" spans="2:3" ht="39.75" customHeight="1" x14ac:dyDescent="0.25">
      <c r="B39" s="7">
        <v>16</v>
      </c>
      <c r="C39" s="8">
        <f t="shared" si="0"/>
        <v>19</v>
      </c>
    </row>
    <row r="40" spans="2:3" ht="39.75" customHeight="1" x14ac:dyDescent="0.25">
      <c r="B40" s="7">
        <v>17</v>
      </c>
      <c r="C40" s="8">
        <f t="shared" si="0"/>
        <v>20</v>
      </c>
    </row>
    <row r="41" spans="2:3" ht="39.75" customHeight="1" x14ac:dyDescent="0.25">
      <c r="B41" s="7">
        <v>18</v>
      </c>
      <c r="C41" s="8">
        <f t="shared" si="0"/>
        <v>21</v>
      </c>
    </row>
    <row r="42" spans="2:3" ht="39.75" customHeight="1" x14ac:dyDescent="0.25">
      <c r="B42" s="7">
        <v>19</v>
      </c>
      <c r="C42" s="8">
        <f t="shared" si="0"/>
        <v>25</v>
      </c>
    </row>
    <row r="43" spans="2:3" ht="39.75" customHeight="1" x14ac:dyDescent="0.25">
      <c r="B43" s="7">
        <v>20</v>
      </c>
      <c r="C43" s="8">
        <f t="shared" si="0"/>
        <v>30</v>
      </c>
    </row>
    <row r="44" spans="2:3" ht="39.75" customHeight="1" x14ac:dyDescent="0.25">
      <c r="B44" s="7">
        <v>21</v>
      </c>
      <c r="C44" s="8">
        <f t="shared" si="0"/>
        <v>36</v>
      </c>
    </row>
    <row r="45" spans="2:3" ht="39.75" customHeight="1" x14ac:dyDescent="0.25">
      <c r="B45" s="7">
        <v>22</v>
      </c>
      <c r="C45" s="8">
        <f t="shared" si="0"/>
        <v>43</v>
      </c>
    </row>
    <row r="46" spans="2:3" ht="39.75" customHeight="1" x14ac:dyDescent="0.25">
      <c r="B46" s="7">
        <v>23</v>
      </c>
      <c r="C46" s="8">
        <f t="shared" si="0"/>
        <v>52</v>
      </c>
    </row>
    <row r="47" spans="2:3" ht="39.75" customHeight="1" x14ac:dyDescent="0.25">
      <c r="B47" s="7">
        <v>24</v>
      </c>
      <c r="C47" s="8">
        <f t="shared" si="0"/>
        <v>63</v>
      </c>
    </row>
    <row r="48" spans="2:3" ht="39.75" customHeight="1" x14ac:dyDescent="0.25">
      <c r="B48" s="7">
        <v>25</v>
      </c>
      <c r="C48" s="8">
        <f t="shared" si="0"/>
        <v>76</v>
      </c>
    </row>
    <row r="49" spans="2:3" ht="39.75" customHeight="1" x14ac:dyDescent="0.25">
      <c r="B49" s="7">
        <v>26</v>
      </c>
      <c r="C49" s="8">
        <f t="shared" si="0"/>
        <v>92</v>
      </c>
    </row>
    <row r="50" spans="2:3" ht="39.75" customHeight="1" x14ac:dyDescent="0.25">
      <c r="B50" s="7">
        <v>27</v>
      </c>
      <c r="C50" s="8">
        <f t="shared" si="0"/>
        <v>112</v>
      </c>
    </row>
    <row r="51" spans="2:3" ht="39.75" customHeight="1" x14ac:dyDescent="0.25">
      <c r="B51" s="7">
        <v>28</v>
      </c>
      <c r="C51" s="8">
        <f t="shared" si="0"/>
        <v>136</v>
      </c>
    </row>
    <row r="52" spans="2:3" ht="39.75" customHeight="1" x14ac:dyDescent="0.25">
      <c r="B52" s="7">
        <v>29</v>
      </c>
      <c r="C52" s="8">
        <f t="shared" si="0"/>
        <v>166</v>
      </c>
    </row>
    <row r="53" spans="2:3" ht="39.75" customHeight="1" x14ac:dyDescent="0.25">
      <c r="B53" s="7">
        <v>30</v>
      </c>
      <c r="C53" s="8">
        <f t="shared" si="0"/>
        <v>202</v>
      </c>
    </row>
    <row r="54" spans="2:3" ht="39.75" customHeight="1" x14ac:dyDescent="0.25">
      <c r="B54" s="7">
        <v>31</v>
      </c>
      <c r="C54" s="8">
        <f t="shared" si="0"/>
        <v>245</v>
      </c>
    </row>
    <row r="55" spans="2:3" ht="39.75" customHeight="1" x14ac:dyDescent="0.25">
      <c r="B55" s="7">
        <v>32</v>
      </c>
      <c r="C55" s="8">
        <f t="shared" si="0"/>
        <v>299</v>
      </c>
    </row>
    <row r="56" spans="2:3" ht="39.75" customHeight="1" x14ac:dyDescent="0.25">
      <c r="B56" s="7">
        <v>33</v>
      </c>
      <c r="C56" s="8">
        <f t="shared" si="0"/>
        <v>365</v>
      </c>
    </row>
    <row r="57" spans="2:3" ht="39.75" customHeight="1" x14ac:dyDescent="0.25">
      <c r="B57" s="7">
        <v>34</v>
      </c>
      <c r="C57" s="8">
        <f t="shared" si="0"/>
        <v>445</v>
      </c>
    </row>
    <row r="58" spans="2:3" ht="39.75" customHeight="1" x14ac:dyDescent="0.25">
      <c r="B58" s="7">
        <v>35</v>
      </c>
      <c r="C58" s="8">
        <f t="shared" si="0"/>
        <v>542</v>
      </c>
    </row>
    <row r="59" spans="2:3" ht="39.75" customHeight="1" x14ac:dyDescent="0.25">
      <c r="B59" s="7">
        <v>36</v>
      </c>
      <c r="C59" s="8">
        <f t="shared" si="0"/>
        <v>662</v>
      </c>
    </row>
    <row r="60" spans="2:3" ht="39.75" customHeight="1" x14ac:dyDescent="0.25">
      <c r="B60" s="7">
        <v>37</v>
      </c>
      <c r="C60" s="8">
        <f t="shared" si="0"/>
        <v>693</v>
      </c>
    </row>
    <row r="61" spans="2:3" ht="39.75" customHeight="1" x14ac:dyDescent="0.25">
      <c r="B61" s="7">
        <v>38</v>
      </c>
      <c r="C61" s="8">
        <f t="shared" si="0"/>
        <v>718</v>
      </c>
    </row>
    <row r="62" spans="2:3" ht="39.75" customHeight="1" x14ac:dyDescent="0.25">
      <c r="B62" s="7">
        <v>39</v>
      </c>
      <c r="C62" s="8">
        <f t="shared" si="0"/>
        <v>739</v>
      </c>
    </row>
    <row r="63" spans="2:3" ht="39.75" customHeight="1" x14ac:dyDescent="0.25">
      <c r="B63" s="7">
        <v>40</v>
      </c>
      <c r="C63" s="8">
        <f t="shared" si="0"/>
        <v>756</v>
      </c>
    </row>
    <row r="64" spans="2:3" ht="39.75" customHeight="1" x14ac:dyDescent="0.25">
      <c r="B64" s="7">
        <v>41</v>
      </c>
      <c r="C64" s="8">
        <f t="shared" si="0"/>
        <v>772</v>
      </c>
    </row>
    <row r="65" spans="2:3" ht="39.75" customHeight="1" x14ac:dyDescent="0.25">
      <c r="B65" s="7">
        <v>42</v>
      </c>
      <c r="C65" s="8">
        <f t="shared" si="0"/>
        <v>785</v>
      </c>
    </row>
    <row r="66" spans="2:3" ht="39.75" customHeight="1" x14ac:dyDescent="0.25">
      <c r="B66" s="7">
        <v>43</v>
      </c>
      <c r="C66" s="8">
        <f t="shared" si="0"/>
        <v>798</v>
      </c>
    </row>
    <row r="67" spans="2:3" ht="39.75" customHeight="1" x14ac:dyDescent="0.25">
      <c r="B67" s="7">
        <v>44</v>
      </c>
      <c r="C67" s="8">
        <f t="shared" si="0"/>
        <v>809</v>
      </c>
    </row>
    <row r="68" spans="2:3" ht="39.75" customHeight="1" x14ac:dyDescent="0.25">
      <c r="B68" s="7">
        <v>45</v>
      </c>
      <c r="C68" s="8">
        <f t="shared" si="0"/>
        <v>819</v>
      </c>
    </row>
    <row r="69" spans="2:3" ht="39.75" customHeight="1" x14ac:dyDescent="0.25">
      <c r="B69" s="7">
        <v>46</v>
      </c>
      <c r="C69" s="8">
        <f t="shared" si="0"/>
        <v>828</v>
      </c>
    </row>
    <row r="70" spans="2:3" ht="39.75" customHeight="1" x14ac:dyDescent="0.25">
      <c r="B70" s="7">
        <v>47</v>
      </c>
      <c r="C70" s="8">
        <f t="shared" si="0"/>
        <v>837</v>
      </c>
    </row>
    <row r="71" spans="2:3" ht="39.75" customHeight="1" x14ac:dyDescent="0.25">
      <c r="B71" s="7">
        <v>48</v>
      </c>
      <c r="C71" s="8">
        <f t="shared" si="0"/>
        <v>845</v>
      </c>
    </row>
    <row r="72" spans="2:3" ht="39.75" customHeight="1" x14ac:dyDescent="0.25">
      <c r="B72" s="7">
        <v>49</v>
      </c>
      <c r="C72" s="8">
        <f t="shared" si="0"/>
        <v>853</v>
      </c>
    </row>
    <row r="73" spans="2:3" ht="39.75" customHeight="1" x14ac:dyDescent="0.25">
      <c r="B73" s="7">
        <v>50</v>
      </c>
      <c r="C73" s="8">
        <f t="shared" si="0"/>
        <v>860</v>
      </c>
    </row>
    <row r="74" spans="2:3" ht="39.75" customHeight="1" x14ac:dyDescent="0.25">
      <c r="B74" s="7">
        <v>51</v>
      </c>
      <c r="C74" s="8">
        <f t="shared" si="0"/>
        <v>866</v>
      </c>
    </row>
    <row r="75" spans="2:3" ht="39.75" customHeight="1" x14ac:dyDescent="0.25">
      <c r="B75" s="7">
        <v>52</v>
      </c>
      <c r="C75" s="8">
        <f t="shared" si="0"/>
        <v>873</v>
      </c>
    </row>
    <row r="76" spans="2:3" ht="39.75" customHeight="1" x14ac:dyDescent="0.25">
      <c r="B76" s="7">
        <v>53</v>
      </c>
      <c r="C76" s="8">
        <f t="shared" si="0"/>
        <v>879</v>
      </c>
    </row>
    <row r="77" spans="2:3" ht="39.75" customHeight="1" x14ac:dyDescent="0.25">
      <c r="B77" s="7">
        <v>54</v>
      </c>
      <c r="C77" s="8">
        <f t="shared" si="0"/>
        <v>885</v>
      </c>
    </row>
    <row r="78" spans="2:3" ht="39.75" customHeight="1" x14ac:dyDescent="0.25">
      <c r="B78" s="7">
        <v>55</v>
      </c>
      <c r="C78" s="8">
        <f t="shared" si="0"/>
        <v>890</v>
      </c>
    </row>
    <row r="79" spans="2:3" ht="39.75" customHeight="1" x14ac:dyDescent="0.25">
      <c r="B79" s="7">
        <v>56</v>
      </c>
      <c r="C79" s="8">
        <f t="shared" si="0"/>
        <v>895</v>
      </c>
    </row>
    <row r="80" spans="2:3" ht="39.75" customHeight="1" x14ac:dyDescent="0.25">
      <c r="B80" s="7">
        <v>57</v>
      </c>
      <c r="C80" s="8">
        <f t="shared" si="0"/>
        <v>900</v>
      </c>
    </row>
    <row r="81" spans="2:3" ht="39.75" customHeight="1" x14ac:dyDescent="0.25">
      <c r="B81" s="7">
        <v>58</v>
      </c>
      <c r="C81" s="8">
        <f t="shared" si="0"/>
        <v>905</v>
      </c>
    </row>
    <row r="82" spans="2:3" ht="39.75" customHeight="1" x14ac:dyDescent="0.25">
      <c r="B82" s="7">
        <v>59</v>
      </c>
      <c r="C82" s="8">
        <f t="shared" si="0"/>
        <v>910</v>
      </c>
    </row>
    <row r="83" spans="2:3" ht="39.75" customHeight="1" x14ac:dyDescent="0.25">
      <c r="B83" s="7">
        <v>60</v>
      </c>
      <c r="C83" s="8">
        <f t="shared" si="0"/>
        <v>914</v>
      </c>
    </row>
    <row r="84" spans="2:3" ht="39.75" customHeight="1" x14ac:dyDescent="0.25">
      <c r="B84" s="7">
        <v>61</v>
      </c>
      <c r="C84" s="8">
        <f t="shared" si="0"/>
        <v>919</v>
      </c>
    </row>
    <row r="85" spans="2:3" ht="39.75" customHeight="1" x14ac:dyDescent="0.25">
      <c r="B85" s="7">
        <v>62</v>
      </c>
      <c r="C85" s="8">
        <f t="shared" si="0"/>
        <v>923</v>
      </c>
    </row>
    <row r="86" spans="2:3" ht="39.75" customHeight="1" x14ac:dyDescent="0.25">
      <c r="B86" s="7">
        <v>63</v>
      </c>
      <c r="C86" s="8">
        <f t="shared" si="0"/>
        <v>927</v>
      </c>
    </row>
    <row r="87" spans="2:3" ht="39.75" customHeight="1" x14ac:dyDescent="0.25">
      <c r="B87" s="7">
        <v>64</v>
      </c>
      <c r="C87" s="8">
        <f t="shared" si="0"/>
        <v>931</v>
      </c>
    </row>
    <row r="88" spans="2:3" ht="39.75" customHeight="1" x14ac:dyDescent="0.25">
      <c r="B88" s="7">
        <v>65</v>
      </c>
      <c r="C88" s="8">
        <f t="shared" si="0"/>
        <v>935</v>
      </c>
    </row>
    <row r="89" spans="2:3" ht="39.75" customHeight="1" x14ac:dyDescent="0.25">
      <c r="B89" s="7">
        <v>66</v>
      </c>
      <c r="C89" s="8">
        <f t="shared" ref="C89:C143" si="1">IF(B89&lt;=$D$10,ROUNDDOWN($D$9*$D$4*B89,0),IF(B89&lt;=$D$11,ROUNDDOWN($D$9*$D$4*$D$10+$D$9*$D$7*(EXP($D$5*(B89-$D$10))-1),0),ROUNDDOWN(($D$4*$D$9*$D$10)+$D$9*$D$7*(EXP($D$5*($D$11-$D$10))-1)+$D$9*$D$8*LN($D$6*(B89-$D$11)+1),0)))</f>
        <v>938</v>
      </c>
    </row>
    <row r="90" spans="2:3" ht="39.75" customHeight="1" x14ac:dyDescent="0.25">
      <c r="B90" s="7">
        <v>67</v>
      </c>
      <c r="C90" s="8">
        <f t="shared" si="1"/>
        <v>942</v>
      </c>
    </row>
    <row r="91" spans="2:3" ht="39.75" customHeight="1" x14ac:dyDescent="0.25">
      <c r="B91" s="7">
        <v>68</v>
      </c>
      <c r="C91" s="8">
        <f t="shared" si="1"/>
        <v>945</v>
      </c>
    </row>
    <row r="92" spans="2:3" ht="39.75" customHeight="1" x14ac:dyDescent="0.25">
      <c r="B92" s="7">
        <v>69</v>
      </c>
      <c r="C92" s="8">
        <f t="shared" si="1"/>
        <v>949</v>
      </c>
    </row>
    <row r="93" spans="2:3" ht="39.75" customHeight="1" x14ac:dyDescent="0.25">
      <c r="B93" s="7">
        <v>70</v>
      </c>
      <c r="C93" s="8">
        <f t="shared" si="1"/>
        <v>952</v>
      </c>
    </row>
    <row r="94" spans="2:3" ht="39.75" customHeight="1" x14ac:dyDescent="0.25">
      <c r="B94" s="7">
        <v>71</v>
      </c>
      <c r="C94" s="8">
        <f t="shared" si="1"/>
        <v>955</v>
      </c>
    </row>
    <row r="95" spans="2:3" ht="39.75" customHeight="1" x14ac:dyDescent="0.25">
      <c r="B95" s="7">
        <v>72</v>
      </c>
      <c r="C95" s="8">
        <f t="shared" si="1"/>
        <v>958</v>
      </c>
    </row>
    <row r="96" spans="2:3" ht="39.75" customHeight="1" x14ac:dyDescent="0.25">
      <c r="B96" s="7">
        <v>73</v>
      </c>
      <c r="C96" s="8">
        <f t="shared" si="1"/>
        <v>961</v>
      </c>
    </row>
    <row r="97" spans="2:3" ht="39.75" customHeight="1" x14ac:dyDescent="0.25">
      <c r="B97" s="7">
        <v>74</v>
      </c>
      <c r="C97" s="8">
        <f t="shared" si="1"/>
        <v>964</v>
      </c>
    </row>
    <row r="98" spans="2:3" ht="39.75" customHeight="1" x14ac:dyDescent="0.25">
      <c r="B98" s="7">
        <v>75</v>
      </c>
      <c r="C98" s="8">
        <f t="shared" si="1"/>
        <v>967</v>
      </c>
    </row>
    <row r="99" spans="2:3" ht="39.75" customHeight="1" x14ac:dyDescent="0.25">
      <c r="B99" s="7">
        <v>76</v>
      </c>
      <c r="C99" s="8">
        <f t="shared" si="1"/>
        <v>970</v>
      </c>
    </row>
    <row r="100" spans="2:3" ht="39.75" customHeight="1" x14ac:dyDescent="0.25">
      <c r="B100" s="7">
        <v>77</v>
      </c>
      <c r="C100" s="8">
        <f t="shared" si="1"/>
        <v>972</v>
      </c>
    </row>
    <row r="101" spans="2:3" ht="39.75" customHeight="1" x14ac:dyDescent="0.25">
      <c r="B101" s="7">
        <v>78</v>
      </c>
      <c r="C101" s="8">
        <f t="shared" si="1"/>
        <v>975</v>
      </c>
    </row>
    <row r="102" spans="2:3" ht="39.75" customHeight="1" x14ac:dyDescent="0.25">
      <c r="B102" s="7">
        <v>79</v>
      </c>
      <c r="C102" s="8">
        <f t="shared" si="1"/>
        <v>978</v>
      </c>
    </row>
    <row r="103" spans="2:3" ht="39.75" customHeight="1" x14ac:dyDescent="0.25">
      <c r="B103" s="7">
        <v>80</v>
      </c>
      <c r="C103" s="8">
        <f t="shared" si="1"/>
        <v>980</v>
      </c>
    </row>
    <row r="104" spans="2:3" ht="39.75" customHeight="1" x14ac:dyDescent="0.25">
      <c r="B104" s="7">
        <v>81</v>
      </c>
      <c r="C104" s="8">
        <f t="shared" si="1"/>
        <v>983</v>
      </c>
    </row>
    <row r="105" spans="2:3" ht="39.75" customHeight="1" x14ac:dyDescent="0.25">
      <c r="B105" s="7">
        <v>82</v>
      </c>
      <c r="C105" s="8">
        <f t="shared" si="1"/>
        <v>985</v>
      </c>
    </row>
    <row r="106" spans="2:3" ht="39.75" customHeight="1" x14ac:dyDescent="0.25">
      <c r="B106" s="7">
        <v>83</v>
      </c>
      <c r="C106" s="8">
        <f t="shared" si="1"/>
        <v>988</v>
      </c>
    </row>
    <row r="107" spans="2:3" ht="39.75" customHeight="1" x14ac:dyDescent="0.25">
      <c r="B107" s="7">
        <v>84</v>
      </c>
      <c r="C107" s="8">
        <f t="shared" si="1"/>
        <v>990</v>
      </c>
    </row>
    <row r="108" spans="2:3" ht="39.75" customHeight="1" x14ac:dyDescent="0.25">
      <c r="B108" s="7">
        <v>85</v>
      </c>
      <c r="C108" s="8">
        <f t="shared" si="1"/>
        <v>992</v>
      </c>
    </row>
    <row r="109" spans="2:3" ht="39.75" customHeight="1" x14ac:dyDescent="0.25">
      <c r="B109" s="7">
        <v>86</v>
      </c>
      <c r="C109" s="8">
        <f t="shared" si="1"/>
        <v>995</v>
      </c>
    </row>
    <row r="110" spans="2:3" ht="39.75" customHeight="1" x14ac:dyDescent="0.25">
      <c r="B110" s="7">
        <v>87</v>
      </c>
      <c r="C110" s="8">
        <f t="shared" si="1"/>
        <v>997</v>
      </c>
    </row>
    <row r="111" spans="2:3" ht="39.75" customHeight="1" x14ac:dyDescent="0.25">
      <c r="B111" s="7">
        <v>88</v>
      </c>
      <c r="C111" s="8">
        <f t="shared" si="1"/>
        <v>999</v>
      </c>
    </row>
    <row r="112" spans="2:3" ht="39.75" customHeight="1" x14ac:dyDescent="0.25">
      <c r="B112" s="7">
        <v>89</v>
      </c>
      <c r="C112" s="8">
        <f t="shared" si="1"/>
        <v>1001</v>
      </c>
    </row>
    <row r="113" spans="2:3" ht="39.75" customHeight="1" x14ac:dyDescent="0.25">
      <c r="B113" s="7">
        <v>90</v>
      </c>
      <c r="C113" s="8">
        <f t="shared" si="1"/>
        <v>1003</v>
      </c>
    </row>
    <row r="114" spans="2:3" ht="39.75" customHeight="1" x14ac:dyDescent="0.25">
      <c r="B114" s="7">
        <v>91</v>
      </c>
      <c r="C114" s="8">
        <f t="shared" si="1"/>
        <v>1005</v>
      </c>
    </row>
    <row r="115" spans="2:3" ht="39.75" customHeight="1" x14ac:dyDescent="0.25">
      <c r="B115" s="7">
        <v>92</v>
      </c>
      <c r="C115" s="8">
        <f t="shared" si="1"/>
        <v>1007</v>
      </c>
    </row>
    <row r="116" spans="2:3" ht="39.75" customHeight="1" x14ac:dyDescent="0.25">
      <c r="B116" s="7">
        <v>93</v>
      </c>
      <c r="C116" s="8">
        <f t="shared" si="1"/>
        <v>1009</v>
      </c>
    </row>
    <row r="117" spans="2:3" ht="39.75" customHeight="1" x14ac:dyDescent="0.25">
      <c r="B117" s="7">
        <v>94</v>
      </c>
      <c r="C117" s="8">
        <f t="shared" si="1"/>
        <v>1011</v>
      </c>
    </row>
    <row r="118" spans="2:3" ht="39.75" customHeight="1" x14ac:dyDescent="0.25">
      <c r="B118" s="7">
        <v>95</v>
      </c>
      <c r="C118" s="8">
        <f t="shared" si="1"/>
        <v>1013</v>
      </c>
    </row>
    <row r="119" spans="2:3" ht="39.75" customHeight="1" x14ac:dyDescent="0.25">
      <c r="B119" s="7">
        <v>96</v>
      </c>
      <c r="C119" s="8">
        <f t="shared" si="1"/>
        <v>1015</v>
      </c>
    </row>
    <row r="120" spans="2:3" ht="39.75" customHeight="1" x14ac:dyDescent="0.25">
      <c r="B120" s="7">
        <v>97</v>
      </c>
      <c r="C120" s="8">
        <f t="shared" si="1"/>
        <v>1017</v>
      </c>
    </row>
    <row r="121" spans="2:3" ht="39.75" customHeight="1" x14ac:dyDescent="0.25">
      <c r="B121" s="7">
        <v>98</v>
      </c>
      <c r="C121" s="8">
        <f t="shared" si="1"/>
        <v>1019</v>
      </c>
    </row>
    <row r="122" spans="2:3" ht="39.75" customHeight="1" x14ac:dyDescent="0.25">
      <c r="B122" s="7">
        <v>99</v>
      </c>
      <c r="C122" s="8">
        <f t="shared" si="1"/>
        <v>1021</v>
      </c>
    </row>
    <row r="123" spans="2:3" ht="39.75" customHeight="1" x14ac:dyDescent="0.25">
      <c r="B123" s="7">
        <v>100</v>
      </c>
      <c r="C123" s="8">
        <f t="shared" si="1"/>
        <v>1023</v>
      </c>
    </row>
    <row r="124" spans="2:3" ht="39.75" customHeight="1" x14ac:dyDescent="0.25">
      <c r="B124" s="7">
        <v>101</v>
      </c>
      <c r="C124" s="8">
        <f t="shared" si="1"/>
        <v>1024</v>
      </c>
    </row>
    <row r="125" spans="2:3" ht="39.75" customHeight="1" x14ac:dyDescent="0.25">
      <c r="B125" s="7">
        <v>102</v>
      </c>
      <c r="C125" s="8">
        <f t="shared" si="1"/>
        <v>1026</v>
      </c>
    </row>
    <row r="126" spans="2:3" ht="39.75" customHeight="1" x14ac:dyDescent="0.25">
      <c r="B126" s="7">
        <v>103</v>
      </c>
      <c r="C126" s="8">
        <f t="shared" si="1"/>
        <v>1028</v>
      </c>
    </row>
    <row r="127" spans="2:3" ht="39.75" customHeight="1" x14ac:dyDescent="0.25">
      <c r="B127" s="7">
        <v>104</v>
      </c>
      <c r="C127" s="8">
        <f t="shared" si="1"/>
        <v>1029</v>
      </c>
    </row>
    <row r="128" spans="2:3" ht="39.75" customHeight="1" x14ac:dyDescent="0.25">
      <c r="B128" s="7">
        <v>105</v>
      </c>
      <c r="C128" s="8">
        <f t="shared" si="1"/>
        <v>1031</v>
      </c>
    </row>
    <row r="129" spans="2:3" ht="39.75" customHeight="1" x14ac:dyDescent="0.25">
      <c r="B129" s="7">
        <v>106</v>
      </c>
      <c r="C129" s="8">
        <f t="shared" si="1"/>
        <v>1033</v>
      </c>
    </row>
    <row r="130" spans="2:3" ht="39.75" customHeight="1" x14ac:dyDescent="0.25">
      <c r="B130" s="7">
        <v>107</v>
      </c>
      <c r="C130" s="8">
        <f t="shared" si="1"/>
        <v>1034</v>
      </c>
    </row>
    <row r="131" spans="2:3" ht="39.75" customHeight="1" x14ac:dyDescent="0.25">
      <c r="B131" s="7">
        <v>108</v>
      </c>
      <c r="C131" s="8">
        <f t="shared" si="1"/>
        <v>1036</v>
      </c>
    </row>
    <row r="132" spans="2:3" ht="39.75" customHeight="1" x14ac:dyDescent="0.25">
      <c r="B132" s="7">
        <v>109</v>
      </c>
      <c r="C132" s="8">
        <f t="shared" si="1"/>
        <v>1038</v>
      </c>
    </row>
    <row r="133" spans="2:3" ht="39.75" customHeight="1" x14ac:dyDescent="0.25">
      <c r="B133" s="7">
        <v>110</v>
      </c>
      <c r="C133" s="8">
        <f t="shared" si="1"/>
        <v>1039</v>
      </c>
    </row>
    <row r="134" spans="2:3" ht="39.75" customHeight="1" x14ac:dyDescent="0.25">
      <c r="B134" s="7">
        <v>111</v>
      </c>
      <c r="C134" s="8">
        <f t="shared" si="1"/>
        <v>1041</v>
      </c>
    </row>
    <row r="135" spans="2:3" ht="39.75" customHeight="1" x14ac:dyDescent="0.25">
      <c r="B135" s="7">
        <v>112</v>
      </c>
      <c r="C135" s="8">
        <f t="shared" si="1"/>
        <v>1042</v>
      </c>
    </row>
    <row r="136" spans="2:3" ht="39.75" customHeight="1" x14ac:dyDescent="0.25">
      <c r="B136" s="7">
        <v>113</v>
      </c>
      <c r="C136" s="8">
        <f t="shared" si="1"/>
        <v>1044</v>
      </c>
    </row>
    <row r="137" spans="2:3" ht="39.75" customHeight="1" x14ac:dyDescent="0.25">
      <c r="B137" s="7">
        <v>114</v>
      </c>
      <c r="C137" s="8">
        <f t="shared" si="1"/>
        <v>1045</v>
      </c>
    </row>
    <row r="138" spans="2:3" ht="39.75" customHeight="1" x14ac:dyDescent="0.25">
      <c r="B138" s="7">
        <v>115</v>
      </c>
      <c r="C138" s="8">
        <f t="shared" si="1"/>
        <v>1047</v>
      </c>
    </row>
    <row r="139" spans="2:3" ht="39.75" customHeight="1" x14ac:dyDescent="0.25">
      <c r="B139" s="7">
        <v>116</v>
      </c>
      <c r="C139" s="8">
        <f t="shared" si="1"/>
        <v>1048</v>
      </c>
    </row>
    <row r="140" spans="2:3" ht="39.75" customHeight="1" x14ac:dyDescent="0.25">
      <c r="B140" s="7">
        <v>117</v>
      </c>
      <c r="C140" s="8">
        <f t="shared" si="1"/>
        <v>1050</v>
      </c>
    </row>
    <row r="141" spans="2:3" ht="39.75" customHeight="1" x14ac:dyDescent="0.25">
      <c r="B141" s="7">
        <v>118</v>
      </c>
      <c r="C141" s="8">
        <f t="shared" si="1"/>
        <v>1051</v>
      </c>
    </row>
    <row r="142" spans="2:3" ht="39.75" customHeight="1" x14ac:dyDescent="0.25">
      <c r="B142" s="7">
        <v>119</v>
      </c>
      <c r="C142" s="8">
        <f t="shared" si="1"/>
        <v>1052</v>
      </c>
    </row>
    <row r="143" spans="2:3" ht="39.75" customHeight="1" thickBot="1" x14ac:dyDescent="0.3">
      <c r="B143" s="13">
        <v>120</v>
      </c>
      <c r="C143" s="15">
        <f t="shared" si="1"/>
        <v>1054</v>
      </c>
    </row>
  </sheetData>
  <sheetProtection algorithmName="SHA-512" hashValue="jkEqrPbn5uxF+aX3Z2/Gernjc8IwnelU4Zc+LEu8463tvLBBa59wVMtdDXb0fBMDzGMUiKKX6Tw0l8jS/LKhag==" saltValue="Dn9r2CPySRqVtXr6S6SpwQ==" spinCount="100000" sheet="1" objects="1" scenarios="1" selectLockedCells="1"/>
  <mergeCells count="11">
    <mergeCell ref="B22:C22"/>
    <mergeCell ref="B2:D2"/>
    <mergeCell ref="F2:I12"/>
    <mergeCell ref="B14:E14"/>
    <mergeCell ref="G14:I20"/>
    <mergeCell ref="B15:D16"/>
    <mergeCell ref="E15:E16"/>
    <mergeCell ref="B17:D18"/>
    <mergeCell ref="E17:E18"/>
    <mergeCell ref="B19:D20"/>
    <mergeCell ref="E19:E20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F4903440BCEC419BDE2A0A8B1EFEA1" ma:contentTypeVersion="10" ma:contentTypeDescription="Criar um novo documento." ma:contentTypeScope="" ma:versionID="b696d3c739748bfdef822986a4d6f089">
  <xsd:schema xmlns:xsd="http://www.w3.org/2001/XMLSchema" xmlns:xs="http://www.w3.org/2001/XMLSchema" xmlns:p="http://schemas.microsoft.com/office/2006/metadata/properties" xmlns:ns3="a6f814fa-7008-4f3b-a257-96f5ca533658" targetNamespace="http://schemas.microsoft.com/office/2006/metadata/properties" ma:root="true" ma:fieldsID="034a5f2f5ced05abb0fcc79c91e834be" ns3:_="">
    <xsd:import namespace="a6f814fa-7008-4f3b-a257-96f5ca53365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814fa-7008-4f3b-a257-96f5ca53365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f814fa-7008-4f3b-a257-96f5ca533658" xsi:nil="true"/>
  </documentManagement>
</p:properties>
</file>

<file path=customXml/itemProps1.xml><?xml version="1.0" encoding="utf-8"?>
<ds:datastoreItem xmlns:ds="http://schemas.openxmlformats.org/officeDocument/2006/customXml" ds:itemID="{91BF5128-39AC-4675-B0DF-8FFBD2B16D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814fa-7008-4f3b-a257-96f5ca533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795CB9-CDA8-485B-BA79-DA43BFAB31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72C55C-3E27-4BF8-9647-0FC170417179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6f814fa-7008-4f3b-a257-96f5ca533658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MM Cresc Firma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Crescimento de Clientes ao Longo do Tempo</dc:title>
  <dc:creator>Vinicius Garcia Canonici</dc:creator>
  <cp:lastModifiedBy>Vinicius Garcia Canonici</cp:lastModifiedBy>
  <dcterms:created xsi:type="dcterms:W3CDTF">2025-06-04T15:40:14Z</dcterms:created>
  <dcterms:modified xsi:type="dcterms:W3CDTF">2025-06-04T15:46:35Z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0x01010057F4903440BCEC419BDE2A0A8B1EFEA1</vt:lpwstr>
  </property>
</Properties>
</file>