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9EF13E4D-269A-2B42-BA38-952C520B1A18}" xr6:coauthVersionLast="47" xr6:coauthVersionMax="47" xr10:uidLastSave="{00000000-0000-0000-0000-000000000000}"/>
  <bookViews>
    <workbookView xWindow="680" yWindow="740" windowWidth="28040" windowHeight="16680" activeTab="3" xr2:uid="{82067E57-95C1-4A4D-B858-7597035F15DE}"/>
  </bookViews>
  <sheets>
    <sheet name="general_samples_p1" sheetId="1" r:id="rId1"/>
    <sheet name="general_samples_p2" sheetId="4" r:id="rId2"/>
    <sheet name="general_samples_p3" sheetId="5" r:id="rId3"/>
    <sheet name="general_samples_p4" sheetId="6" r:id="rId4"/>
    <sheet name="fe" sheetId="2" r:id="rId5"/>
    <sheet name="h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E19" i="6"/>
  <c r="E20" i="6"/>
  <c r="E21" i="6"/>
  <c r="E22" i="6"/>
  <c r="E23" i="6"/>
  <c r="E24" i="6"/>
  <c r="E18" i="1"/>
  <c r="E19" i="1"/>
  <c r="E20" i="1"/>
  <c r="E21" i="1"/>
  <c r="E22" i="1"/>
  <c r="E23" i="1"/>
  <c r="E24" i="1"/>
  <c r="E18" i="4"/>
  <c r="E19" i="4"/>
  <c r="E20" i="4"/>
  <c r="E21" i="4"/>
  <c r="E22" i="4"/>
  <c r="E23" i="4"/>
  <c r="E24" i="4"/>
  <c r="E18" i="5"/>
  <c r="E19" i="5"/>
  <c r="E20" i="5"/>
  <c r="E21" i="5"/>
  <c r="E22" i="5"/>
  <c r="E23" i="5"/>
  <c r="E24" i="5"/>
  <c r="C2" i="4"/>
  <c r="B3" i="4" s="1"/>
  <c r="C3" i="4" s="1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B35" i="4" s="1"/>
  <c r="C35" i="4" s="1"/>
  <c r="B36" i="4" s="1"/>
  <c r="C36" i="4" s="1"/>
  <c r="E16" i="6"/>
  <c r="E15" i="6"/>
  <c r="E14" i="6"/>
  <c r="E13" i="6"/>
  <c r="E12" i="6"/>
  <c r="E11" i="6"/>
  <c r="E10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8" i="5"/>
  <c r="E7" i="5"/>
  <c r="E6" i="5"/>
  <c r="E5" i="5"/>
  <c r="E4" i="5"/>
  <c r="E3" i="5"/>
  <c r="E2" i="5"/>
  <c r="E16" i="4"/>
  <c r="E15" i="4"/>
  <c r="E14" i="4"/>
  <c r="E13" i="4"/>
  <c r="E12" i="4"/>
  <c r="E11" i="4"/>
  <c r="E10" i="4"/>
  <c r="E8" i="4"/>
  <c r="E7" i="4"/>
  <c r="E6" i="4"/>
  <c r="E5" i="4"/>
  <c r="E4" i="4"/>
  <c r="E3" i="4"/>
  <c r="E2" i="4"/>
  <c r="E10" i="1"/>
  <c r="E11" i="1"/>
  <c r="E12" i="1"/>
  <c r="E13" i="1"/>
  <c r="E14" i="1"/>
  <c r="E15" i="1"/>
  <c r="E16" i="1"/>
  <c r="E5" i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C2" i="5"/>
  <c r="B3" i="5" s="1"/>
  <c r="C3" i="5" s="1"/>
  <c r="B4" i="5" s="1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B14" i="5" s="1"/>
  <c r="C14" i="5" s="1"/>
  <c r="B15" i="5" s="1"/>
  <c r="C15" i="5" s="1"/>
  <c r="B16" i="5" s="1"/>
  <c r="C16" i="5" s="1"/>
  <c r="B17" i="5" s="1"/>
  <c r="C17" i="5" s="1"/>
  <c r="B18" i="5" s="1"/>
  <c r="C18" i="5" s="1"/>
  <c r="B19" i="5" s="1"/>
  <c r="C19" i="5" s="1"/>
  <c r="B20" i="5" s="1"/>
  <c r="C20" i="5" s="1"/>
  <c r="B21" i="5" s="1"/>
  <c r="C21" i="5" s="1"/>
  <c r="B22" i="5" s="1"/>
  <c r="C22" i="5" s="1"/>
  <c r="B23" i="5" s="1"/>
  <c r="C23" i="5" s="1"/>
  <c r="B24" i="5" s="1"/>
  <c r="C24" i="5" s="1"/>
  <c r="B25" i="5" s="1"/>
  <c r="C25" i="5" s="1"/>
  <c r="B26" i="5" s="1"/>
  <c r="C26" i="5" s="1"/>
  <c r="B27" i="5" s="1"/>
  <c r="C27" i="5" s="1"/>
  <c r="B28" i="5" s="1"/>
  <c r="C28" i="5" s="1"/>
  <c r="B29" i="5" s="1"/>
  <c r="C29" i="5" s="1"/>
  <c r="B30" i="5" s="1"/>
  <c r="C30" i="5" s="1"/>
  <c r="B31" i="5" s="1"/>
  <c r="C31" i="5" s="1"/>
  <c r="B32" i="5" s="1"/>
  <c r="C32" i="5" s="1"/>
  <c r="B33" i="5" s="1"/>
  <c r="C33" i="5" s="1"/>
  <c r="B34" i="5" s="1"/>
  <c r="C34" i="5" s="1"/>
  <c r="B35" i="5" s="1"/>
  <c r="C35" i="5" s="1"/>
  <c r="B36" i="5" s="1"/>
  <c r="C36" i="5" s="1"/>
  <c r="B4" i="6"/>
  <c r="C4" i="6" s="1"/>
  <c r="B5" i="6" s="1"/>
  <c r="C5" i="6" s="1"/>
  <c r="B6" i="6" s="1"/>
  <c r="C6" i="6" s="1"/>
  <c r="B7" i="6" s="1"/>
  <c r="C7" i="6" s="1"/>
  <c r="B8" i="6" s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s="1"/>
  <c r="C26" i="6" s="1"/>
  <c r="B27" i="6" s="1"/>
  <c r="C27" i="6" s="1"/>
  <c r="B28" i="6" s="1"/>
  <c r="C28" i="6" s="1"/>
  <c r="B29" i="6" s="1"/>
  <c r="C29" i="6" s="1"/>
  <c r="B30" i="6" s="1"/>
  <c r="C30" i="6" s="1"/>
  <c r="B31" i="6" s="1"/>
  <c r="C31" i="6" s="1"/>
  <c r="B32" i="6" s="1"/>
  <c r="C32" i="6" s="1"/>
  <c r="B33" i="6" s="1"/>
  <c r="C33" i="6" s="1"/>
  <c r="B34" i="6" s="1"/>
  <c r="C34" i="6" s="1"/>
  <c r="B35" i="6" s="1"/>
  <c r="C35" i="6" s="1"/>
  <c r="B36" i="6" s="1"/>
  <c r="C36" i="6" s="1"/>
  <c r="C3" i="6"/>
  <c r="B3" i="6"/>
  <c r="C2" i="6"/>
  <c r="E8" i="1"/>
  <c r="E7" i="1"/>
  <c r="E6" i="1"/>
  <c r="E3" i="1"/>
  <c r="E4" i="1"/>
  <c r="E2" i="1"/>
</calcChain>
</file>

<file path=xl/sharedStrings.xml><?xml version="1.0" encoding="utf-8"?>
<sst xmlns="http://schemas.openxmlformats.org/spreadsheetml/2006/main" count="216" uniqueCount="164">
  <si>
    <t>Sample</t>
  </si>
  <si>
    <t>time_in</t>
  </si>
  <si>
    <t>time_out</t>
  </si>
  <si>
    <t>volume</t>
  </si>
  <si>
    <t>flow_rate</t>
  </si>
  <si>
    <t>pH</t>
  </si>
  <si>
    <t>EC</t>
  </si>
  <si>
    <t>conc</t>
  </si>
  <si>
    <t>P1T1</t>
  </si>
  <si>
    <t>P1T2</t>
  </si>
  <si>
    <t>P1T3</t>
  </si>
  <si>
    <t>P2T1</t>
  </si>
  <si>
    <t>P2T2</t>
  </si>
  <si>
    <t>P2T3</t>
  </si>
  <si>
    <t>P3T1</t>
  </si>
  <si>
    <t>P3T2</t>
  </si>
  <si>
    <t>P3T3</t>
  </si>
  <si>
    <t>P4T1</t>
  </si>
  <si>
    <t>P4T2</t>
  </si>
  <si>
    <t>P4T3</t>
  </si>
  <si>
    <t>conc_mgN_L</t>
  </si>
  <si>
    <t>conc_mmol_L</t>
  </si>
  <si>
    <t>P1F1</t>
  </si>
  <si>
    <t>P2F1</t>
  </si>
  <si>
    <t>P3F1</t>
  </si>
  <si>
    <t>P4F1</t>
  </si>
  <si>
    <t>P1T4</t>
  </si>
  <si>
    <t>P1T5</t>
  </si>
  <si>
    <t>P1T6</t>
  </si>
  <si>
    <t>P1T7</t>
  </si>
  <si>
    <t>P1T8</t>
  </si>
  <si>
    <t>P2T4</t>
  </si>
  <si>
    <t>P2T5</t>
  </si>
  <si>
    <t>P2T6</t>
  </si>
  <si>
    <t>P2T7</t>
  </si>
  <si>
    <t>P2T8</t>
  </si>
  <si>
    <t>P3T4</t>
  </si>
  <si>
    <t>P3T5</t>
  </si>
  <si>
    <t>P3T6</t>
  </si>
  <si>
    <t>P3T7</t>
  </si>
  <si>
    <t>P3T8</t>
  </si>
  <si>
    <t>P4T4</t>
  </si>
  <si>
    <t>P4T5</t>
  </si>
  <si>
    <t>P4T6</t>
  </si>
  <si>
    <t>P4T7</t>
  </si>
  <si>
    <t>P4T8</t>
  </si>
  <si>
    <t>no2_mmol_L</t>
  </si>
  <si>
    <t>so4_mg_L</t>
  </si>
  <si>
    <t>no3_mg_L</t>
  </si>
  <si>
    <t>P1F2</t>
  </si>
  <si>
    <t>P2F2</t>
  </si>
  <si>
    <t>P3F2</t>
  </si>
  <si>
    <t>P4F2</t>
  </si>
  <si>
    <t>P1T9</t>
  </si>
  <si>
    <t>P1T10</t>
  </si>
  <si>
    <t>P1T11</t>
  </si>
  <si>
    <t>P1T12</t>
  </si>
  <si>
    <t>P1T13</t>
  </si>
  <si>
    <t>P1T14</t>
  </si>
  <si>
    <t>P1T15</t>
  </si>
  <si>
    <t>P1T16</t>
  </si>
  <si>
    <t>P1T17</t>
  </si>
  <si>
    <t>P1T18</t>
  </si>
  <si>
    <t>P1T19</t>
  </si>
  <si>
    <t>P1T20</t>
  </si>
  <si>
    <t>P1T21</t>
  </si>
  <si>
    <t>P1T22</t>
  </si>
  <si>
    <t>P1T23</t>
  </si>
  <si>
    <t>P1T24</t>
  </si>
  <si>
    <t>P1T25</t>
  </si>
  <si>
    <t>P1T26</t>
  </si>
  <si>
    <t>P1T27</t>
  </si>
  <si>
    <t>P1T28</t>
  </si>
  <si>
    <t>P1T29</t>
  </si>
  <si>
    <t>P1T30</t>
  </si>
  <si>
    <t>P1T31</t>
  </si>
  <si>
    <t>P1T32</t>
  </si>
  <si>
    <t>P1T33</t>
  </si>
  <si>
    <t>P1T34</t>
  </si>
  <si>
    <t>P1T35</t>
  </si>
  <si>
    <t>P2T9</t>
  </si>
  <si>
    <t>P2T10</t>
  </si>
  <si>
    <t>P2T11</t>
  </si>
  <si>
    <t>P2T12</t>
  </si>
  <si>
    <t>P2T13</t>
  </si>
  <si>
    <t>P2T14</t>
  </si>
  <si>
    <t>P2T15</t>
  </si>
  <si>
    <t>P2T16</t>
  </si>
  <si>
    <t>P2T17</t>
  </si>
  <si>
    <t>P2T18</t>
  </si>
  <si>
    <t>P2T19</t>
  </si>
  <si>
    <t>P2T20</t>
  </si>
  <si>
    <t>P2T21</t>
  </si>
  <si>
    <t>P2T22</t>
  </si>
  <si>
    <t>P2T23</t>
  </si>
  <si>
    <t>P2T24</t>
  </si>
  <si>
    <t>P2T25</t>
  </si>
  <si>
    <t>P2T26</t>
  </si>
  <si>
    <t>P2T27</t>
  </si>
  <si>
    <t>P2T28</t>
  </si>
  <si>
    <t>P2T29</t>
  </si>
  <si>
    <t>P2T30</t>
  </si>
  <si>
    <t>P2T31</t>
  </si>
  <si>
    <t>P2T32</t>
  </si>
  <si>
    <t>P2T33</t>
  </si>
  <si>
    <t>P2T34</t>
  </si>
  <si>
    <t>P2T35</t>
  </si>
  <si>
    <t>P3T9</t>
  </si>
  <si>
    <t>P3T10</t>
  </si>
  <si>
    <t>P3T11</t>
  </si>
  <si>
    <t>P3T12</t>
  </si>
  <si>
    <t>P3T13</t>
  </si>
  <si>
    <t>P3T14</t>
  </si>
  <si>
    <t>P3T15</t>
  </si>
  <si>
    <t>P3T16</t>
  </si>
  <si>
    <t>P3T17</t>
  </si>
  <si>
    <t>P3T18</t>
  </si>
  <si>
    <t>P3T19</t>
  </si>
  <si>
    <t>P3T20</t>
  </si>
  <si>
    <t>P3T21</t>
  </si>
  <si>
    <t>P3T22</t>
  </si>
  <si>
    <t>P3T23</t>
  </si>
  <si>
    <t>P3T24</t>
  </si>
  <si>
    <t>P3T25</t>
  </si>
  <si>
    <t>P3T26</t>
  </si>
  <si>
    <t>P3T27</t>
  </si>
  <si>
    <t>P3T28</t>
  </si>
  <si>
    <t>P3T29</t>
  </si>
  <si>
    <t>P3T30</t>
  </si>
  <si>
    <t>P3T31</t>
  </si>
  <si>
    <t>P3T32</t>
  </si>
  <si>
    <t>P3T33</t>
  </si>
  <si>
    <t>P3T34</t>
  </si>
  <si>
    <t>P3T35</t>
  </si>
  <si>
    <t>P4T9</t>
  </si>
  <si>
    <t>P4T10</t>
  </si>
  <si>
    <t>P4T11</t>
  </si>
  <si>
    <t>P4T12</t>
  </si>
  <si>
    <t>P4T13</t>
  </si>
  <si>
    <t>P4T14</t>
  </si>
  <si>
    <t>P4T15</t>
  </si>
  <si>
    <t>P4T16</t>
  </si>
  <si>
    <t>P4T17</t>
  </si>
  <si>
    <t>P4T18</t>
  </si>
  <si>
    <t>P4T19</t>
  </si>
  <si>
    <t>P4T20</t>
  </si>
  <si>
    <t>P4T21</t>
  </si>
  <si>
    <t>P4T22</t>
  </si>
  <si>
    <t>P4T23</t>
  </si>
  <si>
    <t>P4T24</t>
  </si>
  <si>
    <t>P4T25</t>
  </si>
  <si>
    <t>P4T26</t>
  </si>
  <si>
    <t>P4T27</t>
  </si>
  <si>
    <t>P4T28</t>
  </si>
  <si>
    <t>P4T29</t>
  </si>
  <si>
    <t>P4T30</t>
  </si>
  <si>
    <t>P4T31</t>
  </si>
  <si>
    <t>P4T32</t>
  </si>
  <si>
    <t>P4T33</t>
  </si>
  <si>
    <t>P4T34</t>
  </si>
  <si>
    <t>P4T35</t>
  </si>
  <si>
    <t>obs</t>
  </si>
  <si>
    <t>*new calibration of pH EC</t>
  </si>
  <si>
    <t>* volume sample interrupted because of Fe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</si>
</sst>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E69C-B565-9948-8744-019B7DBC9C60}">
  <dimension ref="A1:L36"/>
  <sheetViews>
    <sheetView workbookViewId="0">
      <selection activeCell="E17" sqref="E17"/>
    </sheetView>
  </sheetViews>
  <sheetFormatPr baseColWidth="10" defaultRowHeight="16" x14ac:dyDescent="0.2"/>
  <cols>
    <col min="2" max="3" width="13" bestFit="1" customWidth="1"/>
    <col min="5" max="5" width="12.1640625" bestFit="1" customWidth="1"/>
    <col min="8" max="8" width="1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8</v>
      </c>
      <c r="B2" s="1">
        <v>45922.71597222222</v>
      </c>
      <c r="C2" s="1">
        <f>B2+6/24</f>
        <v>45922.96597222222</v>
      </c>
      <c r="D2">
        <v>18.91</v>
      </c>
      <c r="E2">
        <f t="shared" ref="E2:E24" si="0">(D2-6.75)/6</f>
        <v>2.0266666666666668</v>
      </c>
    </row>
    <row r="3" spans="1:12" x14ac:dyDescent="0.2">
      <c r="A3" t="s">
        <v>9</v>
      </c>
      <c r="B3" s="1">
        <f>C2</f>
        <v>45922.96597222222</v>
      </c>
      <c r="C3" s="1">
        <f>B3+6/24</f>
        <v>45923.21597222222</v>
      </c>
      <c r="D3">
        <v>18.79</v>
      </c>
      <c r="E3">
        <f t="shared" si="0"/>
        <v>2.0066666666666664</v>
      </c>
    </row>
    <row r="4" spans="1:12" x14ac:dyDescent="0.2">
      <c r="A4" t="s">
        <v>10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18.809999999999999</v>
      </c>
      <c r="E4">
        <f t="shared" si="0"/>
        <v>2.0099999999999998</v>
      </c>
      <c r="F4">
        <v>8.25</v>
      </c>
      <c r="G4">
        <v>678</v>
      </c>
      <c r="H4">
        <v>13.5</v>
      </c>
    </row>
    <row r="5" spans="1:12" x14ac:dyDescent="0.2">
      <c r="A5" t="s">
        <v>26</v>
      </c>
      <c r="B5" s="1">
        <f t="shared" si="1"/>
        <v>45923.46597222222</v>
      </c>
      <c r="C5" s="1">
        <f t="shared" si="2"/>
        <v>45923.71597222222</v>
      </c>
      <c r="D5">
        <v>18.79</v>
      </c>
      <c r="E5">
        <f t="shared" si="0"/>
        <v>2.0066666666666664</v>
      </c>
    </row>
    <row r="6" spans="1:12" x14ac:dyDescent="0.2">
      <c r="A6" t="s">
        <v>27</v>
      </c>
      <c r="B6" s="1">
        <f t="shared" si="1"/>
        <v>45923.71597222222</v>
      </c>
      <c r="C6" s="1">
        <f t="shared" si="2"/>
        <v>45923.96597222222</v>
      </c>
      <c r="D6">
        <v>18.3</v>
      </c>
      <c r="E6">
        <f t="shared" si="0"/>
        <v>1.925</v>
      </c>
    </row>
    <row r="7" spans="1:12" x14ac:dyDescent="0.2">
      <c r="A7" t="s">
        <v>28</v>
      </c>
      <c r="B7" s="1">
        <f t="shared" si="1"/>
        <v>45923.96597222222</v>
      </c>
      <c r="C7" s="1">
        <f t="shared" si="2"/>
        <v>45924.21597222222</v>
      </c>
      <c r="D7">
        <v>18.350000000000001</v>
      </c>
      <c r="E7">
        <f t="shared" si="0"/>
        <v>1.9333333333333336</v>
      </c>
    </row>
    <row r="8" spans="1:12" x14ac:dyDescent="0.2">
      <c r="A8" t="s">
        <v>29</v>
      </c>
      <c r="B8" s="1">
        <f t="shared" si="1"/>
        <v>45924.21597222222</v>
      </c>
      <c r="C8" s="1">
        <f t="shared" si="2"/>
        <v>45924.46597222222</v>
      </c>
      <c r="D8">
        <v>18.55</v>
      </c>
      <c r="E8">
        <f t="shared" si="0"/>
        <v>1.9666666666666668</v>
      </c>
    </row>
    <row r="9" spans="1:12" x14ac:dyDescent="0.2">
      <c r="A9" t="s">
        <v>30</v>
      </c>
      <c r="B9" s="1">
        <f t="shared" si="1"/>
        <v>45924.46597222222</v>
      </c>
      <c r="C9" s="1">
        <f t="shared" si="2"/>
        <v>45924.71597222222</v>
      </c>
      <c r="F9">
        <v>8.24</v>
      </c>
      <c r="G9">
        <v>596</v>
      </c>
      <c r="H9">
        <v>14.6</v>
      </c>
    </row>
    <row r="10" spans="1:12" x14ac:dyDescent="0.2">
      <c r="A10" t="s">
        <v>53</v>
      </c>
      <c r="B10" s="1">
        <f t="shared" si="1"/>
        <v>45924.71597222222</v>
      </c>
      <c r="C10" s="1">
        <f t="shared" si="2"/>
        <v>45924.96597222222</v>
      </c>
      <c r="D10">
        <v>18.52</v>
      </c>
      <c r="E10">
        <f t="shared" si="0"/>
        <v>1.9616666666666667</v>
      </c>
    </row>
    <row r="11" spans="1:12" x14ac:dyDescent="0.2">
      <c r="A11" t="s">
        <v>54</v>
      </c>
      <c r="B11" s="1">
        <f t="shared" si="1"/>
        <v>45924.96597222222</v>
      </c>
      <c r="C11" s="1">
        <f t="shared" si="2"/>
        <v>45925.21597222222</v>
      </c>
      <c r="D11">
        <v>18.48</v>
      </c>
      <c r="E11">
        <f t="shared" si="0"/>
        <v>1.9550000000000001</v>
      </c>
    </row>
    <row r="12" spans="1:12" x14ac:dyDescent="0.2">
      <c r="A12" t="s">
        <v>55</v>
      </c>
      <c r="B12" s="1">
        <f t="shared" si="1"/>
        <v>45925.21597222222</v>
      </c>
      <c r="C12" s="1">
        <f t="shared" si="2"/>
        <v>45925.46597222222</v>
      </c>
      <c r="D12">
        <v>18.329999999999998</v>
      </c>
      <c r="E12">
        <f t="shared" si="0"/>
        <v>1.9299999999999997</v>
      </c>
    </row>
    <row r="13" spans="1:12" x14ac:dyDescent="0.2">
      <c r="A13" t="s">
        <v>56</v>
      </c>
      <c r="B13" s="1">
        <f t="shared" si="1"/>
        <v>45925.46597222222</v>
      </c>
      <c r="C13" s="1">
        <f t="shared" si="2"/>
        <v>45925.71597222222</v>
      </c>
      <c r="D13">
        <v>18.510000000000002</v>
      </c>
      <c r="E13">
        <f t="shared" si="0"/>
        <v>1.9600000000000002</v>
      </c>
      <c r="L13" t="s">
        <v>162</v>
      </c>
    </row>
    <row r="14" spans="1:12" x14ac:dyDescent="0.2">
      <c r="A14" t="s">
        <v>57</v>
      </c>
      <c r="B14" s="1">
        <f t="shared" si="1"/>
        <v>45925.71597222222</v>
      </c>
      <c r="C14" s="1">
        <f t="shared" si="2"/>
        <v>45925.96597222222</v>
      </c>
      <c r="D14">
        <v>18.18</v>
      </c>
      <c r="E14">
        <f t="shared" si="0"/>
        <v>1.905</v>
      </c>
    </row>
    <row r="15" spans="1:12" x14ac:dyDescent="0.2">
      <c r="A15" t="s">
        <v>58</v>
      </c>
      <c r="B15" s="1">
        <f t="shared" si="1"/>
        <v>45925.96597222222</v>
      </c>
      <c r="C15" s="1">
        <f t="shared" si="2"/>
        <v>45926.21597222222</v>
      </c>
      <c r="D15">
        <v>18.21</v>
      </c>
      <c r="E15">
        <f t="shared" si="0"/>
        <v>1.9100000000000001</v>
      </c>
    </row>
    <row r="16" spans="1:12" x14ac:dyDescent="0.2">
      <c r="A16" t="s">
        <v>59</v>
      </c>
      <c r="B16" s="1">
        <f t="shared" si="1"/>
        <v>45926.21597222222</v>
      </c>
      <c r="C16" s="1">
        <f t="shared" si="2"/>
        <v>45926.46597222222</v>
      </c>
      <c r="D16">
        <v>18.27</v>
      </c>
      <c r="E16">
        <f t="shared" si="0"/>
        <v>1.92</v>
      </c>
      <c r="F16">
        <v>8.2100000000000009</v>
      </c>
      <c r="G16">
        <v>991</v>
      </c>
      <c r="H16">
        <v>14.4</v>
      </c>
    </row>
    <row r="17" spans="1:12" x14ac:dyDescent="0.2">
      <c r="A17" t="s">
        <v>60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61</v>
      </c>
      <c r="B18" s="1">
        <f t="shared" si="1"/>
        <v>45926.71597222222</v>
      </c>
      <c r="C18" s="1">
        <f t="shared" si="2"/>
        <v>45926.96597222222</v>
      </c>
      <c r="D18">
        <v>18.079999999999998</v>
      </c>
      <c r="E18">
        <f t="shared" si="0"/>
        <v>1.888333333333333</v>
      </c>
    </row>
    <row r="19" spans="1:12" x14ac:dyDescent="0.2">
      <c r="A19" t="s">
        <v>62</v>
      </c>
      <c r="B19" s="1">
        <f t="shared" si="1"/>
        <v>45926.96597222222</v>
      </c>
      <c r="C19" s="1">
        <f t="shared" si="2"/>
        <v>45927.21597222222</v>
      </c>
      <c r="D19">
        <v>18.12</v>
      </c>
      <c r="E19">
        <f t="shared" si="0"/>
        <v>1.8950000000000002</v>
      </c>
    </row>
    <row r="20" spans="1:12" x14ac:dyDescent="0.2">
      <c r="A20" t="s">
        <v>63</v>
      </c>
      <c r="B20" s="1">
        <f t="shared" si="1"/>
        <v>45927.21597222222</v>
      </c>
      <c r="C20" s="1">
        <f t="shared" si="2"/>
        <v>45927.46597222222</v>
      </c>
      <c r="D20">
        <v>18.14</v>
      </c>
      <c r="E20">
        <f t="shared" si="0"/>
        <v>1.8983333333333334</v>
      </c>
    </row>
    <row r="21" spans="1:12" x14ac:dyDescent="0.2">
      <c r="A21" t="s">
        <v>64</v>
      </c>
      <c r="B21" s="1">
        <f t="shared" si="1"/>
        <v>45927.46597222222</v>
      </c>
      <c r="C21" s="1">
        <f t="shared" si="2"/>
        <v>45927.71597222222</v>
      </c>
      <c r="D21">
        <v>18.22</v>
      </c>
      <c r="E21">
        <f t="shared" si="0"/>
        <v>1.9116666666666664</v>
      </c>
    </row>
    <row r="22" spans="1:12" x14ac:dyDescent="0.2">
      <c r="A22" t="s">
        <v>65</v>
      </c>
      <c r="B22" s="1">
        <f t="shared" si="1"/>
        <v>45927.71597222222</v>
      </c>
      <c r="C22" s="1">
        <f t="shared" si="2"/>
        <v>45927.96597222222</v>
      </c>
      <c r="D22">
        <v>18.260000000000002</v>
      </c>
      <c r="E22">
        <f t="shared" si="0"/>
        <v>1.9183333333333337</v>
      </c>
    </row>
    <row r="23" spans="1:12" x14ac:dyDescent="0.2">
      <c r="A23" t="s">
        <v>66</v>
      </c>
      <c r="B23" s="1">
        <f t="shared" si="1"/>
        <v>45927.96597222222</v>
      </c>
      <c r="C23" s="1">
        <f t="shared" si="2"/>
        <v>45928.21597222222</v>
      </c>
      <c r="D23">
        <v>18.2</v>
      </c>
      <c r="E23">
        <f t="shared" si="0"/>
        <v>1.9083333333333332</v>
      </c>
    </row>
    <row r="24" spans="1:12" x14ac:dyDescent="0.2">
      <c r="A24" t="s">
        <v>67</v>
      </c>
      <c r="B24" s="1">
        <f t="shared" si="1"/>
        <v>45928.21597222222</v>
      </c>
      <c r="C24" s="1">
        <f t="shared" si="2"/>
        <v>45928.46597222222</v>
      </c>
      <c r="D24">
        <v>18.260000000000002</v>
      </c>
      <c r="E24">
        <f t="shared" si="0"/>
        <v>1.9183333333333337</v>
      </c>
      <c r="F24">
        <v>8.31</v>
      </c>
      <c r="G24">
        <v>852</v>
      </c>
      <c r="H24">
        <v>14</v>
      </c>
    </row>
    <row r="25" spans="1:12" x14ac:dyDescent="0.2">
      <c r="A25" t="s">
        <v>68</v>
      </c>
      <c r="B25" s="1">
        <f t="shared" si="1"/>
        <v>45928.46597222222</v>
      </c>
      <c r="C25" s="1">
        <f t="shared" si="2"/>
        <v>45928.71597222222</v>
      </c>
    </row>
    <row r="26" spans="1:12" x14ac:dyDescent="0.2">
      <c r="A26" t="s">
        <v>69</v>
      </c>
      <c r="B26" s="1">
        <f t="shared" si="1"/>
        <v>45928.71597222222</v>
      </c>
      <c r="C26" s="1">
        <f t="shared" si="2"/>
        <v>45928.96597222222</v>
      </c>
    </row>
    <row r="27" spans="1:12" x14ac:dyDescent="0.2">
      <c r="A27" t="s">
        <v>70</v>
      </c>
      <c r="B27" s="1">
        <f t="shared" si="1"/>
        <v>45928.96597222222</v>
      </c>
      <c r="C27" s="1">
        <f t="shared" si="2"/>
        <v>45929.21597222222</v>
      </c>
    </row>
    <row r="28" spans="1:12" x14ac:dyDescent="0.2">
      <c r="A28" t="s">
        <v>71</v>
      </c>
      <c r="B28" s="1">
        <f t="shared" si="1"/>
        <v>45929.21597222222</v>
      </c>
      <c r="C28" s="1">
        <f t="shared" si="2"/>
        <v>45929.46597222222</v>
      </c>
    </row>
    <row r="29" spans="1:12" x14ac:dyDescent="0.2">
      <c r="A29" t="s">
        <v>72</v>
      </c>
      <c r="B29" s="1">
        <f t="shared" si="1"/>
        <v>45929.46597222222</v>
      </c>
      <c r="C29" s="1">
        <f t="shared" si="2"/>
        <v>45929.71597222222</v>
      </c>
    </row>
    <row r="30" spans="1:12" x14ac:dyDescent="0.2">
      <c r="A30" t="s">
        <v>73</v>
      </c>
      <c r="B30" s="1">
        <f t="shared" si="1"/>
        <v>45929.71597222222</v>
      </c>
      <c r="C30" s="1">
        <f t="shared" si="2"/>
        <v>45929.96597222222</v>
      </c>
    </row>
    <row r="31" spans="1:12" x14ac:dyDescent="0.2">
      <c r="A31" t="s">
        <v>74</v>
      </c>
      <c r="B31" s="1">
        <f t="shared" si="1"/>
        <v>45929.96597222222</v>
      </c>
      <c r="C31" s="1">
        <f t="shared" si="2"/>
        <v>45930.21597222222</v>
      </c>
    </row>
    <row r="32" spans="1:12" x14ac:dyDescent="0.2">
      <c r="A32" t="s">
        <v>75</v>
      </c>
      <c r="B32" s="1">
        <f t="shared" si="1"/>
        <v>45930.21597222222</v>
      </c>
      <c r="C32" s="1">
        <f t="shared" si="2"/>
        <v>45930.46597222222</v>
      </c>
    </row>
    <row r="33" spans="1:3" x14ac:dyDescent="0.2">
      <c r="A33" t="s">
        <v>76</v>
      </c>
      <c r="B33" s="1">
        <f t="shared" si="1"/>
        <v>45930.46597222222</v>
      </c>
      <c r="C33" s="1">
        <f t="shared" si="2"/>
        <v>45930.71597222222</v>
      </c>
    </row>
    <row r="34" spans="1:3" x14ac:dyDescent="0.2">
      <c r="A34" t="s">
        <v>77</v>
      </c>
      <c r="B34" s="1">
        <f t="shared" si="1"/>
        <v>45930.71597222222</v>
      </c>
      <c r="C34" s="1">
        <f t="shared" si="2"/>
        <v>45930.96597222222</v>
      </c>
    </row>
    <row r="35" spans="1:3" x14ac:dyDescent="0.2">
      <c r="A35" t="s">
        <v>78</v>
      </c>
      <c r="B35" s="1">
        <f t="shared" si="1"/>
        <v>45930.96597222222</v>
      </c>
      <c r="C35" s="1">
        <f t="shared" si="2"/>
        <v>45931.21597222222</v>
      </c>
    </row>
    <row r="36" spans="1:3" x14ac:dyDescent="0.2">
      <c r="A36" t="s">
        <v>79</v>
      </c>
      <c r="B36" s="1">
        <f t="shared" si="1"/>
        <v>45931.21597222222</v>
      </c>
      <c r="C36" s="1">
        <f t="shared" si="2"/>
        <v>45931.46597222222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B4A8-8683-FF42-8F76-0A791D85765F}">
  <dimension ref="A1:L62"/>
  <sheetViews>
    <sheetView workbookViewId="0">
      <selection activeCell="E17" sqref="E17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11</v>
      </c>
      <c r="B2" s="1">
        <v>45922.71597222222</v>
      </c>
      <c r="C2" s="1">
        <f>B2+6/24</f>
        <v>45922.96597222222</v>
      </c>
      <c r="D2">
        <v>17.7</v>
      </c>
      <c r="E2">
        <f t="shared" ref="E2:E24" si="0">(D2-6.75)/6</f>
        <v>1.825</v>
      </c>
    </row>
    <row r="3" spans="1:12" x14ac:dyDescent="0.2">
      <c r="A3" t="s">
        <v>12</v>
      </c>
      <c r="B3" s="1">
        <f>C2</f>
        <v>45922.96597222222</v>
      </c>
      <c r="C3" s="1">
        <f>B3+6/24</f>
        <v>45923.21597222222</v>
      </c>
      <c r="D3">
        <v>16.89</v>
      </c>
      <c r="E3">
        <f t="shared" si="0"/>
        <v>1.6900000000000002</v>
      </c>
    </row>
    <row r="4" spans="1:12" x14ac:dyDescent="0.2">
      <c r="A4" t="s">
        <v>13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17.32</v>
      </c>
      <c r="E4">
        <f t="shared" si="0"/>
        <v>1.7616666666666667</v>
      </c>
      <c r="F4">
        <v>8.1999999999999993</v>
      </c>
      <c r="G4">
        <v>699</v>
      </c>
      <c r="H4">
        <v>12.5</v>
      </c>
    </row>
    <row r="5" spans="1:12" x14ac:dyDescent="0.2">
      <c r="A5" t="s">
        <v>31</v>
      </c>
      <c r="B5" s="1">
        <f t="shared" si="1"/>
        <v>45923.46597222222</v>
      </c>
      <c r="C5" s="1">
        <f t="shared" si="2"/>
        <v>45923.71597222222</v>
      </c>
      <c r="D5">
        <v>18.46</v>
      </c>
      <c r="E5">
        <f t="shared" si="0"/>
        <v>1.9516666666666669</v>
      </c>
    </row>
    <row r="6" spans="1:12" x14ac:dyDescent="0.2">
      <c r="A6" t="s">
        <v>32</v>
      </c>
      <c r="B6" s="1">
        <f t="shared" si="1"/>
        <v>45923.71597222222</v>
      </c>
      <c r="C6" s="1">
        <f t="shared" si="2"/>
        <v>45923.96597222222</v>
      </c>
      <c r="D6">
        <v>19.52</v>
      </c>
      <c r="E6">
        <f t="shared" si="0"/>
        <v>2.1283333333333334</v>
      </c>
    </row>
    <row r="7" spans="1:12" x14ac:dyDescent="0.2">
      <c r="A7" t="s">
        <v>33</v>
      </c>
      <c r="B7" s="1">
        <f t="shared" si="1"/>
        <v>45923.96597222222</v>
      </c>
      <c r="C7" s="1">
        <f t="shared" si="2"/>
        <v>45924.21597222222</v>
      </c>
      <c r="D7">
        <v>19.54</v>
      </c>
      <c r="E7">
        <f t="shared" si="0"/>
        <v>2.1316666666666664</v>
      </c>
    </row>
    <row r="8" spans="1:12" x14ac:dyDescent="0.2">
      <c r="A8" t="s">
        <v>34</v>
      </c>
      <c r="B8" s="1">
        <f t="shared" si="1"/>
        <v>45924.21597222222</v>
      </c>
      <c r="C8" s="1">
        <f t="shared" si="2"/>
        <v>45924.46597222222</v>
      </c>
      <c r="D8">
        <v>19.64</v>
      </c>
      <c r="E8">
        <f t="shared" si="0"/>
        <v>2.1483333333333334</v>
      </c>
    </row>
    <row r="9" spans="1:12" x14ac:dyDescent="0.2">
      <c r="A9" t="s">
        <v>35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641</v>
      </c>
      <c r="H9">
        <v>12.6</v>
      </c>
    </row>
    <row r="10" spans="1:12" x14ac:dyDescent="0.2">
      <c r="A10" t="s">
        <v>80</v>
      </c>
      <c r="B10" s="1">
        <f t="shared" si="1"/>
        <v>45924.71597222222</v>
      </c>
      <c r="C10" s="1">
        <f t="shared" si="2"/>
        <v>45924.96597222222</v>
      </c>
      <c r="D10">
        <v>19.37</v>
      </c>
      <c r="E10">
        <f t="shared" si="0"/>
        <v>2.1033333333333335</v>
      </c>
    </row>
    <row r="11" spans="1:12" x14ac:dyDescent="0.2">
      <c r="A11" t="s">
        <v>81</v>
      </c>
      <c r="B11" s="1">
        <f t="shared" si="1"/>
        <v>45924.96597222222</v>
      </c>
      <c r="C11" s="1">
        <f t="shared" si="2"/>
        <v>45925.21597222222</v>
      </c>
      <c r="D11">
        <v>19.54</v>
      </c>
      <c r="E11">
        <f t="shared" si="0"/>
        <v>2.1316666666666664</v>
      </c>
    </row>
    <row r="12" spans="1:12" x14ac:dyDescent="0.2">
      <c r="A12" t="s">
        <v>82</v>
      </c>
      <c r="B12" s="1">
        <f t="shared" si="1"/>
        <v>45925.21597222222</v>
      </c>
      <c r="C12" s="1">
        <f t="shared" si="2"/>
        <v>45925.46597222222</v>
      </c>
      <c r="D12">
        <v>19.559999999999999</v>
      </c>
      <c r="E12">
        <f t="shared" si="0"/>
        <v>2.1349999999999998</v>
      </c>
    </row>
    <row r="13" spans="1:12" x14ac:dyDescent="0.2">
      <c r="A13" t="s">
        <v>83</v>
      </c>
      <c r="B13" s="1">
        <f t="shared" si="1"/>
        <v>45925.46597222222</v>
      </c>
      <c r="C13" s="1">
        <f t="shared" si="2"/>
        <v>45925.71597222222</v>
      </c>
      <c r="D13">
        <v>19.579999999999998</v>
      </c>
      <c r="E13">
        <f t="shared" si="0"/>
        <v>2.1383333333333332</v>
      </c>
    </row>
    <row r="14" spans="1:12" x14ac:dyDescent="0.2">
      <c r="A14" t="s">
        <v>84</v>
      </c>
      <c r="B14" s="1">
        <f t="shared" si="1"/>
        <v>45925.71597222222</v>
      </c>
      <c r="C14" s="1">
        <f t="shared" si="2"/>
        <v>45925.96597222222</v>
      </c>
      <c r="D14">
        <v>19.39</v>
      </c>
      <c r="E14">
        <f t="shared" si="0"/>
        <v>2.1066666666666669</v>
      </c>
    </row>
    <row r="15" spans="1:12" x14ac:dyDescent="0.2">
      <c r="A15" t="s">
        <v>85</v>
      </c>
      <c r="B15" s="1">
        <f t="shared" si="1"/>
        <v>45925.96597222222</v>
      </c>
      <c r="C15" s="1">
        <f t="shared" si="2"/>
        <v>45926.21597222222</v>
      </c>
      <c r="D15">
        <v>19.45</v>
      </c>
      <c r="E15">
        <f t="shared" si="0"/>
        <v>2.1166666666666667</v>
      </c>
    </row>
    <row r="16" spans="1:12" x14ac:dyDescent="0.2">
      <c r="A16" t="s">
        <v>86</v>
      </c>
      <c r="B16" s="1">
        <f t="shared" si="1"/>
        <v>45926.21597222222</v>
      </c>
      <c r="C16" s="1">
        <f t="shared" si="2"/>
        <v>45926.46597222222</v>
      </c>
      <c r="D16">
        <v>19.43</v>
      </c>
      <c r="E16">
        <f t="shared" si="0"/>
        <v>2.1133333333333333</v>
      </c>
      <c r="F16">
        <v>8.09</v>
      </c>
      <c r="G16">
        <v>955</v>
      </c>
      <c r="H16">
        <v>14.1</v>
      </c>
      <c r="L16" t="s">
        <v>162</v>
      </c>
    </row>
    <row r="17" spans="1:12" x14ac:dyDescent="0.2">
      <c r="A17" t="s">
        <v>87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88</v>
      </c>
      <c r="B18" s="1">
        <f t="shared" si="1"/>
        <v>45926.71597222222</v>
      </c>
      <c r="C18" s="1">
        <f t="shared" si="2"/>
        <v>45926.96597222222</v>
      </c>
      <c r="D18">
        <v>18.87</v>
      </c>
      <c r="E18">
        <f t="shared" si="0"/>
        <v>2.02</v>
      </c>
    </row>
    <row r="19" spans="1:12" x14ac:dyDescent="0.2">
      <c r="A19" t="s">
        <v>89</v>
      </c>
      <c r="B19" s="1">
        <f t="shared" si="1"/>
        <v>45926.96597222222</v>
      </c>
      <c r="C19" s="1">
        <f t="shared" si="2"/>
        <v>45927.21597222222</v>
      </c>
      <c r="D19">
        <v>19.25</v>
      </c>
      <c r="E19">
        <f t="shared" si="0"/>
        <v>2.0833333333333335</v>
      </c>
    </row>
    <row r="20" spans="1:12" x14ac:dyDescent="0.2">
      <c r="A20" t="s">
        <v>90</v>
      </c>
      <c r="B20" s="1">
        <f t="shared" si="1"/>
        <v>45927.21597222222</v>
      </c>
      <c r="C20" s="1">
        <f t="shared" si="2"/>
        <v>45927.46597222222</v>
      </c>
      <c r="D20">
        <v>19.21</v>
      </c>
      <c r="E20">
        <f t="shared" si="0"/>
        <v>2.0766666666666667</v>
      </c>
    </row>
    <row r="21" spans="1:12" x14ac:dyDescent="0.2">
      <c r="A21" t="s">
        <v>91</v>
      </c>
      <c r="B21" s="1">
        <f t="shared" si="1"/>
        <v>45927.46597222222</v>
      </c>
      <c r="C21" s="1">
        <f t="shared" si="2"/>
        <v>45927.71597222222</v>
      </c>
      <c r="D21">
        <v>19.329999999999998</v>
      </c>
      <c r="E21">
        <f t="shared" si="0"/>
        <v>2.0966666666666662</v>
      </c>
    </row>
    <row r="22" spans="1:12" x14ac:dyDescent="0.2">
      <c r="A22" t="s">
        <v>92</v>
      </c>
      <c r="B22" s="1">
        <f t="shared" si="1"/>
        <v>45927.71597222222</v>
      </c>
      <c r="C22" s="1">
        <f t="shared" si="2"/>
        <v>45927.96597222222</v>
      </c>
      <c r="D22">
        <v>19.350000000000001</v>
      </c>
      <c r="E22">
        <f t="shared" si="0"/>
        <v>2.1</v>
      </c>
    </row>
    <row r="23" spans="1:12" x14ac:dyDescent="0.2">
      <c r="A23" t="s">
        <v>93</v>
      </c>
      <c r="B23" s="1">
        <f t="shared" si="1"/>
        <v>45927.96597222222</v>
      </c>
      <c r="C23" s="1">
        <f t="shared" si="2"/>
        <v>45928.21597222222</v>
      </c>
      <c r="D23">
        <v>19.41</v>
      </c>
      <c r="E23">
        <f t="shared" si="0"/>
        <v>2.11</v>
      </c>
    </row>
    <row r="24" spans="1:12" x14ac:dyDescent="0.2">
      <c r="A24" t="s">
        <v>94</v>
      </c>
      <c r="B24" s="1">
        <f t="shared" si="1"/>
        <v>45928.21597222222</v>
      </c>
      <c r="C24" s="1">
        <f t="shared" si="2"/>
        <v>45928.46597222222</v>
      </c>
      <c r="D24">
        <v>19.329999999999998</v>
      </c>
      <c r="E24">
        <f t="shared" si="0"/>
        <v>2.0966666666666662</v>
      </c>
      <c r="F24">
        <v>8.25</v>
      </c>
      <c r="G24">
        <v>879</v>
      </c>
      <c r="H24">
        <v>13.2</v>
      </c>
    </row>
    <row r="25" spans="1:12" x14ac:dyDescent="0.2">
      <c r="A25" t="s">
        <v>95</v>
      </c>
      <c r="B25" s="1">
        <f t="shared" si="1"/>
        <v>45928.46597222222</v>
      </c>
      <c r="C25" s="1">
        <f t="shared" si="2"/>
        <v>45928.71597222222</v>
      </c>
    </row>
    <row r="26" spans="1:12" x14ac:dyDescent="0.2">
      <c r="A26" t="s">
        <v>96</v>
      </c>
      <c r="B26" s="1">
        <f t="shared" si="1"/>
        <v>45928.71597222222</v>
      </c>
      <c r="C26" s="1">
        <f t="shared" si="2"/>
        <v>45928.96597222222</v>
      </c>
    </row>
    <row r="27" spans="1:12" x14ac:dyDescent="0.2">
      <c r="A27" t="s">
        <v>97</v>
      </c>
      <c r="B27" s="1">
        <f t="shared" si="1"/>
        <v>45928.96597222222</v>
      </c>
      <c r="C27" s="1">
        <f t="shared" si="2"/>
        <v>45929.21597222222</v>
      </c>
    </row>
    <row r="28" spans="1:12" x14ac:dyDescent="0.2">
      <c r="A28" t="s">
        <v>98</v>
      </c>
      <c r="B28" s="1">
        <f t="shared" si="1"/>
        <v>45929.21597222222</v>
      </c>
      <c r="C28" s="1">
        <f t="shared" si="2"/>
        <v>45929.46597222222</v>
      </c>
    </row>
    <row r="29" spans="1:12" x14ac:dyDescent="0.2">
      <c r="A29" t="s">
        <v>99</v>
      </c>
      <c r="B29" s="1">
        <f t="shared" si="1"/>
        <v>45929.46597222222</v>
      </c>
      <c r="C29" s="1">
        <f t="shared" si="2"/>
        <v>45929.71597222222</v>
      </c>
    </row>
    <row r="30" spans="1:12" x14ac:dyDescent="0.2">
      <c r="A30" t="s">
        <v>100</v>
      </c>
      <c r="B30" s="1">
        <f t="shared" si="1"/>
        <v>45929.71597222222</v>
      </c>
      <c r="C30" s="1">
        <f t="shared" si="2"/>
        <v>45929.96597222222</v>
      </c>
    </row>
    <row r="31" spans="1:12" x14ac:dyDescent="0.2">
      <c r="A31" t="s">
        <v>101</v>
      </c>
      <c r="B31" s="1">
        <f t="shared" si="1"/>
        <v>45929.96597222222</v>
      </c>
      <c r="C31" s="1">
        <f t="shared" si="2"/>
        <v>45930.21597222222</v>
      </c>
    </row>
    <row r="32" spans="1:12" x14ac:dyDescent="0.2">
      <c r="A32" t="s">
        <v>102</v>
      </c>
      <c r="B32" s="1">
        <f t="shared" si="1"/>
        <v>45930.21597222222</v>
      </c>
      <c r="C32" s="1">
        <f t="shared" si="2"/>
        <v>45930.46597222222</v>
      </c>
    </row>
    <row r="33" spans="1:3" x14ac:dyDescent="0.2">
      <c r="A33" t="s">
        <v>103</v>
      </c>
      <c r="B33" s="1">
        <f t="shared" si="1"/>
        <v>45930.46597222222</v>
      </c>
      <c r="C33" s="1">
        <f t="shared" si="2"/>
        <v>45930.71597222222</v>
      </c>
    </row>
    <row r="34" spans="1:3" x14ac:dyDescent="0.2">
      <c r="A34" t="s">
        <v>104</v>
      </c>
      <c r="B34" s="1">
        <f t="shared" si="1"/>
        <v>45930.71597222222</v>
      </c>
      <c r="C34" s="1">
        <f t="shared" si="2"/>
        <v>45930.96597222222</v>
      </c>
    </row>
    <row r="35" spans="1:3" x14ac:dyDescent="0.2">
      <c r="A35" t="s">
        <v>105</v>
      </c>
      <c r="B35" s="1">
        <f t="shared" si="1"/>
        <v>45930.96597222222</v>
      </c>
      <c r="C35" s="1">
        <f t="shared" si="2"/>
        <v>45931.21597222222</v>
      </c>
    </row>
    <row r="36" spans="1:3" x14ac:dyDescent="0.2">
      <c r="A36" t="s">
        <v>106</v>
      </c>
      <c r="B36" s="1">
        <f t="shared" si="1"/>
        <v>45931.21597222222</v>
      </c>
      <c r="C36" s="1">
        <f t="shared" si="2"/>
        <v>45931.46597222222</v>
      </c>
    </row>
    <row r="37" spans="1:3" x14ac:dyDescent="0.2">
      <c r="B37" s="1"/>
      <c r="C37" s="1"/>
    </row>
    <row r="38" spans="1:3" x14ac:dyDescent="0.2">
      <c r="B38" s="1"/>
      <c r="C38" s="1"/>
    </row>
    <row r="39" spans="1:3" x14ac:dyDescent="0.2">
      <c r="B39" s="1"/>
      <c r="C39" s="1"/>
    </row>
    <row r="40" spans="1:3" x14ac:dyDescent="0.2">
      <c r="B40" s="1"/>
      <c r="C40" s="1"/>
    </row>
    <row r="41" spans="1:3" x14ac:dyDescent="0.2">
      <c r="B41" s="1"/>
      <c r="C41" s="1"/>
    </row>
    <row r="42" spans="1:3" x14ac:dyDescent="0.2">
      <c r="B42" s="1"/>
      <c r="C42" s="1"/>
    </row>
    <row r="43" spans="1:3" x14ac:dyDescent="0.2">
      <c r="B43" s="1"/>
      <c r="C43" s="1"/>
    </row>
    <row r="44" spans="1:3" x14ac:dyDescent="0.2">
      <c r="B44" s="1"/>
      <c r="C44" s="1"/>
    </row>
    <row r="45" spans="1:3" x14ac:dyDescent="0.2">
      <c r="B45" s="1"/>
      <c r="C45" s="1"/>
    </row>
    <row r="46" spans="1:3" x14ac:dyDescent="0.2">
      <c r="B46" s="1"/>
      <c r="C46" s="1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D004-07E5-F04F-B76F-816E14D1C8AC}">
  <dimension ref="A1:L51"/>
  <sheetViews>
    <sheetView workbookViewId="0">
      <selection activeCell="E17" sqref="E17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14</v>
      </c>
      <c r="B2" s="1">
        <v>45922.71597222222</v>
      </c>
      <c r="C2" s="1">
        <f>B2+6/24</f>
        <v>45922.96597222222</v>
      </c>
      <c r="D2">
        <v>17.64</v>
      </c>
      <c r="E2">
        <f t="shared" ref="E2:E24" si="0">(D2-6.75)/6</f>
        <v>1.8150000000000002</v>
      </c>
    </row>
    <row r="3" spans="1:12" x14ac:dyDescent="0.2">
      <c r="A3" t="s">
        <v>15</v>
      </c>
      <c r="B3" s="1">
        <f>C2</f>
        <v>45922.96597222222</v>
      </c>
      <c r="C3" s="1">
        <f>B3+6/24</f>
        <v>45923.21597222222</v>
      </c>
      <c r="D3">
        <v>17.88</v>
      </c>
      <c r="E3">
        <f t="shared" si="0"/>
        <v>1.8549999999999998</v>
      </c>
    </row>
    <row r="4" spans="1:12" x14ac:dyDescent="0.2">
      <c r="A4" t="s">
        <v>16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17.850000000000001</v>
      </c>
      <c r="E4">
        <f t="shared" si="0"/>
        <v>1.8500000000000003</v>
      </c>
      <c r="F4">
        <v>8.2899999999999991</v>
      </c>
      <c r="G4">
        <v>773</v>
      </c>
      <c r="H4">
        <v>13.6</v>
      </c>
    </row>
    <row r="5" spans="1:12" x14ac:dyDescent="0.2">
      <c r="A5" t="s">
        <v>36</v>
      </c>
      <c r="B5" s="1">
        <f t="shared" si="1"/>
        <v>45923.46597222222</v>
      </c>
      <c r="C5" s="1">
        <f t="shared" si="2"/>
        <v>45923.71597222222</v>
      </c>
      <c r="D5">
        <v>18.5</v>
      </c>
      <c r="E5">
        <f t="shared" si="0"/>
        <v>1.9583333333333333</v>
      </c>
    </row>
    <row r="6" spans="1:12" x14ac:dyDescent="0.2">
      <c r="A6" t="s">
        <v>37</v>
      </c>
      <c r="B6" s="1">
        <f t="shared" si="1"/>
        <v>45923.71597222222</v>
      </c>
      <c r="C6" s="1">
        <f t="shared" si="2"/>
        <v>45923.96597222222</v>
      </c>
      <c r="D6">
        <v>19.850000000000001</v>
      </c>
      <c r="E6">
        <f t="shared" si="0"/>
        <v>2.1833333333333336</v>
      </c>
    </row>
    <row r="7" spans="1:12" x14ac:dyDescent="0.2">
      <c r="A7" t="s">
        <v>38</v>
      </c>
      <c r="B7" s="1">
        <f t="shared" si="1"/>
        <v>45923.96597222222</v>
      </c>
      <c r="C7" s="1">
        <f t="shared" si="2"/>
        <v>45924.21597222222</v>
      </c>
      <c r="D7">
        <v>19.760000000000002</v>
      </c>
      <c r="E7">
        <f t="shared" si="0"/>
        <v>2.1683333333333334</v>
      </c>
    </row>
    <row r="8" spans="1:12" x14ac:dyDescent="0.2">
      <c r="A8" t="s">
        <v>39</v>
      </c>
      <c r="B8" s="1">
        <f t="shared" si="1"/>
        <v>45924.21597222222</v>
      </c>
      <c r="C8" s="1">
        <f t="shared" si="2"/>
        <v>45924.46597222222</v>
      </c>
      <c r="D8">
        <v>19.88</v>
      </c>
      <c r="E8">
        <f t="shared" si="0"/>
        <v>2.188333333333333</v>
      </c>
    </row>
    <row r="9" spans="1:12" x14ac:dyDescent="0.2">
      <c r="A9" t="s">
        <v>40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648</v>
      </c>
      <c r="H9">
        <v>14.2</v>
      </c>
    </row>
    <row r="10" spans="1:12" x14ac:dyDescent="0.2">
      <c r="A10" t="s">
        <v>107</v>
      </c>
      <c r="B10" s="1">
        <f t="shared" si="1"/>
        <v>45924.71597222222</v>
      </c>
      <c r="C10" s="1">
        <f t="shared" si="2"/>
        <v>45924.96597222222</v>
      </c>
      <c r="D10">
        <v>20.010000000000002</v>
      </c>
      <c r="E10">
        <f t="shared" si="0"/>
        <v>2.2100000000000004</v>
      </c>
    </row>
    <row r="11" spans="1:12" x14ac:dyDescent="0.2">
      <c r="A11" t="s">
        <v>108</v>
      </c>
      <c r="B11" s="1">
        <f t="shared" si="1"/>
        <v>45924.96597222222</v>
      </c>
      <c r="C11" s="1">
        <f t="shared" si="2"/>
        <v>45925.21597222222</v>
      </c>
      <c r="D11">
        <v>19.77</v>
      </c>
      <c r="E11">
        <f t="shared" si="0"/>
        <v>2.17</v>
      </c>
    </row>
    <row r="12" spans="1:12" x14ac:dyDescent="0.2">
      <c r="A12" t="s">
        <v>109</v>
      </c>
      <c r="B12" s="1">
        <f t="shared" si="1"/>
        <v>45925.21597222222</v>
      </c>
      <c r="C12" s="1">
        <f t="shared" si="2"/>
        <v>45925.46597222222</v>
      </c>
      <c r="D12">
        <v>19.96</v>
      </c>
      <c r="E12">
        <f t="shared" si="0"/>
        <v>2.2016666666666667</v>
      </c>
    </row>
    <row r="13" spans="1:12" x14ac:dyDescent="0.2">
      <c r="A13" t="s">
        <v>110</v>
      </c>
      <c r="B13" s="1">
        <f t="shared" si="1"/>
        <v>45925.46597222222</v>
      </c>
      <c r="C13" s="1">
        <f t="shared" si="2"/>
        <v>45925.71597222222</v>
      </c>
      <c r="D13">
        <v>20.100000000000001</v>
      </c>
      <c r="E13">
        <f t="shared" si="0"/>
        <v>2.2250000000000001</v>
      </c>
    </row>
    <row r="14" spans="1:12" x14ac:dyDescent="0.2">
      <c r="A14" t="s">
        <v>111</v>
      </c>
      <c r="B14" s="1">
        <f t="shared" si="1"/>
        <v>45925.71597222222</v>
      </c>
      <c r="C14" s="1">
        <f t="shared" si="2"/>
        <v>45925.96597222222</v>
      </c>
      <c r="D14">
        <v>19.57</v>
      </c>
      <c r="E14">
        <f t="shared" si="0"/>
        <v>2.1366666666666667</v>
      </c>
    </row>
    <row r="15" spans="1:12" x14ac:dyDescent="0.2">
      <c r="A15" t="s">
        <v>112</v>
      </c>
      <c r="B15" s="1">
        <f t="shared" si="1"/>
        <v>45925.96597222222</v>
      </c>
      <c r="C15" s="1">
        <f t="shared" si="2"/>
        <v>45926.21597222222</v>
      </c>
      <c r="D15">
        <v>19.86</v>
      </c>
      <c r="E15">
        <f t="shared" si="0"/>
        <v>2.1850000000000001</v>
      </c>
    </row>
    <row r="16" spans="1:12" x14ac:dyDescent="0.2">
      <c r="A16" t="s">
        <v>113</v>
      </c>
      <c r="B16" s="1">
        <f t="shared" si="1"/>
        <v>45926.21597222222</v>
      </c>
      <c r="C16" s="1">
        <f t="shared" si="2"/>
        <v>45926.46597222222</v>
      </c>
      <c r="D16">
        <v>19.89</v>
      </c>
      <c r="E16">
        <f t="shared" si="0"/>
        <v>2.19</v>
      </c>
      <c r="F16">
        <v>8.19</v>
      </c>
      <c r="G16">
        <v>878</v>
      </c>
      <c r="H16">
        <v>14</v>
      </c>
      <c r="L16" t="s">
        <v>162</v>
      </c>
    </row>
    <row r="17" spans="1:12" x14ac:dyDescent="0.2">
      <c r="A17" t="s">
        <v>114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115</v>
      </c>
      <c r="B18" s="1">
        <f t="shared" si="1"/>
        <v>45926.71597222222</v>
      </c>
      <c r="C18" s="1">
        <f t="shared" si="2"/>
        <v>45926.96597222222</v>
      </c>
      <c r="D18">
        <v>19.53</v>
      </c>
      <c r="E18">
        <f t="shared" si="0"/>
        <v>2.1300000000000003</v>
      </c>
    </row>
    <row r="19" spans="1:12" x14ac:dyDescent="0.2">
      <c r="A19" t="s">
        <v>116</v>
      </c>
      <c r="B19" s="1">
        <f t="shared" si="1"/>
        <v>45926.96597222222</v>
      </c>
      <c r="C19" s="1">
        <f t="shared" si="2"/>
        <v>45927.21597222222</v>
      </c>
      <c r="D19">
        <v>19.510000000000002</v>
      </c>
      <c r="E19">
        <f t="shared" si="0"/>
        <v>2.1266666666666669</v>
      </c>
    </row>
    <row r="20" spans="1:12" x14ac:dyDescent="0.2">
      <c r="A20" t="s">
        <v>117</v>
      </c>
      <c r="B20" s="1">
        <f t="shared" si="1"/>
        <v>45927.21597222222</v>
      </c>
      <c r="C20" s="1">
        <f t="shared" si="2"/>
        <v>45927.46597222222</v>
      </c>
      <c r="D20">
        <v>19.71</v>
      </c>
      <c r="E20">
        <f t="shared" si="0"/>
        <v>2.16</v>
      </c>
    </row>
    <row r="21" spans="1:12" x14ac:dyDescent="0.2">
      <c r="A21" t="s">
        <v>118</v>
      </c>
      <c r="B21" s="1">
        <f t="shared" si="1"/>
        <v>45927.46597222222</v>
      </c>
      <c r="C21" s="1">
        <f t="shared" si="2"/>
        <v>45927.71597222222</v>
      </c>
      <c r="D21">
        <v>19.45</v>
      </c>
      <c r="E21">
        <f t="shared" si="0"/>
        <v>2.1166666666666667</v>
      </c>
    </row>
    <row r="22" spans="1:12" x14ac:dyDescent="0.2">
      <c r="A22" t="s">
        <v>119</v>
      </c>
      <c r="B22" s="1">
        <f t="shared" si="1"/>
        <v>45927.71597222222</v>
      </c>
      <c r="C22" s="1">
        <f t="shared" si="2"/>
        <v>45927.96597222222</v>
      </c>
      <c r="D22">
        <v>19.66</v>
      </c>
      <c r="E22">
        <f t="shared" si="0"/>
        <v>2.1516666666666668</v>
      </c>
    </row>
    <row r="23" spans="1:12" x14ac:dyDescent="0.2">
      <c r="A23" t="s">
        <v>120</v>
      </c>
      <c r="B23" s="1">
        <f t="shared" si="1"/>
        <v>45927.96597222222</v>
      </c>
      <c r="C23" s="1">
        <f t="shared" si="2"/>
        <v>45928.21597222222</v>
      </c>
      <c r="D23">
        <v>19.86</v>
      </c>
      <c r="E23">
        <f t="shared" si="0"/>
        <v>2.1850000000000001</v>
      </c>
    </row>
    <row r="24" spans="1:12" x14ac:dyDescent="0.2">
      <c r="A24" t="s">
        <v>121</v>
      </c>
      <c r="B24" s="1">
        <f t="shared" si="1"/>
        <v>45928.21597222222</v>
      </c>
      <c r="C24" s="1">
        <f t="shared" si="2"/>
        <v>45928.46597222222</v>
      </c>
      <c r="D24">
        <v>19.850000000000001</v>
      </c>
      <c r="E24">
        <f t="shared" si="0"/>
        <v>2.1833333333333336</v>
      </c>
      <c r="F24">
        <v>8.08</v>
      </c>
      <c r="G24">
        <v>905</v>
      </c>
      <c r="H24">
        <v>13.2</v>
      </c>
    </row>
    <row r="25" spans="1:12" x14ac:dyDescent="0.2">
      <c r="A25" t="s">
        <v>122</v>
      </c>
      <c r="B25" s="1">
        <f t="shared" si="1"/>
        <v>45928.46597222222</v>
      </c>
      <c r="C25" s="1">
        <f t="shared" si="2"/>
        <v>45928.71597222222</v>
      </c>
    </row>
    <row r="26" spans="1:12" x14ac:dyDescent="0.2">
      <c r="A26" t="s">
        <v>123</v>
      </c>
      <c r="B26" s="1">
        <f t="shared" si="1"/>
        <v>45928.71597222222</v>
      </c>
      <c r="C26" s="1">
        <f t="shared" si="2"/>
        <v>45928.96597222222</v>
      </c>
    </row>
    <row r="27" spans="1:12" x14ac:dyDescent="0.2">
      <c r="A27" t="s">
        <v>124</v>
      </c>
      <c r="B27" s="1">
        <f t="shared" si="1"/>
        <v>45928.96597222222</v>
      </c>
      <c r="C27" s="1">
        <f t="shared" si="2"/>
        <v>45929.21597222222</v>
      </c>
    </row>
    <row r="28" spans="1:12" x14ac:dyDescent="0.2">
      <c r="A28" t="s">
        <v>125</v>
      </c>
      <c r="B28" s="1">
        <f t="shared" si="1"/>
        <v>45929.21597222222</v>
      </c>
      <c r="C28" s="1">
        <f t="shared" si="2"/>
        <v>45929.46597222222</v>
      </c>
    </row>
    <row r="29" spans="1:12" x14ac:dyDescent="0.2">
      <c r="A29" t="s">
        <v>126</v>
      </c>
      <c r="B29" s="1">
        <f t="shared" si="1"/>
        <v>45929.46597222222</v>
      </c>
      <c r="C29" s="1">
        <f t="shared" si="2"/>
        <v>45929.71597222222</v>
      </c>
    </row>
    <row r="30" spans="1:12" x14ac:dyDescent="0.2">
      <c r="A30" t="s">
        <v>127</v>
      </c>
      <c r="B30" s="1">
        <f t="shared" si="1"/>
        <v>45929.71597222222</v>
      </c>
      <c r="C30" s="1">
        <f t="shared" si="2"/>
        <v>45929.96597222222</v>
      </c>
    </row>
    <row r="31" spans="1:12" x14ac:dyDescent="0.2">
      <c r="A31" t="s">
        <v>128</v>
      </c>
      <c r="B31" s="1">
        <f t="shared" si="1"/>
        <v>45929.96597222222</v>
      </c>
      <c r="C31" s="1">
        <f t="shared" si="2"/>
        <v>45930.21597222222</v>
      </c>
    </row>
    <row r="32" spans="1:12" x14ac:dyDescent="0.2">
      <c r="A32" t="s">
        <v>129</v>
      </c>
      <c r="B32" s="1">
        <f t="shared" si="1"/>
        <v>45930.21597222222</v>
      </c>
      <c r="C32" s="1">
        <f t="shared" si="2"/>
        <v>45930.46597222222</v>
      </c>
    </row>
    <row r="33" spans="1:3" x14ac:dyDescent="0.2">
      <c r="A33" t="s">
        <v>130</v>
      </c>
      <c r="B33" s="1">
        <f t="shared" si="1"/>
        <v>45930.46597222222</v>
      </c>
      <c r="C33" s="1">
        <f t="shared" si="2"/>
        <v>45930.71597222222</v>
      </c>
    </row>
    <row r="34" spans="1:3" x14ac:dyDescent="0.2">
      <c r="A34" t="s">
        <v>131</v>
      </c>
      <c r="B34" s="1">
        <f t="shared" si="1"/>
        <v>45930.71597222222</v>
      </c>
      <c r="C34" s="1">
        <f t="shared" si="2"/>
        <v>45930.96597222222</v>
      </c>
    </row>
    <row r="35" spans="1:3" x14ac:dyDescent="0.2">
      <c r="A35" t="s">
        <v>132</v>
      </c>
      <c r="B35" s="1">
        <f t="shared" si="1"/>
        <v>45930.96597222222</v>
      </c>
      <c r="C35" s="1">
        <f t="shared" si="2"/>
        <v>45931.21597222222</v>
      </c>
    </row>
    <row r="36" spans="1:3" x14ac:dyDescent="0.2">
      <c r="A36" t="s">
        <v>133</v>
      </c>
      <c r="B36" s="1">
        <f t="shared" si="1"/>
        <v>45931.21597222222</v>
      </c>
      <c r="C36" s="1">
        <f t="shared" si="2"/>
        <v>45931.46597222222</v>
      </c>
    </row>
    <row r="37" spans="1:3" x14ac:dyDescent="0.2">
      <c r="B37" s="1"/>
      <c r="C37" s="1"/>
    </row>
    <row r="38" spans="1:3" x14ac:dyDescent="0.2">
      <c r="B38" s="1"/>
      <c r="C38" s="1"/>
    </row>
    <row r="39" spans="1:3" x14ac:dyDescent="0.2">
      <c r="B39" s="1"/>
      <c r="C39" s="1"/>
    </row>
    <row r="40" spans="1:3" x14ac:dyDescent="0.2">
      <c r="B40" s="1"/>
      <c r="C40" s="1"/>
    </row>
    <row r="41" spans="1:3" x14ac:dyDescent="0.2">
      <c r="B41" s="1"/>
      <c r="C41" s="1"/>
    </row>
    <row r="42" spans="1:3" x14ac:dyDescent="0.2">
      <c r="B42" s="1"/>
      <c r="C42" s="1"/>
    </row>
    <row r="43" spans="1:3" x14ac:dyDescent="0.2">
      <c r="B43" s="1"/>
      <c r="C43" s="1"/>
    </row>
    <row r="44" spans="1:3" x14ac:dyDescent="0.2">
      <c r="B44" s="1"/>
      <c r="C44" s="1"/>
    </row>
    <row r="45" spans="1:3" x14ac:dyDescent="0.2">
      <c r="B45" s="1"/>
      <c r="C45" s="1"/>
    </row>
    <row r="46" spans="1:3" x14ac:dyDescent="0.2">
      <c r="B46" s="1"/>
      <c r="C46" s="1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E0A4-BA85-AC4B-952F-A9D4082FC119}">
  <dimension ref="A1:L36"/>
  <sheetViews>
    <sheetView tabSelected="1" workbookViewId="0">
      <selection activeCell="G17" sqref="G17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17</v>
      </c>
      <c r="B2" s="1">
        <v>45922.71597222222</v>
      </c>
      <c r="C2" s="1">
        <f>B2+6/24</f>
        <v>45922.96597222222</v>
      </c>
      <c r="D2">
        <v>18.05</v>
      </c>
      <c r="E2">
        <f t="shared" ref="E2:E24" si="0">(D2-6.75)/6</f>
        <v>1.8833333333333335</v>
      </c>
    </row>
    <row r="3" spans="1:12" x14ac:dyDescent="0.2">
      <c r="A3" t="s">
        <v>18</v>
      </c>
      <c r="B3" s="1">
        <f>C2</f>
        <v>45922.96597222222</v>
      </c>
      <c r="C3" s="1">
        <f>B3+6/24</f>
        <v>45923.21597222222</v>
      </c>
      <c r="D3">
        <v>17.12</v>
      </c>
      <c r="E3">
        <f t="shared" si="0"/>
        <v>1.7283333333333335</v>
      </c>
    </row>
    <row r="4" spans="1:12" x14ac:dyDescent="0.2">
      <c r="A4" t="s">
        <v>19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19.850000000000001</v>
      </c>
      <c r="E4">
        <f t="shared" si="0"/>
        <v>2.1833333333333336</v>
      </c>
      <c r="F4">
        <v>8.1</v>
      </c>
      <c r="G4">
        <v>473</v>
      </c>
      <c r="H4">
        <v>7.4999999999999997E-2</v>
      </c>
    </row>
    <row r="5" spans="1:12" x14ac:dyDescent="0.2">
      <c r="A5" t="s">
        <v>41</v>
      </c>
      <c r="B5" s="1">
        <f t="shared" si="1"/>
        <v>45923.46597222222</v>
      </c>
      <c r="C5" s="1">
        <f t="shared" si="2"/>
        <v>45923.71597222222</v>
      </c>
      <c r="D5">
        <v>20.21</v>
      </c>
      <c r="E5">
        <f t="shared" si="0"/>
        <v>2.2433333333333336</v>
      </c>
    </row>
    <row r="6" spans="1:12" x14ac:dyDescent="0.2">
      <c r="A6" t="s">
        <v>42</v>
      </c>
      <c r="B6" s="1">
        <f t="shared" si="1"/>
        <v>45923.71597222222</v>
      </c>
      <c r="C6" s="1">
        <f t="shared" si="2"/>
        <v>45923.96597222222</v>
      </c>
      <c r="D6">
        <v>20.74</v>
      </c>
      <c r="E6">
        <f t="shared" si="0"/>
        <v>2.3316666666666666</v>
      </c>
    </row>
    <row r="7" spans="1:12" x14ac:dyDescent="0.2">
      <c r="A7" t="s">
        <v>43</v>
      </c>
      <c r="B7" s="1">
        <f t="shared" si="1"/>
        <v>45923.96597222222</v>
      </c>
      <c r="C7" s="1">
        <f t="shared" si="2"/>
        <v>45924.21597222222</v>
      </c>
      <c r="D7">
        <v>20.36</v>
      </c>
      <c r="E7">
        <f t="shared" si="0"/>
        <v>2.2683333333333331</v>
      </c>
    </row>
    <row r="8" spans="1:12" x14ac:dyDescent="0.2">
      <c r="A8" t="s">
        <v>44</v>
      </c>
      <c r="B8" s="1">
        <f t="shared" si="1"/>
        <v>45924.21597222222</v>
      </c>
      <c r="C8" s="1">
        <f t="shared" si="2"/>
        <v>45924.46597222222</v>
      </c>
      <c r="D8">
        <v>21.01</v>
      </c>
      <c r="E8">
        <f t="shared" si="0"/>
        <v>2.3766666666666669</v>
      </c>
    </row>
    <row r="9" spans="1:12" x14ac:dyDescent="0.2">
      <c r="A9" t="s">
        <v>45</v>
      </c>
      <c r="B9" s="1">
        <f t="shared" si="1"/>
        <v>45924.46597222222</v>
      </c>
      <c r="C9" s="1">
        <f t="shared" si="2"/>
        <v>45924.71597222222</v>
      </c>
      <c r="F9">
        <v>7.98</v>
      </c>
      <c r="G9">
        <v>484</v>
      </c>
      <c r="H9">
        <v>0.04</v>
      </c>
    </row>
    <row r="10" spans="1:12" x14ac:dyDescent="0.2">
      <c r="A10" t="s">
        <v>134</v>
      </c>
      <c r="B10" s="1">
        <f t="shared" si="1"/>
        <v>45924.71597222222</v>
      </c>
      <c r="C10" s="1">
        <f t="shared" si="2"/>
        <v>45924.96597222222</v>
      </c>
      <c r="D10">
        <v>21.15</v>
      </c>
      <c r="E10">
        <f t="shared" si="0"/>
        <v>2.4</v>
      </c>
    </row>
    <row r="11" spans="1:12" x14ac:dyDescent="0.2">
      <c r="A11" t="s">
        <v>135</v>
      </c>
      <c r="B11" s="1">
        <f t="shared" si="1"/>
        <v>45924.96597222222</v>
      </c>
      <c r="C11" s="1">
        <f t="shared" si="2"/>
        <v>45925.21597222222</v>
      </c>
      <c r="D11">
        <v>20.98</v>
      </c>
      <c r="E11">
        <f t="shared" si="0"/>
        <v>2.3716666666666666</v>
      </c>
    </row>
    <row r="12" spans="1:12" x14ac:dyDescent="0.2">
      <c r="A12" t="s">
        <v>136</v>
      </c>
      <c r="B12" s="1">
        <f t="shared" si="1"/>
        <v>45925.21597222222</v>
      </c>
      <c r="C12" s="1">
        <f t="shared" si="2"/>
        <v>45925.46597222222</v>
      </c>
      <c r="D12">
        <v>17.38</v>
      </c>
      <c r="E12">
        <f t="shared" si="0"/>
        <v>1.7716666666666665</v>
      </c>
    </row>
    <row r="13" spans="1:12" x14ac:dyDescent="0.2">
      <c r="A13" t="s">
        <v>137</v>
      </c>
      <c r="B13" s="1">
        <f t="shared" si="1"/>
        <v>45925.46597222222</v>
      </c>
      <c r="C13" s="1">
        <f t="shared" si="2"/>
        <v>45925.71597222222</v>
      </c>
      <c r="D13">
        <v>21.34</v>
      </c>
      <c r="E13">
        <f t="shared" si="0"/>
        <v>2.4316666666666666</v>
      </c>
    </row>
    <row r="14" spans="1:12" x14ac:dyDescent="0.2">
      <c r="A14" t="s">
        <v>138</v>
      </c>
      <c r="B14" s="1">
        <f t="shared" si="1"/>
        <v>45925.71597222222</v>
      </c>
      <c r="C14" s="1">
        <f t="shared" si="2"/>
        <v>45925.96597222222</v>
      </c>
      <c r="D14">
        <v>21.16</v>
      </c>
      <c r="E14">
        <f t="shared" si="0"/>
        <v>2.4016666666666668</v>
      </c>
    </row>
    <row r="15" spans="1:12" x14ac:dyDescent="0.2">
      <c r="A15" t="s">
        <v>139</v>
      </c>
      <c r="B15" s="1">
        <f t="shared" si="1"/>
        <v>45925.96597222222</v>
      </c>
      <c r="C15" s="1">
        <f t="shared" si="2"/>
        <v>45926.21597222222</v>
      </c>
      <c r="D15">
        <v>21.19</v>
      </c>
      <c r="E15">
        <f t="shared" si="0"/>
        <v>2.4066666666666667</v>
      </c>
    </row>
    <row r="16" spans="1:12" x14ac:dyDescent="0.2">
      <c r="A16" t="s">
        <v>140</v>
      </c>
      <c r="B16" s="1">
        <f t="shared" si="1"/>
        <v>45926.21597222222</v>
      </c>
      <c r="C16" s="1">
        <f t="shared" si="2"/>
        <v>45926.46597222222</v>
      </c>
      <c r="D16">
        <v>21.3</v>
      </c>
      <c r="E16">
        <f t="shared" si="0"/>
        <v>2.4250000000000003</v>
      </c>
      <c r="F16">
        <v>7.88</v>
      </c>
      <c r="G16">
        <v>621</v>
      </c>
      <c r="H16">
        <v>4.7E-2</v>
      </c>
      <c r="L16" t="s">
        <v>162</v>
      </c>
    </row>
    <row r="17" spans="1:12" x14ac:dyDescent="0.2">
      <c r="A17" t="s">
        <v>141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142</v>
      </c>
      <c r="B18" s="1">
        <f t="shared" si="1"/>
        <v>45926.71597222222</v>
      </c>
      <c r="C18" s="1">
        <f t="shared" si="2"/>
        <v>45926.96597222222</v>
      </c>
      <c r="D18">
        <v>20.8</v>
      </c>
      <c r="E18">
        <f t="shared" si="0"/>
        <v>2.3416666666666668</v>
      </c>
    </row>
    <row r="19" spans="1:12" x14ac:dyDescent="0.2">
      <c r="A19" t="s">
        <v>143</v>
      </c>
      <c r="B19" s="1">
        <f t="shared" si="1"/>
        <v>45926.96597222222</v>
      </c>
      <c r="C19" s="1">
        <f t="shared" si="2"/>
        <v>45927.21597222222</v>
      </c>
      <c r="D19">
        <v>21.05</v>
      </c>
      <c r="E19">
        <f t="shared" si="0"/>
        <v>2.3833333333333333</v>
      </c>
    </row>
    <row r="20" spans="1:12" x14ac:dyDescent="0.2">
      <c r="A20" t="s">
        <v>144</v>
      </c>
      <c r="B20" s="1">
        <f t="shared" si="1"/>
        <v>45927.21597222222</v>
      </c>
      <c r="C20" s="1">
        <f t="shared" si="2"/>
        <v>45927.46597222222</v>
      </c>
      <c r="D20">
        <v>20.87</v>
      </c>
      <c r="E20">
        <f t="shared" si="0"/>
        <v>2.3533333333333335</v>
      </c>
    </row>
    <row r="21" spans="1:12" x14ac:dyDescent="0.2">
      <c r="A21" t="s">
        <v>145</v>
      </c>
      <c r="B21" s="1">
        <f t="shared" si="1"/>
        <v>45927.46597222222</v>
      </c>
      <c r="C21" s="1">
        <f t="shared" si="2"/>
        <v>45927.71597222222</v>
      </c>
      <c r="D21">
        <v>21.15</v>
      </c>
      <c r="E21">
        <f t="shared" si="0"/>
        <v>2.4</v>
      </c>
    </row>
    <row r="22" spans="1:12" x14ac:dyDescent="0.2">
      <c r="A22" t="s">
        <v>146</v>
      </c>
      <c r="B22" s="1">
        <f t="shared" si="1"/>
        <v>45927.71597222222</v>
      </c>
      <c r="C22" s="1">
        <f t="shared" si="2"/>
        <v>45927.96597222222</v>
      </c>
      <c r="D22">
        <v>21.16</v>
      </c>
      <c r="E22">
        <f t="shared" si="0"/>
        <v>2.4016666666666668</v>
      </c>
    </row>
    <row r="23" spans="1:12" x14ac:dyDescent="0.2">
      <c r="A23" t="s">
        <v>147</v>
      </c>
      <c r="B23" s="1">
        <f t="shared" si="1"/>
        <v>45927.96597222222</v>
      </c>
      <c r="C23" s="1">
        <f t="shared" si="2"/>
        <v>45928.21597222222</v>
      </c>
      <c r="D23">
        <v>20.93</v>
      </c>
      <c r="E23">
        <f t="shared" si="0"/>
        <v>2.3633333333333333</v>
      </c>
    </row>
    <row r="24" spans="1:12" x14ac:dyDescent="0.2">
      <c r="A24" t="s">
        <v>148</v>
      </c>
      <c r="B24" s="1">
        <f t="shared" si="1"/>
        <v>45928.21597222222</v>
      </c>
      <c r="C24" s="1">
        <f t="shared" si="2"/>
        <v>45928.46597222222</v>
      </c>
      <c r="D24">
        <v>21.63</v>
      </c>
      <c r="E24">
        <f t="shared" si="0"/>
        <v>2.48</v>
      </c>
      <c r="F24">
        <v>8.07</v>
      </c>
      <c r="G24">
        <v>583</v>
      </c>
      <c r="H24">
        <v>0.08</v>
      </c>
    </row>
    <row r="25" spans="1:12" x14ac:dyDescent="0.2">
      <c r="A25" t="s">
        <v>149</v>
      </c>
      <c r="B25" s="1">
        <f t="shared" si="1"/>
        <v>45928.46597222222</v>
      </c>
      <c r="C25" s="1">
        <f t="shared" si="2"/>
        <v>45928.71597222222</v>
      </c>
    </row>
    <row r="26" spans="1:12" x14ac:dyDescent="0.2">
      <c r="A26" t="s">
        <v>150</v>
      </c>
      <c r="B26" s="1">
        <f t="shared" si="1"/>
        <v>45928.71597222222</v>
      </c>
      <c r="C26" s="1">
        <f t="shared" si="2"/>
        <v>45928.96597222222</v>
      </c>
    </row>
    <row r="27" spans="1:12" x14ac:dyDescent="0.2">
      <c r="A27" t="s">
        <v>151</v>
      </c>
      <c r="B27" s="1">
        <f t="shared" si="1"/>
        <v>45928.96597222222</v>
      </c>
      <c r="C27" s="1">
        <f t="shared" si="2"/>
        <v>45929.21597222222</v>
      </c>
    </row>
    <row r="28" spans="1:12" x14ac:dyDescent="0.2">
      <c r="A28" t="s">
        <v>152</v>
      </c>
      <c r="B28" s="1">
        <f t="shared" si="1"/>
        <v>45929.21597222222</v>
      </c>
      <c r="C28" s="1">
        <f t="shared" si="2"/>
        <v>45929.46597222222</v>
      </c>
    </row>
    <row r="29" spans="1:12" x14ac:dyDescent="0.2">
      <c r="A29" t="s">
        <v>153</v>
      </c>
      <c r="B29" s="1">
        <f t="shared" si="1"/>
        <v>45929.46597222222</v>
      </c>
      <c r="C29" s="1">
        <f t="shared" si="2"/>
        <v>45929.71597222222</v>
      </c>
    </row>
    <row r="30" spans="1:12" x14ac:dyDescent="0.2">
      <c r="A30" t="s">
        <v>154</v>
      </c>
      <c r="B30" s="1">
        <f t="shared" si="1"/>
        <v>45929.71597222222</v>
      </c>
      <c r="C30" s="1">
        <f t="shared" si="2"/>
        <v>45929.96597222222</v>
      </c>
    </row>
    <row r="31" spans="1:12" x14ac:dyDescent="0.2">
      <c r="A31" t="s">
        <v>155</v>
      </c>
      <c r="B31" s="1">
        <f t="shared" si="1"/>
        <v>45929.96597222222</v>
      </c>
      <c r="C31" s="1">
        <f t="shared" si="2"/>
        <v>45930.21597222222</v>
      </c>
    </row>
    <row r="32" spans="1:12" x14ac:dyDescent="0.2">
      <c r="A32" t="s">
        <v>156</v>
      </c>
      <c r="B32" s="1">
        <f t="shared" si="1"/>
        <v>45930.21597222222</v>
      </c>
      <c r="C32" s="1">
        <f t="shared" si="2"/>
        <v>45930.46597222222</v>
      </c>
    </row>
    <row r="33" spans="1:3" x14ac:dyDescent="0.2">
      <c r="A33" t="s">
        <v>157</v>
      </c>
      <c r="B33" s="1">
        <f t="shared" si="1"/>
        <v>45930.46597222222</v>
      </c>
      <c r="C33" s="1">
        <f t="shared" si="2"/>
        <v>45930.71597222222</v>
      </c>
    </row>
    <row r="34" spans="1:3" x14ac:dyDescent="0.2">
      <c r="A34" t="s">
        <v>158</v>
      </c>
      <c r="B34" s="1">
        <f t="shared" si="1"/>
        <v>45930.71597222222</v>
      </c>
      <c r="C34" s="1">
        <f t="shared" si="2"/>
        <v>45930.96597222222</v>
      </c>
    </row>
    <row r="35" spans="1:3" x14ac:dyDescent="0.2">
      <c r="A35" t="s">
        <v>159</v>
      </c>
      <c r="B35" s="1">
        <f t="shared" si="1"/>
        <v>45930.96597222222</v>
      </c>
      <c r="C35" s="1">
        <f t="shared" si="2"/>
        <v>45931.21597222222</v>
      </c>
    </row>
    <row r="36" spans="1:3" x14ac:dyDescent="0.2">
      <c r="A36" t="s">
        <v>160</v>
      </c>
      <c r="B36" s="1">
        <f t="shared" si="1"/>
        <v>45931.21597222222</v>
      </c>
      <c r="C36" s="1">
        <f t="shared" si="2"/>
        <v>45931.46597222222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4493-3AAA-0649-9876-DE782407159B}">
  <dimension ref="A1:D9"/>
  <sheetViews>
    <sheetView workbookViewId="0">
      <selection activeCell="E5" sqref="E5"/>
    </sheetView>
  </sheetViews>
  <sheetFormatPr baseColWidth="10" defaultRowHeight="16" x14ac:dyDescent="0.2"/>
  <cols>
    <col min="2" max="3" width="13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21</v>
      </c>
    </row>
    <row r="2" spans="1:4" x14ac:dyDescent="0.2">
      <c r="A2" t="s">
        <v>22</v>
      </c>
      <c r="B2" s="1">
        <v>45924.666666666664</v>
      </c>
      <c r="C2" s="1">
        <v>45924.708333333336</v>
      </c>
    </row>
    <row r="3" spans="1:4" x14ac:dyDescent="0.2">
      <c r="A3" t="s">
        <v>23</v>
      </c>
      <c r="B3" s="1">
        <v>45924.666666666664</v>
      </c>
      <c r="C3" s="1">
        <v>45924.708333333336</v>
      </c>
    </row>
    <row r="4" spans="1:4" x14ac:dyDescent="0.2">
      <c r="A4" t="s">
        <v>24</v>
      </c>
      <c r="B4" s="1">
        <v>45924.666666666664</v>
      </c>
      <c r="C4" s="1">
        <v>45924.708333333336</v>
      </c>
    </row>
    <row r="5" spans="1:4" x14ac:dyDescent="0.2">
      <c r="A5" t="s">
        <v>25</v>
      </c>
      <c r="B5" s="1">
        <v>45924.666666666664</v>
      </c>
      <c r="C5" s="1">
        <v>45924.708333333336</v>
      </c>
    </row>
    <row r="6" spans="1:4" x14ac:dyDescent="0.2">
      <c r="A6" t="s">
        <v>49</v>
      </c>
      <c r="B6" s="1">
        <v>45926.600694444445</v>
      </c>
      <c r="C6" s="1">
        <v>45926.642361111109</v>
      </c>
    </row>
    <row r="7" spans="1:4" x14ac:dyDescent="0.2">
      <c r="A7" t="s">
        <v>50</v>
      </c>
      <c r="B7" s="1">
        <v>45926.600694444445</v>
      </c>
      <c r="C7" s="1">
        <v>45926.642361111109</v>
      </c>
    </row>
    <row r="8" spans="1:4" x14ac:dyDescent="0.2">
      <c r="A8" t="s">
        <v>51</v>
      </c>
      <c r="B8" s="1">
        <v>45926.600694444445</v>
      </c>
      <c r="C8" s="1">
        <v>45926.642361111109</v>
      </c>
    </row>
    <row r="9" spans="1:4" x14ac:dyDescent="0.2">
      <c r="A9" t="s">
        <v>52</v>
      </c>
      <c r="B9" s="1">
        <v>45926.600694444445</v>
      </c>
      <c r="C9" s="1">
        <v>45926.642361111109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F59F-AB87-404D-AFD3-7683E8E88CAC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general_samples_p1</vt:lpstr>
      <vt:lpstr>general_samples_p2</vt:lpstr>
      <vt:lpstr>general_samples_p3</vt:lpstr>
      <vt:lpstr>general_samples_p4</vt:lpstr>
      <vt:lpstr>fe</vt:lpstr>
      <vt:lpstr>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2025-09-24T14:13:05Z</dcterms:created>
  <dcterms:modified xsi:type="dcterms:W3CDTF">2025-09-28T15:37:07Z</dcterms:modified>
</cp:coreProperties>
</file>