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cag.local\scag\user\gainor\My Documents\Lito Dox\"/>
    </mc:Choice>
  </mc:AlternateContent>
  <bookViews>
    <workbookView xWindow="0" yWindow="0" windowWidth="7476" windowHeight="3432"/>
  </bookViews>
  <sheets>
    <sheet name="OC" sheetId="1" r:id="rId1"/>
  </sheets>
  <definedNames>
    <definedName name="AllData">OC!$A$3:$PP$37</definedName>
    <definedName name="AllDataSheet2">#REF!</definedName>
    <definedName name="AllDataSheet3">#REF!</definedName>
  </definedNames>
  <calcPr calcId="152511"/>
</workbook>
</file>

<file path=xl/calcChain.xml><?xml version="1.0" encoding="utf-8"?>
<calcChain xmlns="http://schemas.openxmlformats.org/spreadsheetml/2006/main">
  <c r="T29" i="1" l="1"/>
  <c r="T30" i="1"/>
  <c r="T31" i="1"/>
  <c r="T32" i="1"/>
  <c r="T33" i="1"/>
  <c r="T34" i="1"/>
  <c r="T35" i="1"/>
  <c r="T36" i="1"/>
  <c r="T37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3" i="1"/>
  <c r="T4" i="1"/>
  <c r="T5" i="1"/>
  <c r="T6" i="1"/>
  <c r="T7" i="1"/>
  <c r="T8" i="1"/>
  <c r="T9" i="1"/>
  <c r="T10" i="1"/>
  <c r="T11" i="1"/>
  <c r="T12" i="1"/>
  <c r="T13" i="1"/>
  <c r="T14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T38" i="1"/>
  <c r="N38" i="1"/>
  <c r="O38" i="1"/>
  <c r="P38" i="1"/>
  <c r="Q38" i="1"/>
  <c r="R38" i="1"/>
  <c r="N3" i="1"/>
  <c r="O3" i="1"/>
  <c r="P3" i="1"/>
  <c r="Q3" i="1"/>
  <c r="R3" i="1"/>
  <c r="N4" i="1"/>
  <c r="O4" i="1"/>
  <c r="P4" i="1"/>
  <c r="Q4" i="1"/>
  <c r="R4" i="1"/>
  <c r="N5" i="1"/>
  <c r="O5" i="1"/>
  <c r="P5" i="1"/>
  <c r="Q5" i="1"/>
  <c r="R5" i="1"/>
  <c r="N6" i="1"/>
  <c r="O6" i="1"/>
  <c r="P6" i="1"/>
  <c r="Q6" i="1"/>
  <c r="R6" i="1"/>
  <c r="N7" i="1"/>
  <c r="O7" i="1"/>
  <c r="P7" i="1"/>
  <c r="Q7" i="1"/>
  <c r="R7" i="1"/>
  <c r="N8" i="1"/>
  <c r="O8" i="1"/>
  <c r="P8" i="1"/>
  <c r="Q8" i="1"/>
  <c r="R8" i="1"/>
  <c r="N9" i="1"/>
  <c r="O9" i="1"/>
  <c r="P9" i="1"/>
  <c r="Q9" i="1"/>
  <c r="R9" i="1"/>
  <c r="N10" i="1"/>
  <c r="O10" i="1"/>
  <c r="P10" i="1"/>
  <c r="Q10" i="1"/>
  <c r="R10" i="1"/>
  <c r="N11" i="1"/>
  <c r="O11" i="1"/>
  <c r="P11" i="1"/>
  <c r="Q11" i="1"/>
  <c r="R11" i="1"/>
  <c r="N12" i="1"/>
  <c r="O12" i="1"/>
  <c r="P12" i="1"/>
  <c r="Q12" i="1"/>
  <c r="R12" i="1"/>
  <c r="N13" i="1"/>
  <c r="O13" i="1"/>
  <c r="P13" i="1"/>
  <c r="Q13" i="1"/>
  <c r="R13" i="1"/>
  <c r="N14" i="1"/>
  <c r="O14" i="1"/>
  <c r="P14" i="1"/>
  <c r="Q14" i="1"/>
  <c r="R14" i="1"/>
  <c r="N15" i="1"/>
  <c r="O15" i="1"/>
  <c r="P15" i="1"/>
  <c r="Q15" i="1"/>
  <c r="R15" i="1"/>
  <c r="N16" i="1"/>
  <c r="O16" i="1"/>
  <c r="P16" i="1"/>
  <c r="Q16" i="1"/>
  <c r="R16" i="1"/>
  <c r="N17" i="1"/>
  <c r="O17" i="1"/>
  <c r="P17" i="1"/>
  <c r="Q17" i="1"/>
  <c r="R17" i="1"/>
  <c r="N18" i="1"/>
  <c r="O18" i="1"/>
  <c r="P18" i="1"/>
  <c r="Q18" i="1"/>
  <c r="R18" i="1"/>
  <c r="N19" i="1"/>
  <c r="O19" i="1"/>
  <c r="P19" i="1"/>
  <c r="Q19" i="1"/>
  <c r="R19" i="1"/>
  <c r="N20" i="1"/>
  <c r="O20" i="1"/>
  <c r="P20" i="1"/>
  <c r="Q20" i="1"/>
  <c r="R20" i="1"/>
  <c r="N21" i="1"/>
  <c r="O21" i="1"/>
  <c r="P21" i="1"/>
  <c r="Q21" i="1"/>
  <c r="R21" i="1"/>
  <c r="N22" i="1"/>
  <c r="O22" i="1"/>
  <c r="P22" i="1"/>
  <c r="Q22" i="1"/>
  <c r="R22" i="1"/>
  <c r="N23" i="1"/>
  <c r="O23" i="1"/>
  <c r="P23" i="1"/>
  <c r="Q23" i="1"/>
  <c r="R23" i="1"/>
  <c r="N24" i="1"/>
  <c r="O24" i="1"/>
  <c r="P24" i="1"/>
  <c r="Q24" i="1"/>
  <c r="R24" i="1"/>
  <c r="N25" i="1"/>
  <c r="O25" i="1"/>
  <c r="P25" i="1"/>
  <c r="Q25" i="1"/>
  <c r="R25" i="1"/>
  <c r="N26" i="1"/>
  <c r="O26" i="1"/>
  <c r="P26" i="1"/>
  <c r="Q26" i="1"/>
  <c r="R26" i="1"/>
  <c r="N27" i="1"/>
  <c r="O27" i="1"/>
  <c r="P27" i="1"/>
  <c r="Q27" i="1"/>
  <c r="R27" i="1"/>
  <c r="N28" i="1"/>
  <c r="O28" i="1"/>
  <c r="P28" i="1"/>
  <c r="Q28" i="1"/>
  <c r="R28" i="1"/>
  <c r="N29" i="1"/>
  <c r="O29" i="1"/>
  <c r="P29" i="1"/>
  <c r="Q29" i="1"/>
  <c r="R29" i="1"/>
  <c r="N30" i="1"/>
  <c r="O30" i="1"/>
  <c r="P30" i="1"/>
  <c r="Q30" i="1"/>
  <c r="R30" i="1"/>
  <c r="N31" i="1"/>
  <c r="O31" i="1"/>
  <c r="P31" i="1"/>
  <c r="Q31" i="1"/>
  <c r="R31" i="1"/>
  <c r="N32" i="1"/>
  <c r="O32" i="1"/>
  <c r="P32" i="1"/>
  <c r="Q32" i="1"/>
  <c r="R32" i="1"/>
  <c r="N33" i="1"/>
  <c r="O33" i="1"/>
  <c r="P33" i="1"/>
  <c r="Q33" i="1"/>
  <c r="R33" i="1"/>
  <c r="N34" i="1"/>
  <c r="O34" i="1"/>
  <c r="P34" i="1"/>
  <c r="Q34" i="1"/>
  <c r="R34" i="1"/>
  <c r="N35" i="1"/>
  <c r="O35" i="1"/>
  <c r="P35" i="1"/>
  <c r="Q35" i="1"/>
  <c r="R35" i="1"/>
  <c r="N36" i="1"/>
  <c r="O36" i="1"/>
  <c r="P36" i="1"/>
  <c r="Q36" i="1"/>
  <c r="R36" i="1"/>
  <c r="N37" i="1"/>
  <c r="O37" i="1"/>
  <c r="P37" i="1"/>
  <c r="Q37" i="1"/>
  <c r="R37" i="1"/>
  <c r="M3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4" i="1"/>
  <c r="L38" i="1"/>
  <c r="GX38" i="1" l="1"/>
  <c r="GX3" i="1"/>
  <c r="GX4" i="1"/>
  <c r="GX5" i="1"/>
  <c r="GX6" i="1"/>
  <c r="GX7" i="1"/>
  <c r="GX8" i="1"/>
  <c r="GX9" i="1"/>
  <c r="GX10" i="1"/>
  <c r="GX11" i="1"/>
  <c r="GX12" i="1"/>
  <c r="GX13" i="1"/>
  <c r="GX14" i="1"/>
  <c r="GX15" i="1"/>
  <c r="GX16" i="1"/>
  <c r="GX17" i="1"/>
  <c r="GX18" i="1"/>
  <c r="GX19" i="1"/>
  <c r="GX20" i="1"/>
  <c r="GX21" i="1"/>
  <c r="GX22" i="1"/>
  <c r="GX23" i="1"/>
  <c r="GX24" i="1"/>
  <c r="GX25" i="1"/>
  <c r="GX26" i="1"/>
  <c r="GX27" i="1"/>
  <c r="GX28" i="1"/>
  <c r="GX29" i="1"/>
  <c r="GX30" i="1"/>
  <c r="GX31" i="1"/>
  <c r="GX32" i="1"/>
  <c r="GX33" i="1"/>
  <c r="GX34" i="1"/>
  <c r="GX35" i="1"/>
  <c r="GX36" i="1"/>
  <c r="GX37" i="1"/>
  <c r="FA38" i="1" l="1"/>
  <c r="EZ38" i="1"/>
</calcChain>
</file>

<file path=xl/sharedStrings.xml><?xml version="1.0" encoding="utf-8"?>
<sst xmlns="http://schemas.openxmlformats.org/spreadsheetml/2006/main" count="419" uniqueCount="216">
  <si>
    <t>Orange</t>
  </si>
  <si>
    <t>Aliso Viejo</t>
  </si>
  <si>
    <t>Anaheim</t>
  </si>
  <si>
    <t>Brea</t>
  </si>
  <si>
    <t>Buena Park</t>
  </si>
  <si>
    <t>Costa Mesa</t>
  </si>
  <si>
    <t>Cypress</t>
  </si>
  <si>
    <t>Dana Point</t>
  </si>
  <si>
    <t>Fountain Valley</t>
  </si>
  <si>
    <t>Fullerton</t>
  </si>
  <si>
    <t>Garden Grove</t>
  </si>
  <si>
    <t>Huntington Beach</t>
  </si>
  <si>
    <t>Irvine</t>
  </si>
  <si>
    <t>La Habra</t>
  </si>
  <si>
    <t>La Palma</t>
  </si>
  <si>
    <t>Laguna Beach</t>
  </si>
  <si>
    <t>Laguna Hills</t>
  </si>
  <si>
    <t>Laguna Niguel</t>
  </si>
  <si>
    <t>Laguna Woods</t>
  </si>
  <si>
    <t>Lake Forest</t>
  </si>
  <si>
    <t>Los Alamitos</t>
  </si>
  <si>
    <t>Mission Viejo</t>
  </si>
  <si>
    <t>Newport Beach</t>
  </si>
  <si>
    <t>Placentia</t>
  </si>
  <si>
    <t>Rancho Santa Margarita</t>
  </si>
  <si>
    <t>San Clemente</t>
  </si>
  <si>
    <t>San Juan Capistrano</t>
  </si>
  <si>
    <t>Santa Ana</t>
  </si>
  <si>
    <t>Seal Beach</t>
  </si>
  <si>
    <t>Stanton</t>
  </si>
  <si>
    <t>Tustin</t>
  </si>
  <si>
    <t>Villa Park</t>
  </si>
  <si>
    <t>Westminster</t>
  </si>
  <si>
    <t>Yorba Linda</t>
  </si>
  <si>
    <t xml:space="preserve"> </t>
  </si>
  <si>
    <t>Unincorporated</t>
  </si>
  <si>
    <t>Age 5-20</t>
  </si>
  <si>
    <t>Age 21-34</t>
  </si>
  <si>
    <t>Age 35-54</t>
  </si>
  <si>
    <t>Age 55-64</t>
  </si>
  <si>
    <t>Age 65+</t>
  </si>
  <si>
    <t>$15,000-$24,999</t>
  </si>
  <si>
    <t>$25,000-$34,999</t>
  </si>
  <si>
    <t>$35,000-$49,999</t>
  </si>
  <si>
    <t>$50,000-$74,999</t>
  </si>
  <si>
    <t>$75,000-$99,999</t>
  </si>
  <si>
    <t>$100,000-$149,999</t>
  </si>
  <si>
    <t>$150,000-$249,999</t>
  </si>
  <si>
    <t>$250,000-$499,999</t>
  </si>
  <si>
    <t>More than $500,000</t>
  </si>
  <si>
    <t>Mobile Home</t>
  </si>
  <si>
    <t>Total Population</t>
  </si>
  <si>
    <t>Population Change</t>
  </si>
  <si>
    <t>Age 0-4</t>
  </si>
  <si>
    <t>Population by Age: 2000</t>
  </si>
  <si>
    <t>Population by Age: 2010</t>
  </si>
  <si>
    <t>Population Share by Age: 2000</t>
  </si>
  <si>
    <t>Population Share by Age: 2010</t>
  </si>
  <si>
    <t>Less than $15,000</t>
  </si>
  <si>
    <t>Median Household Income</t>
  </si>
  <si>
    <t>Total Permits Issued for All Residential Units</t>
  </si>
  <si>
    <t>Total Permits Issued per 1,000 Residents for All Residential Units</t>
  </si>
  <si>
    <t>Permits Issued for Single-Family Homes</t>
  </si>
  <si>
    <t>Permits Issued per 1,000 Residents for Single-Family Homes</t>
  </si>
  <si>
    <t>Permits Issued for Multi-Family Homes</t>
  </si>
  <si>
    <t>Permits Issued per 1,000 Residents for Multi-Family Homes</t>
  </si>
  <si>
    <t>Median Home Sales Price</t>
  </si>
  <si>
    <t>Annual Median Home Sales Price Change</t>
  </si>
  <si>
    <t>Single-Family Detached</t>
  </si>
  <si>
    <t>Single-Family Attached</t>
  </si>
  <si>
    <t>Transportation Mode Choice: 2000</t>
  </si>
  <si>
    <t>Transportation Mode Choice: 2010</t>
  </si>
  <si>
    <t>Average Travel Time (mins)</t>
  </si>
  <si>
    <t>Jobs in Manufacturing</t>
  </si>
  <si>
    <t>Jobs in Retail Trade</t>
  </si>
  <si>
    <t>Average Annual Salary per Job</t>
  </si>
  <si>
    <t>K-12 Public School Enrollment</t>
  </si>
  <si>
    <t>K-6 Public School Enrollment</t>
  </si>
  <si>
    <t>7-9 Public School Enrollment</t>
  </si>
  <si>
    <t>10-12 Public School Enrollment</t>
  </si>
  <si>
    <t>Percent Completing High School or Higher</t>
  </si>
  <si>
    <t>Median Age</t>
  </si>
  <si>
    <t>None</t>
  </si>
  <si>
    <t>1 Vehicle</t>
  </si>
  <si>
    <t>2 Vehicles</t>
  </si>
  <si>
    <t xml:space="preserve">&lt;15 </t>
  </si>
  <si>
    <t xml:space="preserve">15-30 </t>
  </si>
  <si>
    <t xml:space="preserve">30-45 </t>
  </si>
  <si>
    <t xml:space="preserve">45-60 </t>
  </si>
  <si>
    <t xml:space="preserve">60+ </t>
  </si>
  <si>
    <t>Foreclosures</t>
  </si>
  <si>
    <t>Housing Cost Share</t>
  </si>
  <si>
    <t>Population by Age: 2018</t>
  </si>
  <si>
    <t>Population Share by Age: 2018</t>
  </si>
  <si>
    <t>Transportation Mode Choice: 2018</t>
  </si>
  <si>
    <t>Average Annual Salary by Sector: 2017</t>
  </si>
  <si>
    <t>Real Retail Sales (in 2017 $ millions)</t>
  </si>
  <si>
    <t>Real Retail Sales per Person (in 2017 $ thousands)</t>
  </si>
  <si>
    <t>Orange County</t>
  </si>
  <si>
    <t>Jurisdiction</t>
  </si>
  <si>
    <t>2000</t>
  </si>
  <si>
    <t>2002</t>
  </si>
  <si>
    <t>2004</t>
  </si>
  <si>
    <t>2006</t>
  </si>
  <si>
    <t>2010</t>
  </si>
  <si>
    <t>2012</t>
  </si>
  <si>
    <t>2014</t>
  </si>
  <si>
    <t>2016</t>
  </si>
  <si>
    <t>2018</t>
  </si>
  <si>
    <t>2002-04</t>
  </si>
  <si>
    <t>2000-02</t>
  </si>
  <si>
    <t>2004-06</t>
  </si>
  <si>
    <t>2006-08</t>
  </si>
  <si>
    <t>2008-10</t>
  </si>
  <si>
    <t>2010-12</t>
  </si>
  <si>
    <t>2012-14</t>
  </si>
  <si>
    <t>2014-16</t>
  </si>
  <si>
    <t>2016-18</t>
  </si>
  <si>
    <t>Total Jobs 2006-2017</t>
  </si>
  <si>
    <t>Jobs in Construction 2006-2017</t>
  </si>
  <si>
    <t xml:space="preserve">Non-Hispanic Black </t>
  </si>
  <si>
    <t xml:space="preserve">Hispanic or Latino </t>
  </si>
  <si>
    <t xml:space="preserve">Non-Hispanic Indian </t>
  </si>
  <si>
    <t>Non-Hispanic White</t>
  </si>
  <si>
    <t xml:space="preserve">Non-Hispanic Asian </t>
  </si>
  <si>
    <t>Population Density</t>
  </si>
  <si>
    <t xml:space="preserve">Total Number of Households </t>
  </si>
  <si>
    <t>Average Household Size</t>
  </si>
  <si>
    <t>1</t>
  </si>
  <si>
    <t>2</t>
  </si>
  <si>
    <t xml:space="preserve"> 3</t>
  </si>
  <si>
    <t>4</t>
  </si>
  <si>
    <t>5</t>
  </si>
  <si>
    <t xml:space="preserve"> 6</t>
  </si>
  <si>
    <t>7+</t>
  </si>
  <si>
    <t>2001</t>
  </si>
  <si>
    <t>2003</t>
  </si>
  <si>
    <t>2005</t>
  </si>
  <si>
    <t>2007</t>
  </si>
  <si>
    <t>2008</t>
  </si>
  <si>
    <t>2009</t>
  </si>
  <si>
    <t xml:space="preserve">00-01 </t>
  </si>
  <si>
    <t>01-02</t>
  </si>
  <si>
    <t>02-03</t>
  </si>
  <si>
    <t>03-04</t>
  </si>
  <si>
    <t>04-05</t>
  </si>
  <si>
    <t>05-06</t>
  </si>
  <si>
    <t>06-07</t>
  </si>
  <si>
    <t>07-08</t>
  </si>
  <si>
    <t>08-09</t>
  </si>
  <si>
    <t>09-10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</si>
  <si>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</si>
  <si>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</si>
  <si>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</si>
  <si>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</si>
  <si>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</si>
  <si>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</si>
  <si>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</si>
  <si>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</si>
  <si>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Multi-Family:             2-4 Units</t>
  </si>
  <si>
    <t>Multi-Family:             5 Units+</t>
  </si>
  <si>
    <t>Housing Units by Housing Type</t>
  </si>
  <si>
    <t>2010-2018</t>
  </si>
  <si>
    <t>2000-2009</t>
  </si>
  <si>
    <t>1990-1999</t>
  </si>
  <si>
    <t>1980-1989</t>
  </si>
  <si>
    <t>1970-1979</t>
  </si>
  <si>
    <t>1960-1969</t>
  </si>
  <si>
    <t>1950-1959</t>
  </si>
  <si>
    <t>1940-1949</t>
  </si>
  <si>
    <t>1939 or Earlier</t>
  </si>
  <si>
    <t>Age of Housing Stock (Year Built)</t>
  </si>
  <si>
    <t>Share of Renters &amp; Homeowners</t>
  </si>
  <si>
    <t>Homeowner 2000</t>
  </si>
  <si>
    <t>Renter 2000</t>
  </si>
  <si>
    <t>Renter 2010</t>
  </si>
  <si>
    <t>Homeowner 2010</t>
  </si>
  <si>
    <t>Homeowner</t>
  </si>
  <si>
    <t>Renter</t>
  </si>
  <si>
    <t>Drive Alone</t>
  </si>
  <si>
    <t>Carpool</t>
  </si>
  <si>
    <t>Transit</t>
  </si>
  <si>
    <t>Other</t>
  </si>
  <si>
    <t>3+ Vehicles</t>
  </si>
  <si>
    <t>Jobs in Professional &amp; Management</t>
  </si>
  <si>
    <t>Agriculture</t>
  </si>
  <si>
    <t>Construction</t>
  </si>
  <si>
    <t>Manufacturing</t>
  </si>
  <si>
    <t>Wholesale</t>
  </si>
  <si>
    <t>Retail</t>
  </si>
  <si>
    <t>Information</t>
  </si>
  <si>
    <t>Other Services</t>
  </si>
  <si>
    <t>Public Administration</t>
  </si>
  <si>
    <t>Transportation/Warehousing</t>
  </si>
  <si>
    <t>Finance/ Insurance</t>
  </si>
  <si>
    <t>Professional/ Management</t>
  </si>
  <si>
    <t>Education/ Health</t>
  </si>
  <si>
    <t>Leisure/ Hospitality</t>
  </si>
  <si>
    <t>Employment by Sector: 2007</t>
  </si>
  <si>
    <t>Employment by Sector: 2017</t>
  </si>
  <si>
    <t>Financial/ Insurance/RE</t>
  </si>
  <si>
    <t>Non-Classified</t>
  </si>
  <si>
    <t>Percent Completing Bachelor Degree or Higher</t>
  </si>
  <si>
    <t>Obesity</t>
  </si>
  <si>
    <t>Physical Activity</t>
  </si>
  <si>
    <t>Asthma</t>
  </si>
  <si>
    <t>Diabetes</t>
  </si>
  <si>
    <t>Heart Disease</t>
  </si>
  <si>
    <t>Public Health (2014)</t>
  </si>
  <si>
    <t>Households by Household Income</t>
  </si>
  <si>
    <t>Households by Household Size</t>
  </si>
  <si>
    <t>Household Vehicle Ownership</t>
  </si>
  <si>
    <t>Travel Time to Work (mins)</t>
  </si>
  <si>
    <t>Renter 2017</t>
  </si>
  <si>
    <t>Homeowner 2017</t>
  </si>
  <si>
    <t xml:space="preserve">Non-Hispanic Other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</si>
</sst>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&quot;$&quot;#,##0"/>
    <numFmt numFmtId="167" formatCode="0.0"/>
    <numFmt numFmtId="168" formatCode="&quot;$&quot;#,##0.0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sz val="11"/>
      <color indexed="8"/>
      <name val="Calibri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0"/>
      <name val="MS Sans Serif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Arial"/>
      <family val="2"/>
    </font>
    <font>
      <b/>
      <sz val="9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 applyNumberFormat="0" applyFill="0" applyBorder="0" applyAlignment="0" applyProtection="0"/>
    <xf numFmtId="0" fontId="14" fillId="0" borderId="1" applyNumberFormat="0" applyFill="0" applyAlignment="0" applyProtection="0"/>
    <xf numFmtId="0" fontId="15" fillId="0" borderId="2" applyNumberFormat="0" applyFill="0" applyAlignment="0" applyProtection="0"/>
    <xf numFmtId="0" fontId="16" fillId="0" borderId="3" applyNumberFormat="0" applyFill="0" applyAlignment="0" applyProtection="0"/>
    <xf numFmtId="0" fontId="1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4" applyNumberFormat="0" applyAlignment="0" applyProtection="0"/>
    <xf numFmtId="0" fontId="21" fillId="6" borderId="5" applyNumberFormat="0" applyAlignment="0" applyProtection="0"/>
    <xf numFmtId="0" fontId="22" fillId="6" borderId="4" applyNumberFormat="0" applyAlignment="0" applyProtection="0"/>
    <xf numFmtId="0" fontId="23" fillId="0" borderId="6" applyNumberFormat="0" applyFill="0" applyAlignment="0" applyProtection="0"/>
    <xf numFmtId="0" fontId="24" fillId="7" borderId="7" applyNumberFormat="0" applyAlignment="0" applyProtection="0"/>
    <xf numFmtId="0" fontId="25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26" fillId="0" borderId="0" applyNumberFormat="0" applyFill="0" applyBorder="0" applyAlignment="0" applyProtection="0"/>
    <xf numFmtId="0" fontId="10" fillId="0" borderId="9" applyNumberFormat="0" applyFill="0" applyAlignment="0" applyProtection="0"/>
    <xf numFmtId="0" fontId="2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8" fillId="0" borderId="0"/>
    <xf numFmtId="0" fontId="9" fillId="0" borderId="0"/>
    <xf numFmtId="0" fontId="1" fillId="0" borderId="0"/>
    <xf numFmtId="43" fontId="9" fillId="0" borderId="0" applyFont="0" applyFill="0" applyBorder="0" applyAlignment="0" applyProtection="0"/>
    <xf numFmtId="0" fontId="9" fillId="0" borderId="0"/>
    <xf numFmtId="0" fontId="29" fillId="0" borderId="0"/>
    <xf numFmtId="0" fontId="28" fillId="0" borderId="0"/>
    <xf numFmtId="9" fontId="9" fillId="0" borderId="0" applyFont="0" applyFill="0" applyBorder="0" applyAlignment="0" applyProtection="0"/>
  </cellStyleXfs>
  <cellXfs count="588">
    <xf numFmtId="0" fontId="0" fillId="0" borderId="0" xfId="0"/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right" vertical="center"/>
    </xf>
    <xf numFmtId="2" fontId="6" fillId="0" borderId="0" xfId="0" applyNumberFormat="1" applyFont="1" applyFill="1" applyBorder="1" applyAlignment="1">
      <alignment vertical="center"/>
    </xf>
    <xf numFmtId="165" fontId="6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 wrapText="1"/>
    </xf>
    <xf numFmtId="3" fontId="2" fillId="0" borderId="0" xfId="0" applyNumberFormat="1" applyFont="1" applyFill="1" applyBorder="1" applyAlignment="1">
      <alignment vertical="center"/>
    </xf>
    <xf numFmtId="165" fontId="6" fillId="0" borderId="0" xfId="0" applyNumberFormat="1" applyFont="1" applyFill="1" applyBorder="1" applyAlignment="1">
      <alignment horizontal="right" vertical="center"/>
    </xf>
    <xf numFmtId="167" fontId="6" fillId="0" borderId="0" xfId="0" applyNumberFormat="1" applyFont="1" applyFill="1" applyBorder="1" applyAlignment="1">
      <alignment vertical="center"/>
    </xf>
    <xf numFmtId="1" fontId="6" fillId="0" borderId="0" xfId="0" applyNumberFormat="1" applyFont="1" applyFill="1" applyBorder="1" applyAlignment="1">
      <alignment vertical="center"/>
    </xf>
    <xf numFmtId="2" fontId="2" fillId="0" borderId="0" xfId="0" applyNumberFormat="1" applyFont="1" applyFill="1" applyBorder="1" applyAlignment="1">
      <alignment vertical="center"/>
    </xf>
    <xf numFmtId="5" fontId="6" fillId="0" borderId="0" xfId="3" applyNumberFormat="1" applyFont="1" applyFill="1" applyBorder="1" applyAlignment="1">
      <alignment vertical="center"/>
    </xf>
    <xf numFmtId="165" fontId="6" fillId="0" borderId="0" xfId="2" applyNumberFormat="1" applyFont="1" applyFill="1" applyBorder="1" applyAlignment="1">
      <alignment vertical="center"/>
    </xf>
    <xf numFmtId="9" fontId="6" fillId="0" borderId="0" xfId="0" applyNumberFormat="1" applyFont="1" applyFill="1" applyBorder="1" applyAlignment="1">
      <alignment vertical="center"/>
    </xf>
    <xf numFmtId="9" fontId="6" fillId="0" borderId="0" xfId="2" applyFont="1" applyFill="1" applyBorder="1" applyAlignment="1">
      <alignment vertical="center"/>
    </xf>
    <xf numFmtId="1" fontId="6" fillId="0" borderId="0" xfId="2" applyNumberFormat="1" applyFont="1" applyFill="1" applyBorder="1" applyAlignment="1">
      <alignment vertical="center"/>
    </xf>
    <xf numFmtId="165" fontId="6" fillId="0" borderId="0" xfId="2" applyNumberFormat="1" applyFont="1" applyFill="1" applyBorder="1" applyAlignment="1">
      <alignment vertical="center" wrapText="1"/>
    </xf>
    <xf numFmtId="165" fontId="2" fillId="0" borderId="0" xfId="0" applyNumberFormat="1" applyFont="1" applyFill="1" applyBorder="1" applyAlignment="1">
      <alignment vertical="center"/>
    </xf>
    <xf numFmtId="165" fontId="12" fillId="0" borderId="0" xfId="0" applyNumberFormat="1" applyFont="1" applyFill="1" applyBorder="1" applyAlignment="1">
      <alignment vertical="center"/>
    </xf>
    <xf numFmtId="10" fontId="2" fillId="0" borderId="0" xfId="0" applyNumberFormat="1" applyFont="1" applyFill="1" applyBorder="1" applyAlignment="1">
      <alignment vertical="center"/>
    </xf>
    <xf numFmtId="10" fontId="6" fillId="0" borderId="0" xfId="0" applyNumberFormat="1" applyFont="1" applyFill="1" applyBorder="1" applyAlignment="1">
      <alignment vertical="center"/>
    </xf>
    <xf numFmtId="164" fontId="2" fillId="0" borderId="10" xfId="1" applyNumberFormat="1" applyFont="1" applyFill="1" applyBorder="1" applyAlignment="1">
      <alignment vertical="center"/>
    </xf>
    <xf numFmtId="3" fontId="3" fillId="0" borderId="10" xfId="0" applyNumberFormat="1" applyFont="1" applyFill="1" applyBorder="1" applyAlignment="1">
      <alignment horizontal="right" vertical="center" wrapText="1"/>
    </xf>
    <xf numFmtId="3" fontId="2" fillId="0" borderId="10" xfId="0" applyNumberFormat="1" applyFont="1" applyFill="1" applyBorder="1" applyAlignment="1">
      <alignment vertical="center"/>
    </xf>
    <xf numFmtId="3" fontId="12" fillId="0" borderId="10" xfId="0" applyNumberFormat="1" applyFont="1" applyFill="1" applyBorder="1" applyAlignment="1">
      <alignment horizontal="right" vertical="center"/>
    </xf>
    <xf numFmtId="165" fontId="3" fillId="0" borderId="10" xfId="2" applyNumberFormat="1" applyFont="1" applyFill="1" applyBorder="1" applyAlignment="1">
      <alignment horizontal="right" vertical="center" wrapText="1"/>
    </xf>
    <xf numFmtId="3" fontId="6" fillId="0" borderId="10" xfId="0" applyNumberFormat="1" applyFont="1" applyFill="1" applyBorder="1" applyAlignment="1">
      <alignment vertical="center"/>
    </xf>
    <xf numFmtId="3" fontId="2" fillId="0" borderId="10" xfId="0" applyNumberFormat="1" applyFont="1" applyFill="1" applyBorder="1" applyAlignment="1">
      <alignment horizontal="right" vertical="center"/>
    </xf>
    <xf numFmtId="9" fontId="6" fillId="0" borderId="10" xfId="0" applyNumberFormat="1" applyFont="1" applyFill="1" applyBorder="1" applyAlignment="1">
      <alignment horizontal="right" vertical="center"/>
    </xf>
    <xf numFmtId="165" fontId="2" fillId="0" borderId="10" xfId="2" applyNumberFormat="1" applyFont="1" applyFill="1" applyBorder="1" applyAlignment="1">
      <alignment horizontal="right" vertical="center"/>
    </xf>
    <xf numFmtId="165" fontId="2" fillId="0" borderId="10" xfId="0" applyNumberFormat="1" applyFont="1" applyFill="1" applyBorder="1" applyAlignment="1">
      <alignment horizontal="right" vertical="center"/>
    </xf>
    <xf numFmtId="165" fontId="3" fillId="0" borderId="10" xfId="2" applyNumberFormat="1" applyFont="1" applyFill="1" applyBorder="1" applyAlignment="1">
      <alignment vertical="center" wrapText="1"/>
    </xf>
    <xf numFmtId="2" fontId="3" fillId="0" borderId="10" xfId="0" applyNumberFormat="1" applyFont="1" applyFill="1" applyBorder="1" applyAlignment="1">
      <alignment horizontal="right" vertical="center" wrapText="1"/>
    </xf>
    <xf numFmtId="2" fontId="2" fillId="0" borderId="10" xfId="0" applyNumberFormat="1" applyFont="1" applyFill="1" applyBorder="1" applyAlignment="1">
      <alignment vertical="center"/>
    </xf>
    <xf numFmtId="2" fontId="6" fillId="0" borderId="10" xfId="0" applyNumberFormat="1" applyFont="1" applyFill="1" applyBorder="1" applyAlignment="1">
      <alignment vertical="center"/>
    </xf>
    <xf numFmtId="165" fontId="2" fillId="0" borderId="10" xfId="0" applyNumberFormat="1" applyFont="1" applyFill="1" applyBorder="1" applyAlignment="1">
      <alignment vertical="center"/>
    </xf>
    <xf numFmtId="166" fontId="2" fillId="0" borderId="10" xfId="2" applyNumberFormat="1" applyFont="1" applyFill="1" applyBorder="1" applyAlignment="1">
      <alignment horizontal="right" vertical="center"/>
    </xf>
    <xf numFmtId="166" fontId="2" fillId="0" borderId="10" xfId="0" applyNumberFormat="1" applyFont="1" applyFill="1" applyBorder="1" applyAlignment="1">
      <alignment vertical="center"/>
    </xf>
    <xf numFmtId="167" fontId="6" fillId="0" borderId="10" xfId="0" applyNumberFormat="1" applyFont="1" applyFill="1" applyBorder="1" applyAlignment="1">
      <alignment vertical="center"/>
    </xf>
    <xf numFmtId="167" fontId="6" fillId="0" borderId="10" xfId="51" applyNumberFormat="1" applyFont="1" applyFill="1" applyBorder="1" applyAlignment="1">
      <alignment vertical="center"/>
    </xf>
    <xf numFmtId="166" fontId="6" fillId="0" borderId="10" xfId="0" applyNumberFormat="1" applyFont="1" applyFill="1" applyBorder="1" applyAlignment="1">
      <alignment vertical="center"/>
    </xf>
    <xf numFmtId="5" fontId="6" fillId="0" borderId="10" xfId="3" applyNumberFormat="1" applyFont="1" applyFill="1" applyBorder="1" applyAlignment="1">
      <alignment vertical="center"/>
    </xf>
    <xf numFmtId="165" fontId="6" fillId="0" borderId="10" xfId="2" applyNumberFormat="1" applyFont="1" applyFill="1" applyBorder="1" applyAlignment="1">
      <alignment vertical="center"/>
    </xf>
    <xf numFmtId="165" fontId="6" fillId="0" borderId="10" xfId="0" applyNumberFormat="1" applyFont="1" applyFill="1" applyBorder="1" applyAlignment="1">
      <alignment vertical="center"/>
    </xf>
    <xf numFmtId="165" fontId="6" fillId="0" borderId="10" xfId="0" applyNumberFormat="1" applyFont="1" applyFill="1" applyBorder="1" applyAlignment="1">
      <alignment horizontal="right" vertical="center"/>
    </xf>
    <xf numFmtId="3" fontId="2" fillId="0" borderId="10" xfId="2" applyNumberFormat="1" applyFont="1" applyFill="1" applyBorder="1" applyAlignment="1">
      <alignment horizontal="right" vertical="center"/>
    </xf>
    <xf numFmtId="165" fontId="12" fillId="0" borderId="10" xfId="0" applyNumberFormat="1" applyFont="1" applyFill="1" applyBorder="1" applyAlignment="1">
      <alignment horizontal="right" vertical="center" wrapText="1"/>
    </xf>
    <xf numFmtId="165" fontId="2" fillId="0" borderId="10" xfId="0" applyNumberFormat="1" applyFont="1" applyFill="1" applyBorder="1" applyAlignment="1">
      <alignment vertical="center" wrapText="1"/>
    </xf>
    <xf numFmtId="1" fontId="2" fillId="0" borderId="10" xfId="0" applyNumberFormat="1" applyFont="1" applyFill="1" applyBorder="1" applyAlignment="1">
      <alignment horizontal="right" vertical="center"/>
    </xf>
    <xf numFmtId="3" fontId="2" fillId="0" borderId="10" xfId="4" applyNumberFormat="1" applyFont="1" applyFill="1" applyBorder="1" applyAlignment="1">
      <alignment vertical="center"/>
    </xf>
    <xf numFmtId="3" fontId="2" fillId="0" borderId="10" xfId="5" applyNumberFormat="1" applyFont="1" applyFill="1" applyBorder="1" applyAlignment="1">
      <alignment vertical="center"/>
    </xf>
    <xf numFmtId="3" fontId="6" fillId="0" borderId="10" xfId="2" applyNumberFormat="1" applyFont="1" applyFill="1" applyBorder="1" applyAlignment="1">
      <alignment vertical="center"/>
    </xf>
    <xf numFmtId="3" fontId="2" fillId="0" borderId="10" xfId="6" applyNumberFormat="1" applyFont="1" applyFill="1" applyBorder="1" applyAlignment="1">
      <alignment vertical="center"/>
    </xf>
    <xf numFmtId="166" fontId="2" fillId="0" borderId="10" xfId="0" applyNumberFormat="1" applyFont="1" applyFill="1" applyBorder="1" applyAlignment="1">
      <alignment horizontal="right" vertical="center"/>
    </xf>
    <xf numFmtId="166" fontId="6" fillId="0" borderId="10" xfId="0" applyNumberFormat="1" applyFont="1" applyFill="1" applyBorder="1" applyAlignment="1">
      <alignment horizontal="right" vertical="center"/>
    </xf>
    <xf numFmtId="165" fontId="2" fillId="0" borderId="10" xfId="2" applyNumberFormat="1" applyFont="1" applyFill="1" applyBorder="1" applyAlignment="1">
      <alignment vertical="center"/>
    </xf>
    <xf numFmtId="168" fontId="6" fillId="0" borderId="10" xfId="0" applyNumberFormat="1" applyFont="1" applyFill="1" applyBorder="1" applyAlignment="1">
      <alignment vertical="center"/>
    </xf>
    <xf numFmtId="1" fontId="6" fillId="0" borderId="10" xfId="0" applyNumberFormat="1" applyFont="1" applyFill="1" applyBorder="1" applyAlignment="1">
      <alignment horizontal="right" vertical="center"/>
    </xf>
    <xf numFmtId="164" fontId="3" fillId="0" borderId="10" xfId="1" applyNumberFormat="1" applyFont="1" applyFill="1" applyBorder="1" applyAlignment="1">
      <alignment horizontal="right" vertical="center" wrapText="1"/>
    </xf>
    <xf numFmtId="3" fontId="6" fillId="0" borderId="10" xfId="1" applyNumberFormat="1" applyFont="1" applyFill="1" applyBorder="1" applyAlignment="1">
      <alignment vertical="center"/>
    </xf>
    <xf numFmtId="3" fontId="2" fillId="0" borderId="10" xfId="8" applyNumberFormat="1" applyFont="1" applyFill="1" applyBorder="1" applyAlignment="1">
      <alignment vertical="center"/>
    </xf>
    <xf numFmtId="165" fontId="6" fillId="0" borderId="16" xfId="0" applyNumberFormat="1" applyFont="1" applyFill="1" applyBorder="1" applyAlignment="1">
      <alignment vertical="center"/>
    </xf>
    <xf numFmtId="49" fontId="4" fillId="0" borderId="18" xfId="0" applyNumberFormat="1" applyFont="1" applyFill="1" applyBorder="1" applyAlignment="1">
      <alignment horizontal="center" vertical="center" wrapText="1"/>
    </xf>
    <xf numFmtId="1" fontId="4" fillId="0" borderId="18" xfId="0" applyNumberFormat="1" applyFont="1" applyFill="1" applyBorder="1" applyAlignment="1">
      <alignment horizontal="center" vertical="center" wrapText="1"/>
    </xf>
    <xf numFmtId="165" fontId="7" fillId="0" borderId="18" xfId="2" quotePrefix="1" applyNumberFormat="1" applyFont="1" applyFill="1" applyBorder="1" applyAlignment="1">
      <alignment horizontal="center" vertical="center" wrapText="1"/>
    </xf>
    <xf numFmtId="3" fontId="7" fillId="0" borderId="18" xfId="0" applyNumberFormat="1" applyFont="1" applyFill="1" applyBorder="1" applyAlignment="1">
      <alignment horizontal="center" vertical="center" wrapText="1"/>
    </xf>
    <xf numFmtId="3" fontId="4" fillId="0" borderId="18" xfId="0" applyNumberFormat="1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 vertical="center" wrapText="1"/>
    </xf>
    <xf numFmtId="165" fontId="4" fillId="0" borderId="18" xfId="2" quotePrefix="1" applyNumberFormat="1" applyFont="1" applyFill="1" applyBorder="1" applyAlignment="1">
      <alignment horizontal="center" vertical="center" wrapText="1"/>
    </xf>
    <xf numFmtId="9" fontId="4" fillId="0" borderId="18" xfId="2" applyFont="1" applyFill="1" applyBorder="1" applyAlignment="1">
      <alignment horizontal="center" vertical="center" wrapText="1"/>
    </xf>
    <xf numFmtId="1" fontId="4" fillId="0" borderId="18" xfId="2" applyNumberFormat="1" applyFont="1" applyFill="1" applyBorder="1" applyAlignment="1">
      <alignment horizontal="center" vertical="center" wrapText="1"/>
    </xf>
    <xf numFmtId="49" fontId="4" fillId="0" borderId="18" xfId="2" applyNumberFormat="1" applyFont="1" applyFill="1" applyBorder="1" applyAlignment="1">
      <alignment horizontal="center" vertical="center" wrapText="1"/>
    </xf>
    <xf numFmtId="5" fontId="4" fillId="0" borderId="18" xfId="3" quotePrefix="1" applyNumberFormat="1" applyFont="1" applyFill="1" applyBorder="1" applyAlignment="1">
      <alignment horizontal="center" vertical="center" wrapText="1"/>
    </xf>
    <xf numFmtId="0" fontId="4" fillId="0" borderId="18" xfId="3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/>
    </xf>
    <xf numFmtId="168" fontId="4" fillId="0" borderId="18" xfId="3" applyNumberFormat="1" applyFont="1" applyFill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 vertical="center" wrapText="1"/>
    </xf>
    <xf numFmtId="49" fontId="4" fillId="0" borderId="27" xfId="0" applyNumberFormat="1" applyFont="1" applyFill="1" applyBorder="1" applyAlignment="1">
      <alignment horizontal="center" vertical="center" wrapText="1"/>
    </xf>
    <xf numFmtId="1" fontId="6" fillId="0" borderId="33" xfId="0" applyNumberFormat="1" applyFont="1" applyFill="1" applyBorder="1" applyAlignment="1">
      <alignment vertical="center"/>
    </xf>
    <xf numFmtId="1" fontId="7" fillId="0" borderId="11" xfId="0" applyNumberFormat="1" applyFont="1" applyFill="1" applyBorder="1" applyAlignment="1">
      <alignment vertical="center"/>
    </xf>
    <xf numFmtId="3" fontId="11" fillId="0" borderId="39" xfId="1" applyNumberFormat="1" applyFont="1" applyFill="1" applyBorder="1" applyAlignment="1">
      <alignment horizontal="right" vertical="center"/>
    </xf>
    <xf numFmtId="3" fontId="4" fillId="0" borderId="39" xfId="0" applyNumberFormat="1" applyFont="1" applyFill="1" applyBorder="1" applyAlignment="1">
      <alignment vertical="center"/>
    </xf>
    <xf numFmtId="3" fontId="34" fillId="0" borderId="39" xfId="0" applyNumberFormat="1" applyFont="1" applyFill="1" applyBorder="1" applyAlignment="1">
      <alignment horizontal="right" vertical="center"/>
    </xf>
    <xf numFmtId="165" fontId="11" fillId="0" borderId="39" xfId="2" applyNumberFormat="1" applyFont="1" applyFill="1" applyBorder="1" applyAlignment="1">
      <alignment horizontal="right" vertical="center" wrapText="1"/>
    </xf>
    <xf numFmtId="3" fontId="7" fillId="0" borderId="39" xfId="0" applyNumberFormat="1" applyFont="1" applyFill="1" applyBorder="1" applyAlignment="1">
      <alignment vertical="center"/>
    </xf>
    <xf numFmtId="3" fontId="4" fillId="0" borderId="39" xfId="0" applyNumberFormat="1" applyFont="1" applyFill="1" applyBorder="1" applyAlignment="1">
      <alignment horizontal="right" vertical="center"/>
    </xf>
    <xf numFmtId="9" fontId="7" fillId="0" borderId="39" xfId="0" applyNumberFormat="1" applyFont="1" applyFill="1" applyBorder="1" applyAlignment="1">
      <alignment horizontal="right" vertical="center"/>
    </xf>
    <xf numFmtId="165" fontId="7" fillId="0" borderId="39" xfId="2" applyNumberFormat="1" applyFont="1" applyFill="1" applyBorder="1" applyAlignment="1">
      <alignment vertical="center"/>
    </xf>
    <xf numFmtId="165" fontId="4" fillId="0" borderId="39" xfId="2" applyNumberFormat="1" applyFont="1" applyFill="1" applyBorder="1" applyAlignment="1">
      <alignment horizontal="right" vertical="center"/>
    </xf>
    <xf numFmtId="165" fontId="4" fillId="0" borderId="39" xfId="0" applyNumberFormat="1" applyFont="1" applyFill="1" applyBorder="1" applyAlignment="1">
      <alignment horizontal="right" vertical="center"/>
    </xf>
    <xf numFmtId="2" fontId="4" fillId="0" borderId="39" xfId="0" applyNumberFormat="1" applyFont="1" applyFill="1" applyBorder="1" applyAlignment="1">
      <alignment vertical="center"/>
    </xf>
    <xf numFmtId="2" fontId="7" fillId="0" borderId="39" xfId="0" applyNumberFormat="1" applyFont="1" applyFill="1" applyBorder="1" applyAlignment="1">
      <alignment vertical="center"/>
    </xf>
    <xf numFmtId="165" fontId="4" fillId="0" borderId="39" xfId="0" applyNumberFormat="1" applyFont="1" applyFill="1" applyBorder="1" applyAlignment="1">
      <alignment vertical="center"/>
    </xf>
    <xf numFmtId="166" fontId="4" fillId="0" borderId="39" xfId="2" applyNumberFormat="1" applyFont="1" applyFill="1" applyBorder="1" applyAlignment="1">
      <alignment horizontal="right" vertical="center"/>
    </xf>
    <xf numFmtId="166" fontId="4" fillId="0" borderId="39" xfId="0" applyNumberFormat="1" applyFont="1" applyFill="1" applyBorder="1" applyAlignment="1">
      <alignment vertical="center"/>
    </xf>
    <xf numFmtId="167" fontId="7" fillId="0" borderId="39" xfId="0" applyNumberFormat="1" applyFont="1" applyFill="1" applyBorder="1" applyAlignment="1">
      <alignment vertical="center"/>
    </xf>
    <xf numFmtId="167" fontId="7" fillId="0" borderId="39" xfId="52" applyNumberFormat="1" applyFont="1" applyFill="1" applyBorder="1" applyAlignment="1">
      <alignment vertical="center"/>
    </xf>
    <xf numFmtId="3" fontId="7" fillId="0" borderId="39" xfId="52" applyNumberFormat="1" applyFont="1" applyFill="1" applyBorder="1" applyAlignment="1">
      <alignment vertical="center"/>
    </xf>
    <xf numFmtId="167" fontId="34" fillId="0" borderId="39" xfId="0" applyNumberFormat="1" applyFont="1" applyFill="1" applyBorder="1" applyAlignment="1">
      <alignment horizontal="right" vertical="center"/>
    </xf>
    <xf numFmtId="166" fontId="7" fillId="0" borderId="39" xfId="0" applyNumberFormat="1" applyFont="1" applyFill="1" applyBorder="1" applyAlignment="1">
      <alignment vertical="center"/>
    </xf>
    <xf numFmtId="5" fontId="7" fillId="0" borderId="39" xfId="3" applyNumberFormat="1" applyFont="1" applyFill="1" applyBorder="1" applyAlignment="1">
      <alignment vertical="center"/>
    </xf>
    <xf numFmtId="165" fontId="7" fillId="0" borderId="39" xfId="0" applyNumberFormat="1" applyFont="1" applyFill="1" applyBorder="1" applyAlignment="1">
      <alignment vertical="center"/>
    </xf>
    <xf numFmtId="165" fontId="7" fillId="0" borderId="39" xfId="0" applyNumberFormat="1" applyFont="1" applyFill="1" applyBorder="1" applyAlignment="1">
      <alignment horizontal="right" vertical="center"/>
    </xf>
    <xf numFmtId="165" fontId="34" fillId="0" borderId="39" xfId="0" applyNumberFormat="1" applyFont="1" applyFill="1" applyBorder="1" applyAlignment="1">
      <alignment horizontal="right" vertical="center" wrapText="1"/>
    </xf>
    <xf numFmtId="165" fontId="4" fillId="0" borderId="39" xfId="0" applyNumberFormat="1" applyFont="1" applyFill="1" applyBorder="1" applyAlignment="1">
      <alignment vertical="center" wrapText="1"/>
    </xf>
    <xf numFmtId="1" fontId="7" fillId="0" borderId="39" xfId="0" applyNumberFormat="1" applyFont="1" applyFill="1" applyBorder="1" applyAlignment="1">
      <alignment horizontal="right" vertical="center"/>
    </xf>
    <xf numFmtId="3" fontId="4" fillId="0" borderId="39" xfId="4" applyNumberFormat="1" applyFont="1" applyFill="1" applyBorder="1" applyAlignment="1">
      <alignment vertical="center"/>
    </xf>
    <xf numFmtId="3" fontId="7" fillId="0" borderId="39" xfId="2" applyNumberFormat="1" applyFont="1" applyFill="1" applyBorder="1" applyAlignment="1">
      <alignment vertical="center"/>
    </xf>
    <xf numFmtId="166" fontId="4" fillId="0" borderId="39" xfId="0" applyNumberFormat="1" applyFont="1" applyFill="1" applyBorder="1" applyAlignment="1">
      <alignment horizontal="right" vertical="center"/>
    </xf>
    <xf numFmtId="165" fontId="4" fillId="0" borderId="39" xfId="2" applyNumberFormat="1" applyFont="1" applyFill="1" applyBorder="1" applyAlignment="1">
      <alignment vertical="center"/>
    </xf>
    <xf numFmtId="168" fontId="7" fillId="0" borderId="39" xfId="0" applyNumberFormat="1" applyFont="1" applyFill="1" applyBorder="1" applyAlignment="1">
      <alignment vertical="center"/>
    </xf>
    <xf numFmtId="165" fontId="7" fillId="0" borderId="40" xfId="0" applyNumberFormat="1" applyFont="1" applyFill="1" applyBorder="1" applyAlignment="1">
      <alignment vertical="center"/>
    </xf>
    <xf numFmtId="49" fontId="4" fillId="0" borderId="17" xfId="0" applyNumberFormat="1" applyFont="1" applyFill="1" applyBorder="1" applyAlignment="1">
      <alignment horizontal="center" vertical="center" wrapText="1"/>
    </xf>
    <xf numFmtId="49" fontId="4" fillId="0" borderId="19" xfId="0" applyNumberFormat="1" applyFont="1" applyFill="1" applyBorder="1" applyAlignment="1">
      <alignment horizontal="center" vertical="center" wrapText="1"/>
    </xf>
    <xf numFmtId="3" fontId="3" fillId="0" borderId="15" xfId="0" applyNumberFormat="1" applyFont="1" applyFill="1" applyBorder="1" applyAlignment="1">
      <alignment horizontal="right" vertical="center"/>
    </xf>
    <xf numFmtId="3" fontId="12" fillId="0" borderId="16" xfId="0" applyNumberFormat="1" applyFont="1" applyFill="1" applyBorder="1" applyAlignment="1">
      <alignment horizontal="right" vertical="center"/>
    </xf>
    <xf numFmtId="164" fontId="3" fillId="0" borderId="15" xfId="1" applyNumberFormat="1" applyFont="1" applyFill="1" applyBorder="1" applyAlignment="1">
      <alignment horizontal="right" vertical="center"/>
    </xf>
    <xf numFmtId="3" fontId="11" fillId="0" borderId="42" xfId="1" applyNumberFormat="1" applyFont="1" applyFill="1" applyBorder="1" applyAlignment="1">
      <alignment horizontal="right" vertical="center"/>
    </xf>
    <xf numFmtId="3" fontId="34" fillId="0" borderId="40" xfId="0" applyNumberFormat="1" applyFont="1" applyFill="1" applyBorder="1" applyAlignment="1">
      <alignment horizontal="right" vertical="center"/>
    </xf>
    <xf numFmtId="165" fontId="7" fillId="0" borderId="19" xfId="2" quotePrefix="1" applyNumberFormat="1" applyFont="1" applyFill="1" applyBorder="1" applyAlignment="1">
      <alignment horizontal="center" vertical="center" wrapText="1"/>
    </xf>
    <xf numFmtId="165" fontId="3" fillId="0" borderId="15" xfId="2" applyNumberFormat="1" applyFont="1" applyFill="1" applyBorder="1" applyAlignment="1">
      <alignment horizontal="right" vertical="center" wrapText="1"/>
    </xf>
    <xf numFmtId="165" fontId="3" fillId="0" borderId="16" xfId="2" applyNumberFormat="1" applyFont="1" applyFill="1" applyBorder="1" applyAlignment="1">
      <alignment horizontal="right" vertical="center" wrapText="1"/>
    </xf>
    <xf numFmtId="165" fontId="11" fillId="0" borderId="42" xfId="2" applyNumberFormat="1" applyFont="1" applyFill="1" applyBorder="1" applyAlignment="1">
      <alignment horizontal="right" vertical="center" wrapText="1"/>
    </xf>
    <xf numFmtId="165" fontId="11" fillId="0" borderId="40" xfId="2" applyNumberFormat="1" applyFont="1" applyFill="1" applyBorder="1" applyAlignment="1">
      <alignment horizontal="right" vertical="center" wrapText="1"/>
    </xf>
    <xf numFmtId="3" fontId="7" fillId="0" borderId="17" xfId="0" applyNumberFormat="1" applyFont="1" applyFill="1" applyBorder="1" applyAlignment="1">
      <alignment horizontal="center" vertical="center" wrapText="1"/>
    </xf>
    <xf numFmtId="3" fontId="4" fillId="0" borderId="19" xfId="0" applyNumberFormat="1" applyFont="1" applyFill="1" applyBorder="1" applyAlignment="1">
      <alignment horizontal="center" vertical="center" wrapText="1"/>
    </xf>
    <xf numFmtId="3" fontId="6" fillId="0" borderId="15" xfId="0" applyNumberFormat="1" applyFont="1" applyFill="1" applyBorder="1" applyAlignment="1">
      <alignment vertical="center"/>
    </xf>
    <xf numFmtId="3" fontId="6" fillId="0" borderId="16" xfId="0" applyNumberFormat="1" applyFont="1" applyFill="1" applyBorder="1" applyAlignment="1">
      <alignment vertical="center"/>
    </xf>
    <xf numFmtId="3" fontId="2" fillId="0" borderId="15" xfId="0" applyNumberFormat="1" applyFont="1" applyFill="1" applyBorder="1" applyAlignment="1">
      <alignment vertical="center"/>
    </xf>
    <xf numFmtId="3" fontId="2" fillId="0" borderId="16" xfId="0" applyNumberFormat="1" applyFont="1" applyFill="1" applyBorder="1" applyAlignment="1">
      <alignment vertical="center"/>
    </xf>
    <xf numFmtId="3" fontId="7" fillId="0" borderId="42" xfId="0" applyNumberFormat="1" applyFont="1" applyFill="1" applyBorder="1" applyAlignment="1">
      <alignment vertical="center"/>
    </xf>
    <xf numFmtId="3" fontId="7" fillId="0" borderId="40" xfId="0" applyNumberFormat="1" applyFont="1" applyFill="1" applyBorder="1" applyAlignment="1">
      <alignment vertical="center"/>
    </xf>
    <xf numFmtId="3" fontId="2" fillId="0" borderId="15" xfId="0" applyNumberFormat="1" applyFont="1" applyFill="1" applyBorder="1" applyAlignment="1">
      <alignment horizontal="right" vertical="center"/>
    </xf>
    <xf numFmtId="3" fontId="4" fillId="0" borderId="42" xfId="0" applyNumberFormat="1" applyFont="1" applyFill="1" applyBorder="1" applyAlignment="1">
      <alignment horizontal="right" vertical="center"/>
    </xf>
    <xf numFmtId="3" fontId="4" fillId="0" borderId="42" xfId="0" applyNumberFormat="1" applyFont="1" applyFill="1" applyBorder="1" applyAlignment="1">
      <alignment vertical="center"/>
    </xf>
    <xf numFmtId="0" fontId="7" fillId="0" borderId="17" xfId="0" applyFont="1" applyFill="1" applyBorder="1" applyAlignment="1">
      <alignment horizontal="center" vertical="center" wrapText="1"/>
    </xf>
    <xf numFmtId="9" fontId="6" fillId="0" borderId="15" xfId="0" applyNumberFormat="1" applyFont="1" applyFill="1" applyBorder="1" applyAlignment="1">
      <alignment horizontal="right" vertical="center"/>
    </xf>
    <xf numFmtId="9" fontId="6" fillId="0" borderId="16" xfId="0" applyNumberFormat="1" applyFont="1" applyFill="1" applyBorder="1" applyAlignment="1">
      <alignment horizontal="right" vertical="center"/>
    </xf>
    <xf numFmtId="9" fontId="7" fillId="0" borderId="42" xfId="0" applyNumberFormat="1" applyFont="1" applyFill="1" applyBorder="1" applyAlignment="1">
      <alignment horizontal="right" vertical="center"/>
    </xf>
    <xf numFmtId="9" fontId="7" fillId="0" borderId="40" xfId="0" applyNumberFormat="1" applyFont="1" applyFill="1" applyBorder="1" applyAlignment="1">
      <alignment horizontal="right" vertical="center"/>
    </xf>
    <xf numFmtId="165" fontId="2" fillId="0" borderId="15" xfId="2" applyNumberFormat="1" applyFont="1" applyFill="1" applyBorder="1" applyAlignment="1">
      <alignment horizontal="right" vertical="center"/>
    </xf>
    <xf numFmtId="165" fontId="3" fillId="0" borderId="16" xfId="2" applyNumberFormat="1" applyFont="1" applyFill="1" applyBorder="1" applyAlignment="1">
      <alignment vertical="center" wrapText="1"/>
    </xf>
    <xf numFmtId="165" fontId="6" fillId="0" borderId="15" xfId="2" applyNumberFormat="1" applyFont="1" applyFill="1" applyBorder="1" applyAlignment="1">
      <alignment vertical="center"/>
    </xf>
    <xf numFmtId="165" fontId="2" fillId="0" borderId="16" xfId="2" applyNumberFormat="1" applyFont="1" applyFill="1" applyBorder="1" applyAlignment="1">
      <alignment horizontal="right" vertical="center"/>
    </xf>
    <xf numFmtId="165" fontId="7" fillId="0" borderId="42" xfId="2" applyNumberFormat="1" applyFont="1" applyFill="1" applyBorder="1" applyAlignment="1">
      <alignment vertical="center"/>
    </xf>
    <xf numFmtId="165" fontId="4" fillId="0" borderId="40" xfId="2" applyNumberFormat="1" applyFont="1" applyFill="1" applyBorder="1" applyAlignment="1">
      <alignment horizontal="right" vertical="center"/>
    </xf>
    <xf numFmtId="3" fontId="2" fillId="0" borderId="33" xfId="0" applyNumberFormat="1" applyFont="1" applyFill="1" applyBorder="1" applyAlignment="1">
      <alignment horizontal="right" vertical="center"/>
    </xf>
    <xf numFmtId="3" fontId="4" fillId="0" borderId="11" xfId="0" applyNumberFormat="1" applyFont="1" applyFill="1" applyBorder="1" applyAlignment="1">
      <alignment horizontal="right" vertical="center"/>
    </xf>
    <xf numFmtId="3" fontId="6" fillId="0" borderId="15" xfId="1" applyNumberFormat="1" applyFont="1" applyFill="1" applyBorder="1" applyAlignment="1">
      <alignment vertical="center"/>
    </xf>
    <xf numFmtId="3" fontId="4" fillId="0" borderId="40" xfId="0" applyNumberFormat="1" applyFont="1" applyFill="1" applyBorder="1" applyAlignment="1">
      <alignment vertical="center"/>
    </xf>
    <xf numFmtId="2" fontId="3" fillId="0" borderId="15" xfId="0" applyNumberFormat="1" applyFont="1" applyFill="1" applyBorder="1" applyAlignment="1">
      <alignment horizontal="right" vertical="center"/>
    </xf>
    <xf numFmtId="2" fontId="2" fillId="0" borderId="16" xfId="0" applyNumberFormat="1" applyFont="1" applyFill="1" applyBorder="1" applyAlignment="1">
      <alignment vertical="center"/>
    </xf>
    <xf numFmtId="2" fontId="11" fillId="0" borderId="42" xfId="0" applyNumberFormat="1" applyFont="1" applyFill="1" applyBorder="1" applyAlignment="1">
      <alignment horizontal="right" vertical="center"/>
    </xf>
    <xf numFmtId="2" fontId="4" fillId="0" borderId="40" xfId="0" applyNumberFormat="1" applyFont="1" applyFill="1" applyBorder="1" applyAlignment="1">
      <alignment vertical="center"/>
    </xf>
    <xf numFmtId="165" fontId="2" fillId="0" borderId="15" xfId="0" applyNumberFormat="1" applyFont="1" applyFill="1" applyBorder="1" applyAlignment="1">
      <alignment vertical="center"/>
    </xf>
    <xf numFmtId="165" fontId="2" fillId="0" borderId="16" xfId="0" applyNumberFormat="1" applyFont="1" applyFill="1" applyBorder="1" applyAlignment="1">
      <alignment vertical="center"/>
    </xf>
    <xf numFmtId="165" fontId="4" fillId="0" borderId="42" xfId="0" applyNumberFormat="1" applyFont="1" applyFill="1" applyBorder="1" applyAlignment="1">
      <alignment vertical="center"/>
    </xf>
    <xf numFmtId="165" fontId="4" fillId="0" borderId="40" xfId="0" applyNumberFormat="1" applyFont="1" applyFill="1" applyBorder="1" applyAlignment="1">
      <alignment vertical="center"/>
    </xf>
    <xf numFmtId="9" fontId="4" fillId="0" borderId="17" xfId="2" applyFont="1" applyFill="1" applyBorder="1" applyAlignment="1">
      <alignment horizontal="center" vertical="center" wrapText="1"/>
    </xf>
    <xf numFmtId="9" fontId="4" fillId="0" borderId="19" xfId="2" applyFont="1" applyFill="1" applyBorder="1" applyAlignment="1">
      <alignment horizontal="center" vertical="center" wrapText="1"/>
    </xf>
    <xf numFmtId="1" fontId="4" fillId="0" borderId="17" xfId="2" applyNumberFormat="1" applyFont="1" applyFill="1" applyBorder="1" applyAlignment="1">
      <alignment horizontal="center" vertical="center" wrapText="1"/>
    </xf>
    <xf numFmtId="49" fontId="4" fillId="0" borderId="19" xfId="2" applyNumberFormat="1" applyFont="1" applyFill="1" applyBorder="1" applyAlignment="1">
      <alignment horizontal="center" vertical="center" wrapText="1"/>
    </xf>
    <xf numFmtId="166" fontId="2" fillId="0" borderId="15" xfId="2" applyNumberFormat="1" applyFont="1" applyFill="1" applyBorder="1" applyAlignment="1">
      <alignment horizontal="right" vertical="center"/>
    </xf>
    <xf numFmtId="166" fontId="2" fillId="0" borderId="16" xfId="0" applyNumberFormat="1" applyFont="1" applyFill="1" applyBorder="1" applyAlignment="1">
      <alignment vertical="center"/>
    </xf>
    <xf numFmtId="166" fontId="4" fillId="0" borderId="42" xfId="2" applyNumberFormat="1" applyFont="1" applyFill="1" applyBorder="1" applyAlignment="1">
      <alignment horizontal="right" vertical="center"/>
    </xf>
    <xf numFmtId="166" fontId="4" fillId="0" borderId="40" xfId="0" applyNumberFormat="1" applyFont="1" applyFill="1" applyBorder="1" applyAlignment="1">
      <alignment vertical="center"/>
    </xf>
    <xf numFmtId="167" fontId="6" fillId="0" borderId="15" xfId="0" applyNumberFormat="1" applyFont="1" applyFill="1" applyBorder="1" applyAlignment="1">
      <alignment vertical="center"/>
    </xf>
    <xf numFmtId="167" fontId="6" fillId="0" borderId="16" xfId="51" applyNumberFormat="1" applyFont="1" applyFill="1" applyBorder="1" applyAlignment="1">
      <alignment vertical="center"/>
    </xf>
    <xf numFmtId="167" fontId="7" fillId="0" borderId="42" xfId="0" applyNumberFormat="1" applyFont="1" applyFill="1" applyBorder="1" applyAlignment="1">
      <alignment vertical="center"/>
    </xf>
    <xf numFmtId="167" fontId="7" fillId="0" borderId="40" xfId="52" applyNumberFormat="1" applyFont="1" applyFill="1" applyBorder="1" applyAlignment="1">
      <alignment vertical="center"/>
    </xf>
    <xf numFmtId="3" fontId="6" fillId="0" borderId="16" xfId="52" applyNumberFormat="1" applyFont="1" applyFill="1" applyBorder="1" applyAlignment="1">
      <alignment vertical="center"/>
    </xf>
    <xf numFmtId="3" fontId="7" fillId="0" borderId="40" xfId="52" applyNumberFormat="1" applyFont="1" applyFill="1" applyBorder="1" applyAlignment="1">
      <alignment vertical="center"/>
    </xf>
    <xf numFmtId="167" fontId="34" fillId="0" borderId="42" xfId="0" applyNumberFormat="1" applyFont="1" applyFill="1" applyBorder="1" applyAlignment="1">
      <alignment horizontal="right" vertical="center"/>
    </xf>
    <xf numFmtId="0" fontId="4" fillId="0" borderId="19" xfId="3" applyNumberFormat="1" applyFont="1" applyFill="1" applyBorder="1" applyAlignment="1">
      <alignment horizontal="center" vertical="center" wrapText="1"/>
    </xf>
    <xf numFmtId="166" fontId="6" fillId="0" borderId="15" xfId="0" applyNumberFormat="1" applyFont="1" applyFill="1" applyBorder="1" applyAlignment="1">
      <alignment vertical="center"/>
    </xf>
    <xf numFmtId="166" fontId="6" fillId="0" borderId="16" xfId="0" applyNumberFormat="1" applyFont="1" applyFill="1" applyBorder="1" applyAlignment="1">
      <alignment vertical="center"/>
    </xf>
    <xf numFmtId="166" fontId="7" fillId="0" borderId="42" xfId="0" applyNumberFormat="1" applyFont="1" applyFill="1" applyBorder="1" applyAlignment="1">
      <alignment vertical="center"/>
    </xf>
    <xf numFmtId="166" fontId="7" fillId="0" borderId="40" xfId="0" applyNumberFormat="1" applyFont="1" applyFill="1" applyBorder="1" applyAlignment="1">
      <alignment vertical="center"/>
    </xf>
    <xf numFmtId="165" fontId="6" fillId="0" borderId="16" xfId="0" applyNumberFormat="1" applyFont="1" applyFill="1" applyBorder="1" applyAlignment="1">
      <alignment horizontal="right" vertical="center"/>
    </xf>
    <xf numFmtId="165" fontId="7" fillId="0" borderId="40" xfId="0" applyNumberFormat="1" applyFont="1" applyFill="1" applyBorder="1" applyAlignment="1">
      <alignment horizontal="right" vertical="center"/>
    </xf>
    <xf numFmtId="3" fontId="6" fillId="0" borderId="15" xfId="2" applyNumberFormat="1" applyFont="1" applyFill="1" applyBorder="1" applyAlignment="1">
      <alignment vertical="center"/>
    </xf>
    <xf numFmtId="3" fontId="2" fillId="0" borderId="15" xfId="2" applyNumberFormat="1" applyFont="1" applyFill="1" applyBorder="1" applyAlignment="1">
      <alignment horizontal="right" vertical="center"/>
    </xf>
    <xf numFmtId="165" fontId="4" fillId="0" borderId="17" xfId="2" applyNumberFormat="1" applyFont="1" applyFill="1" applyBorder="1" applyAlignment="1">
      <alignment horizontal="center" vertical="center" wrapText="1"/>
    </xf>
    <xf numFmtId="165" fontId="4" fillId="0" borderId="19" xfId="2" applyNumberFormat="1" applyFont="1" applyFill="1" applyBorder="1" applyAlignment="1">
      <alignment horizontal="center" vertical="center" wrapText="1"/>
    </xf>
    <xf numFmtId="165" fontId="3" fillId="0" borderId="15" xfId="0" applyNumberFormat="1" applyFont="1" applyFill="1" applyBorder="1" applyAlignment="1">
      <alignment horizontal="right" vertical="center" wrapText="1"/>
    </xf>
    <xf numFmtId="165" fontId="3" fillId="0" borderId="16" xfId="0" applyNumberFormat="1" applyFont="1" applyFill="1" applyBorder="1" applyAlignment="1">
      <alignment horizontal="right" vertical="center" wrapText="1"/>
    </xf>
    <xf numFmtId="165" fontId="11" fillId="0" borderId="42" xfId="0" applyNumberFormat="1" applyFont="1" applyFill="1" applyBorder="1" applyAlignment="1">
      <alignment horizontal="right" vertical="center" wrapText="1"/>
    </xf>
    <xf numFmtId="165" fontId="11" fillId="0" borderId="40" xfId="0" applyNumberFormat="1" applyFont="1" applyFill="1" applyBorder="1" applyAlignment="1">
      <alignment horizontal="right" vertical="center" wrapText="1"/>
    </xf>
    <xf numFmtId="165" fontId="6" fillId="0" borderId="15" xfId="0" applyNumberFormat="1" applyFont="1" applyFill="1" applyBorder="1" applyAlignment="1">
      <alignment horizontal="right" vertical="center"/>
    </xf>
    <xf numFmtId="165" fontId="12" fillId="0" borderId="16" xfId="0" applyNumberFormat="1" applyFont="1" applyFill="1" applyBorder="1" applyAlignment="1">
      <alignment horizontal="right" vertical="center"/>
    </xf>
    <xf numFmtId="165" fontId="12" fillId="0" borderId="16" xfId="0" applyNumberFormat="1" applyFont="1" applyFill="1" applyBorder="1" applyAlignment="1">
      <alignment vertical="center"/>
    </xf>
    <xf numFmtId="165" fontId="7" fillId="0" borderId="42" xfId="0" applyNumberFormat="1" applyFont="1" applyFill="1" applyBorder="1" applyAlignment="1">
      <alignment horizontal="right" vertical="center"/>
    </xf>
    <xf numFmtId="165" fontId="34" fillId="0" borderId="40" xfId="0" applyNumberFormat="1" applyFont="1" applyFill="1" applyBorder="1" applyAlignment="1">
      <alignment horizontal="right" vertical="center"/>
    </xf>
    <xf numFmtId="165" fontId="2" fillId="0" borderId="45" xfId="0" applyNumberFormat="1" applyFont="1" applyFill="1" applyBorder="1" applyAlignment="1">
      <alignment vertical="center"/>
    </xf>
    <xf numFmtId="165" fontId="4" fillId="0" borderId="43" xfId="0" applyNumberFormat="1" applyFont="1" applyFill="1" applyBorder="1" applyAlignment="1">
      <alignment vertical="center"/>
    </xf>
    <xf numFmtId="165" fontId="12" fillId="0" borderId="15" xfId="0" applyNumberFormat="1" applyFont="1" applyFill="1" applyBorder="1" applyAlignment="1">
      <alignment horizontal="right" vertical="center"/>
    </xf>
    <xf numFmtId="165" fontId="34" fillId="0" borderId="42" xfId="0" applyNumberFormat="1" applyFont="1" applyFill="1" applyBorder="1" applyAlignment="1">
      <alignment horizontal="right" vertical="center"/>
    </xf>
    <xf numFmtId="165" fontId="12" fillId="0" borderId="15" xfId="0" applyNumberFormat="1" applyFont="1" applyFill="1" applyBorder="1" applyAlignment="1">
      <alignment horizontal="right" vertical="center" wrapText="1"/>
    </xf>
    <xf numFmtId="165" fontId="34" fillId="0" borderId="42" xfId="0" applyNumberFormat="1" applyFont="1" applyFill="1" applyBorder="1" applyAlignment="1">
      <alignment horizontal="right" vertical="center" wrapText="1"/>
    </xf>
    <xf numFmtId="165" fontId="2" fillId="0" borderId="15" xfId="0" applyNumberFormat="1" applyFont="1" applyFill="1" applyBorder="1" applyAlignment="1">
      <alignment vertical="center" wrapText="1"/>
    </xf>
    <xf numFmtId="165" fontId="4" fillId="0" borderId="42" xfId="0" applyNumberFormat="1" applyFont="1" applyFill="1" applyBorder="1" applyAlignment="1">
      <alignment vertical="center" wrapText="1"/>
    </xf>
    <xf numFmtId="1" fontId="6" fillId="0" borderId="29" xfId="0" applyNumberFormat="1" applyFont="1" applyFill="1" applyBorder="1" applyAlignment="1">
      <alignment horizontal="right" vertical="center"/>
    </xf>
    <xf numFmtId="1" fontId="2" fillId="0" borderId="29" xfId="0" applyNumberFormat="1" applyFont="1" applyFill="1" applyBorder="1" applyAlignment="1">
      <alignment horizontal="right" vertical="center"/>
    </xf>
    <xf numFmtId="1" fontId="7" fillId="0" borderId="38" xfId="0" applyNumberFormat="1" applyFont="1" applyFill="1" applyBorder="1" applyAlignment="1">
      <alignment horizontal="right" vertical="center"/>
    </xf>
    <xf numFmtId="165" fontId="6" fillId="0" borderId="15" xfId="0" applyNumberFormat="1" applyFont="1" applyFill="1" applyBorder="1" applyAlignment="1">
      <alignment vertical="center"/>
    </xf>
    <xf numFmtId="165" fontId="7" fillId="0" borderId="42" xfId="0" applyNumberFormat="1" applyFont="1" applyFill="1" applyBorder="1" applyAlignment="1">
      <alignment vertical="center"/>
    </xf>
    <xf numFmtId="49" fontId="4" fillId="0" borderId="47" xfId="0" applyNumberFormat="1" applyFont="1" applyFill="1" applyBorder="1" applyAlignment="1">
      <alignment horizontal="center" vertical="center" wrapText="1"/>
    </xf>
    <xf numFmtId="1" fontId="2" fillId="0" borderId="45" xfId="0" applyNumberFormat="1" applyFont="1" applyFill="1" applyBorder="1" applyAlignment="1">
      <alignment horizontal="right" vertical="center"/>
    </xf>
    <xf numFmtId="1" fontId="7" fillId="0" borderId="43" xfId="0" applyNumberFormat="1" applyFont="1" applyFill="1" applyBorder="1" applyAlignment="1">
      <alignment horizontal="right" vertical="center"/>
    </xf>
    <xf numFmtId="165" fontId="2" fillId="0" borderId="15" xfId="0" applyNumberFormat="1" applyFont="1" applyFill="1" applyBorder="1" applyAlignment="1">
      <alignment horizontal="right" vertical="center"/>
    </xf>
    <xf numFmtId="165" fontId="2" fillId="0" borderId="16" xfId="0" applyNumberFormat="1" applyFont="1" applyFill="1" applyBorder="1" applyAlignment="1">
      <alignment horizontal="right" vertical="center"/>
    </xf>
    <xf numFmtId="165" fontId="4" fillId="0" borderId="42" xfId="0" applyNumberFormat="1" applyFont="1" applyFill="1" applyBorder="1" applyAlignment="1">
      <alignment horizontal="right" vertical="center"/>
    </xf>
    <xf numFmtId="165" fontId="4" fillId="0" borderId="40" xfId="0" applyNumberFormat="1" applyFont="1" applyFill="1" applyBorder="1" applyAlignment="1">
      <alignment horizontal="right" vertical="center"/>
    </xf>
    <xf numFmtId="1" fontId="4" fillId="0" borderId="17" xfId="0" applyNumberFormat="1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3" fontId="2" fillId="0" borderId="15" xfId="4" applyNumberFormat="1" applyFont="1" applyFill="1" applyBorder="1" applyAlignment="1">
      <alignment vertical="center"/>
    </xf>
    <xf numFmtId="3" fontId="2" fillId="0" borderId="16" xfId="4" applyNumberFormat="1" applyFont="1" applyFill="1" applyBorder="1" applyAlignment="1">
      <alignment vertical="center"/>
    </xf>
    <xf numFmtId="3" fontId="4" fillId="0" borderId="42" xfId="4" applyNumberFormat="1" applyFont="1" applyFill="1" applyBorder="1" applyAlignment="1">
      <alignment vertical="center"/>
    </xf>
    <xf numFmtId="3" fontId="4" fillId="0" borderId="40" xfId="4" applyNumberFormat="1" applyFont="1" applyFill="1" applyBorder="1" applyAlignment="1">
      <alignment vertical="center"/>
    </xf>
    <xf numFmtId="0" fontId="4" fillId="0" borderId="17" xfId="0" applyFont="1" applyFill="1" applyBorder="1" applyAlignment="1">
      <alignment horizontal="center" vertical="center" wrapText="1"/>
    </xf>
    <xf numFmtId="3" fontId="2" fillId="0" borderId="15" xfId="5" applyNumberFormat="1" applyFont="1" applyFill="1" applyBorder="1" applyAlignment="1">
      <alignment vertical="center"/>
    </xf>
    <xf numFmtId="3" fontId="6" fillId="0" borderId="16" xfId="2" applyNumberFormat="1" applyFont="1" applyFill="1" applyBorder="1" applyAlignment="1">
      <alignment vertical="center"/>
    </xf>
    <xf numFmtId="3" fontId="4" fillId="0" borderId="42" xfId="5" applyNumberFormat="1" applyFont="1" applyFill="1" applyBorder="1" applyAlignment="1">
      <alignment vertical="center"/>
    </xf>
    <xf numFmtId="3" fontId="2" fillId="0" borderId="15" xfId="6" applyNumberFormat="1" applyFont="1" applyFill="1" applyBorder="1" applyAlignment="1">
      <alignment vertical="center"/>
    </xf>
    <xf numFmtId="3" fontId="4" fillId="0" borderId="42" xfId="6" applyNumberFormat="1" applyFont="1" applyFill="1" applyBorder="1" applyAlignment="1">
      <alignment vertical="center"/>
    </xf>
    <xf numFmtId="3" fontId="2" fillId="0" borderId="15" xfId="7" applyNumberFormat="1" applyFont="1" applyFill="1" applyBorder="1" applyAlignment="1">
      <alignment vertical="center"/>
    </xf>
    <xf numFmtId="3" fontId="4" fillId="0" borderId="42" xfId="7" applyNumberFormat="1" applyFont="1" applyFill="1" applyBorder="1" applyAlignment="1">
      <alignment vertical="center"/>
    </xf>
    <xf numFmtId="3" fontId="12" fillId="0" borderId="15" xfId="0" applyNumberFormat="1" applyFont="1" applyFill="1" applyBorder="1" applyAlignment="1">
      <alignment horizontal="right" vertical="center"/>
    </xf>
    <xf numFmtId="0" fontId="4" fillId="0" borderId="19" xfId="0" applyFont="1" applyFill="1" applyBorder="1" applyAlignment="1">
      <alignment horizontal="center" vertical="center"/>
    </xf>
    <xf numFmtId="166" fontId="2" fillId="0" borderId="15" xfId="0" applyNumberFormat="1" applyFont="1" applyFill="1" applyBorder="1" applyAlignment="1">
      <alignment vertical="center"/>
    </xf>
    <xf numFmtId="166" fontId="4" fillId="0" borderId="42" xfId="0" applyNumberFormat="1" applyFont="1" applyFill="1" applyBorder="1" applyAlignment="1">
      <alignment vertical="center"/>
    </xf>
    <xf numFmtId="166" fontId="6" fillId="0" borderId="15" xfId="0" applyNumberFormat="1" applyFont="1" applyFill="1" applyBorder="1" applyAlignment="1">
      <alignment horizontal="right" vertical="center"/>
    </xf>
    <xf numFmtId="166" fontId="2" fillId="0" borderId="16" xfId="0" applyNumberFormat="1" applyFont="1" applyFill="1" applyBorder="1" applyAlignment="1">
      <alignment horizontal="right" vertical="center"/>
    </xf>
    <xf numFmtId="166" fontId="2" fillId="0" borderId="15" xfId="0" applyNumberFormat="1" applyFont="1" applyFill="1" applyBorder="1" applyAlignment="1">
      <alignment horizontal="right" vertical="center"/>
    </xf>
    <xf numFmtId="166" fontId="6" fillId="0" borderId="16" xfId="0" applyNumberFormat="1" applyFont="1" applyFill="1" applyBorder="1" applyAlignment="1">
      <alignment horizontal="right" vertical="center"/>
    </xf>
    <xf numFmtId="166" fontId="4" fillId="0" borderId="42" xfId="0" applyNumberFormat="1" applyFont="1" applyFill="1" applyBorder="1" applyAlignment="1">
      <alignment horizontal="right" vertical="center"/>
    </xf>
    <xf numFmtId="166" fontId="4" fillId="0" borderId="40" xfId="0" applyNumberFormat="1" applyFont="1" applyFill="1" applyBorder="1" applyAlignment="1">
      <alignment horizontal="right" vertical="center"/>
    </xf>
    <xf numFmtId="165" fontId="2" fillId="0" borderId="15" xfId="2" applyNumberFormat="1" applyFont="1" applyFill="1" applyBorder="1" applyAlignment="1">
      <alignment vertical="center"/>
    </xf>
    <xf numFmtId="165" fontId="4" fillId="0" borderId="42" xfId="2" applyNumberFormat="1" applyFont="1" applyFill="1" applyBorder="1" applyAlignment="1">
      <alignment vertical="center"/>
    </xf>
    <xf numFmtId="3" fontId="34" fillId="0" borderId="42" xfId="0" applyNumberFormat="1" applyFont="1" applyFill="1" applyBorder="1" applyAlignment="1">
      <alignment horizontal="right" vertical="center"/>
    </xf>
    <xf numFmtId="167" fontId="6" fillId="0" borderId="33" xfId="0" applyNumberFormat="1" applyFont="1" applyFill="1" applyBorder="1" applyAlignment="1">
      <alignment vertical="center"/>
    </xf>
    <xf numFmtId="167" fontId="2" fillId="0" borderId="33" xfId="0" applyNumberFormat="1" applyFont="1" applyFill="1" applyBorder="1" applyAlignment="1">
      <alignment vertical="center"/>
    </xf>
    <xf numFmtId="167" fontId="4" fillId="0" borderId="11" xfId="0" applyNumberFormat="1" applyFont="1" applyFill="1" applyBorder="1" applyAlignment="1">
      <alignment vertical="center"/>
    </xf>
    <xf numFmtId="168" fontId="6" fillId="0" borderId="15" xfId="0" applyNumberFormat="1" applyFont="1" applyFill="1" applyBorder="1" applyAlignment="1">
      <alignment vertical="center"/>
    </xf>
    <xf numFmtId="168" fontId="6" fillId="0" borderId="16" xfId="0" applyNumberFormat="1" applyFont="1" applyFill="1" applyBorder="1" applyAlignment="1">
      <alignment vertical="center"/>
    </xf>
    <xf numFmtId="168" fontId="7" fillId="0" borderId="42" xfId="0" applyNumberFormat="1" applyFont="1" applyFill="1" applyBorder="1" applyAlignment="1">
      <alignment vertical="center"/>
    </xf>
    <xf numFmtId="168" fontId="7" fillId="0" borderId="40" xfId="0" applyNumberFormat="1" applyFont="1" applyFill="1" applyBorder="1" applyAlignment="1">
      <alignment vertical="center"/>
    </xf>
    <xf numFmtId="168" fontId="4" fillId="0" borderId="17" xfId="3" applyNumberFormat="1" applyFont="1" applyFill="1" applyBorder="1" applyAlignment="1">
      <alignment horizontal="center" vertical="center" wrapText="1"/>
    </xf>
    <xf numFmtId="164" fontId="2" fillId="33" borderId="20" xfId="1" applyNumberFormat="1" applyFont="1" applyFill="1" applyBorder="1" applyAlignment="1">
      <alignment vertical="center"/>
    </xf>
    <xf numFmtId="3" fontId="3" fillId="33" borderId="21" xfId="0" applyNumberFormat="1" applyFont="1" applyFill="1" applyBorder="1" applyAlignment="1">
      <alignment horizontal="right" vertical="center" wrapText="1"/>
    </xf>
    <xf numFmtId="3" fontId="2" fillId="33" borderId="21" xfId="0" applyNumberFormat="1" applyFont="1" applyFill="1" applyBorder="1" applyAlignment="1">
      <alignment vertical="center"/>
    </xf>
    <xf numFmtId="3" fontId="12" fillId="33" borderId="21" xfId="0" applyNumberFormat="1" applyFont="1" applyFill="1" applyBorder="1" applyAlignment="1">
      <alignment horizontal="right" vertical="center"/>
    </xf>
    <xf numFmtId="3" fontId="12" fillId="33" borderId="22" xfId="0" applyNumberFormat="1" applyFont="1" applyFill="1" applyBorder="1" applyAlignment="1">
      <alignment horizontal="right" vertical="center"/>
    </xf>
    <xf numFmtId="3" fontId="3" fillId="33" borderId="15" xfId="0" applyNumberFormat="1" applyFont="1" applyFill="1" applyBorder="1" applyAlignment="1">
      <alignment horizontal="right" vertical="center"/>
    </xf>
    <xf numFmtId="3" fontId="3" fillId="33" borderId="10" xfId="0" applyNumberFormat="1" applyFont="1" applyFill="1" applyBorder="1" applyAlignment="1">
      <alignment horizontal="right" vertical="center" wrapText="1"/>
    </xf>
    <xf numFmtId="3" fontId="2" fillId="33" borderId="10" xfId="0" applyNumberFormat="1" applyFont="1" applyFill="1" applyBorder="1" applyAlignment="1">
      <alignment vertical="center"/>
    </xf>
    <xf numFmtId="3" fontId="12" fillId="33" borderId="10" xfId="0" applyNumberFormat="1" applyFont="1" applyFill="1" applyBorder="1" applyAlignment="1">
      <alignment horizontal="right" vertical="center"/>
    </xf>
    <xf numFmtId="3" fontId="12" fillId="33" borderId="16" xfId="0" applyNumberFormat="1" applyFont="1" applyFill="1" applyBorder="1" applyAlignment="1">
      <alignment horizontal="right" vertical="center"/>
    </xf>
    <xf numFmtId="3" fontId="3" fillId="33" borderId="41" xfId="0" applyNumberFormat="1" applyFont="1" applyFill="1" applyBorder="1" applyAlignment="1">
      <alignment horizontal="right" vertical="center"/>
    </xf>
    <xf numFmtId="3" fontId="3" fillId="33" borderId="36" xfId="0" applyNumberFormat="1" applyFont="1" applyFill="1" applyBorder="1" applyAlignment="1">
      <alignment horizontal="right" vertical="center" wrapText="1"/>
    </xf>
    <xf numFmtId="3" fontId="2" fillId="33" borderId="36" xfId="0" applyNumberFormat="1" applyFont="1" applyFill="1" applyBorder="1" applyAlignment="1">
      <alignment vertical="center"/>
    </xf>
    <xf numFmtId="3" fontId="12" fillId="33" borderId="36" xfId="0" applyNumberFormat="1" applyFont="1" applyFill="1" applyBorder="1" applyAlignment="1">
      <alignment horizontal="right" vertical="center"/>
    </xf>
    <xf numFmtId="3" fontId="12" fillId="33" borderId="37" xfId="0" applyNumberFormat="1" applyFont="1" applyFill="1" applyBorder="1" applyAlignment="1">
      <alignment horizontal="right" vertical="center"/>
    </xf>
    <xf numFmtId="1" fontId="6" fillId="33" borderId="32" xfId="0" applyNumberFormat="1" applyFont="1" applyFill="1" applyBorder="1" applyAlignment="1">
      <alignment vertical="center"/>
    </xf>
    <xf numFmtId="165" fontId="3" fillId="33" borderId="21" xfId="2" applyNumberFormat="1" applyFont="1" applyFill="1" applyBorder="1" applyAlignment="1">
      <alignment horizontal="right" vertical="center" wrapText="1"/>
    </xf>
    <xf numFmtId="165" fontId="3" fillId="33" borderId="22" xfId="2" applyNumberFormat="1" applyFont="1" applyFill="1" applyBorder="1" applyAlignment="1">
      <alignment horizontal="right" vertical="center" wrapText="1"/>
    </xf>
    <xf numFmtId="3" fontId="6" fillId="33" borderId="20" xfId="0" applyNumberFormat="1" applyFont="1" applyFill="1" applyBorder="1" applyAlignment="1">
      <alignment vertical="center"/>
    </xf>
    <xf numFmtId="3" fontId="6" fillId="33" borderId="21" xfId="0" applyNumberFormat="1" applyFont="1" applyFill="1" applyBorder="1" applyAlignment="1">
      <alignment vertical="center"/>
    </xf>
    <xf numFmtId="3" fontId="6" fillId="33" borderId="22" xfId="0" applyNumberFormat="1" applyFont="1" applyFill="1" applyBorder="1" applyAlignment="1">
      <alignment vertical="center"/>
    </xf>
    <xf numFmtId="3" fontId="2" fillId="33" borderId="20" xfId="0" applyNumberFormat="1" applyFont="1" applyFill="1" applyBorder="1" applyAlignment="1">
      <alignment horizontal="right" vertical="center"/>
    </xf>
    <xf numFmtId="3" fontId="2" fillId="33" borderId="21" xfId="0" applyNumberFormat="1" applyFont="1" applyFill="1" applyBorder="1" applyAlignment="1">
      <alignment horizontal="right" vertical="center"/>
    </xf>
    <xf numFmtId="3" fontId="2" fillId="33" borderId="20" xfId="0" applyNumberFormat="1" applyFont="1" applyFill="1" applyBorder="1" applyAlignment="1">
      <alignment vertical="center"/>
    </xf>
    <xf numFmtId="9" fontId="6" fillId="33" borderId="20" xfId="0" applyNumberFormat="1" applyFont="1" applyFill="1" applyBorder="1" applyAlignment="1">
      <alignment horizontal="right" vertical="center"/>
    </xf>
    <xf numFmtId="9" fontId="6" fillId="33" borderId="21" xfId="0" applyNumberFormat="1" applyFont="1" applyFill="1" applyBorder="1" applyAlignment="1">
      <alignment horizontal="right" vertical="center"/>
    </xf>
    <xf numFmtId="9" fontId="6" fillId="33" borderId="22" xfId="0" applyNumberFormat="1" applyFont="1" applyFill="1" applyBorder="1" applyAlignment="1">
      <alignment horizontal="right" vertical="center"/>
    </xf>
    <xf numFmtId="165" fontId="2" fillId="33" borderId="20" xfId="2" applyNumberFormat="1" applyFont="1" applyFill="1" applyBorder="1" applyAlignment="1">
      <alignment horizontal="right" vertical="center"/>
    </xf>
    <xf numFmtId="165" fontId="2" fillId="33" borderId="21" xfId="0" applyNumberFormat="1" applyFont="1" applyFill="1" applyBorder="1" applyAlignment="1">
      <alignment horizontal="right" vertical="center"/>
    </xf>
    <xf numFmtId="165" fontId="2" fillId="33" borderId="21" xfId="2" applyNumberFormat="1" applyFont="1" applyFill="1" applyBorder="1" applyAlignment="1">
      <alignment horizontal="right" vertical="center"/>
    </xf>
    <xf numFmtId="165" fontId="3" fillId="33" borderId="21" xfId="2" applyNumberFormat="1" applyFont="1" applyFill="1" applyBorder="1" applyAlignment="1">
      <alignment vertical="center" wrapText="1"/>
    </xf>
    <xf numFmtId="165" fontId="3" fillId="33" borderId="22" xfId="2" applyNumberFormat="1" applyFont="1" applyFill="1" applyBorder="1" applyAlignment="1">
      <alignment vertical="center" wrapText="1"/>
    </xf>
    <xf numFmtId="3" fontId="2" fillId="33" borderId="32" xfId="0" applyNumberFormat="1" applyFont="1" applyFill="1" applyBorder="1" applyAlignment="1">
      <alignment horizontal="right" vertical="center"/>
    </xf>
    <xf numFmtId="3" fontId="2" fillId="33" borderId="22" xfId="0" applyNumberFormat="1" applyFont="1" applyFill="1" applyBorder="1" applyAlignment="1">
      <alignment vertical="center"/>
    </xf>
    <xf numFmtId="2" fontId="3" fillId="33" borderId="21" xfId="0" applyNumberFormat="1" applyFont="1" applyFill="1" applyBorder="1" applyAlignment="1">
      <alignment horizontal="right" vertical="center" wrapText="1"/>
    </xf>
    <xf numFmtId="2" fontId="2" fillId="33" borderId="21" xfId="0" applyNumberFormat="1" applyFont="1" applyFill="1" applyBorder="1" applyAlignment="1">
      <alignment vertical="center"/>
    </xf>
    <xf numFmtId="2" fontId="6" fillId="33" borderId="21" xfId="0" applyNumberFormat="1" applyFont="1" applyFill="1" applyBorder="1" applyAlignment="1">
      <alignment vertical="center"/>
    </xf>
    <xf numFmtId="2" fontId="2" fillId="33" borderId="22" xfId="0" applyNumberFormat="1" applyFont="1" applyFill="1" applyBorder="1" applyAlignment="1">
      <alignment vertical="center"/>
    </xf>
    <xf numFmtId="165" fontId="2" fillId="33" borderId="20" xfId="0" applyNumberFormat="1" applyFont="1" applyFill="1" applyBorder="1" applyAlignment="1">
      <alignment vertical="center"/>
    </xf>
    <xf numFmtId="165" fontId="2" fillId="33" borderId="21" xfId="0" applyNumberFormat="1" applyFont="1" applyFill="1" applyBorder="1" applyAlignment="1">
      <alignment vertical="center"/>
    </xf>
    <xf numFmtId="165" fontId="2" fillId="33" borderId="22" xfId="0" applyNumberFormat="1" applyFont="1" applyFill="1" applyBorder="1" applyAlignment="1">
      <alignment vertical="center"/>
    </xf>
    <xf numFmtId="166" fontId="2" fillId="33" borderId="20" xfId="2" applyNumberFormat="1" applyFont="1" applyFill="1" applyBorder="1" applyAlignment="1">
      <alignment horizontal="right" vertical="center"/>
    </xf>
    <xf numFmtId="166" fontId="2" fillId="33" borderId="21" xfId="2" applyNumberFormat="1" applyFont="1" applyFill="1" applyBorder="1" applyAlignment="1">
      <alignment horizontal="right" vertical="center"/>
    </xf>
    <xf numFmtId="166" fontId="2" fillId="33" borderId="22" xfId="0" applyNumberFormat="1" applyFont="1" applyFill="1" applyBorder="1" applyAlignment="1">
      <alignment vertical="center"/>
    </xf>
    <xf numFmtId="167" fontId="6" fillId="33" borderId="20" xfId="0" applyNumberFormat="1" applyFont="1" applyFill="1" applyBorder="1" applyAlignment="1">
      <alignment vertical="center"/>
    </xf>
    <xf numFmtId="167" fontId="6" fillId="33" borderId="21" xfId="0" applyNumberFormat="1" applyFont="1" applyFill="1" applyBorder="1" applyAlignment="1">
      <alignment vertical="center"/>
    </xf>
    <xf numFmtId="167" fontId="6" fillId="33" borderId="21" xfId="51" applyNumberFormat="1" applyFont="1" applyFill="1" applyBorder="1" applyAlignment="1">
      <alignment vertical="center"/>
    </xf>
    <xf numFmtId="167" fontId="6" fillId="33" borderId="22" xfId="51" applyNumberFormat="1" applyFont="1" applyFill="1" applyBorder="1" applyAlignment="1">
      <alignment vertical="center"/>
    </xf>
    <xf numFmtId="3" fontId="6" fillId="33" borderId="22" xfId="52" applyNumberFormat="1" applyFont="1" applyFill="1" applyBorder="1" applyAlignment="1">
      <alignment vertical="center"/>
    </xf>
    <xf numFmtId="166" fontId="6" fillId="33" borderId="20" xfId="0" applyNumberFormat="1" applyFont="1" applyFill="1" applyBorder="1" applyAlignment="1">
      <alignment vertical="center"/>
    </xf>
    <xf numFmtId="166" fontId="6" fillId="33" borderId="21" xfId="0" applyNumberFormat="1" applyFont="1" applyFill="1" applyBorder="1" applyAlignment="1">
      <alignment vertical="center"/>
    </xf>
    <xf numFmtId="5" fontId="6" fillId="33" borderId="21" xfId="3" applyNumberFormat="1" applyFont="1" applyFill="1" applyBorder="1" applyAlignment="1">
      <alignment vertical="center"/>
    </xf>
    <xf numFmtId="166" fontId="6" fillId="33" borderId="22" xfId="0" applyNumberFormat="1" applyFont="1" applyFill="1" applyBorder="1" applyAlignment="1">
      <alignment vertical="center"/>
    </xf>
    <xf numFmtId="165" fontId="6" fillId="33" borderId="20" xfId="2" applyNumberFormat="1" applyFont="1" applyFill="1" applyBorder="1" applyAlignment="1">
      <alignment vertical="center"/>
    </xf>
    <xf numFmtId="165" fontId="6" fillId="33" borderId="21" xfId="2" applyNumberFormat="1" applyFont="1" applyFill="1" applyBorder="1" applyAlignment="1">
      <alignment vertical="center"/>
    </xf>
    <xf numFmtId="165" fontId="6" fillId="33" borderId="21" xfId="0" applyNumberFormat="1" applyFont="1" applyFill="1" applyBorder="1" applyAlignment="1">
      <alignment vertical="center"/>
    </xf>
    <xf numFmtId="165" fontId="6" fillId="33" borderId="21" xfId="0" applyNumberFormat="1" applyFont="1" applyFill="1" applyBorder="1" applyAlignment="1">
      <alignment horizontal="right" vertical="center"/>
    </xf>
    <xf numFmtId="165" fontId="6" fillId="33" borderId="22" xfId="0" applyNumberFormat="1" applyFont="1" applyFill="1" applyBorder="1" applyAlignment="1">
      <alignment horizontal="right" vertical="center"/>
    </xf>
    <xf numFmtId="3" fontId="2" fillId="33" borderId="20" xfId="2" applyNumberFormat="1" applyFont="1" applyFill="1" applyBorder="1" applyAlignment="1">
      <alignment horizontal="right" vertical="center"/>
    </xf>
    <xf numFmtId="3" fontId="2" fillId="33" borderId="21" xfId="2" applyNumberFormat="1" applyFont="1" applyFill="1" applyBorder="1" applyAlignment="1">
      <alignment horizontal="right" vertical="center"/>
    </xf>
    <xf numFmtId="165" fontId="3" fillId="33" borderId="20" xfId="0" applyNumberFormat="1" applyFont="1" applyFill="1" applyBorder="1" applyAlignment="1">
      <alignment horizontal="right" vertical="center" wrapText="1"/>
    </xf>
    <xf numFmtId="165" fontId="3" fillId="33" borderId="22" xfId="0" applyNumberFormat="1" applyFont="1" applyFill="1" applyBorder="1" applyAlignment="1">
      <alignment horizontal="right" vertical="center" wrapText="1"/>
    </xf>
    <xf numFmtId="165" fontId="6" fillId="33" borderId="20" xfId="0" applyNumberFormat="1" applyFont="1" applyFill="1" applyBorder="1" applyAlignment="1">
      <alignment horizontal="right" vertical="center"/>
    </xf>
    <xf numFmtId="165" fontId="12" fillId="33" borderId="22" xfId="0" applyNumberFormat="1" applyFont="1" applyFill="1" applyBorder="1" applyAlignment="1">
      <alignment horizontal="right" vertical="center"/>
    </xf>
    <xf numFmtId="165" fontId="2" fillId="33" borderId="44" xfId="0" applyNumberFormat="1" applyFont="1" applyFill="1" applyBorder="1" applyAlignment="1">
      <alignment vertical="center"/>
    </xf>
    <xf numFmtId="165" fontId="12" fillId="33" borderId="20" xfId="0" applyNumberFormat="1" applyFont="1" applyFill="1" applyBorder="1" applyAlignment="1">
      <alignment horizontal="right" vertical="center"/>
    </xf>
    <xf numFmtId="165" fontId="12" fillId="33" borderId="21" xfId="0" applyNumberFormat="1" applyFont="1" applyFill="1" applyBorder="1" applyAlignment="1">
      <alignment horizontal="right" vertical="center" wrapText="1"/>
    </xf>
    <xf numFmtId="165" fontId="12" fillId="33" borderId="20" xfId="0" applyNumberFormat="1" applyFont="1" applyFill="1" applyBorder="1" applyAlignment="1">
      <alignment horizontal="right" vertical="center" wrapText="1"/>
    </xf>
    <xf numFmtId="165" fontId="2" fillId="33" borderId="20" xfId="0" applyNumberFormat="1" applyFont="1" applyFill="1" applyBorder="1" applyAlignment="1">
      <alignment vertical="center" wrapText="1"/>
    </xf>
    <xf numFmtId="165" fontId="2" fillId="33" borderId="21" xfId="0" applyNumberFormat="1" applyFont="1" applyFill="1" applyBorder="1" applyAlignment="1">
      <alignment vertical="center" wrapText="1"/>
    </xf>
    <xf numFmtId="165" fontId="6" fillId="33" borderId="20" xfId="0" applyNumberFormat="1" applyFont="1" applyFill="1" applyBorder="1" applyAlignment="1">
      <alignment vertical="center"/>
    </xf>
    <xf numFmtId="165" fontId="6" fillId="33" borderId="22" xfId="0" applyNumberFormat="1" applyFont="1" applyFill="1" applyBorder="1" applyAlignment="1">
      <alignment vertical="center"/>
    </xf>
    <xf numFmtId="1" fontId="2" fillId="33" borderId="28" xfId="0" applyNumberFormat="1" applyFont="1" applyFill="1" applyBorder="1" applyAlignment="1">
      <alignment horizontal="right" vertical="center"/>
    </xf>
    <xf numFmtId="1" fontId="2" fillId="33" borderId="21" xfId="0" applyNumberFormat="1" applyFont="1" applyFill="1" applyBorder="1" applyAlignment="1">
      <alignment horizontal="right" vertical="center"/>
    </xf>
    <xf numFmtId="1" fontId="2" fillId="33" borderId="44" xfId="0" applyNumberFormat="1" applyFont="1" applyFill="1" applyBorder="1" applyAlignment="1">
      <alignment horizontal="right" vertical="center"/>
    </xf>
    <xf numFmtId="165" fontId="2" fillId="33" borderId="20" xfId="0" applyNumberFormat="1" applyFont="1" applyFill="1" applyBorder="1" applyAlignment="1">
      <alignment horizontal="right" vertical="center"/>
    </xf>
    <xf numFmtId="165" fontId="2" fillId="33" borderId="22" xfId="0" applyNumberFormat="1" applyFont="1" applyFill="1" applyBorder="1" applyAlignment="1">
      <alignment horizontal="right" vertical="center"/>
    </xf>
    <xf numFmtId="3" fontId="2" fillId="33" borderId="20" xfId="4" applyNumberFormat="1" applyFont="1" applyFill="1" applyBorder="1" applyAlignment="1">
      <alignment vertical="center"/>
    </xf>
    <xf numFmtId="3" fontId="2" fillId="33" borderId="21" xfId="4" applyNumberFormat="1" applyFont="1" applyFill="1" applyBorder="1" applyAlignment="1">
      <alignment vertical="center"/>
    </xf>
    <xf numFmtId="3" fontId="2" fillId="33" borderId="22" xfId="4" applyNumberFormat="1" applyFont="1" applyFill="1" applyBorder="1" applyAlignment="1">
      <alignment vertical="center"/>
    </xf>
    <xf numFmtId="3" fontId="2" fillId="33" borderId="20" xfId="5" applyNumberFormat="1" applyFont="1" applyFill="1" applyBorder="1" applyAlignment="1">
      <alignment vertical="center"/>
    </xf>
    <xf numFmtId="3" fontId="6" fillId="33" borderId="21" xfId="2" applyNumberFormat="1" applyFont="1" applyFill="1" applyBorder="1" applyAlignment="1">
      <alignment vertical="center"/>
    </xf>
    <xf numFmtId="3" fontId="6" fillId="33" borderId="22" xfId="2" applyNumberFormat="1" applyFont="1" applyFill="1" applyBorder="1" applyAlignment="1">
      <alignment vertical="center"/>
    </xf>
    <xf numFmtId="3" fontId="2" fillId="33" borderId="20" xfId="6" applyNumberFormat="1" applyFont="1" applyFill="1" applyBorder="1" applyAlignment="1">
      <alignment vertical="center"/>
    </xf>
    <xf numFmtId="3" fontId="2" fillId="33" borderId="20" xfId="7" applyNumberFormat="1" applyFont="1" applyFill="1" applyBorder="1" applyAlignment="1">
      <alignment vertical="center"/>
    </xf>
    <xf numFmtId="3" fontId="12" fillId="33" borderId="20" xfId="0" applyNumberFormat="1" applyFont="1" applyFill="1" applyBorder="1" applyAlignment="1">
      <alignment horizontal="right" vertical="center"/>
    </xf>
    <xf numFmtId="166" fontId="2" fillId="33" borderId="20" xfId="0" applyNumberFormat="1" applyFont="1" applyFill="1" applyBorder="1" applyAlignment="1">
      <alignment vertical="center"/>
    </xf>
    <xf numFmtId="166" fontId="2" fillId="33" borderId="21" xfId="0" applyNumberFormat="1" applyFont="1" applyFill="1" applyBorder="1" applyAlignment="1">
      <alignment vertical="center"/>
    </xf>
    <xf numFmtId="166" fontId="6" fillId="33" borderId="20" xfId="0" applyNumberFormat="1" applyFont="1" applyFill="1" applyBorder="1" applyAlignment="1">
      <alignment horizontal="right" vertical="center"/>
    </xf>
    <xf numFmtId="166" fontId="2" fillId="33" borderId="21" xfId="0" applyNumberFormat="1" applyFont="1" applyFill="1" applyBorder="1" applyAlignment="1">
      <alignment horizontal="right" vertical="center"/>
    </xf>
    <xf numFmtId="166" fontId="6" fillId="33" borderId="21" xfId="0" applyNumberFormat="1" applyFont="1" applyFill="1" applyBorder="1" applyAlignment="1">
      <alignment horizontal="right" vertical="center"/>
    </xf>
    <xf numFmtId="166" fontId="2" fillId="33" borderId="22" xfId="0" applyNumberFormat="1" applyFont="1" applyFill="1" applyBorder="1" applyAlignment="1">
      <alignment horizontal="right" vertical="center"/>
    </xf>
    <xf numFmtId="165" fontId="2" fillId="33" borderId="20" xfId="2" applyNumberFormat="1" applyFont="1" applyFill="1" applyBorder="1" applyAlignment="1">
      <alignment vertical="center"/>
    </xf>
    <xf numFmtId="165" fontId="2" fillId="33" borderId="21" xfId="2" applyNumberFormat="1" applyFont="1" applyFill="1" applyBorder="1" applyAlignment="1">
      <alignment vertical="center"/>
    </xf>
    <xf numFmtId="167" fontId="6" fillId="33" borderId="32" xfId="0" applyNumberFormat="1" applyFont="1" applyFill="1" applyBorder="1" applyAlignment="1">
      <alignment vertical="center"/>
    </xf>
    <xf numFmtId="168" fontId="6" fillId="33" borderId="20" xfId="0" applyNumberFormat="1" applyFont="1" applyFill="1" applyBorder="1" applyAlignment="1">
      <alignment vertical="center"/>
    </xf>
    <xf numFmtId="168" fontId="6" fillId="33" borderId="21" xfId="0" applyNumberFormat="1" applyFont="1" applyFill="1" applyBorder="1" applyAlignment="1">
      <alignment vertical="center"/>
    </xf>
    <xf numFmtId="168" fontId="6" fillId="33" borderId="22" xfId="0" applyNumberFormat="1" applyFont="1" applyFill="1" applyBorder="1" applyAlignment="1">
      <alignment vertical="center"/>
    </xf>
    <xf numFmtId="0" fontId="6" fillId="33" borderId="0" xfId="0" applyFont="1" applyFill="1" applyBorder="1" applyAlignment="1">
      <alignment vertical="center"/>
    </xf>
    <xf numFmtId="1" fontId="6" fillId="33" borderId="33" xfId="0" applyNumberFormat="1" applyFont="1" applyFill="1" applyBorder="1" applyAlignment="1">
      <alignment vertical="center"/>
    </xf>
    <xf numFmtId="165" fontId="3" fillId="33" borderId="15" xfId="2" applyNumberFormat="1" applyFont="1" applyFill="1" applyBorder="1" applyAlignment="1">
      <alignment horizontal="right" vertical="center" wrapText="1"/>
    </xf>
    <xf numFmtId="165" fontId="3" fillId="33" borderId="10" xfId="2" applyNumberFormat="1" applyFont="1" applyFill="1" applyBorder="1" applyAlignment="1">
      <alignment horizontal="right" vertical="center" wrapText="1"/>
    </xf>
    <xf numFmtId="165" fontId="3" fillId="33" borderId="16" xfId="2" applyNumberFormat="1" applyFont="1" applyFill="1" applyBorder="1" applyAlignment="1">
      <alignment horizontal="right" vertical="center" wrapText="1"/>
    </xf>
    <xf numFmtId="3" fontId="6" fillId="33" borderId="15" xfId="0" applyNumberFormat="1" applyFont="1" applyFill="1" applyBorder="1" applyAlignment="1">
      <alignment vertical="center"/>
    </xf>
    <xf numFmtId="3" fontId="6" fillId="33" borderId="10" xfId="0" applyNumberFormat="1" applyFont="1" applyFill="1" applyBorder="1" applyAlignment="1">
      <alignment vertical="center"/>
    </xf>
    <xf numFmtId="3" fontId="6" fillId="33" borderId="16" xfId="0" applyNumberFormat="1" applyFont="1" applyFill="1" applyBorder="1" applyAlignment="1">
      <alignment vertical="center"/>
    </xf>
    <xf numFmtId="3" fontId="2" fillId="33" borderId="15" xfId="0" applyNumberFormat="1" applyFont="1" applyFill="1" applyBorder="1" applyAlignment="1">
      <alignment horizontal="right" vertical="center"/>
    </xf>
    <xf numFmtId="3" fontId="2" fillId="33" borderId="10" xfId="0" applyNumberFormat="1" applyFont="1" applyFill="1" applyBorder="1" applyAlignment="1">
      <alignment horizontal="right" vertical="center"/>
    </xf>
    <xf numFmtId="3" fontId="2" fillId="33" borderId="15" xfId="0" applyNumberFormat="1" applyFont="1" applyFill="1" applyBorder="1" applyAlignment="1">
      <alignment vertical="center"/>
    </xf>
    <xf numFmtId="9" fontId="6" fillId="33" borderId="15" xfId="0" applyNumberFormat="1" applyFont="1" applyFill="1" applyBorder="1" applyAlignment="1">
      <alignment horizontal="right" vertical="center"/>
    </xf>
    <xf numFmtId="9" fontId="6" fillId="33" borderId="10" xfId="0" applyNumberFormat="1" applyFont="1" applyFill="1" applyBorder="1" applyAlignment="1">
      <alignment horizontal="right" vertical="center"/>
    </xf>
    <xf numFmtId="9" fontId="6" fillId="33" borderId="16" xfId="0" applyNumberFormat="1" applyFont="1" applyFill="1" applyBorder="1" applyAlignment="1">
      <alignment horizontal="right" vertical="center"/>
    </xf>
    <xf numFmtId="165" fontId="2" fillId="33" borderId="15" xfId="2" applyNumberFormat="1" applyFont="1" applyFill="1" applyBorder="1" applyAlignment="1">
      <alignment horizontal="right" vertical="center"/>
    </xf>
    <xf numFmtId="165" fontId="2" fillId="33" borderId="10" xfId="0" applyNumberFormat="1" applyFont="1" applyFill="1" applyBorder="1" applyAlignment="1">
      <alignment horizontal="right" vertical="center"/>
    </xf>
    <xf numFmtId="165" fontId="2" fillId="33" borderId="10" xfId="2" applyNumberFormat="1" applyFont="1" applyFill="1" applyBorder="1" applyAlignment="1">
      <alignment horizontal="right" vertical="center"/>
    </xf>
    <xf numFmtId="165" fontId="3" fillId="33" borderId="10" xfId="2" applyNumberFormat="1" applyFont="1" applyFill="1" applyBorder="1" applyAlignment="1">
      <alignment vertical="center" wrapText="1"/>
    </xf>
    <xf numFmtId="165" fontId="3" fillId="33" borderId="16" xfId="2" applyNumberFormat="1" applyFont="1" applyFill="1" applyBorder="1" applyAlignment="1">
      <alignment vertical="center" wrapText="1"/>
    </xf>
    <xf numFmtId="3" fontId="2" fillId="33" borderId="33" xfId="0" applyNumberFormat="1" applyFont="1" applyFill="1" applyBorder="1" applyAlignment="1">
      <alignment horizontal="right" vertical="center"/>
    </xf>
    <xf numFmtId="3" fontId="2" fillId="33" borderId="16" xfId="0" applyNumberFormat="1" applyFont="1" applyFill="1" applyBorder="1" applyAlignment="1">
      <alignment vertical="center"/>
    </xf>
    <xf numFmtId="2" fontId="3" fillId="33" borderId="15" xfId="0" applyNumberFormat="1" applyFont="1" applyFill="1" applyBorder="1" applyAlignment="1">
      <alignment horizontal="right" vertical="center"/>
    </xf>
    <xf numFmtId="2" fontId="3" fillId="33" borderId="10" xfId="0" applyNumberFormat="1" applyFont="1" applyFill="1" applyBorder="1" applyAlignment="1">
      <alignment horizontal="right" vertical="center" wrapText="1"/>
    </xf>
    <xf numFmtId="2" fontId="2" fillId="33" borderId="10" xfId="0" applyNumberFormat="1" applyFont="1" applyFill="1" applyBorder="1" applyAlignment="1">
      <alignment vertical="center"/>
    </xf>
    <xf numFmtId="2" fontId="6" fillId="33" borderId="10" xfId="0" applyNumberFormat="1" applyFont="1" applyFill="1" applyBorder="1" applyAlignment="1">
      <alignment vertical="center"/>
    </xf>
    <xf numFmtId="2" fontId="2" fillId="33" borderId="16" xfId="0" applyNumberFormat="1" applyFont="1" applyFill="1" applyBorder="1" applyAlignment="1">
      <alignment vertical="center"/>
    </xf>
    <xf numFmtId="165" fontId="2" fillId="33" borderId="15" xfId="0" applyNumberFormat="1" applyFont="1" applyFill="1" applyBorder="1" applyAlignment="1">
      <alignment vertical="center"/>
    </xf>
    <xf numFmtId="165" fontId="2" fillId="33" borderId="10" xfId="0" applyNumberFormat="1" applyFont="1" applyFill="1" applyBorder="1" applyAlignment="1">
      <alignment vertical="center"/>
    </xf>
    <xf numFmtId="165" fontId="2" fillId="33" borderId="16" xfId="0" applyNumberFormat="1" applyFont="1" applyFill="1" applyBorder="1" applyAlignment="1">
      <alignment vertical="center"/>
    </xf>
    <xf numFmtId="166" fontId="2" fillId="33" borderId="15" xfId="2" applyNumberFormat="1" applyFont="1" applyFill="1" applyBorder="1" applyAlignment="1">
      <alignment horizontal="right" vertical="center"/>
    </xf>
    <xf numFmtId="166" fontId="2" fillId="33" borderId="10" xfId="2" applyNumberFormat="1" applyFont="1" applyFill="1" applyBorder="1" applyAlignment="1">
      <alignment horizontal="right" vertical="center"/>
    </xf>
    <xf numFmtId="166" fontId="2" fillId="33" borderId="16" xfId="0" applyNumberFormat="1" applyFont="1" applyFill="1" applyBorder="1" applyAlignment="1">
      <alignment vertical="center"/>
    </xf>
    <xf numFmtId="167" fontId="6" fillId="33" borderId="15" xfId="0" applyNumberFormat="1" applyFont="1" applyFill="1" applyBorder="1" applyAlignment="1">
      <alignment vertical="center"/>
    </xf>
    <xf numFmtId="167" fontId="6" fillId="33" borderId="10" xfId="0" applyNumberFormat="1" applyFont="1" applyFill="1" applyBorder="1" applyAlignment="1">
      <alignment vertical="center"/>
    </xf>
    <xf numFmtId="167" fontId="6" fillId="33" borderId="10" xfId="51" applyNumberFormat="1" applyFont="1" applyFill="1" applyBorder="1" applyAlignment="1">
      <alignment vertical="center"/>
    </xf>
    <xf numFmtId="167" fontId="6" fillId="33" borderId="16" xfId="51" applyNumberFormat="1" applyFont="1" applyFill="1" applyBorder="1" applyAlignment="1">
      <alignment vertical="center"/>
    </xf>
    <xf numFmtId="3" fontId="6" fillId="33" borderId="16" xfId="52" applyNumberFormat="1" applyFont="1" applyFill="1" applyBorder="1" applyAlignment="1">
      <alignment vertical="center"/>
    </xf>
    <xf numFmtId="166" fontId="6" fillId="33" borderId="15" xfId="0" applyNumberFormat="1" applyFont="1" applyFill="1" applyBorder="1" applyAlignment="1">
      <alignment vertical="center"/>
    </xf>
    <xf numFmtId="166" fontId="6" fillId="33" borderId="10" xfId="0" applyNumberFormat="1" applyFont="1" applyFill="1" applyBorder="1" applyAlignment="1">
      <alignment vertical="center"/>
    </xf>
    <xf numFmtId="5" fontId="6" fillId="33" borderId="10" xfId="3" applyNumberFormat="1" applyFont="1" applyFill="1" applyBorder="1" applyAlignment="1">
      <alignment vertical="center"/>
    </xf>
    <xf numFmtId="166" fontId="6" fillId="33" borderId="16" xfId="0" applyNumberFormat="1" applyFont="1" applyFill="1" applyBorder="1" applyAlignment="1">
      <alignment vertical="center"/>
    </xf>
    <xf numFmtId="165" fontId="6" fillId="33" borderId="15" xfId="2" applyNumberFormat="1" applyFont="1" applyFill="1" applyBorder="1" applyAlignment="1">
      <alignment vertical="center"/>
    </xf>
    <xf numFmtId="165" fontId="6" fillId="33" borderId="10" xfId="2" applyNumberFormat="1" applyFont="1" applyFill="1" applyBorder="1" applyAlignment="1">
      <alignment vertical="center"/>
    </xf>
    <xf numFmtId="165" fontId="6" fillId="33" borderId="10" xfId="0" applyNumberFormat="1" applyFont="1" applyFill="1" applyBorder="1" applyAlignment="1">
      <alignment vertical="center"/>
    </xf>
    <xf numFmtId="165" fontId="6" fillId="33" borderId="10" xfId="0" applyNumberFormat="1" applyFont="1" applyFill="1" applyBorder="1" applyAlignment="1">
      <alignment horizontal="right" vertical="center"/>
    </xf>
    <xf numFmtId="165" fontId="6" fillId="33" borderId="16" xfId="0" applyNumberFormat="1" applyFont="1" applyFill="1" applyBorder="1" applyAlignment="1">
      <alignment horizontal="right" vertical="center"/>
    </xf>
    <xf numFmtId="3" fontId="2" fillId="33" borderId="15" xfId="2" applyNumberFormat="1" applyFont="1" applyFill="1" applyBorder="1" applyAlignment="1">
      <alignment horizontal="right" vertical="center"/>
    </xf>
    <xf numFmtId="3" fontId="2" fillId="33" borderId="10" xfId="2" applyNumberFormat="1" applyFont="1" applyFill="1" applyBorder="1" applyAlignment="1">
      <alignment horizontal="right" vertical="center"/>
    </xf>
    <xf numFmtId="165" fontId="3" fillId="33" borderId="15" xfId="0" applyNumberFormat="1" applyFont="1" applyFill="1" applyBorder="1" applyAlignment="1">
      <alignment horizontal="right" vertical="center" wrapText="1"/>
    </xf>
    <xf numFmtId="165" fontId="3" fillId="33" borderId="16" xfId="0" applyNumberFormat="1" applyFont="1" applyFill="1" applyBorder="1" applyAlignment="1">
      <alignment horizontal="right" vertical="center" wrapText="1"/>
    </xf>
    <xf numFmtId="165" fontId="6" fillId="33" borderId="15" xfId="0" applyNumberFormat="1" applyFont="1" applyFill="1" applyBorder="1" applyAlignment="1">
      <alignment horizontal="right" vertical="center"/>
    </xf>
    <xf numFmtId="165" fontId="12" fillId="33" borderId="16" xfId="0" applyNumberFormat="1" applyFont="1" applyFill="1" applyBorder="1" applyAlignment="1">
      <alignment horizontal="right" vertical="center"/>
    </xf>
    <xf numFmtId="165" fontId="2" fillId="33" borderId="45" xfId="0" applyNumberFormat="1" applyFont="1" applyFill="1" applyBorder="1" applyAlignment="1">
      <alignment vertical="center"/>
    </xf>
    <xf numFmtId="165" fontId="12" fillId="33" borderId="15" xfId="0" applyNumberFormat="1" applyFont="1" applyFill="1" applyBorder="1" applyAlignment="1">
      <alignment horizontal="right" vertical="center"/>
    </xf>
    <xf numFmtId="165" fontId="12" fillId="33" borderId="10" xfId="0" applyNumberFormat="1" applyFont="1" applyFill="1" applyBorder="1" applyAlignment="1">
      <alignment horizontal="right" vertical="center" wrapText="1"/>
    </xf>
    <xf numFmtId="165" fontId="12" fillId="33" borderId="15" xfId="0" applyNumberFormat="1" applyFont="1" applyFill="1" applyBorder="1" applyAlignment="1">
      <alignment horizontal="right" vertical="center" wrapText="1"/>
    </xf>
    <xf numFmtId="165" fontId="2" fillId="33" borderId="15" xfId="0" applyNumberFormat="1" applyFont="1" applyFill="1" applyBorder="1" applyAlignment="1">
      <alignment vertical="center" wrapText="1"/>
    </xf>
    <xf numFmtId="165" fontId="2" fillId="33" borderId="10" xfId="0" applyNumberFormat="1" applyFont="1" applyFill="1" applyBorder="1" applyAlignment="1">
      <alignment vertical="center" wrapText="1"/>
    </xf>
    <xf numFmtId="165" fontId="6" fillId="33" borderId="15" xfId="0" applyNumberFormat="1" applyFont="1" applyFill="1" applyBorder="1" applyAlignment="1">
      <alignment vertical="center"/>
    </xf>
    <xf numFmtId="165" fontId="6" fillId="33" borderId="16" xfId="0" applyNumberFormat="1" applyFont="1" applyFill="1" applyBorder="1" applyAlignment="1">
      <alignment vertical="center"/>
    </xf>
    <xf numFmtId="1" fontId="2" fillId="33" borderId="29" xfId="0" applyNumberFormat="1" applyFont="1" applyFill="1" applyBorder="1" applyAlignment="1">
      <alignment horizontal="right" vertical="center"/>
    </xf>
    <xf numFmtId="1" fontId="2" fillId="33" borderId="10" xfId="0" applyNumberFormat="1" applyFont="1" applyFill="1" applyBorder="1" applyAlignment="1">
      <alignment horizontal="right" vertical="center"/>
    </xf>
    <xf numFmtId="1" fontId="2" fillId="33" borderId="45" xfId="0" applyNumberFormat="1" applyFont="1" applyFill="1" applyBorder="1" applyAlignment="1">
      <alignment horizontal="right" vertical="center"/>
    </xf>
    <xf numFmtId="165" fontId="2" fillId="33" borderId="15" xfId="0" applyNumberFormat="1" applyFont="1" applyFill="1" applyBorder="1" applyAlignment="1">
      <alignment horizontal="right" vertical="center"/>
    </xf>
    <xf numFmtId="165" fontId="2" fillId="33" borderId="16" xfId="0" applyNumberFormat="1" applyFont="1" applyFill="1" applyBorder="1" applyAlignment="1">
      <alignment horizontal="right" vertical="center"/>
    </xf>
    <xf numFmtId="3" fontId="2" fillId="33" borderId="15" xfId="4" applyNumberFormat="1" applyFont="1" applyFill="1" applyBorder="1" applyAlignment="1">
      <alignment vertical="center"/>
    </xf>
    <xf numFmtId="3" fontId="2" fillId="33" borderId="10" xfId="4" applyNumberFormat="1" applyFont="1" applyFill="1" applyBorder="1" applyAlignment="1">
      <alignment vertical="center"/>
    </xf>
    <xf numFmtId="3" fontId="2" fillId="33" borderId="16" xfId="4" applyNumberFormat="1" applyFont="1" applyFill="1" applyBorder="1" applyAlignment="1">
      <alignment vertical="center"/>
    </xf>
    <xf numFmtId="3" fontId="2" fillId="33" borderId="15" xfId="5" applyNumberFormat="1" applyFont="1" applyFill="1" applyBorder="1" applyAlignment="1">
      <alignment vertical="center"/>
    </xf>
    <xf numFmtId="3" fontId="6" fillId="33" borderId="10" xfId="2" applyNumberFormat="1" applyFont="1" applyFill="1" applyBorder="1" applyAlignment="1">
      <alignment vertical="center"/>
    </xf>
    <xf numFmtId="3" fontId="6" fillId="33" borderId="16" xfId="2" applyNumberFormat="1" applyFont="1" applyFill="1" applyBorder="1" applyAlignment="1">
      <alignment vertical="center"/>
    </xf>
    <xf numFmtId="3" fontId="2" fillId="33" borderId="15" xfId="6" applyNumberFormat="1" applyFont="1" applyFill="1" applyBorder="1" applyAlignment="1">
      <alignment vertical="center"/>
    </xf>
    <xf numFmtId="3" fontId="2" fillId="33" borderId="15" xfId="7" applyNumberFormat="1" applyFont="1" applyFill="1" applyBorder="1" applyAlignment="1">
      <alignment vertical="center"/>
    </xf>
    <xf numFmtId="166" fontId="2" fillId="33" borderId="15" xfId="0" applyNumberFormat="1" applyFont="1" applyFill="1" applyBorder="1" applyAlignment="1">
      <alignment vertical="center"/>
    </xf>
    <xf numFmtId="166" fontId="2" fillId="33" borderId="10" xfId="0" applyNumberFormat="1" applyFont="1" applyFill="1" applyBorder="1" applyAlignment="1">
      <alignment vertical="center"/>
    </xf>
    <xf numFmtId="166" fontId="6" fillId="33" borderId="15" xfId="0" applyNumberFormat="1" applyFont="1" applyFill="1" applyBorder="1" applyAlignment="1">
      <alignment horizontal="right" vertical="center"/>
    </xf>
    <xf numFmtId="166" fontId="2" fillId="33" borderId="10" xfId="0" applyNumberFormat="1" applyFont="1" applyFill="1" applyBorder="1" applyAlignment="1">
      <alignment horizontal="right" vertical="center"/>
    </xf>
    <xf numFmtId="166" fontId="6" fillId="33" borderId="10" xfId="0" applyNumberFormat="1" applyFont="1" applyFill="1" applyBorder="1" applyAlignment="1">
      <alignment horizontal="right" vertical="center"/>
    </xf>
    <xf numFmtId="166" fontId="2" fillId="33" borderId="16" xfId="0" applyNumberFormat="1" applyFont="1" applyFill="1" applyBorder="1" applyAlignment="1">
      <alignment horizontal="right" vertical="center"/>
    </xf>
    <xf numFmtId="165" fontId="2" fillId="33" borderId="15" xfId="2" applyNumberFormat="1" applyFont="1" applyFill="1" applyBorder="1" applyAlignment="1">
      <alignment vertical="center"/>
    </xf>
    <xf numFmtId="165" fontId="2" fillId="33" borderId="10" xfId="2" applyNumberFormat="1" applyFont="1" applyFill="1" applyBorder="1" applyAlignment="1">
      <alignment vertical="center"/>
    </xf>
    <xf numFmtId="3" fontId="12" fillId="33" borderId="15" xfId="0" applyNumberFormat="1" applyFont="1" applyFill="1" applyBorder="1" applyAlignment="1">
      <alignment horizontal="right" vertical="center"/>
    </xf>
    <xf numFmtId="167" fontId="6" fillId="33" borderId="33" xfId="0" applyNumberFormat="1" applyFont="1" applyFill="1" applyBorder="1" applyAlignment="1">
      <alignment vertical="center"/>
    </xf>
    <xf numFmtId="168" fontId="6" fillId="33" borderId="15" xfId="0" applyNumberFormat="1" applyFont="1" applyFill="1" applyBorder="1" applyAlignment="1">
      <alignment vertical="center"/>
    </xf>
    <xf numFmtId="168" fontId="6" fillId="33" borderId="10" xfId="0" applyNumberFormat="1" applyFont="1" applyFill="1" applyBorder="1" applyAlignment="1">
      <alignment vertical="center"/>
    </xf>
    <xf numFmtId="168" fontId="6" fillId="33" borderId="16" xfId="0" applyNumberFormat="1" applyFont="1" applyFill="1" applyBorder="1" applyAlignment="1">
      <alignment vertical="center"/>
    </xf>
    <xf numFmtId="166" fontId="2" fillId="33" borderId="15" xfId="0" applyNumberFormat="1" applyFont="1" applyFill="1" applyBorder="1" applyAlignment="1">
      <alignment horizontal="right" vertical="center"/>
    </xf>
    <xf numFmtId="166" fontId="6" fillId="33" borderId="16" xfId="0" applyNumberFormat="1" applyFont="1" applyFill="1" applyBorder="1" applyAlignment="1">
      <alignment horizontal="right" vertical="center"/>
    </xf>
    <xf numFmtId="1" fontId="6" fillId="33" borderId="34" xfId="0" applyNumberFormat="1" applyFont="1" applyFill="1" applyBorder="1" applyAlignment="1">
      <alignment vertical="center"/>
    </xf>
    <xf numFmtId="165" fontId="3" fillId="33" borderId="41" xfId="2" applyNumberFormat="1" applyFont="1" applyFill="1" applyBorder="1" applyAlignment="1">
      <alignment horizontal="right" vertical="center" wrapText="1"/>
    </xf>
    <xf numFmtId="165" fontId="3" fillId="33" borderId="36" xfId="2" applyNumberFormat="1" applyFont="1" applyFill="1" applyBorder="1" applyAlignment="1">
      <alignment horizontal="right" vertical="center" wrapText="1"/>
    </xf>
    <xf numFmtId="165" fontId="3" fillId="33" borderId="37" xfId="2" applyNumberFormat="1" applyFont="1" applyFill="1" applyBorder="1" applyAlignment="1">
      <alignment horizontal="right" vertical="center" wrapText="1"/>
    </xf>
    <xf numFmtId="3" fontId="6" fillId="33" borderId="41" xfId="0" applyNumberFormat="1" applyFont="1" applyFill="1" applyBorder="1" applyAlignment="1">
      <alignment vertical="center"/>
    </xf>
    <xf numFmtId="3" fontId="6" fillId="33" borderId="36" xfId="0" applyNumberFormat="1" applyFont="1" applyFill="1" applyBorder="1" applyAlignment="1">
      <alignment vertical="center"/>
    </xf>
    <xf numFmtId="3" fontId="6" fillId="33" borderId="37" xfId="0" applyNumberFormat="1" applyFont="1" applyFill="1" applyBorder="1" applyAlignment="1">
      <alignment vertical="center"/>
    </xf>
    <xf numFmtId="3" fontId="2" fillId="33" borderId="41" xfId="0" applyNumberFormat="1" applyFont="1" applyFill="1" applyBorder="1" applyAlignment="1">
      <alignment horizontal="right" vertical="center"/>
    </xf>
    <xf numFmtId="3" fontId="2" fillId="33" borderId="36" xfId="0" applyNumberFormat="1" applyFont="1" applyFill="1" applyBorder="1" applyAlignment="1">
      <alignment horizontal="right" vertical="center"/>
    </xf>
    <xf numFmtId="3" fontId="2" fillId="33" borderId="41" xfId="0" applyNumberFormat="1" applyFont="1" applyFill="1" applyBorder="1" applyAlignment="1">
      <alignment vertical="center"/>
    </xf>
    <xf numFmtId="9" fontId="6" fillId="33" borderId="41" xfId="0" applyNumberFormat="1" applyFont="1" applyFill="1" applyBorder="1" applyAlignment="1">
      <alignment horizontal="right" vertical="center"/>
    </xf>
    <xf numFmtId="9" fontId="6" fillId="33" borderId="36" xfId="0" applyNumberFormat="1" applyFont="1" applyFill="1" applyBorder="1" applyAlignment="1">
      <alignment horizontal="right" vertical="center"/>
    </xf>
    <xf numFmtId="9" fontId="6" fillId="33" borderId="37" xfId="0" applyNumberFormat="1" applyFont="1" applyFill="1" applyBorder="1" applyAlignment="1">
      <alignment horizontal="right" vertical="center"/>
    </xf>
    <xf numFmtId="165" fontId="2" fillId="33" borderId="41" xfId="2" applyNumberFormat="1" applyFont="1" applyFill="1" applyBorder="1" applyAlignment="1">
      <alignment horizontal="right" vertical="center"/>
    </xf>
    <xf numFmtId="165" fontId="2" fillId="33" borderId="36" xfId="0" applyNumberFormat="1" applyFont="1" applyFill="1" applyBorder="1" applyAlignment="1">
      <alignment horizontal="right" vertical="center"/>
    </xf>
    <xf numFmtId="165" fontId="2" fillId="33" borderId="36" xfId="2" applyNumberFormat="1" applyFont="1" applyFill="1" applyBorder="1" applyAlignment="1">
      <alignment horizontal="right" vertical="center"/>
    </xf>
    <xf numFmtId="165" fontId="3" fillId="33" borderId="36" xfId="2" applyNumberFormat="1" applyFont="1" applyFill="1" applyBorder="1" applyAlignment="1">
      <alignment vertical="center" wrapText="1"/>
    </xf>
    <xf numFmtId="165" fontId="3" fillId="33" borderId="37" xfId="2" applyNumberFormat="1" applyFont="1" applyFill="1" applyBorder="1" applyAlignment="1">
      <alignment vertical="center" wrapText="1"/>
    </xf>
    <xf numFmtId="3" fontId="2" fillId="33" borderId="34" xfId="0" applyNumberFormat="1" applyFont="1" applyFill="1" applyBorder="1" applyAlignment="1">
      <alignment horizontal="right" vertical="center"/>
    </xf>
    <xf numFmtId="3" fontId="2" fillId="33" borderId="37" xfId="0" applyNumberFormat="1" applyFont="1" applyFill="1" applyBorder="1" applyAlignment="1">
      <alignment vertical="center"/>
    </xf>
    <xf numFmtId="2" fontId="3" fillId="33" borderId="41" xfId="0" applyNumberFormat="1" applyFont="1" applyFill="1" applyBorder="1" applyAlignment="1">
      <alignment horizontal="right" vertical="center"/>
    </xf>
    <xf numFmtId="2" fontId="3" fillId="33" borderId="36" xfId="0" applyNumberFormat="1" applyFont="1" applyFill="1" applyBorder="1" applyAlignment="1">
      <alignment horizontal="right" vertical="center" wrapText="1"/>
    </xf>
    <xf numFmtId="2" fontId="2" fillId="33" borderId="36" xfId="0" applyNumberFormat="1" applyFont="1" applyFill="1" applyBorder="1" applyAlignment="1">
      <alignment vertical="center"/>
    </xf>
    <xf numFmtId="2" fontId="6" fillId="33" borderId="36" xfId="0" applyNumberFormat="1" applyFont="1" applyFill="1" applyBorder="1" applyAlignment="1">
      <alignment vertical="center"/>
    </xf>
    <xf numFmtId="2" fontId="2" fillId="33" borderId="37" xfId="0" applyNumberFormat="1" applyFont="1" applyFill="1" applyBorder="1" applyAlignment="1">
      <alignment vertical="center"/>
    </xf>
    <xf numFmtId="165" fontId="2" fillId="33" borderId="41" xfId="0" applyNumberFormat="1" applyFont="1" applyFill="1" applyBorder="1" applyAlignment="1">
      <alignment vertical="center"/>
    </xf>
    <xf numFmtId="165" fontId="2" fillId="33" borderId="36" xfId="0" applyNumberFormat="1" applyFont="1" applyFill="1" applyBorder="1" applyAlignment="1">
      <alignment vertical="center"/>
    </xf>
    <xf numFmtId="165" fontId="2" fillId="33" borderId="37" xfId="0" applyNumberFormat="1" applyFont="1" applyFill="1" applyBorder="1" applyAlignment="1">
      <alignment vertical="center"/>
    </xf>
    <xf numFmtId="166" fontId="2" fillId="33" borderId="41" xfId="2" applyNumberFormat="1" applyFont="1" applyFill="1" applyBorder="1" applyAlignment="1">
      <alignment horizontal="right" vertical="center"/>
    </xf>
    <xf numFmtId="166" fontId="2" fillId="33" borderId="36" xfId="2" applyNumberFormat="1" applyFont="1" applyFill="1" applyBorder="1" applyAlignment="1">
      <alignment horizontal="right" vertical="center"/>
    </xf>
    <xf numFmtId="166" fontId="2" fillId="33" borderId="37" xfId="0" applyNumberFormat="1" applyFont="1" applyFill="1" applyBorder="1" applyAlignment="1">
      <alignment vertical="center"/>
    </xf>
    <xf numFmtId="167" fontId="6" fillId="33" borderId="41" xfId="0" applyNumberFormat="1" applyFont="1" applyFill="1" applyBorder="1" applyAlignment="1">
      <alignment vertical="center"/>
    </xf>
    <xf numFmtId="167" fontId="6" fillId="33" borderId="36" xfId="0" applyNumberFormat="1" applyFont="1" applyFill="1" applyBorder="1" applyAlignment="1">
      <alignment vertical="center"/>
    </xf>
    <xf numFmtId="167" fontId="6" fillId="33" borderId="36" xfId="51" applyNumberFormat="1" applyFont="1" applyFill="1" applyBorder="1" applyAlignment="1">
      <alignment vertical="center"/>
    </xf>
    <xf numFmtId="167" fontId="6" fillId="33" borderId="37" xfId="51" applyNumberFormat="1" applyFont="1" applyFill="1" applyBorder="1" applyAlignment="1">
      <alignment vertical="center"/>
    </xf>
    <xf numFmtId="3" fontId="6" fillId="33" borderId="37" xfId="52" applyNumberFormat="1" applyFont="1" applyFill="1" applyBorder="1" applyAlignment="1">
      <alignment vertical="center"/>
    </xf>
    <xf numFmtId="166" fontId="6" fillId="33" borderId="41" xfId="0" applyNumberFormat="1" applyFont="1" applyFill="1" applyBorder="1" applyAlignment="1">
      <alignment vertical="center"/>
    </xf>
    <xf numFmtId="166" fontId="6" fillId="33" borderId="36" xfId="0" applyNumberFormat="1" applyFont="1" applyFill="1" applyBorder="1" applyAlignment="1">
      <alignment vertical="center"/>
    </xf>
    <xf numFmtId="5" fontId="6" fillId="33" borderId="36" xfId="3" applyNumberFormat="1" applyFont="1" applyFill="1" applyBorder="1" applyAlignment="1">
      <alignment vertical="center"/>
    </xf>
    <xf numFmtId="166" fontId="6" fillId="33" borderId="37" xfId="0" applyNumberFormat="1" applyFont="1" applyFill="1" applyBorder="1" applyAlignment="1">
      <alignment vertical="center"/>
    </xf>
    <xf numFmtId="165" fontId="6" fillId="33" borderId="41" xfId="2" applyNumberFormat="1" applyFont="1" applyFill="1" applyBorder="1" applyAlignment="1">
      <alignment vertical="center"/>
    </xf>
    <xf numFmtId="165" fontId="6" fillId="33" borderId="36" xfId="2" applyNumberFormat="1" applyFont="1" applyFill="1" applyBorder="1" applyAlignment="1">
      <alignment vertical="center"/>
    </xf>
    <xf numFmtId="165" fontId="6" fillId="33" borderId="36" xfId="0" applyNumberFormat="1" applyFont="1" applyFill="1" applyBorder="1" applyAlignment="1">
      <alignment vertical="center"/>
    </xf>
    <xf numFmtId="165" fontId="6" fillId="33" borderId="36" xfId="0" applyNumberFormat="1" applyFont="1" applyFill="1" applyBorder="1" applyAlignment="1">
      <alignment horizontal="right" vertical="center"/>
    </xf>
    <xf numFmtId="165" fontId="6" fillId="33" borderId="37" xfId="0" applyNumberFormat="1" applyFont="1" applyFill="1" applyBorder="1" applyAlignment="1">
      <alignment horizontal="right" vertical="center"/>
    </xf>
    <xf numFmtId="3" fontId="2" fillId="33" borderId="41" xfId="2" applyNumberFormat="1" applyFont="1" applyFill="1" applyBorder="1" applyAlignment="1">
      <alignment horizontal="right" vertical="center"/>
    </xf>
    <xf numFmtId="3" fontId="2" fillId="33" borderId="36" xfId="2" applyNumberFormat="1" applyFont="1" applyFill="1" applyBorder="1" applyAlignment="1">
      <alignment horizontal="right" vertical="center"/>
    </xf>
    <xf numFmtId="165" fontId="3" fillId="33" borderId="41" xfId="0" applyNumberFormat="1" applyFont="1" applyFill="1" applyBorder="1" applyAlignment="1">
      <alignment horizontal="right" vertical="center" wrapText="1"/>
    </xf>
    <xf numFmtId="165" fontId="3" fillId="33" borderId="37" xfId="0" applyNumberFormat="1" applyFont="1" applyFill="1" applyBorder="1" applyAlignment="1">
      <alignment horizontal="right" vertical="center" wrapText="1"/>
    </xf>
    <xf numFmtId="165" fontId="6" fillId="33" borderId="41" xfId="0" applyNumberFormat="1" applyFont="1" applyFill="1" applyBorder="1" applyAlignment="1">
      <alignment horizontal="right" vertical="center"/>
    </xf>
    <xf numFmtId="165" fontId="12" fillId="33" borderId="37" xfId="0" applyNumberFormat="1" applyFont="1" applyFill="1" applyBorder="1" applyAlignment="1">
      <alignment horizontal="right" vertical="center"/>
    </xf>
    <xf numFmtId="165" fontId="2" fillId="33" borderId="46" xfId="0" applyNumberFormat="1" applyFont="1" applyFill="1" applyBorder="1" applyAlignment="1">
      <alignment vertical="center"/>
    </xf>
    <xf numFmtId="165" fontId="12" fillId="33" borderId="41" xfId="0" applyNumberFormat="1" applyFont="1" applyFill="1" applyBorder="1" applyAlignment="1">
      <alignment horizontal="right" vertical="center"/>
    </xf>
    <xf numFmtId="165" fontId="12" fillId="33" borderId="36" xfId="0" applyNumberFormat="1" applyFont="1" applyFill="1" applyBorder="1" applyAlignment="1">
      <alignment horizontal="right" vertical="center" wrapText="1"/>
    </xf>
    <xf numFmtId="165" fontId="12" fillId="33" borderId="41" xfId="0" applyNumberFormat="1" applyFont="1" applyFill="1" applyBorder="1" applyAlignment="1">
      <alignment horizontal="right" vertical="center" wrapText="1"/>
    </xf>
    <xf numFmtId="165" fontId="2" fillId="33" borderId="41" xfId="0" applyNumberFormat="1" applyFont="1" applyFill="1" applyBorder="1" applyAlignment="1">
      <alignment vertical="center" wrapText="1"/>
    </xf>
    <xf numFmtId="165" fontId="2" fillId="33" borderId="36" xfId="0" applyNumberFormat="1" applyFont="1" applyFill="1" applyBorder="1" applyAlignment="1">
      <alignment vertical="center" wrapText="1"/>
    </xf>
    <xf numFmtId="165" fontId="6" fillId="33" borderId="41" xfId="0" applyNumberFormat="1" applyFont="1" applyFill="1" applyBorder="1" applyAlignment="1">
      <alignment vertical="center"/>
    </xf>
    <xf numFmtId="165" fontId="6" fillId="33" borderId="37" xfId="0" applyNumberFormat="1" applyFont="1" applyFill="1" applyBorder="1" applyAlignment="1">
      <alignment vertical="center"/>
    </xf>
    <xf numFmtId="1" fontId="2" fillId="33" borderId="35" xfId="0" applyNumberFormat="1" applyFont="1" applyFill="1" applyBorder="1" applyAlignment="1">
      <alignment horizontal="right" vertical="center"/>
    </xf>
    <xf numFmtId="1" fontId="2" fillId="33" borderId="36" xfId="0" applyNumberFormat="1" applyFont="1" applyFill="1" applyBorder="1" applyAlignment="1">
      <alignment horizontal="right" vertical="center"/>
    </xf>
    <xf numFmtId="1" fontId="2" fillId="33" borderId="46" xfId="0" applyNumberFormat="1" applyFont="1" applyFill="1" applyBorder="1" applyAlignment="1">
      <alignment horizontal="right" vertical="center"/>
    </xf>
    <xf numFmtId="165" fontId="2" fillId="33" borderId="41" xfId="0" applyNumberFormat="1" applyFont="1" applyFill="1" applyBorder="1" applyAlignment="1">
      <alignment horizontal="right" vertical="center"/>
    </xf>
    <xf numFmtId="165" fontId="2" fillId="33" borderId="37" xfId="0" applyNumberFormat="1" applyFont="1" applyFill="1" applyBorder="1" applyAlignment="1">
      <alignment horizontal="right" vertical="center"/>
    </xf>
    <xf numFmtId="3" fontId="2" fillId="33" borderId="41" xfId="4" applyNumberFormat="1" applyFont="1" applyFill="1" applyBorder="1" applyAlignment="1">
      <alignment vertical="center"/>
    </xf>
    <xf numFmtId="3" fontId="2" fillId="33" borderId="36" xfId="4" applyNumberFormat="1" applyFont="1" applyFill="1" applyBorder="1" applyAlignment="1">
      <alignment vertical="center"/>
    </xf>
    <xf numFmtId="3" fontId="2" fillId="33" borderId="37" xfId="4" applyNumberFormat="1" applyFont="1" applyFill="1" applyBorder="1" applyAlignment="1">
      <alignment vertical="center"/>
    </xf>
    <xf numFmtId="3" fontId="2" fillId="33" borderId="41" xfId="5" applyNumberFormat="1" applyFont="1" applyFill="1" applyBorder="1" applyAlignment="1">
      <alignment vertical="center"/>
    </xf>
    <xf numFmtId="3" fontId="6" fillId="33" borderId="36" xfId="2" applyNumberFormat="1" applyFont="1" applyFill="1" applyBorder="1" applyAlignment="1">
      <alignment vertical="center"/>
    </xf>
    <xf numFmtId="3" fontId="6" fillId="33" borderId="37" xfId="2" applyNumberFormat="1" applyFont="1" applyFill="1" applyBorder="1" applyAlignment="1">
      <alignment vertical="center"/>
    </xf>
    <xf numFmtId="3" fontId="2" fillId="33" borderId="41" xfId="6" applyNumberFormat="1" applyFont="1" applyFill="1" applyBorder="1" applyAlignment="1">
      <alignment vertical="center"/>
    </xf>
    <xf numFmtId="3" fontId="2" fillId="33" borderId="41" xfId="7" applyNumberFormat="1" applyFont="1" applyFill="1" applyBorder="1" applyAlignment="1">
      <alignment vertical="center"/>
    </xf>
    <xf numFmtId="166" fontId="2" fillId="33" borderId="41" xfId="0" applyNumberFormat="1" applyFont="1" applyFill="1" applyBorder="1" applyAlignment="1">
      <alignment vertical="center"/>
    </xf>
    <xf numFmtId="166" fontId="2" fillId="33" borderId="36" xfId="0" applyNumberFormat="1" applyFont="1" applyFill="1" applyBorder="1" applyAlignment="1">
      <alignment vertical="center"/>
    </xf>
    <xf numFmtId="166" fontId="2" fillId="33" borderId="41" xfId="0" applyNumberFormat="1" applyFont="1" applyFill="1" applyBorder="1" applyAlignment="1">
      <alignment horizontal="right" vertical="center"/>
    </xf>
    <xf numFmtId="166" fontId="2" fillId="33" borderId="36" xfId="0" applyNumberFormat="1" applyFont="1" applyFill="1" applyBorder="1" applyAlignment="1">
      <alignment horizontal="right" vertical="center"/>
    </xf>
    <xf numFmtId="166" fontId="2" fillId="33" borderId="37" xfId="0" applyNumberFormat="1" applyFont="1" applyFill="1" applyBorder="1" applyAlignment="1">
      <alignment horizontal="right" vertical="center"/>
    </xf>
    <xf numFmtId="165" fontId="2" fillId="33" borderId="41" xfId="2" applyNumberFormat="1" applyFont="1" applyFill="1" applyBorder="1" applyAlignment="1">
      <alignment vertical="center"/>
    </xf>
    <xf numFmtId="165" fontId="2" fillId="33" borderId="36" xfId="2" applyNumberFormat="1" applyFont="1" applyFill="1" applyBorder="1" applyAlignment="1">
      <alignment vertical="center"/>
    </xf>
    <xf numFmtId="3" fontId="12" fillId="33" borderId="41" xfId="0" applyNumberFormat="1" applyFont="1" applyFill="1" applyBorder="1" applyAlignment="1">
      <alignment horizontal="right" vertical="center"/>
    </xf>
    <xf numFmtId="167" fontId="6" fillId="33" borderId="34" xfId="0" applyNumberFormat="1" applyFont="1" applyFill="1" applyBorder="1" applyAlignment="1">
      <alignment vertical="center"/>
    </xf>
    <xf numFmtId="168" fontId="6" fillId="33" borderId="41" xfId="0" applyNumberFormat="1" applyFont="1" applyFill="1" applyBorder="1" applyAlignment="1">
      <alignment vertical="center"/>
    </xf>
    <xf numFmtId="168" fontId="6" fillId="33" borderId="36" xfId="0" applyNumberFormat="1" applyFont="1" applyFill="1" applyBorder="1" applyAlignment="1">
      <alignment vertical="center"/>
    </xf>
    <xf numFmtId="168" fontId="6" fillId="33" borderId="37" xfId="0" applyNumberFormat="1" applyFont="1" applyFill="1" applyBorder="1" applyAlignment="1">
      <alignment vertical="center"/>
    </xf>
    <xf numFmtId="49" fontId="4" fillId="0" borderId="30" xfId="0" applyNumberFormat="1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30" fillId="0" borderId="48" xfId="0" applyFont="1" applyFill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3" fillId="0" borderId="25" xfId="0" applyFont="1" applyBorder="1" applyAlignment="1">
      <alignment horizontal="center" vertical="center"/>
    </xf>
    <xf numFmtId="0" fontId="30" fillId="0" borderId="12" xfId="0" applyFont="1" applyFill="1" applyBorder="1" applyAlignment="1">
      <alignment horizontal="center" vertical="center"/>
    </xf>
    <xf numFmtId="0" fontId="30" fillId="0" borderId="13" xfId="0" applyFont="1" applyFill="1" applyBorder="1" applyAlignment="1">
      <alignment horizontal="center" vertical="center"/>
    </xf>
    <xf numFmtId="0" fontId="30" fillId="0" borderId="14" xfId="0" applyFont="1" applyFill="1" applyBorder="1" applyAlignment="1">
      <alignment horizontal="center" vertical="center"/>
    </xf>
    <xf numFmtId="165" fontId="30" fillId="0" borderId="12" xfId="2" applyNumberFormat="1" applyFont="1" applyFill="1" applyBorder="1" applyAlignment="1">
      <alignment horizontal="center" vertical="center" wrapText="1"/>
    </xf>
    <xf numFmtId="165" fontId="30" fillId="0" borderId="13" xfId="2" applyNumberFormat="1" applyFont="1" applyFill="1" applyBorder="1" applyAlignment="1">
      <alignment horizontal="center" vertical="center" wrapText="1"/>
    </xf>
    <xf numFmtId="165" fontId="30" fillId="0" borderId="14" xfId="2" applyNumberFormat="1" applyFont="1" applyFill="1" applyBorder="1" applyAlignment="1">
      <alignment horizontal="center" vertical="center" wrapText="1"/>
    </xf>
    <xf numFmtId="0" fontId="31" fillId="0" borderId="13" xfId="0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0" fontId="30" fillId="0" borderId="26" xfId="0" applyFont="1" applyFill="1" applyBorder="1" applyAlignment="1">
      <alignment horizontal="center" vertical="center"/>
    </xf>
    <xf numFmtId="0" fontId="30" fillId="0" borderId="23" xfId="0" applyFont="1" applyFill="1" applyBorder="1" applyAlignment="1">
      <alignment horizontal="center" vertical="center"/>
    </xf>
    <xf numFmtId="0" fontId="30" fillId="0" borderId="12" xfId="0" applyFont="1" applyFill="1" applyBorder="1" applyAlignment="1">
      <alignment horizontal="center" vertical="center" wrapText="1"/>
    </xf>
    <xf numFmtId="0" fontId="30" fillId="0" borderId="13" xfId="0" applyFont="1" applyFill="1" applyBorder="1" applyAlignment="1">
      <alignment horizontal="center" vertical="center" wrapText="1"/>
    </xf>
    <xf numFmtId="0" fontId="30" fillId="0" borderId="14" xfId="0" applyFont="1" applyFill="1" applyBorder="1" applyAlignment="1">
      <alignment horizontal="center" vertical="center" wrapText="1"/>
    </xf>
    <xf numFmtId="1" fontId="30" fillId="0" borderId="12" xfId="0" applyNumberFormat="1" applyFont="1" applyFill="1" applyBorder="1" applyAlignment="1">
      <alignment horizontal="center" vertical="center"/>
    </xf>
    <xf numFmtId="1" fontId="30" fillId="0" borderId="13" xfId="0" applyNumberFormat="1" applyFont="1" applyFill="1" applyBorder="1" applyAlignment="1">
      <alignment horizontal="center" vertical="center"/>
    </xf>
    <xf numFmtId="9" fontId="30" fillId="0" borderId="12" xfId="2" applyFont="1" applyFill="1" applyBorder="1" applyAlignment="1">
      <alignment horizontal="center" vertical="center"/>
    </xf>
    <xf numFmtId="9" fontId="30" fillId="0" borderId="13" xfId="2" applyFont="1" applyFill="1" applyBorder="1" applyAlignment="1">
      <alignment horizontal="center" vertical="center"/>
    </xf>
    <xf numFmtId="9" fontId="9" fillId="0" borderId="13" xfId="2" applyFont="1" applyFill="1" applyBorder="1" applyAlignment="1">
      <alignment horizontal="center" vertical="center"/>
    </xf>
    <xf numFmtId="9" fontId="9" fillId="0" borderId="14" xfId="2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3" fontId="30" fillId="0" borderId="12" xfId="0" applyNumberFormat="1" applyFont="1" applyFill="1" applyBorder="1" applyAlignment="1">
      <alignment horizontal="center" vertical="center"/>
    </xf>
    <xf numFmtId="3" fontId="9" fillId="0" borderId="13" xfId="0" applyNumberFormat="1" applyFont="1" applyFill="1" applyBorder="1" applyAlignment="1">
      <alignment horizontal="center" vertical="center"/>
    </xf>
    <xf numFmtId="3" fontId="30" fillId="0" borderId="13" xfId="0" applyNumberFormat="1" applyFont="1" applyFill="1" applyBorder="1" applyAlignment="1">
      <alignment horizontal="center" vertical="center"/>
    </xf>
    <xf numFmtId="9" fontId="30" fillId="0" borderId="12" xfId="0" applyNumberFormat="1" applyFont="1" applyFill="1" applyBorder="1" applyAlignment="1">
      <alignment horizontal="center" vertical="center"/>
    </xf>
    <xf numFmtId="9" fontId="30" fillId="0" borderId="13" xfId="0" applyNumberFormat="1" applyFont="1" applyFill="1" applyBorder="1" applyAlignment="1">
      <alignment horizontal="center" vertical="center"/>
    </xf>
    <xf numFmtId="9" fontId="30" fillId="0" borderId="14" xfId="0" applyNumberFormat="1" applyFont="1" applyFill="1" applyBorder="1" applyAlignment="1">
      <alignment horizontal="center" vertical="center"/>
    </xf>
    <xf numFmtId="1" fontId="30" fillId="0" borderId="12" xfId="2" applyNumberFormat="1" applyFont="1" applyFill="1" applyBorder="1" applyAlignment="1">
      <alignment horizontal="center" vertical="center"/>
    </xf>
    <xf numFmtId="1" fontId="30" fillId="0" borderId="13" xfId="2" applyNumberFormat="1" applyFont="1" applyFill="1" applyBorder="1" applyAlignment="1">
      <alignment horizontal="center" vertical="center"/>
    </xf>
    <xf numFmtId="1" fontId="30" fillId="0" borderId="14" xfId="2" applyNumberFormat="1" applyFont="1" applyFill="1" applyBorder="1" applyAlignment="1">
      <alignment horizontal="center" vertical="center"/>
    </xf>
    <xf numFmtId="0" fontId="32" fillId="0" borderId="12" xfId="0" applyFont="1" applyFill="1" applyBorder="1" applyAlignment="1">
      <alignment horizontal="center" vertical="center"/>
    </xf>
    <xf numFmtId="0" fontId="32" fillId="0" borderId="13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vertical="center"/>
    </xf>
    <xf numFmtId="0" fontId="31" fillId="0" borderId="13" xfId="0" applyFont="1" applyFill="1" applyBorder="1" applyAlignment="1">
      <alignment vertical="center"/>
    </xf>
    <xf numFmtId="0" fontId="31" fillId="0" borderId="14" xfId="0" applyFont="1" applyFill="1" applyBorder="1" applyAlignment="1">
      <alignment vertical="center"/>
    </xf>
    <xf numFmtId="0" fontId="30" fillId="0" borderId="49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9" fontId="4" fillId="0" borderId="51" xfId="2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9" fontId="4" fillId="0" borderId="47" xfId="2" applyFont="1" applyFill="1" applyBorder="1" applyAlignment="1">
      <alignment horizontal="center" vertical="center" wrapText="1"/>
    </xf>
    <xf numFmtId="165" fontId="30" fillId="0" borderId="48" xfId="2" applyNumberFormat="1" applyFont="1" applyFill="1" applyBorder="1" applyAlignment="1">
      <alignment horizontal="center" vertical="center" wrapText="1"/>
    </xf>
    <xf numFmtId="165" fontId="30" fillId="0" borderId="24" xfId="2" applyNumberFormat="1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1" fontId="7" fillId="0" borderId="52" xfId="0" quotePrefix="1" applyNumberFormat="1" applyFont="1" applyFill="1" applyBorder="1" applyAlignment="1">
      <alignment horizontal="center" vertical="center" wrapText="1"/>
    </xf>
    <xf numFmtId="1" fontId="7" fillId="0" borderId="53" xfId="0" quotePrefix="1" applyNumberFormat="1" applyFont="1" applyFill="1" applyBorder="1" applyAlignment="1">
      <alignment horizontal="center" vertical="center" wrapText="1"/>
    </xf>
    <xf numFmtId="0" fontId="4" fillId="0" borderId="27" xfId="0" applyFont="1" applyFill="1" applyBorder="1" applyAlignment="1">
      <alignment horizontal="center" vertical="center" wrapText="1"/>
    </xf>
    <xf numFmtId="1" fontId="4" fillId="0" borderId="27" xfId="0" applyNumberFormat="1" applyFont="1" applyFill="1" applyBorder="1" applyAlignment="1">
      <alignment horizontal="center" vertical="center" wrapText="1"/>
    </xf>
    <xf numFmtId="167" fontId="30" fillId="0" borderId="49" xfId="0" applyNumberFormat="1" applyFont="1" applyFill="1" applyBorder="1" applyAlignment="1">
      <alignment horizontal="center" vertical="center" wrapText="1"/>
    </xf>
    <xf numFmtId="49" fontId="4" fillId="0" borderId="47" xfId="0" quotePrefix="1" applyNumberFormat="1" applyFont="1" applyFill="1" applyBorder="1" applyAlignment="1">
      <alignment horizontal="center" vertical="center" wrapText="1"/>
    </xf>
    <xf numFmtId="165" fontId="2" fillId="33" borderId="44" xfId="0" applyNumberFormat="1" applyFont="1" applyFill="1" applyBorder="1" applyAlignment="1">
      <alignment horizontal="right" vertical="center"/>
    </xf>
    <xf numFmtId="165" fontId="2" fillId="0" borderId="45" xfId="0" applyNumberFormat="1" applyFont="1" applyFill="1" applyBorder="1" applyAlignment="1">
      <alignment horizontal="right" vertical="center"/>
    </xf>
    <xf numFmtId="165" fontId="2" fillId="33" borderId="45" xfId="0" applyNumberFormat="1" applyFont="1" applyFill="1" applyBorder="1" applyAlignment="1">
      <alignment horizontal="right" vertical="center"/>
    </xf>
    <xf numFmtId="165" fontId="2" fillId="0" borderId="45" xfId="2" applyNumberFormat="1" applyFont="1" applyFill="1" applyBorder="1" applyAlignment="1">
      <alignment horizontal="right" vertical="center"/>
    </xf>
    <xf numFmtId="165" fontId="2" fillId="33" borderId="46" xfId="0" applyNumberFormat="1" applyFont="1" applyFill="1" applyBorder="1" applyAlignment="1">
      <alignment horizontal="right" vertical="center"/>
    </xf>
    <xf numFmtId="165" fontId="4" fillId="0" borderId="43" xfId="2" applyNumberFormat="1" applyFont="1" applyFill="1" applyBorder="1" applyAlignment="1">
      <alignment horizontal="right" vertical="center"/>
    </xf>
    <xf numFmtId="165" fontId="2" fillId="33" borderId="28" xfId="2" applyNumberFormat="1" applyFont="1" applyFill="1" applyBorder="1" applyAlignment="1">
      <alignment horizontal="right" vertical="center"/>
    </xf>
    <xf numFmtId="165" fontId="2" fillId="0" borderId="29" xfId="2" applyNumberFormat="1" applyFont="1" applyFill="1" applyBorder="1" applyAlignment="1">
      <alignment horizontal="right" vertical="center"/>
    </xf>
    <xf numFmtId="165" fontId="2" fillId="33" borderId="29" xfId="2" applyNumberFormat="1" applyFont="1" applyFill="1" applyBorder="1" applyAlignment="1">
      <alignment horizontal="right" vertical="center"/>
    </xf>
    <xf numFmtId="165" fontId="6" fillId="0" borderId="29" xfId="2" applyNumberFormat="1" applyFont="1" applyFill="1" applyBorder="1" applyAlignment="1">
      <alignment vertical="center"/>
    </xf>
    <xf numFmtId="165" fontId="2" fillId="33" borderId="35" xfId="2" applyNumberFormat="1" applyFont="1" applyFill="1" applyBorder="1" applyAlignment="1">
      <alignment horizontal="right" vertical="center"/>
    </xf>
    <xf numFmtId="165" fontId="7" fillId="0" borderId="38" xfId="2" applyNumberFormat="1" applyFont="1" applyFill="1" applyBorder="1" applyAlignment="1">
      <alignment vertical="center"/>
    </xf>
    <xf numFmtId="49" fontId="4" fillId="0" borderId="19" xfId="0" quotePrefix="1" applyNumberFormat="1" applyFont="1" applyFill="1" applyBorder="1" applyAlignment="1">
      <alignment horizontal="center" vertical="center" wrapText="1"/>
    </xf>
  </cellXfs>
  <cellStyles count="58">
    <cellStyle name="20% - Accent1" xfId="27" builtinId="30" customBuiltin="1"/>
    <cellStyle name="20% - Accent2" xfId="31" builtinId="34" customBuiltin="1"/>
    <cellStyle name="20% - Accent3" xfId="35" builtinId="38" customBuiltin="1"/>
    <cellStyle name="20% - Accent4" xfId="39" builtinId="42" customBuiltin="1"/>
    <cellStyle name="20% - Accent5" xfId="43" builtinId="46" customBuiltin="1"/>
    <cellStyle name="20% - Accent6" xfId="47" builtinId="50" customBuiltin="1"/>
    <cellStyle name="40% - Accent1" xfId="28" builtinId="31" customBuiltin="1"/>
    <cellStyle name="40% - Accent2" xfId="32" builtinId="35" customBuiltin="1"/>
    <cellStyle name="40% - Accent3" xfId="36" builtinId="39" customBuiltin="1"/>
    <cellStyle name="40% - Accent4" xfId="40" builtinId="43" customBuiltin="1"/>
    <cellStyle name="40% - Accent5" xfId="44" builtinId="47" customBuiltin="1"/>
    <cellStyle name="40% - Accent6" xfId="48" builtinId="51" customBuiltin="1"/>
    <cellStyle name="60% - Accent1" xfId="29" builtinId="32" customBuiltin="1"/>
    <cellStyle name="60% - Accent2" xfId="33" builtinId="36" customBuiltin="1"/>
    <cellStyle name="60% - Accent3" xfId="37" builtinId="40" customBuiltin="1"/>
    <cellStyle name="60% - Accent4" xfId="41" builtinId="44" customBuiltin="1"/>
    <cellStyle name="60% - Accent5" xfId="45" builtinId="48" customBuiltin="1"/>
    <cellStyle name="60% - Accent6" xfId="49" builtinId="52" customBuiltin="1"/>
    <cellStyle name="Accent1" xfId="26" builtinId="29" customBuiltin="1"/>
    <cellStyle name="Accent2" xfId="30" builtinId="33" customBuiltin="1"/>
    <cellStyle name="Accent3" xfId="34" builtinId="37" customBuiltin="1"/>
    <cellStyle name="Accent4" xfId="38" builtinId="41" customBuiltin="1"/>
    <cellStyle name="Accent5" xfId="42" builtinId="45" customBuiltin="1"/>
    <cellStyle name="Accent6" xfId="46" builtinId="49" customBuiltin="1"/>
    <cellStyle name="Bad" xfId="15" builtinId="27" customBuiltin="1"/>
    <cellStyle name="Calculation" xfId="19" builtinId="22" customBuiltin="1"/>
    <cellStyle name="Check Cell" xfId="21" builtinId="23" customBuiltin="1"/>
    <cellStyle name="Comma" xfId="1" builtinId="3"/>
    <cellStyle name="Comma 2" xfId="53"/>
    <cellStyle name="Currency" xfId="3" builtinId="4"/>
    <cellStyle name="Explanatory Text" xfId="24" builtinId="53" customBuiltin="1"/>
    <cellStyle name="Good" xfId="14" builtinId="26" customBuiltin="1"/>
    <cellStyle name="Heading 1" xfId="10" builtinId="16" customBuiltin="1"/>
    <cellStyle name="Heading 2" xfId="11" builtinId="17" customBuiltin="1"/>
    <cellStyle name="Heading 3" xfId="12" builtinId="18" customBuiltin="1"/>
    <cellStyle name="Heading 4" xfId="13" builtinId="19" customBuiltin="1"/>
    <cellStyle name="Input" xfId="17" builtinId="20" customBuiltin="1"/>
    <cellStyle name="Linked Cell" xfId="20" builtinId="24" customBuiltin="1"/>
    <cellStyle name="Neutral" xfId="16" builtinId="28" customBuiltin="1"/>
    <cellStyle name="Normal" xfId="0" builtinId="0"/>
    <cellStyle name="Normal 2" xfId="50"/>
    <cellStyle name="Normal 2 2" xfId="55"/>
    <cellStyle name="Normal 2 3" xfId="54"/>
    <cellStyle name="Normal 3" xfId="51"/>
    <cellStyle name="Normal 3 2" xfId="56"/>
    <cellStyle name="Normal 6" xfId="52"/>
    <cellStyle name="Normal_Construction" xfId="5"/>
    <cellStyle name="Normal_Employment by Sector 2010" xfId="8"/>
    <cellStyle name="Normal_Manufacturing" xfId="6"/>
    <cellStyle name="Normal_Professional" xfId="7"/>
    <cellStyle name="Normal_Total Jobs Created" xfId="4"/>
    <cellStyle name="Note" xfId="23" builtinId="10" customBuiltin="1"/>
    <cellStyle name="Output" xfId="18" builtinId="21" customBuiltin="1"/>
    <cellStyle name="Percent" xfId="2" builtinId="5"/>
    <cellStyle name="Percent 2" xfId="57"/>
    <cellStyle name="Title" xfId="9" builtinId="15" customBuiltin="1"/>
    <cellStyle name="Total" xfId="25" builtinId="25" customBuiltin="1"/>
    <cellStyle name="Warning Text" xfId="2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E1048093"/>
  <sheetViews>
    <sheetView tabSelected="1" zoomScaleNormal="100" workbookViewId="0">
      <pane ySplit="2" topLeftCell="A3" activePane="bottomLeft" state="frozen"/>
      <selection pane="bottomLeft" activeCell="CA25" sqref="CA25"/>
    </sheetView>
  </sheetViews>
  <sheetFormatPr defaultColWidth="9.109375" defaultRowHeight="11.4" x14ac:dyDescent="0.3"/>
  <cols>
    <col min="1" max="1" width="18.6640625" style="1" customWidth="1"/>
    <col min="2" max="2" width="8.88671875" style="1" bestFit="1" customWidth="1"/>
    <col min="3" max="5" width="8.6640625" style="1" bestFit="1" customWidth="1"/>
    <col min="6" max="6" width="9" style="1" bestFit="1" customWidth="1"/>
    <col min="7" max="7" width="8.6640625" style="1" bestFit="1" customWidth="1"/>
    <col min="8" max="8" width="8.88671875" style="1" bestFit="1" customWidth="1"/>
    <col min="9" max="11" width="8.6640625" style="1" bestFit="1" customWidth="1"/>
    <col min="12" max="16" width="6.77734375" style="1" customWidth="1"/>
    <col min="17" max="20" width="6.77734375" style="14" customWidth="1"/>
    <col min="21" max="32" width="8.77734375" style="6" customWidth="1"/>
    <col min="33" max="56" width="8.77734375" style="1" customWidth="1"/>
    <col min="57" max="59" width="6.77734375" style="1" customWidth="1"/>
    <col min="60" max="60" width="6.77734375" style="14" customWidth="1"/>
    <col min="61" max="62" width="6.77734375" style="1" customWidth="1"/>
    <col min="63" max="66" width="6.77734375" style="14" customWidth="1"/>
    <col min="67" max="67" width="6.77734375" style="1" customWidth="1"/>
    <col min="68" max="72" width="6.77734375" style="14" customWidth="1"/>
    <col min="73" max="74" width="6.77734375" style="1" customWidth="1"/>
    <col min="75" max="75" width="10.77734375" style="1" customWidth="1"/>
    <col min="76" max="79" width="6.77734375" style="11" customWidth="1"/>
    <col min="80" max="80" width="6.77734375" style="5" customWidth="1"/>
    <col min="81" max="85" width="6.77734375" style="1" customWidth="1"/>
    <col min="86" max="90" width="6.77734375" style="12" customWidth="1"/>
    <col min="91" max="92" width="6.77734375" style="3" customWidth="1"/>
    <col min="93" max="95" width="6.77734375" style="1" customWidth="1"/>
    <col min="96" max="102" width="6.77734375" style="15" customWidth="1"/>
    <col min="103" max="112" width="8.77734375" style="16" customWidth="1"/>
    <col min="113" max="114" width="8.77734375" style="17" customWidth="1"/>
    <col min="115" max="115" width="8.77734375" style="16" customWidth="1"/>
    <col min="116" max="119" width="6.77734375" style="11" customWidth="1"/>
    <col min="120" max="125" width="6.77734375" style="1" customWidth="1"/>
    <col min="126" max="126" width="6.77734375" style="2" customWidth="1"/>
    <col min="127" max="135" width="6.77734375" style="1" customWidth="1"/>
    <col min="136" max="139" width="6.77734375" style="11" customWidth="1"/>
    <col min="140" max="142" width="6.77734375" style="1" customWidth="1"/>
    <col min="143" max="145" width="6.77734375" style="6" customWidth="1"/>
    <col min="146" max="149" width="6.77734375" style="1" customWidth="1"/>
    <col min="150" max="150" width="6.77734375" style="10" customWidth="1"/>
    <col min="151" max="155" width="6.77734375" style="1" customWidth="1"/>
    <col min="156" max="159" width="6.77734375" style="11" customWidth="1"/>
    <col min="160" max="175" width="6.77734375" style="1" customWidth="1"/>
    <col min="176" max="183" width="8.77734375" style="1" customWidth="1"/>
    <col min="184" max="184" width="9.21875" style="13" customWidth="1"/>
    <col min="185" max="194" width="8.77734375" style="1" customWidth="1"/>
    <col min="195" max="197" width="6.77734375" style="16" customWidth="1"/>
    <col min="198" max="201" width="6.77734375" style="15" customWidth="1"/>
    <col min="202" max="203" width="6.77734375" style="16" customWidth="1"/>
    <col min="204" max="204" width="6.77734375" style="14" customWidth="1"/>
    <col min="205" max="212" width="6.77734375" style="4" customWidth="1"/>
    <col min="213" max="213" width="8.77734375" style="16" customWidth="1"/>
    <col min="214" max="214" width="6.77734375" style="16" customWidth="1"/>
    <col min="215" max="215" width="8.77734375" style="16" customWidth="1"/>
    <col min="216" max="216" width="6.77734375" style="16" customWidth="1"/>
    <col min="217" max="217" width="8.77734375" style="16" customWidth="1"/>
    <col min="218" max="218" width="6.77734375" style="16" customWidth="1"/>
    <col min="219" max="219" width="8.77734375" style="16" customWidth="1"/>
    <col min="220" max="220" width="7" style="16" customWidth="1"/>
    <col min="221" max="221" width="8.77734375" style="16" customWidth="1"/>
    <col min="222" max="222" width="6.88671875" style="16" customWidth="1"/>
    <col min="223" max="231" width="6.77734375" style="16" customWidth="1"/>
    <col min="232" max="233" width="10.77734375" style="14" customWidth="1"/>
    <col min="234" max="234" width="10.77734375" style="16" customWidth="1"/>
    <col min="235" max="235" width="10.77734375" style="14" customWidth="1"/>
    <col min="236" max="236" width="9" style="16" customWidth="1"/>
    <col min="237" max="237" width="11.88671875" style="1" bestFit="1" customWidth="1"/>
    <col min="238" max="239" width="10.77734375" style="1" customWidth="1"/>
    <col min="240" max="251" width="8.77734375" style="1" customWidth="1"/>
    <col min="252" max="256" width="6.77734375" style="1" customWidth="1"/>
    <col min="257" max="275" width="8.77734375" style="1" customWidth="1"/>
    <col min="276" max="278" width="7.44140625" style="1" bestFit="1" customWidth="1"/>
    <col min="279" max="284" width="7.109375" style="1" bestFit="1" customWidth="1"/>
    <col min="285" max="285" width="7.109375" style="1" customWidth="1"/>
    <col min="286" max="286" width="7.109375" style="1" bestFit="1" customWidth="1"/>
    <col min="287" max="293" width="7.44140625" style="1" bestFit="1" customWidth="1"/>
    <col min="294" max="294" width="7.44140625" style="1" customWidth="1"/>
    <col min="295" max="299" width="7.44140625" style="1" bestFit="1" customWidth="1"/>
    <col min="300" max="300" width="7.44140625" style="1" customWidth="1"/>
    <col min="301" max="302" width="7.44140625" style="1" bestFit="1" customWidth="1"/>
    <col min="303" max="303" width="7.44140625" style="1" customWidth="1"/>
    <col min="304" max="307" width="7.44140625" style="1" bestFit="1" customWidth="1"/>
    <col min="308" max="308" width="7.44140625" style="1" customWidth="1"/>
    <col min="309" max="313" width="8.6640625" style="1" customWidth="1"/>
    <col min="314" max="316" width="7.44140625" style="1" bestFit="1" customWidth="1"/>
    <col min="317" max="319" width="7.6640625" style="1" customWidth="1"/>
    <col min="320" max="320" width="7.109375" style="1" customWidth="1"/>
    <col min="321" max="321" width="8.6640625" style="1" customWidth="1"/>
    <col min="322" max="323" width="8.88671875" style="1" customWidth="1"/>
    <col min="324" max="349" width="12.77734375" style="1" customWidth="1"/>
    <col min="350" max="355" width="8.77734375" style="1" customWidth="1"/>
    <col min="356" max="368" width="12.77734375" style="2" customWidth="1"/>
    <col min="369" max="408" width="6.77734375" style="1" customWidth="1"/>
    <col min="409" max="410" width="8.77734375" style="14" customWidth="1"/>
    <col min="411" max="411" width="8.77734375" style="18" customWidth="1"/>
    <col min="412" max="414" width="8.77734375" style="4" customWidth="1"/>
    <col min="415" max="431" width="6.77734375" style="4" customWidth="1"/>
    <col min="432" max="432" width="10.77734375" style="10" customWidth="1"/>
    <col min="433" max="450" width="10.77734375" style="1" customWidth="1"/>
    <col min="451" max="468" width="6.77734375" style="1" customWidth="1"/>
    <col min="469" max="473" width="10.77734375" style="1" customWidth="1"/>
    <col min="474" max="16384" width="9.109375" style="1"/>
  </cols>
  <sheetData>
    <row r="1" spans="1:473" ht="24" customHeight="1" x14ac:dyDescent="0.3">
      <c r="A1" s="521" t="s">
        <v>99</v>
      </c>
      <c r="B1" s="526" t="s">
        <v>51</v>
      </c>
      <c r="C1" s="527"/>
      <c r="D1" s="527"/>
      <c r="E1" s="527"/>
      <c r="F1" s="527"/>
      <c r="G1" s="527"/>
      <c r="H1" s="527"/>
      <c r="I1" s="527"/>
      <c r="J1" s="532"/>
      <c r="K1" s="533"/>
      <c r="L1" s="526" t="s">
        <v>52</v>
      </c>
      <c r="M1" s="527"/>
      <c r="N1" s="527"/>
      <c r="O1" s="527"/>
      <c r="P1" s="527"/>
      <c r="Q1" s="527"/>
      <c r="R1" s="527"/>
      <c r="S1" s="532"/>
      <c r="T1" s="533"/>
      <c r="U1" s="546" t="s">
        <v>54</v>
      </c>
      <c r="V1" s="547"/>
      <c r="W1" s="547"/>
      <c r="X1" s="547"/>
      <c r="Y1" s="547"/>
      <c r="Z1" s="547"/>
      <c r="AA1" s="546" t="s">
        <v>55</v>
      </c>
      <c r="AB1" s="548"/>
      <c r="AC1" s="548"/>
      <c r="AD1" s="548"/>
      <c r="AE1" s="548"/>
      <c r="AF1" s="548"/>
      <c r="AG1" s="526" t="s">
        <v>92</v>
      </c>
      <c r="AH1" s="527"/>
      <c r="AI1" s="527"/>
      <c r="AJ1" s="527"/>
      <c r="AK1" s="527"/>
      <c r="AL1" s="527"/>
      <c r="AM1" s="526" t="s">
        <v>56</v>
      </c>
      <c r="AN1" s="527"/>
      <c r="AO1" s="527"/>
      <c r="AP1" s="527"/>
      <c r="AQ1" s="527"/>
      <c r="AR1" s="528"/>
      <c r="AS1" s="526" t="s">
        <v>57</v>
      </c>
      <c r="AT1" s="527"/>
      <c r="AU1" s="527"/>
      <c r="AV1" s="527"/>
      <c r="AW1" s="527"/>
      <c r="AX1" s="528"/>
      <c r="AY1" s="526" t="s">
        <v>93</v>
      </c>
      <c r="AZ1" s="527"/>
      <c r="BA1" s="527"/>
      <c r="BB1" s="527"/>
      <c r="BC1" s="527"/>
      <c r="BD1" s="528"/>
      <c r="BE1" s="526" t="s">
        <v>120</v>
      </c>
      <c r="BF1" s="527"/>
      <c r="BG1" s="535"/>
      <c r="BH1" s="526" t="s">
        <v>121</v>
      </c>
      <c r="BI1" s="527"/>
      <c r="BJ1" s="528"/>
      <c r="BK1" s="534" t="s">
        <v>122</v>
      </c>
      <c r="BL1" s="527"/>
      <c r="BM1" s="535"/>
      <c r="BN1" s="526" t="s">
        <v>215</v>
      </c>
      <c r="BO1" s="527"/>
      <c r="BP1" s="528"/>
      <c r="BQ1" s="534" t="s">
        <v>123</v>
      </c>
      <c r="BR1" s="527"/>
      <c r="BS1" s="535"/>
      <c r="BT1" s="526" t="s">
        <v>124</v>
      </c>
      <c r="BU1" s="527"/>
      <c r="BV1" s="528"/>
      <c r="BW1" s="560" t="s">
        <v>125</v>
      </c>
      <c r="BX1" s="539" t="s">
        <v>126</v>
      </c>
      <c r="BY1" s="540"/>
      <c r="BZ1" s="540"/>
      <c r="CA1" s="540"/>
      <c r="CB1" s="540"/>
      <c r="CC1" s="540"/>
      <c r="CD1" s="540"/>
      <c r="CE1" s="540"/>
      <c r="CF1" s="532"/>
      <c r="CG1" s="533"/>
      <c r="CH1" s="555" t="s">
        <v>127</v>
      </c>
      <c r="CI1" s="556"/>
      <c r="CJ1" s="556"/>
      <c r="CK1" s="556"/>
      <c r="CL1" s="556"/>
      <c r="CM1" s="556"/>
      <c r="CN1" s="556"/>
      <c r="CO1" s="556"/>
      <c r="CP1" s="532"/>
      <c r="CQ1" s="533"/>
      <c r="CR1" s="549" t="s">
        <v>210</v>
      </c>
      <c r="CS1" s="550"/>
      <c r="CT1" s="550"/>
      <c r="CU1" s="550"/>
      <c r="CV1" s="550"/>
      <c r="CW1" s="550"/>
      <c r="CX1" s="551"/>
      <c r="CY1" s="541" t="s">
        <v>209</v>
      </c>
      <c r="CZ1" s="543"/>
      <c r="DA1" s="543"/>
      <c r="DB1" s="543"/>
      <c r="DC1" s="543"/>
      <c r="DD1" s="543"/>
      <c r="DE1" s="543"/>
      <c r="DF1" s="543"/>
      <c r="DG1" s="543"/>
      <c r="DH1" s="544"/>
      <c r="DI1" s="552" t="s">
        <v>59</v>
      </c>
      <c r="DJ1" s="553"/>
      <c r="DK1" s="554"/>
      <c r="DL1" s="539" t="s">
        <v>60</v>
      </c>
      <c r="DM1" s="540"/>
      <c r="DN1" s="540"/>
      <c r="DO1" s="540"/>
      <c r="DP1" s="540"/>
      <c r="DQ1" s="540"/>
      <c r="DR1" s="540"/>
      <c r="DS1" s="540"/>
      <c r="DT1" s="532"/>
      <c r="DU1" s="533"/>
      <c r="DV1" s="539" t="s">
        <v>61</v>
      </c>
      <c r="DW1" s="540"/>
      <c r="DX1" s="540"/>
      <c r="DY1" s="540"/>
      <c r="DZ1" s="540"/>
      <c r="EA1" s="540"/>
      <c r="EB1" s="540"/>
      <c r="EC1" s="545"/>
      <c r="ED1" s="532"/>
      <c r="EE1" s="533"/>
      <c r="EF1" s="539" t="s">
        <v>62</v>
      </c>
      <c r="EG1" s="540"/>
      <c r="EH1" s="540"/>
      <c r="EI1" s="540"/>
      <c r="EJ1" s="540"/>
      <c r="EK1" s="540"/>
      <c r="EL1" s="540"/>
      <c r="EM1" s="540"/>
      <c r="EN1" s="532"/>
      <c r="EO1" s="533"/>
      <c r="EP1" s="539" t="s">
        <v>63</v>
      </c>
      <c r="EQ1" s="540"/>
      <c r="ER1" s="540"/>
      <c r="ES1" s="540"/>
      <c r="ET1" s="540"/>
      <c r="EU1" s="540"/>
      <c r="EV1" s="540"/>
      <c r="EW1" s="540"/>
      <c r="EX1" s="532"/>
      <c r="EY1" s="533"/>
      <c r="EZ1" s="539" t="s">
        <v>64</v>
      </c>
      <c r="FA1" s="540"/>
      <c r="FB1" s="540"/>
      <c r="FC1" s="540"/>
      <c r="FD1" s="540"/>
      <c r="FE1" s="540"/>
      <c r="FF1" s="540"/>
      <c r="FG1" s="545"/>
      <c r="FH1" s="532"/>
      <c r="FI1" s="533"/>
      <c r="FJ1" s="539" t="s">
        <v>65</v>
      </c>
      <c r="FK1" s="540"/>
      <c r="FL1" s="540"/>
      <c r="FM1" s="540"/>
      <c r="FN1" s="540"/>
      <c r="FO1" s="540"/>
      <c r="FP1" s="540"/>
      <c r="FQ1" s="540"/>
      <c r="FR1" s="532"/>
      <c r="FS1" s="533"/>
      <c r="FT1" s="526" t="s">
        <v>66</v>
      </c>
      <c r="FU1" s="527"/>
      <c r="FV1" s="527"/>
      <c r="FW1" s="527"/>
      <c r="FX1" s="527"/>
      <c r="FY1" s="527"/>
      <c r="FZ1" s="527"/>
      <c r="GA1" s="527"/>
      <c r="GB1" s="527"/>
      <c r="GC1" s="527"/>
      <c r="GD1" s="527"/>
      <c r="GE1" s="527"/>
      <c r="GF1" s="527"/>
      <c r="GG1" s="527"/>
      <c r="GH1" s="527"/>
      <c r="GI1" s="532"/>
      <c r="GJ1" s="532"/>
      <c r="GK1" s="532"/>
      <c r="GL1" s="533"/>
      <c r="GM1" s="541" t="s">
        <v>67</v>
      </c>
      <c r="GN1" s="542"/>
      <c r="GO1" s="542"/>
      <c r="GP1" s="542"/>
      <c r="GQ1" s="542"/>
      <c r="GR1" s="542"/>
      <c r="GS1" s="542"/>
      <c r="GT1" s="542"/>
      <c r="GU1" s="542"/>
      <c r="GV1" s="542"/>
      <c r="GW1" s="542"/>
      <c r="GX1" s="542"/>
      <c r="GY1" s="542"/>
      <c r="GZ1" s="542"/>
      <c r="HA1" s="532"/>
      <c r="HB1" s="532"/>
      <c r="HC1" s="532"/>
      <c r="HD1" s="533"/>
      <c r="HE1" s="541" t="s">
        <v>161</v>
      </c>
      <c r="HF1" s="543"/>
      <c r="HG1" s="543"/>
      <c r="HH1" s="543"/>
      <c r="HI1" s="543"/>
      <c r="HJ1" s="543"/>
      <c r="HK1" s="543"/>
      <c r="HL1" s="543"/>
      <c r="HM1" s="543"/>
      <c r="HN1" s="543"/>
      <c r="HO1" s="541" t="s">
        <v>171</v>
      </c>
      <c r="HP1" s="543"/>
      <c r="HQ1" s="543"/>
      <c r="HR1" s="543"/>
      <c r="HS1" s="543"/>
      <c r="HT1" s="543"/>
      <c r="HU1" s="543"/>
      <c r="HV1" s="543"/>
      <c r="HW1" s="544"/>
      <c r="HX1" s="565" t="s">
        <v>172</v>
      </c>
      <c r="HY1" s="566"/>
      <c r="HZ1" s="567"/>
      <c r="IA1" s="567"/>
      <c r="IB1" s="567"/>
      <c r="IC1" s="568"/>
      <c r="ID1" s="526" t="s">
        <v>91</v>
      </c>
      <c r="IE1" s="533"/>
      <c r="IF1" s="526" t="s">
        <v>70</v>
      </c>
      <c r="IG1" s="527"/>
      <c r="IH1" s="527"/>
      <c r="II1" s="527"/>
      <c r="IJ1" s="526" t="s">
        <v>71</v>
      </c>
      <c r="IK1" s="527"/>
      <c r="IL1" s="527"/>
      <c r="IM1" s="527"/>
      <c r="IN1" s="536" t="s">
        <v>94</v>
      </c>
      <c r="IO1" s="537"/>
      <c r="IP1" s="537"/>
      <c r="IQ1" s="537"/>
      <c r="IR1" s="536" t="s">
        <v>212</v>
      </c>
      <c r="IS1" s="537"/>
      <c r="IT1" s="537"/>
      <c r="IU1" s="537"/>
      <c r="IV1" s="538"/>
      <c r="IW1" s="534" t="s">
        <v>72</v>
      </c>
      <c r="IX1" s="527"/>
      <c r="IY1" s="535"/>
      <c r="IZ1" s="526" t="s">
        <v>211</v>
      </c>
      <c r="JA1" s="527"/>
      <c r="JB1" s="527"/>
      <c r="JC1" s="533"/>
      <c r="JD1" s="526" t="s">
        <v>118</v>
      </c>
      <c r="JE1" s="527"/>
      <c r="JF1" s="527"/>
      <c r="JG1" s="527"/>
      <c r="JH1" s="527"/>
      <c r="JI1" s="527"/>
      <c r="JJ1" s="527"/>
      <c r="JK1" s="527"/>
      <c r="JL1" s="532"/>
      <c r="JM1" s="532"/>
      <c r="JN1" s="532"/>
      <c r="JO1" s="533"/>
      <c r="JP1" s="526" t="s">
        <v>119</v>
      </c>
      <c r="JQ1" s="527"/>
      <c r="JR1" s="527"/>
      <c r="JS1" s="527"/>
      <c r="JT1" s="527"/>
      <c r="JU1" s="527"/>
      <c r="JV1" s="527"/>
      <c r="JW1" s="527"/>
      <c r="JX1" s="532"/>
      <c r="JY1" s="532"/>
      <c r="JZ1" s="532"/>
      <c r="KA1" s="533"/>
      <c r="KB1" s="526" t="s">
        <v>73</v>
      </c>
      <c r="KC1" s="527"/>
      <c r="KD1" s="527"/>
      <c r="KE1" s="527"/>
      <c r="KF1" s="527"/>
      <c r="KG1" s="527"/>
      <c r="KH1" s="527"/>
      <c r="KI1" s="527"/>
      <c r="KJ1" s="532"/>
      <c r="KK1" s="532"/>
      <c r="KL1" s="532"/>
      <c r="KM1" s="533"/>
      <c r="KN1" s="526" t="s">
        <v>74</v>
      </c>
      <c r="KO1" s="527"/>
      <c r="KP1" s="527"/>
      <c r="KQ1" s="527"/>
      <c r="KR1" s="527"/>
      <c r="KS1" s="527"/>
      <c r="KT1" s="527"/>
      <c r="KU1" s="527"/>
      <c r="KV1" s="532"/>
      <c r="KW1" s="532"/>
      <c r="KX1" s="532"/>
      <c r="KY1" s="533"/>
      <c r="KZ1" s="526" t="s">
        <v>184</v>
      </c>
      <c r="LA1" s="527"/>
      <c r="LB1" s="527"/>
      <c r="LC1" s="527"/>
      <c r="LD1" s="527"/>
      <c r="LE1" s="527"/>
      <c r="LF1" s="527"/>
      <c r="LG1" s="527"/>
      <c r="LH1" s="532"/>
      <c r="LI1" s="532"/>
      <c r="LJ1" s="532"/>
      <c r="LK1" s="533"/>
      <c r="LL1" s="526" t="s">
        <v>198</v>
      </c>
      <c r="LM1" s="527"/>
      <c r="LN1" s="527"/>
      <c r="LO1" s="527"/>
      <c r="LP1" s="527"/>
      <c r="LQ1" s="527"/>
      <c r="LR1" s="527"/>
      <c r="LS1" s="527"/>
      <c r="LT1" s="527"/>
      <c r="LU1" s="527"/>
      <c r="LV1" s="527"/>
      <c r="LW1" s="527"/>
      <c r="LX1" s="528"/>
      <c r="LY1" s="526" t="s">
        <v>199</v>
      </c>
      <c r="LZ1" s="527"/>
      <c r="MA1" s="527"/>
      <c r="MB1" s="527"/>
      <c r="MC1" s="527"/>
      <c r="MD1" s="527"/>
      <c r="ME1" s="527"/>
      <c r="MF1" s="527"/>
      <c r="MG1" s="527"/>
      <c r="MH1" s="527"/>
      <c r="MI1" s="527"/>
      <c r="MJ1" s="527"/>
      <c r="MK1" s="528"/>
      <c r="ML1" s="526" t="s">
        <v>75</v>
      </c>
      <c r="MM1" s="527"/>
      <c r="MN1" s="527"/>
      <c r="MO1" s="527"/>
      <c r="MP1" s="532"/>
      <c r="MQ1" s="533"/>
      <c r="MR1" s="526" t="s">
        <v>95</v>
      </c>
      <c r="MS1" s="527"/>
      <c r="MT1" s="527"/>
      <c r="MU1" s="527"/>
      <c r="MV1" s="527"/>
      <c r="MW1" s="527"/>
      <c r="MX1" s="527"/>
      <c r="MY1" s="527"/>
      <c r="MZ1" s="527"/>
      <c r="NA1" s="527"/>
      <c r="NB1" s="527"/>
      <c r="NC1" s="527"/>
      <c r="ND1" s="528"/>
      <c r="NE1" s="526" t="s">
        <v>77</v>
      </c>
      <c r="NF1" s="527"/>
      <c r="NG1" s="527"/>
      <c r="NH1" s="527"/>
      <c r="NI1" s="527"/>
      <c r="NJ1" s="527"/>
      <c r="NK1" s="527"/>
      <c r="NL1" s="527"/>
      <c r="NM1" s="532"/>
      <c r="NN1" s="533"/>
      <c r="NO1" s="526" t="s">
        <v>78</v>
      </c>
      <c r="NP1" s="527"/>
      <c r="NQ1" s="527"/>
      <c r="NR1" s="527"/>
      <c r="NS1" s="527"/>
      <c r="NT1" s="527"/>
      <c r="NU1" s="527"/>
      <c r="NV1" s="527"/>
      <c r="NW1" s="532"/>
      <c r="NX1" s="533"/>
      <c r="NY1" s="526" t="s">
        <v>79</v>
      </c>
      <c r="NZ1" s="527"/>
      <c r="OA1" s="527"/>
      <c r="OB1" s="527"/>
      <c r="OC1" s="527"/>
      <c r="OD1" s="527"/>
      <c r="OE1" s="527"/>
      <c r="OF1" s="527"/>
      <c r="OG1" s="532"/>
      <c r="OH1" s="533"/>
      <c r="OI1" s="526" t="s">
        <v>76</v>
      </c>
      <c r="OJ1" s="527"/>
      <c r="OK1" s="527"/>
      <c r="OL1" s="527"/>
      <c r="OM1" s="527"/>
      <c r="ON1" s="527"/>
      <c r="OO1" s="527"/>
      <c r="OP1" s="527"/>
      <c r="OQ1" s="532"/>
      <c r="OR1" s="533"/>
      <c r="OS1" s="529" t="s">
        <v>80</v>
      </c>
      <c r="OT1" s="530"/>
      <c r="OU1" s="531"/>
      <c r="OV1" s="529" t="s">
        <v>202</v>
      </c>
      <c r="OW1" s="530"/>
      <c r="OX1" s="531"/>
      <c r="OY1" s="526" t="s">
        <v>90</v>
      </c>
      <c r="OZ1" s="527"/>
      <c r="PA1" s="527"/>
      <c r="PB1" s="527"/>
      <c r="PC1" s="527"/>
      <c r="PD1" s="527"/>
      <c r="PE1" s="527"/>
      <c r="PF1" s="527"/>
      <c r="PG1" s="527"/>
      <c r="PH1" s="527"/>
      <c r="PI1" s="527"/>
      <c r="PJ1" s="527"/>
      <c r="PK1" s="527"/>
      <c r="PL1" s="532"/>
      <c r="PM1" s="532"/>
      <c r="PN1" s="532"/>
      <c r="PO1" s="533"/>
      <c r="PP1" s="573" t="s">
        <v>81</v>
      </c>
      <c r="PQ1" s="526" t="s">
        <v>96</v>
      </c>
      <c r="PR1" s="527"/>
      <c r="PS1" s="527"/>
      <c r="PT1" s="527"/>
      <c r="PU1" s="527"/>
      <c r="PV1" s="527"/>
      <c r="PW1" s="527"/>
      <c r="PX1" s="527"/>
      <c r="PY1" s="527"/>
      <c r="PZ1" s="527"/>
      <c r="QA1" s="527"/>
      <c r="QB1" s="527"/>
      <c r="QC1" s="545"/>
      <c r="QD1" s="545"/>
      <c r="QE1" s="532"/>
      <c r="QF1" s="532"/>
      <c r="QG1" s="532"/>
      <c r="QH1" s="533"/>
      <c r="QI1" s="526" t="s">
        <v>97</v>
      </c>
      <c r="QJ1" s="527"/>
      <c r="QK1" s="527"/>
      <c r="QL1" s="527"/>
      <c r="QM1" s="527"/>
      <c r="QN1" s="527"/>
      <c r="QO1" s="527"/>
      <c r="QP1" s="527"/>
      <c r="QQ1" s="527"/>
      <c r="QR1" s="527"/>
      <c r="QS1" s="527"/>
      <c r="QT1" s="527"/>
      <c r="QU1" s="557"/>
      <c r="QV1" s="557"/>
      <c r="QW1" s="558"/>
      <c r="QX1" s="558"/>
      <c r="QY1" s="558"/>
      <c r="QZ1" s="559"/>
      <c r="RA1" s="523" t="s">
        <v>208</v>
      </c>
      <c r="RB1" s="524"/>
      <c r="RC1" s="524"/>
      <c r="RD1" s="524"/>
      <c r="RE1" s="525"/>
    </row>
    <row r="2" spans="1:473" s="7" customFormat="1" ht="24" customHeight="1" thickBot="1" x14ac:dyDescent="0.35">
      <c r="A2" s="522"/>
      <c r="B2" s="115" t="s">
        <v>100</v>
      </c>
      <c r="C2" s="64" t="s">
        <v>101</v>
      </c>
      <c r="D2" s="64" t="s">
        <v>102</v>
      </c>
      <c r="E2" s="64" t="s">
        <v>103</v>
      </c>
      <c r="F2" s="65">
        <v>2008</v>
      </c>
      <c r="G2" s="64" t="s">
        <v>104</v>
      </c>
      <c r="H2" s="64" t="s">
        <v>105</v>
      </c>
      <c r="I2" s="64" t="s">
        <v>106</v>
      </c>
      <c r="J2" s="64" t="s">
        <v>107</v>
      </c>
      <c r="K2" s="116" t="s">
        <v>108</v>
      </c>
      <c r="L2" s="115" t="s">
        <v>110</v>
      </c>
      <c r="M2" s="64" t="s">
        <v>109</v>
      </c>
      <c r="N2" s="64" t="s">
        <v>111</v>
      </c>
      <c r="O2" s="64" t="s">
        <v>112</v>
      </c>
      <c r="P2" s="64" t="s">
        <v>113</v>
      </c>
      <c r="Q2" s="66" t="s">
        <v>114</v>
      </c>
      <c r="R2" s="66" t="s">
        <v>115</v>
      </c>
      <c r="S2" s="66" t="s">
        <v>116</v>
      </c>
      <c r="T2" s="122" t="s">
        <v>117</v>
      </c>
      <c r="U2" s="127" t="s">
        <v>53</v>
      </c>
      <c r="V2" s="67" t="s">
        <v>36</v>
      </c>
      <c r="W2" s="67" t="s">
        <v>37</v>
      </c>
      <c r="X2" s="67" t="s">
        <v>38</v>
      </c>
      <c r="Y2" s="67" t="s">
        <v>39</v>
      </c>
      <c r="Z2" s="67" t="s">
        <v>40</v>
      </c>
      <c r="AA2" s="127" t="s">
        <v>53</v>
      </c>
      <c r="AB2" s="67" t="s">
        <v>36</v>
      </c>
      <c r="AC2" s="67" t="s">
        <v>37</v>
      </c>
      <c r="AD2" s="67" t="s">
        <v>38</v>
      </c>
      <c r="AE2" s="67" t="s">
        <v>39</v>
      </c>
      <c r="AF2" s="67" t="s">
        <v>40</v>
      </c>
      <c r="AG2" s="127" t="s">
        <v>53</v>
      </c>
      <c r="AH2" s="67" t="s">
        <v>36</v>
      </c>
      <c r="AI2" s="67" t="s">
        <v>37</v>
      </c>
      <c r="AJ2" s="67" t="s">
        <v>38</v>
      </c>
      <c r="AK2" s="67" t="s">
        <v>39</v>
      </c>
      <c r="AL2" s="67" t="s">
        <v>40</v>
      </c>
      <c r="AM2" s="127" t="s">
        <v>53</v>
      </c>
      <c r="AN2" s="67" t="s">
        <v>36</v>
      </c>
      <c r="AO2" s="67" t="s">
        <v>37</v>
      </c>
      <c r="AP2" s="67" t="s">
        <v>38</v>
      </c>
      <c r="AQ2" s="67" t="s">
        <v>39</v>
      </c>
      <c r="AR2" s="67" t="s">
        <v>40</v>
      </c>
      <c r="AS2" s="127" t="s">
        <v>53</v>
      </c>
      <c r="AT2" s="67" t="s">
        <v>36</v>
      </c>
      <c r="AU2" s="67" t="s">
        <v>37</v>
      </c>
      <c r="AV2" s="67" t="s">
        <v>38</v>
      </c>
      <c r="AW2" s="67" t="s">
        <v>39</v>
      </c>
      <c r="AX2" s="67" t="s">
        <v>40</v>
      </c>
      <c r="AY2" s="127" t="s">
        <v>53</v>
      </c>
      <c r="AZ2" s="67" t="s">
        <v>36</v>
      </c>
      <c r="BA2" s="67" t="s">
        <v>37</v>
      </c>
      <c r="BB2" s="67" t="s">
        <v>38</v>
      </c>
      <c r="BC2" s="67" t="s">
        <v>39</v>
      </c>
      <c r="BD2" s="67" t="s">
        <v>40</v>
      </c>
      <c r="BE2" s="115" t="s">
        <v>100</v>
      </c>
      <c r="BF2" s="70" t="s">
        <v>104</v>
      </c>
      <c r="BG2" s="574" t="s">
        <v>108</v>
      </c>
      <c r="BH2" s="115" t="s">
        <v>100</v>
      </c>
      <c r="BI2" s="70" t="s">
        <v>104</v>
      </c>
      <c r="BJ2" s="587" t="s">
        <v>108</v>
      </c>
      <c r="BK2" s="80" t="s">
        <v>100</v>
      </c>
      <c r="BL2" s="70" t="s">
        <v>104</v>
      </c>
      <c r="BM2" s="574" t="s">
        <v>108</v>
      </c>
      <c r="BN2" s="115" t="s">
        <v>100</v>
      </c>
      <c r="BO2" s="70" t="s">
        <v>104</v>
      </c>
      <c r="BP2" s="587" t="s">
        <v>108</v>
      </c>
      <c r="BQ2" s="80" t="s">
        <v>100</v>
      </c>
      <c r="BR2" s="70" t="s">
        <v>104</v>
      </c>
      <c r="BS2" s="574" t="s">
        <v>108</v>
      </c>
      <c r="BT2" s="115" t="s">
        <v>100</v>
      </c>
      <c r="BU2" s="70" t="s">
        <v>104</v>
      </c>
      <c r="BV2" s="587" t="s">
        <v>108</v>
      </c>
      <c r="BW2" s="561"/>
      <c r="BX2" s="115" t="s">
        <v>100</v>
      </c>
      <c r="BY2" s="64" t="s">
        <v>101</v>
      </c>
      <c r="BZ2" s="64" t="s">
        <v>102</v>
      </c>
      <c r="CA2" s="64" t="s">
        <v>103</v>
      </c>
      <c r="CB2" s="65">
        <v>2008</v>
      </c>
      <c r="CC2" s="64" t="s">
        <v>104</v>
      </c>
      <c r="CD2" s="64" t="s">
        <v>105</v>
      </c>
      <c r="CE2" s="64" t="s">
        <v>106</v>
      </c>
      <c r="CF2" s="64" t="s">
        <v>107</v>
      </c>
      <c r="CG2" s="116" t="s">
        <v>108</v>
      </c>
      <c r="CH2" s="115" t="s">
        <v>100</v>
      </c>
      <c r="CI2" s="64" t="s">
        <v>101</v>
      </c>
      <c r="CJ2" s="64" t="s">
        <v>102</v>
      </c>
      <c r="CK2" s="64" t="s">
        <v>103</v>
      </c>
      <c r="CL2" s="65">
        <v>2008</v>
      </c>
      <c r="CM2" s="64" t="s">
        <v>104</v>
      </c>
      <c r="CN2" s="64" t="s">
        <v>105</v>
      </c>
      <c r="CO2" s="64" t="s">
        <v>106</v>
      </c>
      <c r="CP2" s="64" t="s">
        <v>107</v>
      </c>
      <c r="CQ2" s="116" t="s">
        <v>108</v>
      </c>
      <c r="CR2" s="115" t="s">
        <v>128</v>
      </c>
      <c r="CS2" s="64" t="s">
        <v>129</v>
      </c>
      <c r="CT2" s="64" t="s">
        <v>130</v>
      </c>
      <c r="CU2" s="64" t="s">
        <v>131</v>
      </c>
      <c r="CV2" s="64" t="s">
        <v>132</v>
      </c>
      <c r="CW2" s="64" t="s">
        <v>133</v>
      </c>
      <c r="CX2" s="116" t="s">
        <v>134</v>
      </c>
      <c r="CY2" s="161" t="s">
        <v>58</v>
      </c>
      <c r="CZ2" s="71" t="s">
        <v>41</v>
      </c>
      <c r="DA2" s="71" t="s">
        <v>42</v>
      </c>
      <c r="DB2" s="71" t="s">
        <v>43</v>
      </c>
      <c r="DC2" s="71" t="s">
        <v>44</v>
      </c>
      <c r="DD2" s="71" t="s">
        <v>45</v>
      </c>
      <c r="DE2" s="71" t="s">
        <v>46</v>
      </c>
      <c r="DF2" s="71" t="s">
        <v>47</v>
      </c>
      <c r="DG2" s="71" t="s">
        <v>48</v>
      </c>
      <c r="DH2" s="162" t="s">
        <v>49</v>
      </c>
      <c r="DI2" s="163">
        <v>2000</v>
      </c>
      <c r="DJ2" s="72">
        <v>2010</v>
      </c>
      <c r="DK2" s="164" t="s">
        <v>108</v>
      </c>
      <c r="DL2" s="115" t="s">
        <v>100</v>
      </c>
      <c r="DM2" s="64" t="s">
        <v>101</v>
      </c>
      <c r="DN2" s="64" t="s">
        <v>102</v>
      </c>
      <c r="DO2" s="64" t="s">
        <v>103</v>
      </c>
      <c r="DP2" s="65">
        <v>2008</v>
      </c>
      <c r="DQ2" s="64" t="s">
        <v>104</v>
      </c>
      <c r="DR2" s="64" t="s">
        <v>105</v>
      </c>
      <c r="DS2" s="64" t="s">
        <v>106</v>
      </c>
      <c r="DT2" s="64" t="s">
        <v>107</v>
      </c>
      <c r="DU2" s="116" t="s">
        <v>108</v>
      </c>
      <c r="DV2" s="115" t="s">
        <v>100</v>
      </c>
      <c r="DW2" s="64" t="s">
        <v>101</v>
      </c>
      <c r="DX2" s="64" t="s">
        <v>102</v>
      </c>
      <c r="DY2" s="64" t="s">
        <v>103</v>
      </c>
      <c r="DZ2" s="65">
        <v>2008</v>
      </c>
      <c r="EA2" s="64" t="s">
        <v>104</v>
      </c>
      <c r="EB2" s="64" t="s">
        <v>105</v>
      </c>
      <c r="EC2" s="64" t="s">
        <v>106</v>
      </c>
      <c r="ED2" s="64" t="s">
        <v>107</v>
      </c>
      <c r="EE2" s="116" t="s">
        <v>108</v>
      </c>
      <c r="EF2" s="115" t="s">
        <v>100</v>
      </c>
      <c r="EG2" s="64" t="s">
        <v>101</v>
      </c>
      <c r="EH2" s="64" t="s">
        <v>102</v>
      </c>
      <c r="EI2" s="64" t="s">
        <v>103</v>
      </c>
      <c r="EJ2" s="65">
        <v>2008</v>
      </c>
      <c r="EK2" s="64" t="s">
        <v>104</v>
      </c>
      <c r="EL2" s="64" t="s">
        <v>105</v>
      </c>
      <c r="EM2" s="64" t="s">
        <v>106</v>
      </c>
      <c r="EN2" s="64" t="s">
        <v>107</v>
      </c>
      <c r="EO2" s="116" t="s">
        <v>108</v>
      </c>
      <c r="EP2" s="115" t="s">
        <v>100</v>
      </c>
      <c r="EQ2" s="64" t="s">
        <v>101</v>
      </c>
      <c r="ER2" s="64" t="s">
        <v>102</v>
      </c>
      <c r="ES2" s="64" t="s">
        <v>103</v>
      </c>
      <c r="ET2" s="65">
        <v>2008</v>
      </c>
      <c r="EU2" s="64" t="s">
        <v>104</v>
      </c>
      <c r="EV2" s="64" t="s">
        <v>105</v>
      </c>
      <c r="EW2" s="64" t="s">
        <v>106</v>
      </c>
      <c r="EX2" s="64" t="s">
        <v>107</v>
      </c>
      <c r="EY2" s="116" t="s">
        <v>108</v>
      </c>
      <c r="EZ2" s="115" t="s">
        <v>100</v>
      </c>
      <c r="FA2" s="64" t="s">
        <v>101</v>
      </c>
      <c r="FB2" s="64" t="s">
        <v>102</v>
      </c>
      <c r="FC2" s="64" t="s">
        <v>103</v>
      </c>
      <c r="FD2" s="65">
        <v>2008</v>
      </c>
      <c r="FE2" s="64" t="s">
        <v>104</v>
      </c>
      <c r="FF2" s="64" t="s">
        <v>105</v>
      </c>
      <c r="FG2" s="64" t="s">
        <v>106</v>
      </c>
      <c r="FH2" s="64" t="s">
        <v>107</v>
      </c>
      <c r="FI2" s="116" t="s">
        <v>108</v>
      </c>
      <c r="FJ2" s="115" t="s">
        <v>100</v>
      </c>
      <c r="FK2" s="64" t="s">
        <v>101</v>
      </c>
      <c r="FL2" s="64" t="s">
        <v>102</v>
      </c>
      <c r="FM2" s="64" t="s">
        <v>103</v>
      </c>
      <c r="FN2" s="65">
        <v>2008</v>
      </c>
      <c r="FO2" s="64" t="s">
        <v>104</v>
      </c>
      <c r="FP2" s="64" t="s">
        <v>105</v>
      </c>
      <c r="FQ2" s="64" t="s">
        <v>106</v>
      </c>
      <c r="FR2" s="64" t="s">
        <v>107</v>
      </c>
      <c r="FS2" s="116" t="s">
        <v>108</v>
      </c>
      <c r="FT2" s="115" t="s">
        <v>100</v>
      </c>
      <c r="FU2" s="64" t="s">
        <v>135</v>
      </c>
      <c r="FV2" s="64" t="s">
        <v>101</v>
      </c>
      <c r="FW2" s="64" t="s">
        <v>136</v>
      </c>
      <c r="FX2" s="64" t="s">
        <v>102</v>
      </c>
      <c r="FY2" s="64" t="s">
        <v>137</v>
      </c>
      <c r="FZ2" s="64" t="s">
        <v>103</v>
      </c>
      <c r="GA2" s="64" t="s">
        <v>138</v>
      </c>
      <c r="GB2" s="64" t="s">
        <v>139</v>
      </c>
      <c r="GC2" s="64" t="s">
        <v>140</v>
      </c>
      <c r="GD2" s="74" t="s">
        <v>104</v>
      </c>
      <c r="GE2" s="75">
        <v>2011</v>
      </c>
      <c r="GF2" s="75">
        <v>2012</v>
      </c>
      <c r="GG2" s="75">
        <v>2013</v>
      </c>
      <c r="GH2" s="75">
        <v>2014</v>
      </c>
      <c r="GI2" s="75">
        <v>2015</v>
      </c>
      <c r="GJ2" s="75">
        <v>2016</v>
      </c>
      <c r="GK2" s="75">
        <v>2017</v>
      </c>
      <c r="GL2" s="176">
        <v>2018</v>
      </c>
      <c r="GM2" s="161" t="s">
        <v>141</v>
      </c>
      <c r="GN2" s="73" t="s">
        <v>142</v>
      </c>
      <c r="GO2" s="73" t="s">
        <v>143</v>
      </c>
      <c r="GP2" s="64" t="s">
        <v>144</v>
      </c>
      <c r="GQ2" s="64" t="s">
        <v>145</v>
      </c>
      <c r="GR2" s="64" t="s">
        <v>146</v>
      </c>
      <c r="GS2" s="64" t="s">
        <v>147</v>
      </c>
      <c r="GT2" s="64" t="s">
        <v>148</v>
      </c>
      <c r="GU2" s="64" t="s">
        <v>149</v>
      </c>
      <c r="GV2" s="64" t="s">
        <v>150</v>
      </c>
      <c r="GW2" s="64" t="s">
        <v>151</v>
      </c>
      <c r="GX2" s="64" t="s">
        <v>152</v>
      </c>
      <c r="GY2" s="64" t="s">
        <v>153</v>
      </c>
      <c r="GZ2" s="64" t="s">
        <v>154</v>
      </c>
      <c r="HA2" s="64" t="s">
        <v>155</v>
      </c>
      <c r="HB2" s="64" t="s">
        <v>156</v>
      </c>
      <c r="HC2" s="64" t="s">
        <v>157</v>
      </c>
      <c r="HD2" s="116" t="s">
        <v>158</v>
      </c>
      <c r="HE2" s="562" t="s">
        <v>68</v>
      </c>
      <c r="HF2" s="563"/>
      <c r="HG2" s="564" t="s">
        <v>69</v>
      </c>
      <c r="HH2" s="563"/>
      <c r="HI2" s="564" t="s">
        <v>159</v>
      </c>
      <c r="HJ2" s="563"/>
      <c r="HK2" s="564" t="s">
        <v>160</v>
      </c>
      <c r="HL2" s="563"/>
      <c r="HM2" s="564" t="s">
        <v>50</v>
      </c>
      <c r="HN2" s="563"/>
      <c r="HO2" s="138" t="s">
        <v>162</v>
      </c>
      <c r="HP2" s="69" t="s">
        <v>163</v>
      </c>
      <c r="HQ2" s="69" t="s">
        <v>164</v>
      </c>
      <c r="HR2" s="69" t="s">
        <v>165</v>
      </c>
      <c r="HS2" s="69" t="s">
        <v>166</v>
      </c>
      <c r="HT2" s="69" t="s">
        <v>167</v>
      </c>
      <c r="HU2" s="69" t="s">
        <v>168</v>
      </c>
      <c r="HV2" s="69" t="s">
        <v>169</v>
      </c>
      <c r="HW2" s="79" t="s">
        <v>170</v>
      </c>
      <c r="HX2" s="185" t="s">
        <v>174</v>
      </c>
      <c r="HY2" s="186" t="s">
        <v>173</v>
      </c>
      <c r="HZ2" s="185" t="s">
        <v>175</v>
      </c>
      <c r="IA2" s="162" t="s">
        <v>176</v>
      </c>
      <c r="IB2" s="185" t="s">
        <v>213</v>
      </c>
      <c r="IC2" s="186" t="s">
        <v>214</v>
      </c>
      <c r="ID2" s="569" t="s">
        <v>177</v>
      </c>
      <c r="IE2" s="570" t="s">
        <v>178</v>
      </c>
      <c r="IF2" s="115" t="s">
        <v>179</v>
      </c>
      <c r="IG2" s="64" t="s">
        <v>180</v>
      </c>
      <c r="IH2" s="64" t="s">
        <v>181</v>
      </c>
      <c r="II2" s="64" t="s">
        <v>182</v>
      </c>
      <c r="IJ2" s="115" t="s">
        <v>179</v>
      </c>
      <c r="IK2" s="64" t="s">
        <v>180</v>
      </c>
      <c r="IL2" s="64" t="s">
        <v>181</v>
      </c>
      <c r="IM2" s="64" t="s">
        <v>182</v>
      </c>
      <c r="IN2" s="115" t="s">
        <v>179</v>
      </c>
      <c r="IO2" s="64" t="s">
        <v>180</v>
      </c>
      <c r="IP2" s="64" t="s">
        <v>181</v>
      </c>
      <c r="IQ2" s="64" t="s">
        <v>182</v>
      </c>
      <c r="IR2" s="115" t="s">
        <v>85</v>
      </c>
      <c r="IS2" s="64" t="s">
        <v>86</v>
      </c>
      <c r="IT2" s="64" t="s">
        <v>87</v>
      </c>
      <c r="IU2" s="64" t="s">
        <v>88</v>
      </c>
      <c r="IV2" s="116" t="s">
        <v>89</v>
      </c>
      <c r="IW2" s="80" t="s">
        <v>100</v>
      </c>
      <c r="IX2" s="64" t="s">
        <v>104</v>
      </c>
      <c r="IY2" s="209" t="s">
        <v>108</v>
      </c>
      <c r="IZ2" s="161" t="s">
        <v>82</v>
      </c>
      <c r="JA2" s="71" t="s">
        <v>83</v>
      </c>
      <c r="JB2" s="71" t="s">
        <v>84</v>
      </c>
      <c r="JC2" s="162" t="s">
        <v>183</v>
      </c>
      <c r="JD2" s="216">
        <v>2006</v>
      </c>
      <c r="JE2" s="76">
        <v>2007</v>
      </c>
      <c r="JF2" s="76">
        <v>2008</v>
      </c>
      <c r="JG2" s="76">
        <v>2009</v>
      </c>
      <c r="JH2" s="76">
        <v>2010</v>
      </c>
      <c r="JI2" s="76">
        <v>2011</v>
      </c>
      <c r="JJ2" s="76">
        <v>2012</v>
      </c>
      <c r="JK2" s="76">
        <v>2013</v>
      </c>
      <c r="JL2" s="76">
        <v>2014</v>
      </c>
      <c r="JM2" s="76">
        <v>2015</v>
      </c>
      <c r="JN2" s="76">
        <v>2016</v>
      </c>
      <c r="JO2" s="217">
        <v>2017</v>
      </c>
      <c r="JP2" s="216">
        <v>2006</v>
      </c>
      <c r="JQ2" s="76">
        <v>2007</v>
      </c>
      <c r="JR2" s="76">
        <v>2008</v>
      </c>
      <c r="JS2" s="76">
        <v>2009</v>
      </c>
      <c r="JT2" s="76">
        <v>2010</v>
      </c>
      <c r="JU2" s="76">
        <v>2011</v>
      </c>
      <c r="JV2" s="76">
        <v>2012</v>
      </c>
      <c r="JW2" s="76">
        <v>2013</v>
      </c>
      <c r="JX2" s="76">
        <v>2014</v>
      </c>
      <c r="JY2" s="76">
        <v>2015</v>
      </c>
      <c r="JZ2" s="76">
        <v>2016</v>
      </c>
      <c r="KA2" s="217">
        <v>2017</v>
      </c>
      <c r="KB2" s="216">
        <v>2006</v>
      </c>
      <c r="KC2" s="76">
        <v>2007</v>
      </c>
      <c r="KD2" s="76">
        <v>2008</v>
      </c>
      <c r="KE2" s="76">
        <v>2009</v>
      </c>
      <c r="KF2" s="76">
        <v>2010</v>
      </c>
      <c r="KG2" s="76">
        <v>2011</v>
      </c>
      <c r="KH2" s="76">
        <v>2012</v>
      </c>
      <c r="KI2" s="76">
        <v>2013</v>
      </c>
      <c r="KJ2" s="76">
        <v>2014</v>
      </c>
      <c r="KK2" s="76">
        <v>2015</v>
      </c>
      <c r="KL2" s="76">
        <v>2016</v>
      </c>
      <c r="KM2" s="217">
        <v>2017</v>
      </c>
      <c r="KN2" s="216">
        <v>2006</v>
      </c>
      <c r="KO2" s="76">
        <v>2007</v>
      </c>
      <c r="KP2" s="76">
        <v>2008</v>
      </c>
      <c r="KQ2" s="76">
        <v>2009</v>
      </c>
      <c r="KR2" s="76">
        <v>2010</v>
      </c>
      <c r="KS2" s="76">
        <v>2011</v>
      </c>
      <c r="KT2" s="76">
        <v>2012</v>
      </c>
      <c r="KU2" s="76">
        <v>2013</v>
      </c>
      <c r="KV2" s="76">
        <v>2014</v>
      </c>
      <c r="KW2" s="76">
        <v>2015</v>
      </c>
      <c r="KX2" s="76">
        <v>2016</v>
      </c>
      <c r="KY2" s="217">
        <v>2017</v>
      </c>
      <c r="KZ2" s="216">
        <v>2006</v>
      </c>
      <c r="LA2" s="76">
        <v>2007</v>
      </c>
      <c r="LB2" s="76">
        <v>2008</v>
      </c>
      <c r="LC2" s="76">
        <v>2009</v>
      </c>
      <c r="LD2" s="76">
        <v>2010</v>
      </c>
      <c r="LE2" s="76">
        <v>2011</v>
      </c>
      <c r="LF2" s="76">
        <v>2012</v>
      </c>
      <c r="LG2" s="76">
        <v>2013</v>
      </c>
      <c r="LH2" s="76">
        <v>2014</v>
      </c>
      <c r="LI2" s="76">
        <v>2015</v>
      </c>
      <c r="LJ2" s="76">
        <v>2016</v>
      </c>
      <c r="LK2" s="217">
        <v>2017</v>
      </c>
      <c r="LL2" s="222" t="s">
        <v>185</v>
      </c>
      <c r="LM2" s="76" t="s">
        <v>186</v>
      </c>
      <c r="LN2" s="76" t="s">
        <v>187</v>
      </c>
      <c r="LO2" s="76" t="s">
        <v>188</v>
      </c>
      <c r="LP2" s="76" t="s">
        <v>189</v>
      </c>
      <c r="LQ2" s="76" t="s">
        <v>193</v>
      </c>
      <c r="LR2" s="76" t="s">
        <v>190</v>
      </c>
      <c r="LS2" s="76" t="s">
        <v>194</v>
      </c>
      <c r="LT2" s="76" t="s">
        <v>195</v>
      </c>
      <c r="LU2" s="76" t="s">
        <v>196</v>
      </c>
      <c r="LV2" s="76" t="s">
        <v>197</v>
      </c>
      <c r="LW2" s="76" t="s">
        <v>191</v>
      </c>
      <c r="LX2" s="217" t="s">
        <v>192</v>
      </c>
      <c r="LY2" s="222" t="s">
        <v>185</v>
      </c>
      <c r="LZ2" s="76" t="s">
        <v>186</v>
      </c>
      <c r="MA2" s="76" t="s">
        <v>187</v>
      </c>
      <c r="MB2" s="76" t="s">
        <v>188</v>
      </c>
      <c r="MC2" s="76" t="s">
        <v>189</v>
      </c>
      <c r="MD2" s="76" t="s">
        <v>193</v>
      </c>
      <c r="ME2" s="76" t="s">
        <v>190</v>
      </c>
      <c r="MF2" s="68" t="s">
        <v>200</v>
      </c>
      <c r="MG2" s="76" t="s">
        <v>195</v>
      </c>
      <c r="MH2" s="76" t="s">
        <v>196</v>
      </c>
      <c r="MI2" s="76" t="s">
        <v>197</v>
      </c>
      <c r="MJ2" s="76" t="s">
        <v>191</v>
      </c>
      <c r="MK2" s="217" t="s">
        <v>192</v>
      </c>
      <c r="ML2" s="222">
        <v>2003</v>
      </c>
      <c r="MM2" s="76">
        <v>2009</v>
      </c>
      <c r="MN2" s="76">
        <v>2011</v>
      </c>
      <c r="MO2" s="77">
        <v>2013</v>
      </c>
      <c r="MP2" s="77">
        <v>2015</v>
      </c>
      <c r="MQ2" s="231">
        <v>2017</v>
      </c>
      <c r="MR2" s="222" t="s">
        <v>185</v>
      </c>
      <c r="MS2" s="68" t="s">
        <v>186</v>
      </c>
      <c r="MT2" s="68" t="s">
        <v>187</v>
      </c>
      <c r="MU2" s="68" t="s">
        <v>188</v>
      </c>
      <c r="MV2" s="68" t="s">
        <v>189</v>
      </c>
      <c r="MW2" s="68" t="s">
        <v>190</v>
      </c>
      <c r="MX2" s="68" t="s">
        <v>200</v>
      </c>
      <c r="MY2" s="68" t="s">
        <v>195</v>
      </c>
      <c r="MZ2" s="68" t="s">
        <v>196</v>
      </c>
      <c r="NA2" s="68" t="s">
        <v>197</v>
      </c>
      <c r="NB2" s="68" t="s">
        <v>191</v>
      </c>
      <c r="NC2" s="68" t="s">
        <v>192</v>
      </c>
      <c r="ND2" s="128" t="s">
        <v>201</v>
      </c>
      <c r="NE2" s="115" t="s">
        <v>100</v>
      </c>
      <c r="NF2" s="64" t="s">
        <v>101</v>
      </c>
      <c r="NG2" s="64" t="s">
        <v>102</v>
      </c>
      <c r="NH2" s="64" t="s">
        <v>103</v>
      </c>
      <c r="NI2" s="65">
        <v>2008</v>
      </c>
      <c r="NJ2" s="64" t="s">
        <v>104</v>
      </c>
      <c r="NK2" s="64" t="s">
        <v>105</v>
      </c>
      <c r="NL2" s="64" t="s">
        <v>106</v>
      </c>
      <c r="NM2" s="64" t="s">
        <v>107</v>
      </c>
      <c r="NN2" s="116" t="s">
        <v>108</v>
      </c>
      <c r="NO2" s="115" t="s">
        <v>100</v>
      </c>
      <c r="NP2" s="64" t="s">
        <v>101</v>
      </c>
      <c r="NQ2" s="64" t="s">
        <v>102</v>
      </c>
      <c r="NR2" s="64" t="s">
        <v>103</v>
      </c>
      <c r="NS2" s="65">
        <v>2008</v>
      </c>
      <c r="NT2" s="64" t="s">
        <v>104</v>
      </c>
      <c r="NU2" s="64" t="s">
        <v>105</v>
      </c>
      <c r="NV2" s="64" t="s">
        <v>106</v>
      </c>
      <c r="NW2" s="64" t="s">
        <v>107</v>
      </c>
      <c r="NX2" s="116" t="s">
        <v>108</v>
      </c>
      <c r="NY2" s="115" t="s">
        <v>100</v>
      </c>
      <c r="NZ2" s="64" t="s">
        <v>101</v>
      </c>
      <c r="OA2" s="64" t="s">
        <v>102</v>
      </c>
      <c r="OB2" s="64" t="s">
        <v>103</v>
      </c>
      <c r="OC2" s="65">
        <v>2008</v>
      </c>
      <c r="OD2" s="64" t="s">
        <v>104</v>
      </c>
      <c r="OE2" s="64" t="s">
        <v>105</v>
      </c>
      <c r="OF2" s="64" t="s">
        <v>106</v>
      </c>
      <c r="OG2" s="64" t="s">
        <v>107</v>
      </c>
      <c r="OH2" s="116" t="s">
        <v>108</v>
      </c>
      <c r="OI2" s="115" t="s">
        <v>100</v>
      </c>
      <c r="OJ2" s="64" t="s">
        <v>101</v>
      </c>
      <c r="OK2" s="64" t="s">
        <v>102</v>
      </c>
      <c r="OL2" s="64" t="s">
        <v>103</v>
      </c>
      <c r="OM2" s="65">
        <v>2008</v>
      </c>
      <c r="ON2" s="64" t="s">
        <v>104</v>
      </c>
      <c r="OO2" s="64" t="s">
        <v>105</v>
      </c>
      <c r="OP2" s="64" t="s">
        <v>106</v>
      </c>
      <c r="OQ2" s="64" t="s">
        <v>107</v>
      </c>
      <c r="OR2" s="116" t="s">
        <v>108</v>
      </c>
      <c r="OS2" s="115" t="s">
        <v>100</v>
      </c>
      <c r="OT2" s="64" t="s">
        <v>104</v>
      </c>
      <c r="OU2" s="116" t="s">
        <v>108</v>
      </c>
      <c r="OV2" s="115" t="s">
        <v>100</v>
      </c>
      <c r="OW2" s="64" t="s">
        <v>104</v>
      </c>
      <c r="OX2" s="116" t="s">
        <v>108</v>
      </c>
      <c r="OY2" s="216">
        <v>2002</v>
      </c>
      <c r="OZ2" s="76">
        <v>2003</v>
      </c>
      <c r="PA2" s="76">
        <v>2004</v>
      </c>
      <c r="PB2" s="76">
        <v>2005</v>
      </c>
      <c r="PC2" s="572">
        <v>2006</v>
      </c>
      <c r="PD2" s="76">
        <v>2007</v>
      </c>
      <c r="PE2" s="76">
        <v>2008</v>
      </c>
      <c r="PF2" s="76">
        <v>2009</v>
      </c>
      <c r="PG2" s="76">
        <v>2010</v>
      </c>
      <c r="PH2" s="76">
        <v>2011</v>
      </c>
      <c r="PI2" s="76">
        <v>2012</v>
      </c>
      <c r="PJ2" s="76">
        <v>2013</v>
      </c>
      <c r="PK2" s="76">
        <v>2014</v>
      </c>
      <c r="PL2" s="76">
        <v>2015</v>
      </c>
      <c r="PM2" s="76">
        <v>2016</v>
      </c>
      <c r="PN2" s="76">
        <v>2017</v>
      </c>
      <c r="PO2" s="571">
        <v>2018</v>
      </c>
      <c r="PP2" s="561"/>
      <c r="PQ2" s="216">
        <v>2000</v>
      </c>
      <c r="PR2" s="76">
        <v>2001</v>
      </c>
      <c r="PS2" s="572">
        <v>2002</v>
      </c>
      <c r="PT2" s="76">
        <v>2003</v>
      </c>
      <c r="PU2" s="76">
        <v>2004</v>
      </c>
      <c r="PV2" s="76">
        <v>2005</v>
      </c>
      <c r="PW2" s="572">
        <v>2006</v>
      </c>
      <c r="PX2" s="76">
        <v>2007</v>
      </c>
      <c r="PY2" s="76">
        <v>2008</v>
      </c>
      <c r="PZ2" s="76">
        <v>2009</v>
      </c>
      <c r="QA2" s="76">
        <v>2010</v>
      </c>
      <c r="QB2" s="76">
        <v>2011</v>
      </c>
      <c r="QC2" s="76">
        <v>2012</v>
      </c>
      <c r="QD2" s="76">
        <v>2013</v>
      </c>
      <c r="QE2" s="76">
        <v>2014</v>
      </c>
      <c r="QF2" s="76">
        <v>2015</v>
      </c>
      <c r="QG2" s="76">
        <v>2016</v>
      </c>
      <c r="QH2" s="76">
        <v>2017</v>
      </c>
      <c r="QI2" s="216">
        <v>2000</v>
      </c>
      <c r="QJ2" s="76">
        <v>2001</v>
      </c>
      <c r="QK2" s="572">
        <v>2002</v>
      </c>
      <c r="QL2" s="76">
        <v>2003</v>
      </c>
      <c r="QM2" s="76">
        <v>2004</v>
      </c>
      <c r="QN2" s="76">
        <v>2005</v>
      </c>
      <c r="QO2" s="572">
        <v>2006</v>
      </c>
      <c r="QP2" s="76">
        <v>2007</v>
      </c>
      <c r="QQ2" s="76">
        <v>2008</v>
      </c>
      <c r="QR2" s="76">
        <v>2009</v>
      </c>
      <c r="QS2" s="76">
        <v>2010</v>
      </c>
      <c r="QT2" s="76">
        <v>2011</v>
      </c>
      <c r="QU2" s="76">
        <v>2012</v>
      </c>
      <c r="QV2" s="76">
        <v>2013</v>
      </c>
      <c r="QW2" s="76">
        <v>2014</v>
      </c>
      <c r="QX2" s="76">
        <v>2015</v>
      </c>
      <c r="QY2" s="76">
        <v>2016</v>
      </c>
      <c r="QZ2" s="76">
        <v>2017</v>
      </c>
      <c r="RA2" s="250" t="s">
        <v>203</v>
      </c>
      <c r="RB2" s="78" t="s">
        <v>204</v>
      </c>
      <c r="RC2" s="78" t="s">
        <v>205</v>
      </c>
      <c r="RD2" s="69" t="s">
        <v>206</v>
      </c>
      <c r="RE2" s="79" t="s">
        <v>207</v>
      </c>
    </row>
    <row r="3" spans="1:473" s="349" customFormat="1" ht="16.5" customHeight="1" x14ac:dyDescent="0.3">
      <c r="A3" s="266" t="s">
        <v>1</v>
      </c>
      <c r="B3" s="251">
        <v>0</v>
      </c>
      <c r="C3" s="252">
        <v>42705</v>
      </c>
      <c r="D3" s="252">
        <v>45197</v>
      </c>
      <c r="E3" s="252">
        <v>45382</v>
      </c>
      <c r="F3" s="252">
        <v>46131</v>
      </c>
      <c r="G3" s="253">
        <v>47823</v>
      </c>
      <c r="H3" s="253">
        <v>48988</v>
      </c>
      <c r="I3" s="254">
        <v>49951</v>
      </c>
      <c r="J3" s="254">
        <v>50509</v>
      </c>
      <c r="K3" s="255">
        <v>51950</v>
      </c>
      <c r="L3" s="251">
        <v>0</v>
      </c>
      <c r="M3" s="267">
        <f t="shared" ref="M3:M36" si="0">(D3-C3)/C3</f>
        <v>5.8353822737384382E-2</v>
      </c>
      <c r="N3" s="267">
        <f t="shared" ref="N3:N36" si="1">(E3-D3)/D3</f>
        <v>4.093192026019426E-3</v>
      </c>
      <c r="O3" s="267">
        <f t="shared" ref="O3:O36" si="2">(F3-E3)/E3</f>
        <v>1.6504340928121281E-2</v>
      </c>
      <c r="P3" s="267">
        <f t="shared" ref="P3:P36" si="3">(G3-F3)/F3</f>
        <v>3.6678155687065096E-2</v>
      </c>
      <c r="Q3" s="267">
        <f t="shared" ref="Q3:Q36" si="4">(H3-G3)/G3</f>
        <v>2.4360663279175292E-2</v>
      </c>
      <c r="R3" s="267">
        <f t="shared" ref="R3:T36" si="5">(I3-H3)/H3</f>
        <v>1.9657875398056666E-2</v>
      </c>
      <c r="S3" s="267">
        <f t="shared" si="5"/>
        <v>1.1170947528578007E-2</v>
      </c>
      <c r="T3" s="268">
        <f t="shared" si="5"/>
        <v>2.8529568987705162E-2</v>
      </c>
      <c r="U3" s="269">
        <v>4043</v>
      </c>
      <c r="V3" s="270">
        <v>7211</v>
      </c>
      <c r="W3" s="270">
        <v>11573</v>
      </c>
      <c r="X3" s="270">
        <v>14008</v>
      </c>
      <c r="Y3" s="270">
        <v>1981</v>
      </c>
      <c r="Z3" s="270">
        <v>1350</v>
      </c>
      <c r="AA3" s="272">
        <v>4105</v>
      </c>
      <c r="AB3" s="273">
        <v>11135</v>
      </c>
      <c r="AC3" s="273">
        <v>8871</v>
      </c>
      <c r="AD3" s="273">
        <v>18035</v>
      </c>
      <c r="AE3" s="273">
        <v>4279</v>
      </c>
      <c r="AF3" s="273">
        <v>2726</v>
      </c>
      <c r="AG3" s="274">
        <v>3600</v>
      </c>
      <c r="AH3" s="253">
        <v>10502</v>
      </c>
      <c r="AI3" s="253">
        <v>10165</v>
      </c>
      <c r="AJ3" s="253">
        <v>16734</v>
      </c>
      <c r="AK3" s="253">
        <v>5562</v>
      </c>
      <c r="AL3" s="253">
        <v>4128</v>
      </c>
      <c r="AM3" s="275">
        <v>0.1</v>
      </c>
      <c r="AN3" s="276">
        <v>0.18</v>
      </c>
      <c r="AO3" s="276">
        <v>0.28999999999999998</v>
      </c>
      <c r="AP3" s="276">
        <v>0.35</v>
      </c>
      <c r="AQ3" s="276">
        <v>0.05</v>
      </c>
      <c r="AR3" s="277">
        <v>0.03</v>
      </c>
      <c r="AS3" s="275">
        <v>0.08</v>
      </c>
      <c r="AT3" s="276">
        <v>0.23</v>
      </c>
      <c r="AU3" s="276">
        <v>0.18</v>
      </c>
      <c r="AV3" s="276">
        <v>0.37</v>
      </c>
      <c r="AW3" s="276">
        <v>0.09</v>
      </c>
      <c r="AX3" s="277">
        <v>0.06</v>
      </c>
      <c r="AY3" s="275">
        <v>7.0999999999999994E-2</v>
      </c>
      <c r="AZ3" s="276">
        <v>0.20800000000000002</v>
      </c>
      <c r="BA3" s="276">
        <v>0.20100000000000001</v>
      </c>
      <c r="BB3" s="276">
        <v>0.33</v>
      </c>
      <c r="BC3" s="276">
        <v>0.11</v>
      </c>
      <c r="BD3" s="277">
        <v>0.08</v>
      </c>
      <c r="BE3" s="278">
        <v>1.9668376238609769E-2</v>
      </c>
      <c r="BF3" s="279">
        <v>1.9E-2</v>
      </c>
      <c r="BG3" s="575">
        <v>1.6E-2</v>
      </c>
      <c r="BH3" s="278">
        <v>0.1165164567046756</v>
      </c>
      <c r="BI3" s="279">
        <v>0.17100000000000001</v>
      </c>
      <c r="BJ3" s="327">
        <v>0.17600000000000002</v>
      </c>
      <c r="BK3" s="581">
        <v>2.6639446297863864E-3</v>
      </c>
      <c r="BL3" s="279">
        <v>2E-3</v>
      </c>
      <c r="BM3" s="575">
        <v>4.0000000000000001E-3</v>
      </c>
      <c r="BN3" s="278">
        <v>4.04073096648907E-2</v>
      </c>
      <c r="BO3" s="279">
        <v>4.7E-2</v>
      </c>
      <c r="BP3" s="327">
        <v>4.8000000000000001E-2</v>
      </c>
      <c r="BQ3" s="581">
        <v>0.71202011651645669</v>
      </c>
      <c r="BR3" s="279">
        <v>0.61799999999999999</v>
      </c>
      <c r="BS3" s="575">
        <v>0.60199999999999998</v>
      </c>
      <c r="BT3" s="278">
        <v>0.10872379624558084</v>
      </c>
      <c r="BU3" s="281">
        <v>0.14399999999999999</v>
      </c>
      <c r="BV3" s="282">
        <v>0.154</v>
      </c>
      <c r="BW3" s="283">
        <v>6954.4846050870146</v>
      </c>
      <c r="BX3" s="251">
        <v>0</v>
      </c>
      <c r="BY3" s="252">
        <v>16852</v>
      </c>
      <c r="BZ3" s="252">
        <v>17657</v>
      </c>
      <c r="CA3" s="252">
        <v>17756</v>
      </c>
      <c r="CB3" s="252">
        <v>17934</v>
      </c>
      <c r="CC3" s="253">
        <v>18204</v>
      </c>
      <c r="CD3" s="270">
        <v>18536</v>
      </c>
      <c r="CE3" s="253">
        <v>18793</v>
      </c>
      <c r="CF3" s="253">
        <v>18827</v>
      </c>
      <c r="CG3" s="284">
        <v>19330</v>
      </c>
      <c r="CH3" s="251">
        <v>0</v>
      </c>
      <c r="CI3" s="285">
        <v>2.5219999999999998</v>
      </c>
      <c r="CJ3" s="285">
        <v>2.54</v>
      </c>
      <c r="CK3" s="285">
        <v>2.54</v>
      </c>
      <c r="CL3" s="285">
        <v>2.5499999999999998</v>
      </c>
      <c r="CM3" s="286">
        <v>2.5960000000000001</v>
      </c>
      <c r="CN3" s="287">
        <v>2.6240000000000001</v>
      </c>
      <c r="CO3" s="286">
        <v>2.6509999999999998</v>
      </c>
      <c r="CP3" s="286">
        <v>2.6579999999999999</v>
      </c>
      <c r="CQ3" s="288">
        <v>2.6629999999999998</v>
      </c>
      <c r="CR3" s="289">
        <v>0.24661057821124269</v>
      </c>
      <c r="CS3" s="290">
        <v>0.28980226140078236</v>
      </c>
      <c r="CT3" s="290">
        <v>0.19806012539520926</v>
      </c>
      <c r="CU3" s="290">
        <v>0.16236081784116174</v>
      </c>
      <c r="CV3" s="290">
        <v>6.9590785040053643E-2</v>
      </c>
      <c r="CW3" s="290">
        <v>2.2224496137029325E-2</v>
      </c>
      <c r="CX3" s="291">
        <v>1.1350935974520944E-2</v>
      </c>
      <c r="CY3" s="289">
        <v>4.5999999999999999E-2</v>
      </c>
      <c r="CZ3" s="290">
        <v>0.03</v>
      </c>
      <c r="DA3" s="290">
        <v>4.2999999999999997E-2</v>
      </c>
      <c r="DB3" s="290">
        <v>5.7000000000000002E-2</v>
      </c>
      <c r="DC3" s="290">
        <v>0.14099999999999999</v>
      </c>
      <c r="DD3" s="290">
        <v>0.14199999999999999</v>
      </c>
      <c r="DE3" s="290">
        <v>0.23800000000000002</v>
      </c>
      <c r="DF3" s="290">
        <v>0.20435383340270272</v>
      </c>
      <c r="DG3" s="290">
        <v>7.2718542425467908E-2</v>
      </c>
      <c r="DH3" s="291">
        <v>2.5912458853786385E-2</v>
      </c>
      <c r="DI3" s="292">
        <v>76210</v>
      </c>
      <c r="DJ3" s="293">
        <v>95498</v>
      </c>
      <c r="DK3" s="294">
        <v>106353</v>
      </c>
      <c r="DL3" s="269">
        <v>0</v>
      </c>
      <c r="DM3" s="270">
        <v>58</v>
      </c>
      <c r="DN3" s="270">
        <v>0</v>
      </c>
      <c r="DO3" s="270">
        <v>118</v>
      </c>
      <c r="DP3" s="270">
        <v>116</v>
      </c>
      <c r="DQ3" s="270">
        <v>109</v>
      </c>
      <c r="DR3" s="270">
        <v>226</v>
      </c>
      <c r="DS3" s="270">
        <v>0</v>
      </c>
      <c r="DT3" s="270">
        <v>200</v>
      </c>
      <c r="DU3" s="271">
        <v>0</v>
      </c>
      <c r="DV3" s="295">
        <v>0</v>
      </c>
      <c r="DW3" s="296">
        <v>1.4</v>
      </c>
      <c r="DX3" s="296">
        <v>0</v>
      </c>
      <c r="DY3" s="296">
        <v>2.6</v>
      </c>
      <c r="DZ3" s="296">
        <v>2.6</v>
      </c>
      <c r="EA3" s="296">
        <v>2.2792380235451559</v>
      </c>
      <c r="EB3" s="296">
        <v>4.6133747040091455</v>
      </c>
      <c r="EC3" s="297">
        <v>0</v>
      </c>
      <c r="ED3" s="297">
        <v>3.9596903522144564</v>
      </c>
      <c r="EE3" s="298">
        <v>0</v>
      </c>
      <c r="EF3" s="269">
        <v>0</v>
      </c>
      <c r="EG3" s="270">
        <v>58</v>
      </c>
      <c r="EH3" s="270">
        <v>0</v>
      </c>
      <c r="EI3" s="270">
        <v>22</v>
      </c>
      <c r="EJ3" s="270">
        <v>59</v>
      </c>
      <c r="EK3" s="270">
        <v>59</v>
      </c>
      <c r="EL3" s="270">
        <v>185</v>
      </c>
      <c r="EM3" s="270">
        <v>0</v>
      </c>
      <c r="EN3" s="270">
        <v>0</v>
      </c>
      <c r="EO3" s="299">
        <v>0</v>
      </c>
      <c r="EP3" s="295">
        <v>0</v>
      </c>
      <c r="EQ3" s="296">
        <v>1.3665386518389371</v>
      </c>
      <c r="ER3" s="296">
        <v>0</v>
      </c>
      <c r="ES3" s="296">
        <v>0.49211497595347281</v>
      </c>
      <c r="ET3" s="296">
        <v>1.3038962187009657</v>
      </c>
      <c r="EU3" s="296">
        <v>1.2337159943960019</v>
      </c>
      <c r="EV3" s="296">
        <v>3.7764350453172204</v>
      </c>
      <c r="EW3" s="297">
        <v>0</v>
      </c>
      <c r="EX3" s="297">
        <v>0</v>
      </c>
      <c r="EY3" s="298">
        <v>0</v>
      </c>
      <c r="EZ3" s="269">
        <v>0</v>
      </c>
      <c r="FA3" s="270">
        <v>0</v>
      </c>
      <c r="FB3" s="270">
        <v>0</v>
      </c>
      <c r="FC3" s="270">
        <v>96</v>
      </c>
      <c r="FD3" s="270">
        <v>57</v>
      </c>
      <c r="FE3" s="270">
        <v>50</v>
      </c>
      <c r="FF3" s="270">
        <v>41</v>
      </c>
      <c r="FG3" s="270">
        <v>0</v>
      </c>
      <c r="FH3" s="270">
        <v>200</v>
      </c>
      <c r="FI3" s="271">
        <v>0</v>
      </c>
      <c r="FJ3" s="295">
        <v>0</v>
      </c>
      <c r="FK3" s="296">
        <v>0</v>
      </c>
      <c r="FL3" s="296">
        <v>0</v>
      </c>
      <c r="FM3" s="296">
        <v>2.1474108041606086</v>
      </c>
      <c r="FN3" s="296">
        <v>1.259696346880594</v>
      </c>
      <c r="FO3" s="296">
        <v>1.0455220291491543</v>
      </c>
      <c r="FP3" s="296">
        <v>0.83693965869192455</v>
      </c>
      <c r="FQ3" s="297">
        <v>0</v>
      </c>
      <c r="FR3" s="297">
        <v>3.9596903522144564</v>
      </c>
      <c r="FS3" s="298">
        <v>0</v>
      </c>
      <c r="FT3" s="300">
        <v>248500</v>
      </c>
      <c r="FU3" s="301">
        <v>288000</v>
      </c>
      <c r="FV3" s="301">
        <v>321500</v>
      </c>
      <c r="FW3" s="301">
        <v>385000</v>
      </c>
      <c r="FX3" s="301">
        <v>499000</v>
      </c>
      <c r="FY3" s="301">
        <v>540000</v>
      </c>
      <c r="FZ3" s="301">
        <v>531000</v>
      </c>
      <c r="GA3" s="301">
        <v>520000</v>
      </c>
      <c r="GB3" s="302">
        <v>443750</v>
      </c>
      <c r="GC3" s="301">
        <v>408000</v>
      </c>
      <c r="GD3" s="301">
        <v>385000</v>
      </c>
      <c r="GE3" s="301">
        <v>365000</v>
      </c>
      <c r="GF3" s="301">
        <v>365000</v>
      </c>
      <c r="GG3" s="301">
        <v>450000</v>
      </c>
      <c r="GH3" s="301">
        <v>485000</v>
      </c>
      <c r="GI3" s="301">
        <v>509250</v>
      </c>
      <c r="GJ3" s="301">
        <v>532500</v>
      </c>
      <c r="GK3" s="301">
        <v>556000</v>
      </c>
      <c r="GL3" s="303">
        <v>595000</v>
      </c>
      <c r="GM3" s="304">
        <v>0.15895372233400401</v>
      </c>
      <c r="GN3" s="305">
        <v>0.11631944444444445</v>
      </c>
      <c r="GO3" s="305">
        <v>0.19751166407465007</v>
      </c>
      <c r="GP3" s="306">
        <v>0.2961038961038962</v>
      </c>
      <c r="GQ3" s="306">
        <v>8.21643286573146E-2</v>
      </c>
      <c r="GR3" s="306">
        <v>-1.6666666666666718E-2</v>
      </c>
      <c r="GS3" s="306">
        <v>-2.0715630885122405E-2</v>
      </c>
      <c r="GT3" s="306">
        <v>-0.14663461538461542</v>
      </c>
      <c r="GU3" s="306">
        <v>-8.0563380281690189E-2</v>
      </c>
      <c r="GV3" s="305">
        <v>-5.6372549019607844E-2</v>
      </c>
      <c r="GW3" s="306">
        <v>-5.1999999999999998E-2</v>
      </c>
      <c r="GX3" s="306">
        <f t="shared" ref="GX3:GX29" si="6">(GF3-GE3)/GE3</f>
        <v>0</v>
      </c>
      <c r="GY3" s="307">
        <v>0.20320855614973254</v>
      </c>
      <c r="GZ3" s="307">
        <v>7.7777777777777779E-2</v>
      </c>
      <c r="HA3" s="307">
        <v>0.05</v>
      </c>
      <c r="HB3" s="307">
        <v>4.5655375552282766E-2</v>
      </c>
      <c r="HC3" s="307">
        <v>4.3999999999999997E-2</v>
      </c>
      <c r="HD3" s="308">
        <v>7.0000000000000007E-2</v>
      </c>
      <c r="HE3" s="309">
        <v>7049</v>
      </c>
      <c r="HF3" s="280">
        <v>0.35259103641456585</v>
      </c>
      <c r="HG3" s="310">
        <v>5233</v>
      </c>
      <c r="HH3" s="280">
        <v>0.26175470188075228</v>
      </c>
      <c r="HI3" s="310">
        <v>666</v>
      </c>
      <c r="HJ3" s="280">
        <v>3.3313325330132051E-2</v>
      </c>
      <c r="HK3" s="310">
        <v>7044</v>
      </c>
      <c r="HL3" s="280">
        <v>0.35234093637454983</v>
      </c>
      <c r="HM3" s="310">
        <v>0</v>
      </c>
      <c r="HN3" s="280">
        <v>0</v>
      </c>
      <c r="HO3" s="289">
        <v>2.0317396138683917E-2</v>
      </c>
      <c r="HP3" s="290">
        <v>0.12195491761851815</v>
      </c>
      <c r="HQ3" s="290">
        <v>0.55701000707571013</v>
      </c>
      <c r="HR3" s="290">
        <v>0.23395330031335287</v>
      </c>
      <c r="HS3" s="290">
        <v>4.7053472152026689E-2</v>
      </c>
      <c r="HT3" s="290">
        <v>9.2489639138784996E-3</v>
      </c>
      <c r="HU3" s="290">
        <v>3.3356919033660165E-3</v>
      </c>
      <c r="HV3" s="290">
        <v>2.9313656120489233E-3</v>
      </c>
      <c r="HW3" s="291">
        <v>4.1948852724148387E-3</v>
      </c>
      <c r="HX3" s="311">
        <v>0.33589999999999998</v>
      </c>
      <c r="HY3" s="312">
        <v>0.66410000000000002</v>
      </c>
      <c r="HZ3" s="313">
        <v>0.39300000000000002</v>
      </c>
      <c r="IA3" s="314">
        <v>0.60699999999999998</v>
      </c>
      <c r="IB3" s="289">
        <v>0.39799582015969132</v>
      </c>
      <c r="IC3" s="291">
        <v>0.60200417984030863</v>
      </c>
      <c r="ID3" s="289">
        <v>0.24254583079924488</v>
      </c>
      <c r="IE3" s="315">
        <v>0.31229707034894572</v>
      </c>
      <c r="IF3" s="316">
        <v>0.877</v>
      </c>
      <c r="IG3" s="317">
        <v>9.7000000000000003E-2</v>
      </c>
      <c r="IH3" s="317">
        <v>1.2E-2</v>
      </c>
      <c r="II3" s="317">
        <v>1.4E-2</v>
      </c>
      <c r="IJ3" s="318">
        <v>0.88300000000000001</v>
      </c>
      <c r="IK3" s="307">
        <v>8.5999999999999993E-2</v>
      </c>
      <c r="IL3" s="307">
        <v>1.4E-2</v>
      </c>
      <c r="IM3" s="307">
        <v>1.7000000000000001E-2</v>
      </c>
      <c r="IN3" s="319">
        <v>0.80400000000000005</v>
      </c>
      <c r="IO3" s="320">
        <v>8.5000000000000006E-2</v>
      </c>
      <c r="IP3" s="320">
        <v>6.9999999999999993E-3</v>
      </c>
      <c r="IQ3" s="320">
        <v>0.10400000000000001</v>
      </c>
      <c r="IR3" s="321">
        <v>0.223</v>
      </c>
      <c r="IS3" s="306">
        <v>0.4</v>
      </c>
      <c r="IT3" s="306">
        <v>0.22700000000000004</v>
      </c>
      <c r="IU3" s="306">
        <v>6.6000000000000003E-2</v>
      </c>
      <c r="IV3" s="322">
        <v>8.4000000000000005E-2</v>
      </c>
      <c r="IW3" s="323">
        <v>31</v>
      </c>
      <c r="IX3" s="324">
        <v>30</v>
      </c>
      <c r="IY3" s="325">
        <v>26.3</v>
      </c>
      <c r="IZ3" s="326">
        <v>2.7490488183912972E-2</v>
      </c>
      <c r="JA3" s="279">
        <v>0.29483950484968652</v>
      </c>
      <c r="JB3" s="279">
        <v>0.48834467606237608</v>
      </c>
      <c r="JC3" s="327">
        <v>0.18932533090402442</v>
      </c>
      <c r="JD3" s="328">
        <v>17700</v>
      </c>
      <c r="JE3" s="329">
        <v>17595</v>
      </c>
      <c r="JF3" s="253">
        <v>17163</v>
      </c>
      <c r="JG3" s="273">
        <v>15927</v>
      </c>
      <c r="JH3" s="329">
        <v>15715</v>
      </c>
      <c r="JI3" s="329">
        <v>15883</v>
      </c>
      <c r="JJ3" s="329">
        <v>18916</v>
      </c>
      <c r="JK3" s="329">
        <v>19527.72194174934</v>
      </c>
      <c r="JL3" s="329">
        <v>19652.333092928005</v>
      </c>
      <c r="JM3" s="329">
        <v>19776.944244106671</v>
      </c>
      <c r="JN3" s="329">
        <v>23032</v>
      </c>
      <c r="JO3" s="330">
        <v>23166</v>
      </c>
      <c r="JP3" s="331">
        <v>719</v>
      </c>
      <c r="JQ3" s="254">
        <v>694</v>
      </c>
      <c r="JR3" s="254">
        <v>614</v>
      </c>
      <c r="JS3" s="254">
        <v>500</v>
      </c>
      <c r="JT3" s="254">
        <v>458</v>
      </c>
      <c r="JU3" s="254">
        <v>460</v>
      </c>
      <c r="JV3" s="332">
        <v>1163</v>
      </c>
      <c r="JW3" s="332">
        <v>1259.1022408963584</v>
      </c>
      <c r="JX3" s="332">
        <v>1196.6064007901614</v>
      </c>
      <c r="JY3" s="332">
        <v>1258.8882090073596</v>
      </c>
      <c r="JZ3" s="332">
        <v>1310.6378738458179</v>
      </c>
      <c r="KA3" s="333">
        <v>1393.8609073501575</v>
      </c>
      <c r="KB3" s="334">
        <v>2683</v>
      </c>
      <c r="KC3" s="254">
        <v>2642</v>
      </c>
      <c r="KD3" s="254">
        <v>2550</v>
      </c>
      <c r="KE3" s="332">
        <v>2267</v>
      </c>
      <c r="KF3" s="254">
        <v>2203</v>
      </c>
      <c r="KG3" s="332">
        <v>2250</v>
      </c>
      <c r="KH3" s="254">
        <v>1589</v>
      </c>
      <c r="KI3" s="253">
        <v>1468.5</v>
      </c>
      <c r="KJ3" s="253">
        <v>1348</v>
      </c>
      <c r="KK3" s="253">
        <v>1227.5</v>
      </c>
      <c r="KL3" s="253">
        <v>1106.7919086816028</v>
      </c>
      <c r="KM3" s="284">
        <v>1112.8085076148586</v>
      </c>
      <c r="KN3" s="274">
        <v>2411</v>
      </c>
      <c r="KO3" s="254">
        <v>2416</v>
      </c>
      <c r="KP3" s="254">
        <v>2333</v>
      </c>
      <c r="KQ3" s="254">
        <v>2134</v>
      </c>
      <c r="KR3" s="254">
        <v>2100</v>
      </c>
      <c r="KS3" s="254">
        <v>2123</v>
      </c>
      <c r="KT3" s="254">
        <v>2457</v>
      </c>
      <c r="KU3" s="253">
        <v>2487.7338429464908</v>
      </c>
      <c r="KV3" s="253">
        <v>2741.973173923639</v>
      </c>
      <c r="KW3" s="253">
        <v>2754</v>
      </c>
      <c r="KX3" s="253">
        <v>2976.033941170424</v>
      </c>
      <c r="KY3" s="284">
        <v>2993.5695841138854</v>
      </c>
      <c r="KZ3" s="335">
        <v>2442</v>
      </c>
      <c r="LA3" s="332">
        <v>2428</v>
      </c>
      <c r="LB3" s="254">
        <v>2372</v>
      </c>
      <c r="LC3" s="254">
        <v>2140</v>
      </c>
      <c r="LD3" s="254">
        <v>2170</v>
      </c>
      <c r="LE3" s="254">
        <v>2198</v>
      </c>
      <c r="LF3" s="254">
        <v>2627</v>
      </c>
      <c r="LG3" s="253">
        <v>2673.4955752212391</v>
      </c>
      <c r="LH3" s="253">
        <v>2815.9397732191583</v>
      </c>
      <c r="LI3" s="253">
        <v>2824.5576549976045</v>
      </c>
      <c r="LJ3" s="253">
        <v>2782.5000405960295</v>
      </c>
      <c r="LK3" s="284">
        <v>2797.7779330793401</v>
      </c>
      <c r="LL3" s="274">
        <v>45</v>
      </c>
      <c r="LM3" s="253">
        <v>695</v>
      </c>
      <c r="LN3" s="253">
        <v>2650</v>
      </c>
      <c r="LO3" s="253">
        <v>879</v>
      </c>
      <c r="LP3" s="253">
        <v>2417</v>
      </c>
      <c r="LQ3" s="253">
        <v>206</v>
      </c>
      <c r="LR3" s="253">
        <v>560</v>
      </c>
      <c r="LS3" s="253">
        <v>1987</v>
      </c>
      <c r="LT3" s="253">
        <v>2433</v>
      </c>
      <c r="LU3" s="253">
        <v>3168</v>
      </c>
      <c r="LV3" s="253">
        <v>1721</v>
      </c>
      <c r="LW3" s="253">
        <v>727</v>
      </c>
      <c r="LX3" s="284">
        <v>127</v>
      </c>
      <c r="LY3" s="336">
        <v>2.041179178440252</v>
      </c>
      <c r="LZ3" s="332">
        <v>1393.8609073501575</v>
      </c>
      <c r="MA3" s="253">
        <v>1112.8085076148586</v>
      </c>
      <c r="MB3" s="253">
        <v>541.85787028862308</v>
      </c>
      <c r="MC3" s="253">
        <v>2993.5695841138854</v>
      </c>
      <c r="MD3" s="254">
        <v>177.04699393666084</v>
      </c>
      <c r="ME3" s="253">
        <v>1065.4955311458114</v>
      </c>
      <c r="MF3" s="253">
        <v>2593.3181462083398</v>
      </c>
      <c r="MG3" s="253">
        <v>2797.7779330793401</v>
      </c>
      <c r="MH3" s="253">
        <v>4209.133524779415</v>
      </c>
      <c r="MI3" s="253">
        <v>2691.7445973850954</v>
      </c>
      <c r="MJ3" s="254">
        <v>710.79143301971965</v>
      </c>
      <c r="MK3" s="255">
        <v>142.57314850044762</v>
      </c>
      <c r="ML3" s="337">
        <v>44476</v>
      </c>
      <c r="MM3" s="338">
        <v>51276</v>
      </c>
      <c r="MN3" s="338">
        <v>54041</v>
      </c>
      <c r="MO3" s="338">
        <v>75537.954678446447</v>
      </c>
      <c r="MP3" s="338">
        <v>89023</v>
      </c>
      <c r="MQ3" s="294">
        <v>91740</v>
      </c>
      <c r="MR3" s="339">
        <v>89922</v>
      </c>
      <c r="MS3" s="340">
        <v>126879</v>
      </c>
      <c r="MT3" s="340">
        <v>166423</v>
      </c>
      <c r="MU3" s="340">
        <v>128478</v>
      </c>
      <c r="MV3" s="340">
        <v>32744</v>
      </c>
      <c r="MW3" s="340">
        <v>162646</v>
      </c>
      <c r="MX3" s="340">
        <v>128120</v>
      </c>
      <c r="MY3" s="340">
        <v>108214</v>
      </c>
      <c r="MZ3" s="340">
        <v>66215</v>
      </c>
      <c r="NA3" s="340">
        <v>34196</v>
      </c>
      <c r="NB3" s="340">
        <v>52419</v>
      </c>
      <c r="NC3" s="341">
        <v>86016</v>
      </c>
      <c r="ND3" s="342">
        <v>181056</v>
      </c>
      <c r="NE3" s="274">
        <v>4090</v>
      </c>
      <c r="NF3" s="253">
        <v>4099</v>
      </c>
      <c r="NG3" s="253">
        <v>4003</v>
      </c>
      <c r="NH3" s="253">
        <v>3869</v>
      </c>
      <c r="NI3" s="253">
        <v>3878</v>
      </c>
      <c r="NJ3" s="253">
        <v>3905</v>
      </c>
      <c r="NK3" s="253">
        <v>4033</v>
      </c>
      <c r="NL3" s="253">
        <v>4198</v>
      </c>
      <c r="NM3" s="253">
        <v>4195</v>
      </c>
      <c r="NN3" s="284">
        <v>4235</v>
      </c>
      <c r="NO3" s="274">
        <v>2224</v>
      </c>
      <c r="NP3" s="253">
        <v>2260</v>
      </c>
      <c r="NQ3" s="253">
        <v>2473</v>
      </c>
      <c r="NR3" s="253">
        <v>2502</v>
      </c>
      <c r="NS3" s="253">
        <v>2299</v>
      </c>
      <c r="NT3" s="253">
        <v>2343</v>
      </c>
      <c r="NU3" s="253">
        <v>2361</v>
      </c>
      <c r="NV3" s="253">
        <v>2368</v>
      </c>
      <c r="NW3" s="253">
        <v>2490</v>
      </c>
      <c r="NX3" s="284">
        <v>2492</v>
      </c>
      <c r="NY3" s="274">
        <v>2172</v>
      </c>
      <c r="NZ3" s="253">
        <v>2168</v>
      </c>
      <c r="OA3" s="253">
        <v>2162</v>
      </c>
      <c r="OB3" s="253">
        <v>2259</v>
      </c>
      <c r="OC3" s="253">
        <v>2407</v>
      </c>
      <c r="OD3" s="253">
        <v>2333</v>
      </c>
      <c r="OE3" s="253">
        <v>2205</v>
      </c>
      <c r="OF3" s="253">
        <v>2263</v>
      </c>
      <c r="OG3" s="253">
        <v>2276</v>
      </c>
      <c r="OH3" s="284">
        <v>2326</v>
      </c>
      <c r="OI3" s="274">
        <v>8486</v>
      </c>
      <c r="OJ3" s="253">
        <v>8527</v>
      </c>
      <c r="OK3" s="253">
        <v>8638</v>
      </c>
      <c r="OL3" s="253">
        <v>8630</v>
      </c>
      <c r="OM3" s="253">
        <v>8584</v>
      </c>
      <c r="ON3" s="253">
        <v>8581</v>
      </c>
      <c r="OO3" s="253">
        <v>8599</v>
      </c>
      <c r="OP3" s="253">
        <v>8829</v>
      </c>
      <c r="OQ3" s="253">
        <v>8961</v>
      </c>
      <c r="OR3" s="284">
        <v>9053</v>
      </c>
      <c r="OS3" s="343">
        <v>0.96099999999999997</v>
      </c>
      <c r="OT3" s="344">
        <v>0.94499999999999995</v>
      </c>
      <c r="OU3" s="322">
        <v>0.96099999999999997</v>
      </c>
      <c r="OV3" s="321">
        <v>0.48599999999999999</v>
      </c>
      <c r="OW3" s="306">
        <v>0.53</v>
      </c>
      <c r="OX3" s="322">
        <v>0.55600000000000005</v>
      </c>
      <c r="OY3" s="336">
        <v>5</v>
      </c>
      <c r="OZ3" s="254">
        <v>12</v>
      </c>
      <c r="PA3" s="254">
        <v>5</v>
      </c>
      <c r="PB3" s="254">
        <v>9</v>
      </c>
      <c r="PC3" s="254">
        <v>29</v>
      </c>
      <c r="PD3" s="254">
        <v>110</v>
      </c>
      <c r="PE3" s="254">
        <v>264</v>
      </c>
      <c r="PF3" s="254">
        <v>235</v>
      </c>
      <c r="PG3" s="254">
        <v>251</v>
      </c>
      <c r="PH3" s="254">
        <v>242</v>
      </c>
      <c r="PI3" s="254">
        <v>141</v>
      </c>
      <c r="PJ3" s="270">
        <v>38</v>
      </c>
      <c r="PK3" s="270">
        <v>37</v>
      </c>
      <c r="PL3" s="270">
        <v>29</v>
      </c>
      <c r="PM3" s="270">
        <v>25</v>
      </c>
      <c r="PN3" s="254">
        <v>5</v>
      </c>
      <c r="PO3" s="255">
        <v>6</v>
      </c>
      <c r="PP3" s="345">
        <v>36.6</v>
      </c>
      <c r="PQ3" s="300">
        <v>0</v>
      </c>
      <c r="PR3" s="301">
        <v>88106.845487023267</v>
      </c>
      <c r="PS3" s="301">
        <v>317843.53484961152</v>
      </c>
      <c r="PT3" s="301">
        <v>300804.09622504713</v>
      </c>
      <c r="PU3" s="301">
        <v>338308.00569919037</v>
      </c>
      <c r="PV3" s="301">
        <v>374089.03233930393</v>
      </c>
      <c r="PW3" s="301">
        <v>405001.51609732473</v>
      </c>
      <c r="PX3" s="301">
        <v>352937.27534308465</v>
      </c>
      <c r="PY3" s="301">
        <v>335207.13734251499</v>
      </c>
      <c r="PZ3" s="301">
        <v>324879.44648778404</v>
      </c>
      <c r="QA3" s="301">
        <v>341833.05457033601</v>
      </c>
      <c r="QB3" s="301">
        <v>344905.98980147322</v>
      </c>
      <c r="QC3" s="301">
        <v>355623.35523469397</v>
      </c>
      <c r="QD3" s="301">
        <v>354538.30068933853</v>
      </c>
      <c r="QE3" s="301">
        <v>357462.79815221997</v>
      </c>
      <c r="QF3" s="301">
        <v>351424.70899999997</v>
      </c>
      <c r="QG3" s="301">
        <v>400778.91100000002</v>
      </c>
      <c r="QH3" s="303">
        <v>408794.48922000005</v>
      </c>
      <c r="QI3" s="346">
        <v>0</v>
      </c>
      <c r="QJ3" s="347">
        <v>0</v>
      </c>
      <c r="QK3" s="347">
        <v>7.4427709834822977</v>
      </c>
      <c r="QL3" s="347">
        <v>6.8113784752739264</v>
      </c>
      <c r="QM3" s="347">
        <v>7.4851871960349223</v>
      </c>
      <c r="QN3" s="347">
        <v>8.2576714568739558</v>
      </c>
      <c r="QO3" s="347">
        <v>8.9242764994342405</v>
      </c>
      <c r="QP3" s="347">
        <v>7.7391736545716308</v>
      </c>
      <c r="QQ3" s="347">
        <v>7.2664181860899397</v>
      </c>
      <c r="QR3" s="347">
        <v>6.949144328202264</v>
      </c>
      <c r="QS3" s="347">
        <v>7.1478797768926254</v>
      </c>
      <c r="QT3" s="347">
        <v>7.1394326185359809</v>
      </c>
      <c r="QU3" s="347">
        <v>7.2593973061707757</v>
      </c>
      <c r="QV3" s="347">
        <v>7.1576181674709494</v>
      </c>
      <c r="QW3" s="347">
        <v>7.1562691067690327</v>
      </c>
      <c r="QX3" s="347">
        <v>6.9911613782401965</v>
      </c>
      <c r="QY3" s="347">
        <v>7.9348019362885829</v>
      </c>
      <c r="QZ3" s="348">
        <v>8.1135775091298843</v>
      </c>
      <c r="RA3" s="321">
        <v>0.153</v>
      </c>
      <c r="RB3" s="306">
        <v>0.307</v>
      </c>
      <c r="RC3" s="306">
        <v>0.152</v>
      </c>
      <c r="RD3" s="306">
        <v>4.9000000000000002E-2</v>
      </c>
      <c r="RE3" s="322">
        <v>4.2999999999999997E-2</v>
      </c>
    </row>
    <row r="4" spans="1:473" ht="16.5" customHeight="1" x14ac:dyDescent="0.3">
      <c r="A4" s="81" t="s">
        <v>2</v>
      </c>
      <c r="B4" s="117">
        <v>328014</v>
      </c>
      <c r="C4" s="24">
        <v>330619</v>
      </c>
      <c r="D4" s="24">
        <v>332727</v>
      </c>
      <c r="E4" s="24">
        <v>329373</v>
      </c>
      <c r="F4" s="24">
        <v>330659</v>
      </c>
      <c r="G4" s="25">
        <v>336265</v>
      </c>
      <c r="H4" s="25">
        <v>346613</v>
      </c>
      <c r="I4" s="26">
        <v>353104</v>
      </c>
      <c r="J4" s="26">
        <v>358136</v>
      </c>
      <c r="K4" s="118">
        <v>357084</v>
      </c>
      <c r="L4" s="123">
        <f t="shared" ref="L4:L36" si="7">(C4-B4)/B4</f>
        <v>7.9417341942721962E-3</v>
      </c>
      <c r="M4" s="27">
        <f t="shared" si="0"/>
        <v>6.3759191093070875E-3</v>
      </c>
      <c r="N4" s="27">
        <f t="shared" si="1"/>
        <v>-1.0080336131423059E-2</v>
      </c>
      <c r="O4" s="27">
        <f t="shared" si="2"/>
        <v>3.904388034234743E-3</v>
      </c>
      <c r="P4" s="27">
        <f t="shared" si="3"/>
        <v>1.6954022119464462E-2</v>
      </c>
      <c r="Q4" s="27">
        <f t="shared" si="4"/>
        <v>3.0773348400814835E-2</v>
      </c>
      <c r="R4" s="27">
        <f t="shared" si="5"/>
        <v>1.8726937535522327E-2</v>
      </c>
      <c r="S4" s="27">
        <f t="shared" si="5"/>
        <v>1.4250758983189088E-2</v>
      </c>
      <c r="T4" s="124">
        <f t="shared" si="5"/>
        <v>-2.9374315902338777E-3</v>
      </c>
      <c r="U4" s="129">
        <v>30206</v>
      </c>
      <c r="V4" s="28">
        <v>82761</v>
      </c>
      <c r="W4" s="28">
        <v>78754</v>
      </c>
      <c r="X4" s="28">
        <v>87641</v>
      </c>
      <c r="Y4" s="28">
        <v>21879</v>
      </c>
      <c r="Z4" s="28">
        <v>26773</v>
      </c>
      <c r="AA4" s="135">
        <v>30462</v>
      </c>
      <c r="AB4" s="29">
        <v>85036</v>
      </c>
      <c r="AC4" s="29">
        <v>68412</v>
      </c>
      <c r="AD4" s="29">
        <v>100578</v>
      </c>
      <c r="AE4" s="29">
        <v>30851</v>
      </c>
      <c r="AF4" s="29">
        <v>32840</v>
      </c>
      <c r="AG4" s="131">
        <v>23679</v>
      </c>
      <c r="AH4" s="25">
        <v>72375</v>
      </c>
      <c r="AI4" s="25">
        <v>83513</v>
      </c>
      <c r="AJ4" s="25">
        <v>94611</v>
      </c>
      <c r="AK4" s="25">
        <v>36974</v>
      </c>
      <c r="AL4" s="25">
        <v>37855</v>
      </c>
      <c r="AM4" s="139">
        <v>0.09</v>
      </c>
      <c r="AN4" s="30">
        <v>0.25</v>
      </c>
      <c r="AO4" s="30">
        <v>0.24</v>
      </c>
      <c r="AP4" s="30">
        <v>0.27</v>
      </c>
      <c r="AQ4" s="30">
        <v>7.0000000000000007E-2</v>
      </c>
      <c r="AR4" s="140">
        <v>0.08</v>
      </c>
      <c r="AS4" s="139">
        <v>0.09</v>
      </c>
      <c r="AT4" s="30">
        <v>0.24</v>
      </c>
      <c r="AU4" s="30">
        <v>0.2</v>
      </c>
      <c r="AV4" s="30">
        <v>0.28999999999999998</v>
      </c>
      <c r="AW4" s="30">
        <v>0.09</v>
      </c>
      <c r="AX4" s="140">
        <v>0.09</v>
      </c>
      <c r="AY4" s="139">
        <v>6.8000000000000005E-2</v>
      </c>
      <c r="AZ4" s="30">
        <v>0.20600000000000002</v>
      </c>
      <c r="BA4" s="30">
        <v>0.24</v>
      </c>
      <c r="BB4" s="30">
        <v>0.27200000000000002</v>
      </c>
      <c r="BC4" s="30">
        <v>0.106</v>
      </c>
      <c r="BD4" s="140">
        <v>0.10800000000000001</v>
      </c>
      <c r="BE4" s="143">
        <v>2.4203235227764668E-2</v>
      </c>
      <c r="BF4" s="32">
        <v>2.4E-2</v>
      </c>
      <c r="BG4" s="576">
        <v>2.2000000000000002E-2</v>
      </c>
      <c r="BH4" s="143">
        <v>0.46758370069570199</v>
      </c>
      <c r="BI4" s="32">
        <v>0.52800000000000002</v>
      </c>
      <c r="BJ4" s="213">
        <v>0.53799999999999992</v>
      </c>
      <c r="BK4" s="582">
        <v>3.1980342302462702E-3</v>
      </c>
      <c r="BL4" s="32">
        <v>2E-3</v>
      </c>
      <c r="BM4" s="576">
        <v>1E-3</v>
      </c>
      <c r="BN4" s="143">
        <v>2.7821983208033804E-2</v>
      </c>
      <c r="BO4" s="32">
        <v>2.5000000000000001E-2</v>
      </c>
      <c r="BP4" s="213">
        <v>2.3E-2</v>
      </c>
      <c r="BQ4" s="582">
        <v>0.35854262318071789</v>
      </c>
      <c r="BR4" s="32">
        <v>0.27500000000000002</v>
      </c>
      <c r="BS4" s="576">
        <v>0.252</v>
      </c>
      <c r="BT4" s="143">
        <v>0.11865042345753535</v>
      </c>
      <c r="BU4" s="33">
        <v>0.14599999999999999</v>
      </c>
      <c r="BV4" s="144">
        <v>0.16400000000000001</v>
      </c>
      <c r="BW4" s="149">
        <v>7164.6067415730331</v>
      </c>
      <c r="BX4" s="117">
        <v>96969</v>
      </c>
      <c r="BY4" s="24">
        <v>96933</v>
      </c>
      <c r="BZ4" s="24">
        <v>97189</v>
      </c>
      <c r="CA4" s="24">
        <v>96988</v>
      </c>
      <c r="CB4" s="24">
        <v>97336</v>
      </c>
      <c r="CC4" s="25">
        <v>98294</v>
      </c>
      <c r="CD4" s="28">
        <v>100288</v>
      </c>
      <c r="CE4" s="25">
        <v>101646</v>
      </c>
      <c r="CF4" s="25">
        <v>102540</v>
      </c>
      <c r="CG4" s="132">
        <v>102034</v>
      </c>
      <c r="CH4" s="153">
        <v>3.3439999999999999</v>
      </c>
      <c r="CI4" s="34">
        <v>3.37</v>
      </c>
      <c r="CJ4" s="34">
        <v>3.39</v>
      </c>
      <c r="CK4" s="34">
        <v>3.36</v>
      </c>
      <c r="CL4" s="34">
        <v>3.36</v>
      </c>
      <c r="CM4" s="35">
        <v>3.39</v>
      </c>
      <c r="CN4" s="36">
        <v>3.415</v>
      </c>
      <c r="CO4" s="35">
        <v>3.4489999999999998</v>
      </c>
      <c r="CP4" s="35">
        <v>3.4580000000000002</v>
      </c>
      <c r="CQ4" s="154">
        <v>3.4649999999999999</v>
      </c>
      <c r="CR4" s="157">
        <v>0.17915835660151574</v>
      </c>
      <c r="CS4" s="37">
        <v>0.25969285999202235</v>
      </c>
      <c r="CT4" s="37">
        <v>0.17070203430394895</v>
      </c>
      <c r="CU4" s="37">
        <v>0.15436915213405045</v>
      </c>
      <c r="CV4" s="37">
        <v>0.10257400256868127</v>
      </c>
      <c r="CW4" s="37">
        <v>5.9583758616178283E-2</v>
      </c>
      <c r="CX4" s="158">
        <v>7.3919835783602936E-2</v>
      </c>
      <c r="CY4" s="157">
        <v>9.2999999999999999E-2</v>
      </c>
      <c r="CZ4" s="37">
        <v>8.1000000000000003E-2</v>
      </c>
      <c r="DA4" s="37">
        <v>8.3000000000000004E-2</v>
      </c>
      <c r="DB4" s="37">
        <v>0.124</v>
      </c>
      <c r="DC4" s="37">
        <v>0.18100000000000002</v>
      </c>
      <c r="DD4" s="37">
        <v>0.13800000000000001</v>
      </c>
      <c r="DE4" s="37">
        <v>0.16300000000000001</v>
      </c>
      <c r="DF4" s="37">
        <v>9.8000000000000004E-2</v>
      </c>
      <c r="DG4" s="37">
        <v>2.8295639009373239E-2</v>
      </c>
      <c r="DH4" s="158">
        <v>1.0385547503069952E-2</v>
      </c>
      <c r="DI4" s="165">
        <v>46917</v>
      </c>
      <c r="DJ4" s="38">
        <v>57807</v>
      </c>
      <c r="DK4" s="166">
        <v>65313</v>
      </c>
      <c r="DL4" s="129">
        <v>327</v>
      </c>
      <c r="DM4" s="28">
        <v>411</v>
      </c>
      <c r="DN4" s="28">
        <v>257</v>
      </c>
      <c r="DO4" s="28">
        <v>721</v>
      </c>
      <c r="DP4" s="28">
        <v>506</v>
      </c>
      <c r="DQ4" s="28">
        <v>105</v>
      </c>
      <c r="DR4" s="28">
        <v>334</v>
      </c>
      <c r="DS4" s="28">
        <v>573</v>
      </c>
      <c r="DT4" s="28">
        <v>1341</v>
      </c>
      <c r="DU4" s="130">
        <v>957</v>
      </c>
      <c r="DV4" s="169">
        <v>1</v>
      </c>
      <c r="DW4" s="40">
        <v>1.2</v>
      </c>
      <c r="DX4" s="40">
        <v>0.7</v>
      </c>
      <c r="DY4" s="40">
        <v>2.1</v>
      </c>
      <c r="DZ4" s="40">
        <v>1.5</v>
      </c>
      <c r="EA4" s="40">
        <v>0.31225372845821003</v>
      </c>
      <c r="EB4" s="40">
        <v>0.97151483596233779</v>
      </c>
      <c r="EC4" s="41">
        <v>1.6534267485781395</v>
      </c>
      <c r="ED4" s="41">
        <v>3.7443876069426136</v>
      </c>
      <c r="EE4" s="170">
        <v>2.6800416708673591</v>
      </c>
      <c r="EF4" s="129">
        <v>114</v>
      </c>
      <c r="EG4" s="28">
        <v>161</v>
      </c>
      <c r="EH4" s="28">
        <v>86</v>
      </c>
      <c r="EI4" s="28">
        <v>64</v>
      </c>
      <c r="EJ4" s="28">
        <v>27</v>
      </c>
      <c r="EK4" s="28">
        <v>44</v>
      </c>
      <c r="EL4" s="28">
        <v>141</v>
      </c>
      <c r="EM4" s="28">
        <v>35</v>
      </c>
      <c r="EN4" s="28">
        <v>133</v>
      </c>
      <c r="EO4" s="173">
        <v>156</v>
      </c>
      <c r="EP4" s="169">
        <v>0.34754614132323619</v>
      </c>
      <c r="EQ4" s="40">
        <v>0.48096599480795715</v>
      </c>
      <c r="ER4" s="40">
        <v>0.25257716819877235</v>
      </c>
      <c r="ES4" s="40">
        <v>0.187423859057258</v>
      </c>
      <c r="ET4" s="40">
        <v>7.7849508250606228E-2</v>
      </c>
      <c r="EU4" s="40">
        <v>0.13084918144915469</v>
      </c>
      <c r="EV4" s="40">
        <v>0.41013051458290306</v>
      </c>
      <c r="EW4" s="41">
        <v>0.10099465305451115</v>
      </c>
      <c r="EX4" s="41">
        <v>0.37136730180713473</v>
      </c>
      <c r="EY4" s="170">
        <v>0.43687199650502401</v>
      </c>
      <c r="EZ4" s="129">
        <v>213</v>
      </c>
      <c r="FA4" s="28">
        <v>250</v>
      </c>
      <c r="FB4" s="28">
        <v>171</v>
      </c>
      <c r="FC4" s="28">
        <v>657</v>
      </c>
      <c r="FD4" s="28">
        <v>479</v>
      </c>
      <c r="FE4" s="28">
        <v>61</v>
      </c>
      <c r="FF4" s="28">
        <v>193</v>
      </c>
      <c r="FG4" s="28">
        <v>538</v>
      </c>
      <c r="FH4" s="28">
        <v>1208</v>
      </c>
      <c r="FI4" s="130">
        <v>801</v>
      </c>
      <c r="FJ4" s="169">
        <v>0.64936252720920451</v>
      </c>
      <c r="FK4" s="40">
        <v>0.74684160684465395</v>
      </c>
      <c r="FL4" s="40">
        <v>0.50221739258127995</v>
      </c>
      <c r="FM4" s="40">
        <v>1.9240230531346643</v>
      </c>
      <c r="FN4" s="40">
        <v>1.3811079426681623</v>
      </c>
      <c r="FO4" s="40">
        <v>0.18140454700905537</v>
      </c>
      <c r="FP4" s="40">
        <v>0.56138432137943473</v>
      </c>
      <c r="FQ4" s="41">
        <v>1.5524320955236284</v>
      </c>
      <c r="FR4" s="41">
        <v>3.3730203051354795</v>
      </c>
      <c r="FS4" s="170">
        <v>2.2431696743623348</v>
      </c>
      <c r="FT4" s="177">
        <v>215000</v>
      </c>
      <c r="FU4" s="42">
        <v>240000</v>
      </c>
      <c r="FV4" s="42">
        <v>285000</v>
      </c>
      <c r="FW4" s="42">
        <v>350000</v>
      </c>
      <c r="FX4" s="42">
        <v>450000</v>
      </c>
      <c r="FY4" s="42">
        <v>540000</v>
      </c>
      <c r="FZ4" s="42">
        <v>588000</v>
      </c>
      <c r="GA4" s="42">
        <v>550000</v>
      </c>
      <c r="GB4" s="43">
        <v>369000</v>
      </c>
      <c r="GC4" s="42">
        <v>335000</v>
      </c>
      <c r="GD4" s="42">
        <v>350000</v>
      </c>
      <c r="GE4" s="42">
        <v>332000</v>
      </c>
      <c r="GF4" s="42">
        <v>345000</v>
      </c>
      <c r="GG4" s="42">
        <v>412250</v>
      </c>
      <c r="GH4" s="42">
        <v>445000</v>
      </c>
      <c r="GI4" s="42">
        <v>475000</v>
      </c>
      <c r="GJ4" s="42">
        <v>515000</v>
      </c>
      <c r="GK4" s="42">
        <v>549000</v>
      </c>
      <c r="GL4" s="178">
        <v>580000</v>
      </c>
      <c r="GM4" s="145">
        <v>0.11627906976744186</v>
      </c>
      <c r="GN4" s="44">
        <v>0.1875</v>
      </c>
      <c r="GO4" s="44">
        <v>0.22807017543859648</v>
      </c>
      <c r="GP4" s="45">
        <v>0.28571428571428581</v>
      </c>
      <c r="GQ4" s="45">
        <v>0.19999999999999996</v>
      </c>
      <c r="GR4" s="45">
        <v>8.8888888888888795E-2</v>
      </c>
      <c r="GS4" s="45">
        <v>-6.4625850340136015E-2</v>
      </c>
      <c r="GT4" s="45">
        <v>-0.3290909090909091</v>
      </c>
      <c r="GU4" s="45">
        <v>-9.2140921409214038E-2</v>
      </c>
      <c r="GV4" s="44">
        <v>4.4776119402985072E-2</v>
      </c>
      <c r="GW4" s="45">
        <v>-5.1428571428571428E-2</v>
      </c>
      <c r="GX4" s="45">
        <f t="shared" si="6"/>
        <v>3.9156626506024098E-2</v>
      </c>
      <c r="GY4" s="46">
        <v>0.19492753623188408</v>
      </c>
      <c r="GZ4" s="46">
        <v>7.9442086112795629E-2</v>
      </c>
      <c r="HA4" s="46">
        <v>6.741573033707865E-2</v>
      </c>
      <c r="HB4" s="46">
        <v>8.4210526315789472E-2</v>
      </c>
      <c r="HC4" s="46">
        <v>6.6000000000000003E-2</v>
      </c>
      <c r="HD4" s="181">
        <v>5.6000000000000001E-2</v>
      </c>
      <c r="HE4" s="183">
        <v>45107</v>
      </c>
      <c r="HF4" s="31">
        <v>0.41680065051468279</v>
      </c>
      <c r="HG4" s="53">
        <v>9294</v>
      </c>
      <c r="HH4" s="31">
        <v>8.5879026445639522E-2</v>
      </c>
      <c r="HI4" s="53">
        <v>11398</v>
      </c>
      <c r="HJ4" s="31">
        <v>0.10532054480604683</v>
      </c>
      <c r="HK4" s="53">
        <v>37738</v>
      </c>
      <c r="HL4" s="31">
        <v>0.34870913492635508</v>
      </c>
      <c r="HM4" s="53">
        <v>4685</v>
      </c>
      <c r="HN4" s="31">
        <v>4.3290643307275785E-2</v>
      </c>
      <c r="HO4" s="157">
        <v>1.868309529048243E-2</v>
      </c>
      <c r="HP4" s="37">
        <v>6.1923029091291742E-2</v>
      </c>
      <c r="HQ4" s="37">
        <v>9.5194818861029526E-2</v>
      </c>
      <c r="HR4" s="37">
        <v>0.11927333951957755</v>
      </c>
      <c r="HS4" s="37">
        <v>0.25889432045382799</v>
      </c>
      <c r="HT4" s="37">
        <v>0.17643232280715182</v>
      </c>
      <c r="HU4" s="37">
        <v>0.2247328594797815</v>
      </c>
      <c r="HV4" s="37">
        <v>2.0395473199850765E-2</v>
      </c>
      <c r="HW4" s="158">
        <v>2.4470741297006687E-2</v>
      </c>
      <c r="HX4" s="187">
        <v>0.49969999999999998</v>
      </c>
      <c r="HY4" s="188">
        <v>0.50029999999999997</v>
      </c>
      <c r="HZ4" s="191">
        <v>0.51500000000000001</v>
      </c>
      <c r="IA4" s="192">
        <v>0.48499999999999999</v>
      </c>
      <c r="IB4" s="191">
        <v>0.55073793378540092</v>
      </c>
      <c r="IC4" s="181">
        <v>0.44926206621459913</v>
      </c>
      <c r="ID4" s="157">
        <v>0.23708001757056318</v>
      </c>
      <c r="IE4" s="196">
        <v>0.36633416458852869</v>
      </c>
      <c r="IF4" s="198">
        <v>0.72799999999999998</v>
      </c>
      <c r="IG4" s="48">
        <v>0.18</v>
      </c>
      <c r="IH4" s="48">
        <v>4.7E-2</v>
      </c>
      <c r="II4" s="48">
        <v>4.5999999999999999E-2</v>
      </c>
      <c r="IJ4" s="200">
        <v>0.73899999999999999</v>
      </c>
      <c r="IK4" s="46">
        <v>0.154</v>
      </c>
      <c r="IL4" s="46">
        <v>5.6000000000000001E-2</v>
      </c>
      <c r="IM4" s="46">
        <v>5.0999999999999997E-2</v>
      </c>
      <c r="IN4" s="202">
        <v>0.76900000000000002</v>
      </c>
      <c r="IO4" s="49">
        <v>0.127</v>
      </c>
      <c r="IP4" s="49">
        <v>3.4000000000000002E-2</v>
      </c>
      <c r="IQ4" s="49">
        <v>7.0000000000000007E-2</v>
      </c>
      <c r="IR4" s="207">
        <v>0.191</v>
      </c>
      <c r="IS4" s="45">
        <v>0.36799999999999999</v>
      </c>
      <c r="IT4" s="45">
        <v>0.24700000000000003</v>
      </c>
      <c r="IU4" s="45">
        <v>8.7999999999999995E-2</v>
      </c>
      <c r="IV4" s="63">
        <v>0.106</v>
      </c>
      <c r="IW4" s="204">
        <v>31</v>
      </c>
      <c r="IX4" s="59">
        <v>30</v>
      </c>
      <c r="IY4" s="210">
        <v>28.5</v>
      </c>
      <c r="IZ4" s="212">
        <v>5.9962106102911847E-2</v>
      </c>
      <c r="JA4" s="32">
        <v>0.28400478659752693</v>
      </c>
      <c r="JB4" s="32">
        <v>0.38783406461906661</v>
      </c>
      <c r="JC4" s="213">
        <v>0.2681990426804946</v>
      </c>
      <c r="JD4" s="218">
        <v>196514</v>
      </c>
      <c r="JE4" s="51">
        <v>196223</v>
      </c>
      <c r="JF4" s="25">
        <v>191921</v>
      </c>
      <c r="JG4" s="29">
        <v>176740</v>
      </c>
      <c r="JH4" s="51">
        <v>174005</v>
      </c>
      <c r="JI4" s="51">
        <v>175959</v>
      </c>
      <c r="JJ4" s="51">
        <v>177872</v>
      </c>
      <c r="JK4" s="51">
        <v>183143.59258796024</v>
      </c>
      <c r="JL4" s="51">
        <v>186551.65078968022</v>
      </c>
      <c r="JM4" s="51">
        <v>189959.7089914002</v>
      </c>
      <c r="JN4" s="51">
        <v>197153</v>
      </c>
      <c r="JO4" s="219">
        <v>198112.75</v>
      </c>
      <c r="JP4" s="223">
        <v>21544</v>
      </c>
      <c r="JQ4" s="26">
        <v>20804</v>
      </c>
      <c r="JR4" s="26">
        <v>18404</v>
      </c>
      <c r="JS4" s="26">
        <v>14994</v>
      </c>
      <c r="JT4" s="26">
        <v>13742</v>
      </c>
      <c r="JU4" s="26">
        <v>13794</v>
      </c>
      <c r="JV4" s="53">
        <v>13564</v>
      </c>
      <c r="JW4" s="53">
        <v>14684.834733893556</v>
      </c>
      <c r="JX4" s="53">
        <v>13955.949458570723</v>
      </c>
      <c r="JY4" s="53">
        <v>14682.338492670529</v>
      </c>
      <c r="JZ4" s="53">
        <v>15503.041360084573</v>
      </c>
      <c r="KA4" s="224">
        <v>16471.71644749217</v>
      </c>
      <c r="KB4" s="226">
        <v>26680</v>
      </c>
      <c r="KC4" s="26">
        <v>26258</v>
      </c>
      <c r="KD4" s="26">
        <v>25348</v>
      </c>
      <c r="KE4" s="53">
        <v>22533</v>
      </c>
      <c r="KF4" s="26">
        <v>21893</v>
      </c>
      <c r="KG4" s="53">
        <v>22362</v>
      </c>
      <c r="KH4" s="26">
        <v>22146</v>
      </c>
      <c r="KI4" s="25">
        <v>22104.00379266751</v>
      </c>
      <c r="KJ4" s="25">
        <v>22767.362288496348</v>
      </c>
      <c r="KK4" s="25">
        <v>23020.711623477775</v>
      </c>
      <c r="KL4" s="25">
        <v>23589.809634920894</v>
      </c>
      <c r="KM4" s="132">
        <v>23695.404431586066</v>
      </c>
      <c r="KN4" s="131">
        <v>15292</v>
      </c>
      <c r="KO4" s="26">
        <v>15322</v>
      </c>
      <c r="KP4" s="26">
        <v>14796</v>
      </c>
      <c r="KQ4" s="26">
        <v>13537</v>
      </c>
      <c r="KR4" s="26">
        <v>13323</v>
      </c>
      <c r="KS4" s="26">
        <v>13466</v>
      </c>
      <c r="KT4" s="26">
        <v>13032</v>
      </c>
      <c r="KU4" s="25">
        <v>13195.01320361362</v>
      </c>
      <c r="KV4" s="25">
        <v>14543.506065353222</v>
      </c>
      <c r="KW4" s="25">
        <v>14614.307077923382</v>
      </c>
      <c r="KX4" s="25">
        <v>14862.405954880733</v>
      </c>
      <c r="KY4" s="132">
        <v>14935.708358957223</v>
      </c>
      <c r="KZ4" s="228">
        <v>35541</v>
      </c>
      <c r="LA4" s="53">
        <v>35332</v>
      </c>
      <c r="LB4" s="26">
        <v>34515</v>
      </c>
      <c r="LC4" s="26">
        <v>31137</v>
      </c>
      <c r="LD4" s="26">
        <v>31568</v>
      </c>
      <c r="LE4" s="26">
        <v>31987</v>
      </c>
      <c r="LF4" s="26">
        <v>36039</v>
      </c>
      <c r="LG4" s="25">
        <v>36676.85840707965</v>
      </c>
      <c r="LH4" s="25">
        <v>38631.006275997424</v>
      </c>
      <c r="LI4" s="25">
        <v>38749.232329066872</v>
      </c>
      <c r="LJ4" s="25">
        <v>41928.808538359954</v>
      </c>
      <c r="LK4" s="132">
        <v>42118.782640970589</v>
      </c>
      <c r="LL4" s="131">
        <v>768</v>
      </c>
      <c r="LM4" s="25">
        <v>20837</v>
      </c>
      <c r="LN4" s="25">
        <v>26344</v>
      </c>
      <c r="LO4" s="25">
        <v>14635</v>
      </c>
      <c r="LP4" s="25">
        <v>15330</v>
      </c>
      <c r="LQ4" s="25">
        <v>6098</v>
      </c>
      <c r="LR4" s="25">
        <v>2823</v>
      </c>
      <c r="LS4" s="25">
        <v>9277</v>
      </c>
      <c r="LT4" s="25">
        <v>35413</v>
      </c>
      <c r="LU4" s="25">
        <v>27760</v>
      </c>
      <c r="LV4" s="25">
        <v>27544</v>
      </c>
      <c r="LW4" s="25">
        <v>5724</v>
      </c>
      <c r="LX4" s="132">
        <v>3966</v>
      </c>
      <c r="LY4" s="131">
        <v>227.59147839608806</v>
      </c>
      <c r="LZ4" s="53">
        <v>16471.71644749217</v>
      </c>
      <c r="MA4" s="25">
        <v>23695.404431586066</v>
      </c>
      <c r="MB4" s="25">
        <v>12396.529519184458</v>
      </c>
      <c r="MC4" s="25">
        <v>14935.708358957223</v>
      </c>
      <c r="MD4" s="25">
        <v>5032.5594054074299</v>
      </c>
      <c r="ME4" s="25">
        <v>2645.3682152585666</v>
      </c>
      <c r="MF4" s="25">
        <v>9029.9290131881608</v>
      </c>
      <c r="MG4" s="25">
        <v>42118.782640970589</v>
      </c>
      <c r="MH4" s="25">
        <v>31767.489870442267</v>
      </c>
      <c r="MI4" s="25">
        <v>33810.987096172583</v>
      </c>
      <c r="MJ4" s="26">
        <v>4981.1057516432329</v>
      </c>
      <c r="MK4" s="132">
        <v>3000.1565527896137</v>
      </c>
      <c r="ML4" s="232">
        <v>38072</v>
      </c>
      <c r="MM4" s="39">
        <v>43741</v>
      </c>
      <c r="MN4" s="39">
        <v>43849</v>
      </c>
      <c r="MO4" s="39">
        <v>43167.67144175787</v>
      </c>
      <c r="MP4" s="39">
        <v>46236</v>
      </c>
      <c r="MQ4" s="166">
        <v>51259</v>
      </c>
      <c r="MR4" s="234">
        <v>50551</v>
      </c>
      <c r="MS4" s="55">
        <v>67568</v>
      </c>
      <c r="MT4" s="55">
        <v>60159</v>
      </c>
      <c r="MU4" s="55">
        <v>68923</v>
      </c>
      <c r="MV4" s="55">
        <v>38676</v>
      </c>
      <c r="MW4" s="55">
        <v>58278</v>
      </c>
      <c r="MX4" s="55">
        <v>68227</v>
      </c>
      <c r="MY4" s="55">
        <v>56397</v>
      </c>
      <c r="MZ4" s="55">
        <v>52562</v>
      </c>
      <c r="NA4" s="55">
        <v>33838</v>
      </c>
      <c r="NB4" s="55">
        <v>40693</v>
      </c>
      <c r="NC4" s="55">
        <v>111810</v>
      </c>
      <c r="ND4" s="235">
        <v>92320</v>
      </c>
      <c r="NE4" s="131">
        <v>35672</v>
      </c>
      <c r="NF4" s="25">
        <v>36964</v>
      </c>
      <c r="NG4" s="25">
        <v>36494</v>
      </c>
      <c r="NH4" s="25">
        <v>34654</v>
      </c>
      <c r="NI4" s="25">
        <v>32381</v>
      </c>
      <c r="NJ4" s="25">
        <v>32423</v>
      </c>
      <c r="NK4" s="25">
        <v>32241</v>
      </c>
      <c r="NL4" s="25">
        <v>32150</v>
      </c>
      <c r="NM4" s="25">
        <v>32037</v>
      </c>
      <c r="NN4" s="132">
        <v>31247</v>
      </c>
      <c r="NO4" s="131">
        <v>13970</v>
      </c>
      <c r="NP4" s="25">
        <v>14953</v>
      </c>
      <c r="NQ4" s="25">
        <v>16311</v>
      </c>
      <c r="NR4" s="25">
        <v>16037</v>
      </c>
      <c r="NS4" s="25">
        <v>15590</v>
      </c>
      <c r="NT4" s="25">
        <v>14457</v>
      </c>
      <c r="NU4" s="25">
        <v>13953</v>
      </c>
      <c r="NV4" s="25">
        <v>13544</v>
      </c>
      <c r="NW4" s="25">
        <v>12852</v>
      </c>
      <c r="NX4" s="132">
        <v>12747</v>
      </c>
      <c r="NY4" s="131">
        <v>13729</v>
      </c>
      <c r="NZ4" s="25">
        <v>13843</v>
      </c>
      <c r="OA4" s="25">
        <v>14167</v>
      </c>
      <c r="OB4" s="25">
        <v>15229</v>
      </c>
      <c r="OC4" s="25">
        <v>15833</v>
      </c>
      <c r="OD4" s="25">
        <v>16257</v>
      </c>
      <c r="OE4" s="25">
        <v>15635</v>
      </c>
      <c r="OF4" s="25">
        <v>14936</v>
      </c>
      <c r="OG4" s="25">
        <v>14438</v>
      </c>
      <c r="OH4" s="132">
        <v>14191</v>
      </c>
      <c r="OI4" s="131">
        <v>63371</v>
      </c>
      <c r="OJ4" s="25">
        <v>65760</v>
      </c>
      <c r="OK4" s="25">
        <v>66972</v>
      </c>
      <c r="OL4" s="25">
        <v>65920</v>
      </c>
      <c r="OM4" s="25">
        <v>63804</v>
      </c>
      <c r="ON4" s="25">
        <v>63137</v>
      </c>
      <c r="OO4" s="25">
        <v>61829</v>
      </c>
      <c r="OP4" s="25">
        <v>60630</v>
      </c>
      <c r="OQ4" s="25">
        <v>59327</v>
      </c>
      <c r="OR4" s="132">
        <v>58185</v>
      </c>
      <c r="OS4" s="240">
        <v>0.69299999999999995</v>
      </c>
      <c r="OT4" s="57">
        <v>0.73699999999999999</v>
      </c>
      <c r="OU4" s="63">
        <v>0.7659999999999999</v>
      </c>
      <c r="OV4" s="207">
        <v>0.19600000000000001</v>
      </c>
      <c r="OW4" s="45">
        <v>0.23100000000000001</v>
      </c>
      <c r="OX4" s="63">
        <v>0.253</v>
      </c>
      <c r="OY4" s="230">
        <v>68</v>
      </c>
      <c r="OZ4" s="26">
        <v>32</v>
      </c>
      <c r="PA4" s="26">
        <v>12</v>
      </c>
      <c r="PB4" s="26">
        <v>9</v>
      </c>
      <c r="PC4" s="26">
        <v>82</v>
      </c>
      <c r="PD4" s="26">
        <v>621</v>
      </c>
      <c r="PE4" s="26">
        <v>1655</v>
      </c>
      <c r="PF4" s="26">
        <v>1099</v>
      </c>
      <c r="PG4" s="26">
        <v>823</v>
      </c>
      <c r="PH4" s="26">
        <v>809</v>
      </c>
      <c r="PI4" s="26">
        <v>442</v>
      </c>
      <c r="PJ4" s="28">
        <v>184</v>
      </c>
      <c r="PK4" s="28">
        <v>106</v>
      </c>
      <c r="PL4" s="28">
        <v>96</v>
      </c>
      <c r="PM4" s="28">
        <v>75</v>
      </c>
      <c r="PN4" s="26">
        <v>65</v>
      </c>
      <c r="PO4" s="118">
        <v>50</v>
      </c>
      <c r="PP4" s="243">
        <v>34</v>
      </c>
      <c r="PQ4" s="177">
        <v>2939609.045390985</v>
      </c>
      <c r="PR4" s="42">
        <v>3164422.0542515451</v>
      </c>
      <c r="PS4" s="42">
        <v>3176971.3806686243</v>
      </c>
      <c r="PT4" s="42">
        <v>3359147.0740275248</v>
      </c>
      <c r="PU4" s="42">
        <v>3703494.826979632</v>
      </c>
      <c r="PV4" s="42">
        <v>3772795.5840716898</v>
      </c>
      <c r="PW4" s="42">
        <v>3663898.4216848905</v>
      </c>
      <c r="PX4" s="42">
        <v>3492794.5864943145</v>
      </c>
      <c r="PY4" s="42">
        <v>3181831.0363766113</v>
      </c>
      <c r="PZ4" s="42">
        <v>2753135.4572770563</v>
      </c>
      <c r="QA4" s="42">
        <v>2879683.5725701004</v>
      </c>
      <c r="QB4" s="42">
        <v>3110887.8880383256</v>
      </c>
      <c r="QC4" s="42">
        <v>3250174.7215669048</v>
      </c>
      <c r="QD4" s="42">
        <v>3343433.945522232</v>
      </c>
      <c r="QE4" s="42">
        <v>3396736.07772882</v>
      </c>
      <c r="QF4" s="42">
        <v>3528834.2089999998</v>
      </c>
      <c r="QG4" s="42">
        <v>3561721.9929999998</v>
      </c>
      <c r="QH4" s="178">
        <v>3594916.2822854202</v>
      </c>
      <c r="QI4" s="246">
        <v>8.9618401817940239</v>
      </c>
      <c r="QJ4" s="58">
        <v>9.6147971993544754</v>
      </c>
      <c r="QK4" s="58">
        <v>9.609161544462431</v>
      </c>
      <c r="QL4" s="58">
        <v>10.137760899434207</v>
      </c>
      <c r="QM4" s="58">
        <v>11.130731281139289</v>
      </c>
      <c r="QN4" s="58">
        <v>11.382424271164641</v>
      </c>
      <c r="QO4" s="58">
        <v>11.123857819811857</v>
      </c>
      <c r="QP4" s="58">
        <v>10.59128687759814</v>
      </c>
      <c r="QQ4" s="58">
        <v>9.62269599913086</v>
      </c>
      <c r="QR4" s="58">
        <v>8.2895804446496939</v>
      </c>
      <c r="QS4" s="58">
        <v>8.5637326887130705</v>
      </c>
      <c r="QT4" s="58">
        <v>9.1229721492641414</v>
      </c>
      <c r="QU4" s="58">
        <v>9.4538711421317618</v>
      </c>
      <c r="QV4" s="58">
        <v>9.6476843239626611</v>
      </c>
      <c r="QW4" s="58">
        <v>9.752188678683396</v>
      </c>
      <c r="QX4" s="58">
        <v>9.9264809801489182</v>
      </c>
      <c r="QY4" s="58">
        <v>9.9451660626130849</v>
      </c>
      <c r="QZ4" s="247">
        <v>10.083860068906823</v>
      </c>
      <c r="RA4" s="207">
        <v>0.22900000000000001</v>
      </c>
      <c r="RB4" s="45">
        <v>0.308</v>
      </c>
      <c r="RC4" s="45">
        <v>0.14099999999999999</v>
      </c>
      <c r="RD4" s="45">
        <v>8.4000000000000005E-2</v>
      </c>
      <c r="RE4" s="63">
        <v>0.05</v>
      </c>
    </row>
    <row r="5" spans="1:473" s="349" customFormat="1" ht="16.5" customHeight="1" x14ac:dyDescent="0.3">
      <c r="A5" s="350" t="s">
        <v>3</v>
      </c>
      <c r="B5" s="256">
        <v>35410</v>
      </c>
      <c r="C5" s="257">
        <v>36579</v>
      </c>
      <c r="D5" s="257">
        <v>38407</v>
      </c>
      <c r="E5" s="257">
        <v>38610</v>
      </c>
      <c r="F5" s="257">
        <v>38922</v>
      </c>
      <c r="G5" s="258">
        <v>39282</v>
      </c>
      <c r="H5" s="258">
        <v>40932</v>
      </c>
      <c r="I5" s="259">
        <v>42397</v>
      </c>
      <c r="J5" s="259">
        <v>43710</v>
      </c>
      <c r="K5" s="260">
        <v>44890</v>
      </c>
      <c r="L5" s="351">
        <f t="shared" si="7"/>
        <v>3.3013273086698672E-2</v>
      </c>
      <c r="M5" s="352">
        <f t="shared" si="0"/>
        <v>4.9974028814347031E-2</v>
      </c>
      <c r="N5" s="352">
        <f t="shared" si="1"/>
        <v>5.2854948316713099E-3</v>
      </c>
      <c r="O5" s="352">
        <f t="shared" si="2"/>
        <v>8.0808080808080808E-3</v>
      </c>
      <c r="P5" s="352">
        <f t="shared" si="3"/>
        <v>9.2492677663018347E-3</v>
      </c>
      <c r="Q5" s="352">
        <f t="shared" si="4"/>
        <v>4.2003971284557816E-2</v>
      </c>
      <c r="R5" s="352">
        <f t="shared" si="5"/>
        <v>3.5791068112967846E-2</v>
      </c>
      <c r="S5" s="352">
        <f t="shared" si="5"/>
        <v>3.0969172347100029E-2</v>
      </c>
      <c r="T5" s="353">
        <f t="shared" si="5"/>
        <v>2.6996110729810112E-2</v>
      </c>
      <c r="U5" s="354">
        <v>2145</v>
      </c>
      <c r="V5" s="355">
        <v>8267</v>
      </c>
      <c r="W5" s="355">
        <v>6528</v>
      </c>
      <c r="X5" s="355">
        <v>11170</v>
      </c>
      <c r="Y5" s="355">
        <v>3277</v>
      </c>
      <c r="Z5" s="355">
        <v>4023</v>
      </c>
      <c r="AA5" s="357">
        <v>2283</v>
      </c>
      <c r="AB5" s="358">
        <v>8006</v>
      </c>
      <c r="AC5" s="358">
        <v>7385</v>
      </c>
      <c r="AD5" s="358">
        <v>11308</v>
      </c>
      <c r="AE5" s="358">
        <v>4894</v>
      </c>
      <c r="AF5" s="358">
        <v>5415</v>
      </c>
      <c r="AG5" s="359">
        <v>3096</v>
      </c>
      <c r="AH5" s="258">
        <v>7430</v>
      </c>
      <c r="AI5" s="258">
        <v>8677</v>
      </c>
      <c r="AJ5" s="258">
        <v>12068</v>
      </c>
      <c r="AK5" s="258">
        <v>4927</v>
      </c>
      <c r="AL5" s="258">
        <v>5723</v>
      </c>
      <c r="AM5" s="360">
        <v>0.06</v>
      </c>
      <c r="AN5" s="361">
        <v>0.23</v>
      </c>
      <c r="AO5" s="361">
        <v>0.18</v>
      </c>
      <c r="AP5" s="361">
        <v>0.32</v>
      </c>
      <c r="AQ5" s="361">
        <v>0.09</v>
      </c>
      <c r="AR5" s="362">
        <v>0.11</v>
      </c>
      <c r="AS5" s="360">
        <v>0.06</v>
      </c>
      <c r="AT5" s="361">
        <v>0.2</v>
      </c>
      <c r="AU5" s="361">
        <v>0.19</v>
      </c>
      <c r="AV5" s="361">
        <v>0.28999999999999998</v>
      </c>
      <c r="AW5" s="361">
        <v>0.12</v>
      </c>
      <c r="AX5" s="362">
        <v>0.14000000000000001</v>
      </c>
      <c r="AY5" s="360">
        <v>7.400000000000001E-2</v>
      </c>
      <c r="AZ5" s="361">
        <v>0.17699999999999999</v>
      </c>
      <c r="BA5" s="361">
        <v>0.20700000000000002</v>
      </c>
      <c r="BB5" s="361">
        <v>0.28800000000000003</v>
      </c>
      <c r="BC5" s="361">
        <v>0.11800000000000001</v>
      </c>
      <c r="BD5" s="362">
        <v>0.13600000000000001</v>
      </c>
      <c r="BE5" s="363">
        <v>1.1550409488844959E-2</v>
      </c>
      <c r="BF5" s="364">
        <v>1.2999999999999999E-2</v>
      </c>
      <c r="BG5" s="577">
        <v>1.4999999999999999E-2</v>
      </c>
      <c r="BH5" s="363">
        <v>0.20347359502965265</v>
      </c>
      <c r="BI5" s="364">
        <v>0.25</v>
      </c>
      <c r="BJ5" s="413">
        <v>0.29100000000000004</v>
      </c>
      <c r="BK5" s="583">
        <v>3.1347077096865292E-3</v>
      </c>
      <c r="BL5" s="364">
        <v>2E-3</v>
      </c>
      <c r="BM5" s="577">
        <v>2E-3</v>
      </c>
      <c r="BN5" s="363">
        <v>2.7110985597288903E-2</v>
      </c>
      <c r="BO5" s="364">
        <v>2.8000000000000001E-2</v>
      </c>
      <c r="BP5" s="413">
        <v>3.4000000000000002E-2</v>
      </c>
      <c r="BQ5" s="583">
        <v>0.66481219994351881</v>
      </c>
      <c r="BR5" s="364">
        <v>0.52700000000000002</v>
      </c>
      <c r="BS5" s="577">
        <v>0.44700000000000001</v>
      </c>
      <c r="BT5" s="363">
        <v>8.9918102231008185E-2</v>
      </c>
      <c r="BU5" s="366">
        <v>0.18</v>
      </c>
      <c r="BV5" s="367">
        <v>0.21100000000000002</v>
      </c>
      <c r="BW5" s="368">
        <v>3716.0596026490066</v>
      </c>
      <c r="BX5" s="256">
        <v>13067</v>
      </c>
      <c r="BY5" s="257">
        <v>13376</v>
      </c>
      <c r="BZ5" s="257">
        <v>13999</v>
      </c>
      <c r="CA5" s="257">
        <v>14171</v>
      </c>
      <c r="CB5" s="257">
        <v>14266</v>
      </c>
      <c r="CC5" s="258">
        <v>14266</v>
      </c>
      <c r="CD5" s="355">
        <v>14723</v>
      </c>
      <c r="CE5" s="258">
        <v>15173</v>
      </c>
      <c r="CF5" s="258">
        <v>15540</v>
      </c>
      <c r="CG5" s="369">
        <v>15932</v>
      </c>
      <c r="CH5" s="370">
        <v>2.7</v>
      </c>
      <c r="CI5" s="371">
        <v>2.73</v>
      </c>
      <c r="CJ5" s="371">
        <v>2.74</v>
      </c>
      <c r="CK5" s="371">
        <v>2.72</v>
      </c>
      <c r="CL5" s="371">
        <v>2.72</v>
      </c>
      <c r="CM5" s="372">
        <v>2.75</v>
      </c>
      <c r="CN5" s="373">
        <v>2.7730000000000001</v>
      </c>
      <c r="CO5" s="372">
        <v>2.8010000000000002</v>
      </c>
      <c r="CP5" s="372">
        <v>2.8079999999999998</v>
      </c>
      <c r="CQ5" s="374">
        <v>2.8130000000000002</v>
      </c>
      <c r="CR5" s="375">
        <v>0.22829326445459963</v>
      </c>
      <c r="CS5" s="376">
        <v>0.32777005099675477</v>
      </c>
      <c r="CT5" s="376">
        <v>0.17338896615669913</v>
      </c>
      <c r="CU5" s="376">
        <v>0.15791152542876877</v>
      </c>
      <c r="CV5" s="376">
        <v>7.1225827903185907E-2</v>
      </c>
      <c r="CW5" s="376">
        <v>2.6502633638394755E-2</v>
      </c>
      <c r="CX5" s="377">
        <v>1.4907731421597051E-2</v>
      </c>
      <c r="CY5" s="375">
        <v>5.2000000000000005E-2</v>
      </c>
      <c r="CZ5" s="376">
        <v>6.2E-2</v>
      </c>
      <c r="DA5" s="376">
        <v>5.4000000000000006E-2</v>
      </c>
      <c r="DB5" s="376">
        <v>0.09</v>
      </c>
      <c r="DC5" s="376">
        <v>0.14699999999999999</v>
      </c>
      <c r="DD5" s="376">
        <v>0.14300000000000002</v>
      </c>
      <c r="DE5" s="376">
        <v>0.22699999999999998</v>
      </c>
      <c r="DF5" s="376">
        <v>0.16351426073471001</v>
      </c>
      <c r="DG5" s="376">
        <v>4.8219434283563248E-2</v>
      </c>
      <c r="DH5" s="377">
        <v>1.3314321406655526E-2</v>
      </c>
      <c r="DI5" s="378">
        <v>58869</v>
      </c>
      <c r="DJ5" s="379">
        <v>79647</v>
      </c>
      <c r="DK5" s="380">
        <v>90214</v>
      </c>
      <c r="DL5" s="354">
        <v>102</v>
      </c>
      <c r="DM5" s="355">
        <v>421</v>
      </c>
      <c r="DN5" s="355">
        <v>95</v>
      </c>
      <c r="DO5" s="355">
        <v>60</v>
      </c>
      <c r="DP5" s="355">
        <v>1</v>
      </c>
      <c r="DQ5" s="355">
        <v>24</v>
      </c>
      <c r="DR5" s="355">
        <v>405</v>
      </c>
      <c r="DS5" s="355">
        <v>127</v>
      </c>
      <c r="DT5" s="355">
        <v>202</v>
      </c>
      <c r="DU5" s="356">
        <v>9</v>
      </c>
      <c r="DV5" s="381">
        <v>2.9</v>
      </c>
      <c r="DW5" s="382">
        <v>11.4</v>
      </c>
      <c r="DX5" s="382">
        <v>2.4</v>
      </c>
      <c r="DY5" s="382">
        <v>1.5</v>
      </c>
      <c r="DZ5" s="382">
        <v>0</v>
      </c>
      <c r="EA5" s="382">
        <v>0.61096685504811366</v>
      </c>
      <c r="EB5" s="382">
        <v>9.8944591029023741</v>
      </c>
      <c r="EC5" s="383">
        <v>3.0720108366996444</v>
      </c>
      <c r="ED5" s="383">
        <v>4.6213681079844431</v>
      </c>
      <c r="EE5" s="384">
        <v>0.20049008687903763</v>
      </c>
      <c r="EF5" s="354">
        <v>80</v>
      </c>
      <c r="EG5" s="355">
        <v>363</v>
      </c>
      <c r="EH5" s="355">
        <v>89</v>
      </c>
      <c r="EI5" s="355">
        <v>8</v>
      </c>
      <c r="EJ5" s="355">
        <v>1</v>
      </c>
      <c r="EK5" s="355">
        <v>2</v>
      </c>
      <c r="EL5" s="355">
        <v>26</v>
      </c>
      <c r="EM5" s="355">
        <v>81</v>
      </c>
      <c r="EN5" s="355">
        <v>102</v>
      </c>
      <c r="EO5" s="385">
        <v>6</v>
      </c>
      <c r="EP5" s="381">
        <v>2.2592487997740753</v>
      </c>
      <c r="EQ5" s="382">
        <v>9.8405985686402087</v>
      </c>
      <c r="ER5" s="382">
        <v>2.2844528863677196</v>
      </c>
      <c r="ES5" s="382">
        <v>0.20261884861839274</v>
      </c>
      <c r="ET5" s="382">
        <v>2.4949477308450384E-2</v>
      </c>
      <c r="EU5" s="382">
        <v>5.0913904587342809E-2</v>
      </c>
      <c r="EV5" s="382">
        <v>0.63519984364311532</v>
      </c>
      <c r="EW5" s="383">
        <v>1.9593139982100094</v>
      </c>
      <c r="EX5" s="383">
        <v>2.3335621139327385</v>
      </c>
      <c r="EY5" s="384">
        <v>0.13366005791935842</v>
      </c>
      <c r="EZ5" s="354">
        <v>22</v>
      </c>
      <c r="FA5" s="355">
        <v>58</v>
      </c>
      <c r="FB5" s="355">
        <v>6</v>
      </c>
      <c r="FC5" s="355">
        <v>52</v>
      </c>
      <c r="FD5" s="355">
        <v>0</v>
      </c>
      <c r="FE5" s="355">
        <v>22</v>
      </c>
      <c r="FF5" s="355">
        <v>379</v>
      </c>
      <c r="FG5" s="355">
        <v>46</v>
      </c>
      <c r="FH5" s="355">
        <v>100</v>
      </c>
      <c r="FI5" s="356">
        <v>3</v>
      </c>
      <c r="FJ5" s="381">
        <v>0.62129341993787068</v>
      </c>
      <c r="FK5" s="382">
        <v>1.5723270440251573</v>
      </c>
      <c r="FL5" s="382">
        <v>0.15400805975512719</v>
      </c>
      <c r="FM5" s="382">
        <v>1.3170225160195528</v>
      </c>
      <c r="FN5" s="382">
        <v>0</v>
      </c>
      <c r="FO5" s="382">
        <v>0.56005295046077086</v>
      </c>
      <c r="FP5" s="382">
        <v>9.2592592592592595</v>
      </c>
      <c r="FQ5" s="383">
        <v>1.112696838489635</v>
      </c>
      <c r="FR5" s="383">
        <v>2.2878059940517046</v>
      </c>
      <c r="FS5" s="384">
        <v>6.6830028959679211E-2</v>
      </c>
      <c r="FT5" s="386">
        <v>265000</v>
      </c>
      <c r="FU5" s="387">
        <v>313500</v>
      </c>
      <c r="FV5" s="387">
        <v>362500</v>
      </c>
      <c r="FW5" s="387">
        <v>427750</v>
      </c>
      <c r="FX5" s="387">
        <v>535000</v>
      </c>
      <c r="FY5" s="387">
        <v>622500</v>
      </c>
      <c r="FZ5" s="387">
        <v>664000</v>
      </c>
      <c r="GA5" s="387">
        <v>609000</v>
      </c>
      <c r="GB5" s="388">
        <v>504000</v>
      </c>
      <c r="GC5" s="387">
        <v>505000</v>
      </c>
      <c r="GD5" s="387">
        <v>490000</v>
      </c>
      <c r="GE5" s="387">
        <v>454500</v>
      </c>
      <c r="GF5" s="387">
        <v>495000</v>
      </c>
      <c r="GG5" s="387">
        <v>590000</v>
      </c>
      <c r="GH5" s="387">
        <v>626000</v>
      </c>
      <c r="GI5" s="387">
        <v>669500</v>
      </c>
      <c r="GJ5" s="387">
        <v>655000</v>
      </c>
      <c r="GK5" s="387">
        <v>690000</v>
      </c>
      <c r="GL5" s="389">
        <v>715000</v>
      </c>
      <c r="GM5" s="390">
        <v>0.18301886792452829</v>
      </c>
      <c r="GN5" s="391">
        <v>0.15629984051036683</v>
      </c>
      <c r="GO5" s="391">
        <v>0.18</v>
      </c>
      <c r="GP5" s="392">
        <v>0.25073056691992979</v>
      </c>
      <c r="GQ5" s="392">
        <v>0.16355140186915884</v>
      </c>
      <c r="GR5" s="392">
        <v>6.6666666666666652E-2</v>
      </c>
      <c r="GS5" s="392">
        <v>-8.283132530120485E-2</v>
      </c>
      <c r="GT5" s="392">
        <v>-0.17241379310344829</v>
      </c>
      <c r="GU5" s="392">
        <v>1.9841269841269771E-3</v>
      </c>
      <c r="GV5" s="391">
        <v>-2.9702970297029702E-2</v>
      </c>
      <c r="GW5" s="392">
        <v>-7.1999999999999995E-2</v>
      </c>
      <c r="GX5" s="392">
        <f t="shared" si="6"/>
        <v>8.9108910891089105E-2</v>
      </c>
      <c r="GY5" s="393">
        <v>0.19191919191919182</v>
      </c>
      <c r="GZ5" s="393">
        <v>6.1016949152542375E-2</v>
      </c>
      <c r="HA5" s="393">
        <v>6.9488817891373802E-2</v>
      </c>
      <c r="HB5" s="393">
        <v>-2.1657953696788648E-2</v>
      </c>
      <c r="HC5" s="393">
        <v>5.2999999999999999E-2</v>
      </c>
      <c r="HD5" s="394">
        <v>3.5999999999999997E-2</v>
      </c>
      <c r="HE5" s="395">
        <v>9222</v>
      </c>
      <c r="HF5" s="365">
        <v>0.56376085095977502</v>
      </c>
      <c r="HG5" s="396">
        <v>1474</v>
      </c>
      <c r="HH5" s="365">
        <v>9.0108815258589076E-2</v>
      </c>
      <c r="HI5" s="396">
        <v>506</v>
      </c>
      <c r="HJ5" s="365">
        <v>3.0932876879814157E-2</v>
      </c>
      <c r="HK5" s="396">
        <v>4152</v>
      </c>
      <c r="HL5" s="365">
        <v>0.25382076048416674</v>
      </c>
      <c r="HM5" s="396">
        <v>1004</v>
      </c>
      <c r="HN5" s="365">
        <v>6.1376696417654968E-2</v>
      </c>
      <c r="HO5" s="375">
        <v>6.6854508196721313E-2</v>
      </c>
      <c r="HP5" s="376">
        <v>9.1444672131147542E-2</v>
      </c>
      <c r="HQ5" s="376">
        <v>7.8829405737704916E-2</v>
      </c>
      <c r="HR5" s="376">
        <v>0.15157530737704919</v>
      </c>
      <c r="HS5" s="376">
        <v>0.29482581967213117</v>
      </c>
      <c r="HT5" s="376">
        <v>0.17763831967213115</v>
      </c>
      <c r="HU5" s="376">
        <v>0.10367571721311475</v>
      </c>
      <c r="HV5" s="376">
        <v>9.1572745901639351E-3</v>
      </c>
      <c r="HW5" s="377">
        <v>2.5998975409836065E-2</v>
      </c>
      <c r="HX5" s="397">
        <v>0.35780000000000001</v>
      </c>
      <c r="HY5" s="398">
        <v>0.64219999999999999</v>
      </c>
      <c r="HZ5" s="399">
        <v>0.35</v>
      </c>
      <c r="IA5" s="400">
        <v>0.65</v>
      </c>
      <c r="IB5" s="375">
        <v>0.3887012384926154</v>
      </c>
      <c r="IC5" s="377">
        <v>0.6112987615073846</v>
      </c>
      <c r="ID5" s="375">
        <v>0.22709439187629818</v>
      </c>
      <c r="IE5" s="401">
        <v>0.30090377458798512</v>
      </c>
      <c r="IF5" s="402">
        <v>0.85799999999999998</v>
      </c>
      <c r="IG5" s="403">
        <v>9.2999999999999999E-2</v>
      </c>
      <c r="IH5" s="403">
        <v>0.01</v>
      </c>
      <c r="II5" s="403">
        <v>3.9E-2</v>
      </c>
      <c r="IJ5" s="404">
        <v>0.86499999999999999</v>
      </c>
      <c r="IK5" s="393">
        <v>8.2000000000000003E-2</v>
      </c>
      <c r="IL5" s="393">
        <v>1.2E-2</v>
      </c>
      <c r="IM5" s="393">
        <v>4.1000000000000002E-2</v>
      </c>
      <c r="IN5" s="405">
        <v>0.81200000000000006</v>
      </c>
      <c r="IO5" s="406">
        <v>7.2000000000000008E-2</v>
      </c>
      <c r="IP5" s="406">
        <v>1.8000000000000002E-2</v>
      </c>
      <c r="IQ5" s="406">
        <v>9.8000000000000004E-2</v>
      </c>
      <c r="IR5" s="407">
        <v>0.218</v>
      </c>
      <c r="IS5" s="392">
        <v>0.27</v>
      </c>
      <c r="IT5" s="392">
        <v>0.22399999999999998</v>
      </c>
      <c r="IU5" s="392">
        <v>0.11599999999999999</v>
      </c>
      <c r="IV5" s="408">
        <v>0.17199999999999999</v>
      </c>
      <c r="IW5" s="409">
        <v>31</v>
      </c>
      <c r="IX5" s="410">
        <v>30</v>
      </c>
      <c r="IY5" s="411">
        <v>33.4</v>
      </c>
      <c r="IZ5" s="412">
        <v>3.8280680839790714E-2</v>
      </c>
      <c r="JA5" s="364">
        <v>0.26783230677528314</v>
      </c>
      <c r="JB5" s="364">
        <v>0.44300947082588249</v>
      </c>
      <c r="JC5" s="413">
        <v>0.25087754155904363</v>
      </c>
      <c r="JD5" s="414">
        <v>51797</v>
      </c>
      <c r="JE5" s="415">
        <v>50950</v>
      </c>
      <c r="JF5" s="258">
        <v>48782</v>
      </c>
      <c r="JG5" s="358">
        <v>44507</v>
      </c>
      <c r="JH5" s="415">
        <v>43708</v>
      </c>
      <c r="JI5" s="415">
        <v>44105</v>
      </c>
      <c r="JJ5" s="415">
        <v>46667</v>
      </c>
      <c r="JK5" s="415">
        <v>47956.889025091063</v>
      </c>
      <c r="JL5" s="415">
        <v>48505.904878649482</v>
      </c>
      <c r="JM5" s="415">
        <v>49054.920732207902</v>
      </c>
      <c r="JN5" s="415">
        <v>50426</v>
      </c>
      <c r="JO5" s="416">
        <v>50946</v>
      </c>
      <c r="JP5" s="417">
        <v>5207</v>
      </c>
      <c r="JQ5" s="259">
        <v>5028</v>
      </c>
      <c r="JR5" s="259">
        <v>4448</v>
      </c>
      <c r="JS5" s="259">
        <v>3624</v>
      </c>
      <c r="JT5" s="259">
        <v>3321</v>
      </c>
      <c r="JU5" s="259">
        <v>3334</v>
      </c>
      <c r="JV5" s="418">
        <v>3189</v>
      </c>
      <c r="JW5" s="418">
        <v>3452.5168067226887</v>
      </c>
      <c r="JX5" s="418">
        <v>3281.1503113670037</v>
      </c>
      <c r="JY5" s="418">
        <v>3451.9299213452018</v>
      </c>
      <c r="JZ5" s="418">
        <v>3836.7324646265729</v>
      </c>
      <c r="KA5" s="419">
        <v>4098.8865452056316</v>
      </c>
      <c r="KB5" s="420">
        <v>7090</v>
      </c>
      <c r="KC5" s="259">
        <v>6977</v>
      </c>
      <c r="KD5" s="259">
        <v>6735</v>
      </c>
      <c r="KE5" s="418">
        <v>5987</v>
      </c>
      <c r="KF5" s="259">
        <v>5817</v>
      </c>
      <c r="KG5" s="418">
        <v>5942</v>
      </c>
      <c r="KH5" s="259">
        <v>7592</v>
      </c>
      <c r="KI5" s="258">
        <v>7577.6030341340074</v>
      </c>
      <c r="KJ5" s="258">
        <v>7805.0128463047167</v>
      </c>
      <c r="KK5" s="258">
        <v>7891.8650160499983</v>
      </c>
      <c r="KL5" s="258">
        <v>8216.7399710915415</v>
      </c>
      <c r="KM5" s="369">
        <v>8541.6149261330829</v>
      </c>
      <c r="KN5" s="359">
        <v>4496</v>
      </c>
      <c r="KO5" s="259">
        <v>4506</v>
      </c>
      <c r="KP5" s="259">
        <v>4351</v>
      </c>
      <c r="KQ5" s="259">
        <v>3981</v>
      </c>
      <c r="KR5" s="259">
        <v>3918</v>
      </c>
      <c r="KS5" s="259">
        <v>3960</v>
      </c>
      <c r="KT5" s="259">
        <v>4416</v>
      </c>
      <c r="KU5" s="258">
        <v>4471.2383599722025</v>
      </c>
      <c r="KV5" s="258">
        <v>4928.1862173572608</v>
      </c>
      <c r="KW5" s="258">
        <v>4952.1777206959523</v>
      </c>
      <c r="KX5" s="258">
        <v>5080.2614544686221</v>
      </c>
      <c r="KY5" s="369">
        <v>5133.40108095082</v>
      </c>
      <c r="KZ5" s="421">
        <v>8412</v>
      </c>
      <c r="LA5" s="418">
        <v>8363</v>
      </c>
      <c r="LB5" s="259">
        <v>8170</v>
      </c>
      <c r="LC5" s="259">
        <v>7370</v>
      </c>
      <c r="LD5" s="259">
        <v>7472</v>
      </c>
      <c r="LE5" s="259">
        <v>7571</v>
      </c>
      <c r="LF5" s="259">
        <v>7358</v>
      </c>
      <c r="LG5" s="258">
        <v>7488.2300884955757</v>
      </c>
      <c r="LH5" s="258">
        <v>7887.2039784341705</v>
      </c>
      <c r="LI5" s="258">
        <v>7911.341920621383</v>
      </c>
      <c r="LJ5" s="258">
        <v>8018.3065001238438</v>
      </c>
      <c r="LK5" s="369">
        <v>8098.9435260182099</v>
      </c>
      <c r="LL5" s="359">
        <v>482</v>
      </c>
      <c r="LM5" s="258">
        <v>5036</v>
      </c>
      <c r="LN5" s="258">
        <v>7000</v>
      </c>
      <c r="LO5" s="258">
        <v>4407</v>
      </c>
      <c r="LP5" s="258">
        <v>4508</v>
      </c>
      <c r="LQ5" s="258">
        <v>674</v>
      </c>
      <c r="LR5" s="258">
        <v>800</v>
      </c>
      <c r="LS5" s="258">
        <v>9951</v>
      </c>
      <c r="LT5" s="258">
        <v>8381</v>
      </c>
      <c r="LU5" s="258">
        <v>2617</v>
      </c>
      <c r="LV5" s="258">
        <v>4685</v>
      </c>
      <c r="LW5" s="258">
        <v>1656</v>
      </c>
      <c r="LX5" s="369">
        <v>836</v>
      </c>
      <c r="LY5" s="359">
        <v>9.1853063029811324</v>
      </c>
      <c r="LZ5" s="418">
        <v>4098.8865452056316</v>
      </c>
      <c r="MA5" s="258">
        <v>8541.6149261330829</v>
      </c>
      <c r="MB5" s="258">
        <v>4727.5460147798012</v>
      </c>
      <c r="MC5" s="258">
        <v>5133.40108095082</v>
      </c>
      <c r="MD5" s="258">
        <v>838.92110517440847</v>
      </c>
      <c r="ME5" s="258">
        <v>400.07111897428933</v>
      </c>
      <c r="MF5" s="258">
        <v>7787.6864200743858</v>
      </c>
      <c r="MG5" s="258">
        <v>8098.9435260182099</v>
      </c>
      <c r="MH5" s="258">
        <v>3554.6786815855839</v>
      </c>
      <c r="MI5" s="258">
        <v>6800.4164632720895</v>
      </c>
      <c r="MJ5" s="259">
        <v>1303.9289680988927</v>
      </c>
      <c r="MK5" s="260">
        <v>885.30895586792371</v>
      </c>
      <c r="ML5" s="422">
        <v>39832</v>
      </c>
      <c r="MM5" s="423">
        <v>43306</v>
      </c>
      <c r="MN5" s="423">
        <v>43672</v>
      </c>
      <c r="MO5" s="423">
        <v>48795.698773616175</v>
      </c>
      <c r="MP5" s="423">
        <v>52961</v>
      </c>
      <c r="MQ5" s="380">
        <v>58913</v>
      </c>
      <c r="MR5" s="424">
        <v>59503</v>
      </c>
      <c r="MS5" s="425">
        <v>68798</v>
      </c>
      <c r="MT5" s="425">
        <v>70302</v>
      </c>
      <c r="MU5" s="425">
        <v>71246</v>
      </c>
      <c r="MV5" s="425">
        <v>27912</v>
      </c>
      <c r="MW5" s="425">
        <v>56894</v>
      </c>
      <c r="MX5" s="425">
        <v>76851</v>
      </c>
      <c r="MY5" s="425">
        <v>70106</v>
      </c>
      <c r="MZ5" s="425">
        <v>39130</v>
      </c>
      <c r="NA5" s="425">
        <v>20839</v>
      </c>
      <c r="NB5" s="425">
        <v>37329</v>
      </c>
      <c r="NC5" s="426">
        <v>74630</v>
      </c>
      <c r="ND5" s="427">
        <v>76435</v>
      </c>
      <c r="NE5" s="359">
        <v>3078</v>
      </c>
      <c r="NF5" s="258">
        <v>3066</v>
      </c>
      <c r="NG5" s="258">
        <v>3023</v>
      </c>
      <c r="NH5" s="258">
        <v>2988</v>
      </c>
      <c r="NI5" s="258">
        <v>2841</v>
      </c>
      <c r="NJ5" s="258">
        <v>2892</v>
      </c>
      <c r="NK5" s="258">
        <v>2943</v>
      </c>
      <c r="NL5" s="258">
        <v>3015</v>
      </c>
      <c r="NM5" s="258">
        <v>3064</v>
      </c>
      <c r="NN5" s="369">
        <v>3179</v>
      </c>
      <c r="NO5" s="359">
        <v>1541</v>
      </c>
      <c r="NP5" s="258">
        <v>1491</v>
      </c>
      <c r="NQ5" s="258">
        <v>1641</v>
      </c>
      <c r="NR5" s="258">
        <v>1587</v>
      </c>
      <c r="NS5" s="258">
        <v>1526</v>
      </c>
      <c r="NT5" s="258">
        <v>1471</v>
      </c>
      <c r="NU5" s="258">
        <v>1458</v>
      </c>
      <c r="NV5" s="258">
        <v>1400</v>
      </c>
      <c r="NW5" s="258">
        <v>1334</v>
      </c>
      <c r="NX5" s="369">
        <v>1336</v>
      </c>
      <c r="NY5" s="359">
        <v>1450</v>
      </c>
      <c r="NZ5" s="258">
        <v>1487</v>
      </c>
      <c r="OA5" s="258">
        <v>1549</v>
      </c>
      <c r="OB5" s="258">
        <v>1619</v>
      </c>
      <c r="OC5" s="258">
        <v>1654</v>
      </c>
      <c r="OD5" s="258">
        <v>1583</v>
      </c>
      <c r="OE5" s="258">
        <v>1544</v>
      </c>
      <c r="OF5" s="258">
        <v>1538</v>
      </c>
      <c r="OG5" s="258">
        <v>1421</v>
      </c>
      <c r="OH5" s="369">
        <v>1403</v>
      </c>
      <c r="OI5" s="359">
        <v>6069</v>
      </c>
      <c r="OJ5" s="258">
        <v>6044</v>
      </c>
      <c r="OK5" s="258">
        <v>6213</v>
      </c>
      <c r="OL5" s="258">
        <v>6194</v>
      </c>
      <c r="OM5" s="258">
        <v>6021</v>
      </c>
      <c r="ON5" s="258">
        <v>5946</v>
      </c>
      <c r="OO5" s="258">
        <v>5945</v>
      </c>
      <c r="OP5" s="258">
        <v>5953</v>
      </c>
      <c r="OQ5" s="258">
        <v>5819</v>
      </c>
      <c r="OR5" s="369">
        <v>5918</v>
      </c>
      <c r="OS5" s="428">
        <v>0.88400000000000001</v>
      </c>
      <c r="OT5" s="429">
        <v>0.92500000000000004</v>
      </c>
      <c r="OU5" s="408">
        <v>0.93799999999999994</v>
      </c>
      <c r="OV5" s="407">
        <v>0.33500000000000002</v>
      </c>
      <c r="OW5" s="392">
        <v>0.40899999999999997</v>
      </c>
      <c r="OX5" s="408">
        <v>0.46500000000000002</v>
      </c>
      <c r="OY5" s="430">
        <v>5</v>
      </c>
      <c r="OZ5" s="259">
        <v>2</v>
      </c>
      <c r="PA5" s="259">
        <v>1</v>
      </c>
      <c r="PB5" s="259">
        <v>0</v>
      </c>
      <c r="PC5" s="259">
        <v>12</v>
      </c>
      <c r="PD5" s="259">
        <v>37</v>
      </c>
      <c r="PE5" s="259">
        <v>96</v>
      </c>
      <c r="PF5" s="259">
        <v>70</v>
      </c>
      <c r="PG5" s="259">
        <v>104</v>
      </c>
      <c r="PH5" s="259">
        <v>63</v>
      </c>
      <c r="PI5" s="259">
        <v>50</v>
      </c>
      <c r="PJ5" s="355">
        <v>15</v>
      </c>
      <c r="PK5" s="355">
        <v>13</v>
      </c>
      <c r="PL5" s="355">
        <v>17</v>
      </c>
      <c r="PM5" s="355">
        <v>11</v>
      </c>
      <c r="PN5" s="259">
        <v>6</v>
      </c>
      <c r="PO5" s="260">
        <v>5</v>
      </c>
      <c r="PP5" s="431">
        <v>37.9</v>
      </c>
      <c r="PQ5" s="386">
        <v>1283256.6944082279</v>
      </c>
      <c r="PR5" s="387">
        <v>1282505.1847587493</v>
      </c>
      <c r="PS5" s="387">
        <v>1292846.1079585126</v>
      </c>
      <c r="PT5" s="387">
        <v>1297261.3544994299</v>
      </c>
      <c r="PU5" s="387">
        <v>1337054.593880194</v>
      </c>
      <c r="PV5" s="387">
        <v>1347407.6515925878</v>
      </c>
      <c r="PW5" s="387">
        <v>1363157.0811944644</v>
      </c>
      <c r="PX5" s="387">
        <v>1369045.589580433</v>
      </c>
      <c r="PY5" s="387">
        <v>1218954.1085533509</v>
      </c>
      <c r="PZ5" s="387">
        <v>1065884.7719722881</v>
      </c>
      <c r="QA5" s="387">
        <v>1152507.7873152003</v>
      </c>
      <c r="QB5" s="387">
        <v>1180614.8234783167</v>
      </c>
      <c r="QC5" s="387">
        <v>1198482.1822810397</v>
      </c>
      <c r="QD5" s="387">
        <v>1172528.2398022916</v>
      </c>
      <c r="QE5" s="387">
        <v>1228936.9942103999</v>
      </c>
      <c r="QF5" s="387">
        <v>1253705.703</v>
      </c>
      <c r="QG5" s="387">
        <v>1254928.142</v>
      </c>
      <c r="QH5" s="389">
        <v>1256151.7729520707</v>
      </c>
      <c r="QI5" s="432">
        <v>36.239951833047954</v>
      </c>
      <c r="QJ5" s="433">
        <v>35.896360970632259</v>
      </c>
      <c r="QK5" s="433">
        <v>35.343943463695361</v>
      </c>
      <c r="QL5" s="433">
        <v>34.610249039523772</v>
      </c>
      <c r="QM5" s="433">
        <v>34.812783968552452</v>
      </c>
      <c r="QN5" s="433">
        <v>34.805942642916612</v>
      </c>
      <c r="QO5" s="433">
        <v>35.305803708740335</v>
      </c>
      <c r="QP5" s="433">
        <v>35.410625150805259</v>
      </c>
      <c r="QQ5" s="433">
        <v>31.317869291232487</v>
      </c>
      <c r="QR5" s="433">
        <v>27.268849057825626</v>
      </c>
      <c r="QS5" s="433">
        <v>29.339335759767842</v>
      </c>
      <c r="QT5" s="433">
        <v>29.471163841196123</v>
      </c>
      <c r="QU5" s="433">
        <v>29.279834415152926</v>
      </c>
      <c r="QV5" s="433">
        <v>28.362357944952748</v>
      </c>
      <c r="QW5" s="433">
        <v>28.986413996518621</v>
      </c>
      <c r="QX5" s="433">
        <v>28.990766631980577</v>
      </c>
      <c r="QY5" s="433">
        <v>28.710321253717684</v>
      </c>
      <c r="QZ5" s="434">
        <v>28.054131073612442</v>
      </c>
      <c r="RA5" s="407">
        <v>0.16500000000000001</v>
      </c>
      <c r="RB5" s="392">
        <v>0.30399999999999999</v>
      </c>
      <c r="RC5" s="392">
        <v>0.14000000000000001</v>
      </c>
      <c r="RD5" s="392">
        <v>0.06</v>
      </c>
      <c r="RE5" s="408">
        <v>5.7000000000000002E-2</v>
      </c>
    </row>
    <row r="6" spans="1:473" ht="16.5" customHeight="1" x14ac:dyDescent="0.3">
      <c r="A6" s="81" t="s">
        <v>4</v>
      </c>
      <c r="B6" s="117">
        <v>77962</v>
      </c>
      <c r="C6" s="24">
        <v>78601</v>
      </c>
      <c r="D6" s="24">
        <v>78972</v>
      </c>
      <c r="E6" s="24">
        <v>78597</v>
      </c>
      <c r="F6" s="24">
        <v>79302</v>
      </c>
      <c r="G6" s="25">
        <v>80530</v>
      </c>
      <c r="H6" s="25">
        <v>81460</v>
      </c>
      <c r="I6" s="26">
        <v>82344</v>
      </c>
      <c r="J6" s="26">
        <v>83347</v>
      </c>
      <c r="K6" s="118">
        <v>83995</v>
      </c>
      <c r="L6" s="123">
        <f t="shared" si="7"/>
        <v>8.1963007619096483E-3</v>
      </c>
      <c r="M6" s="27">
        <f t="shared" si="0"/>
        <v>4.7200417297489855E-3</v>
      </c>
      <c r="N6" s="27">
        <f t="shared" si="1"/>
        <v>-4.7485184622397814E-3</v>
      </c>
      <c r="O6" s="27">
        <f t="shared" si="2"/>
        <v>8.9698080079392336E-3</v>
      </c>
      <c r="P6" s="27">
        <f t="shared" si="3"/>
        <v>1.5485107563491463E-2</v>
      </c>
      <c r="Q6" s="27">
        <f t="shared" si="4"/>
        <v>1.1548491245498572E-2</v>
      </c>
      <c r="R6" s="27">
        <f t="shared" si="5"/>
        <v>1.0851951878222441E-2</v>
      </c>
      <c r="S6" s="27">
        <f t="shared" si="5"/>
        <v>1.2180608180316721E-2</v>
      </c>
      <c r="T6" s="124">
        <f t="shared" si="5"/>
        <v>7.7747249451090017E-3</v>
      </c>
      <c r="U6" s="129">
        <v>6306</v>
      </c>
      <c r="V6" s="28">
        <v>20041</v>
      </c>
      <c r="W6" s="28">
        <v>16666</v>
      </c>
      <c r="X6" s="28">
        <v>22236</v>
      </c>
      <c r="Y6" s="28">
        <v>5728</v>
      </c>
      <c r="Z6" s="28">
        <v>7305</v>
      </c>
      <c r="AA6" s="135">
        <v>6455</v>
      </c>
      <c r="AB6" s="29">
        <v>19471</v>
      </c>
      <c r="AC6" s="29">
        <v>15868</v>
      </c>
      <c r="AD6" s="29">
        <v>23779</v>
      </c>
      <c r="AE6" s="29">
        <v>7971</v>
      </c>
      <c r="AF6" s="29">
        <v>8672</v>
      </c>
      <c r="AG6" s="131">
        <v>5536</v>
      </c>
      <c r="AH6" s="25">
        <v>15676</v>
      </c>
      <c r="AI6" s="25">
        <v>19069</v>
      </c>
      <c r="AJ6" s="25">
        <v>22864</v>
      </c>
      <c r="AK6" s="25">
        <v>9821</v>
      </c>
      <c r="AL6" s="25">
        <v>10054</v>
      </c>
      <c r="AM6" s="139">
        <v>0.08</v>
      </c>
      <c r="AN6" s="30">
        <v>0.26</v>
      </c>
      <c r="AO6" s="30">
        <v>0.21</v>
      </c>
      <c r="AP6" s="30">
        <v>0.28000000000000003</v>
      </c>
      <c r="AQ6" s="30">
        <v>7.0000000000000007E-2</v>
      </c>
      <c r="AR6" s="140">
        <v>0.09</v>
      </c>
      <c r="AS6" s="139">
        <v>0.08</v>
      </c>
      <c r="AT6" s="30">
        <v>0.24</v>
      </c>
      <c r="AU6" s="30">
        <v>0.19</v>
      </c>
      <c r="AV6" s="30">
        <v>0.28999999999999998</v>
      </c>
      <c r="AW6" s="30">
        <v>0.1</v>
      </c>
      <c r="AX6" s="140">
        <v>0.11</v>
      </c>
      <c r="AY6" s="139">
        <v>6.7000000000000004E-2</v>
      </c>
      <c r="AZ6" s="30">
        <v>0.18899999999999997</v>
      </c>
      <c r="BA6" s="30">
        <v>0.22899999999999998</v>
      </c>
      <c r="BB6" s="30">
        <v>0.27600000000000002</v>
      </c>
      <c r="BC6" s="30">
        <v>0.11800000000000001</v>
      </c>
      <c r="BD6" s="140">
        <v>0.121</v>
      </c>
      <c r="BE6" s="143">
        <v>3.6100252931708439E-2</v>
      </c>
      <c r="BF6" s="32">
        <v>3.5000000000000003E-2</v>
      </c>
      <c r="BG6" s="576">
        <v>3.2000000000000001E-2</v>
      </c>
      <c r="BH6" s="143">
        <v>0.33495567307937968</v>
      </c>
      <c r="BI6" s="32">
        <v>0.39300000000000002</v>
      </c>
      <c r="BJ6" s="213">
        <v>0.4</v>
      </c>
      <c r="BK6" s="582">
        <v>4.0239135433432971E-3</v>
      </c>
      <c r="BL6" s="32">
        <v>2E-3</v>
      </c>
      <c r="BM6" s="576">
        <v>2E-3</v>
      </c>
      <c r="BN6" s="143">
        <v>3.4452364528244038E-2</v>
      </c>
      <c r="BO6" s="32">
        <v>2.9000000000000001E-2</v>
      </c>
      <c r="BP6" s="213">
        <v>3.0000000000000002E-2</v>
      </c>
      <c r="BQ6" s="582">
        <v>0.38176081346925217</v>
      </c>
      <c r="BR6" s="32">
        <v>0.27700000000000002</v>
      </c>
      <c r="BS6" s="576">
        <v>0.249</v>
      </c>
      <c r="BT6" s="143">
        <v>0.20870698244807234</v>
      </c>
      <c r="BU6" s="33">
        <v>0.26400000000000001</v>
      </c>
      <c r="BV6" s="144">
        <v>0.28699999999999998</v>
      </c>
      <c r="BW6" s="149">
        <v>7984.3155893536123</v>
      </c>
      <c r="BX6" s="117">
        <v>23199</v>
      </c>
      <c r="BY6" s="24">
        <v>23199</v>
      </c>
      <c r="BZ6" s="24">
        <v>23225</v>
      </c>
      <c r="CA6" s="24">
        <v>23307</v>
      </c>
      <c r="CB6" s="24">
        <v>23513</v>
      </c>
      <c r="CC6" s="25">
        <v>23686</v>
      </c>
      <c r="CD6" s="28">
        <v>23820</v>
      </c>
      <c r="CE6" s="25">
        <v>23959</v>
      </c>
      <c r="CF6" s="25">
        <v>24003</v>
      </c>
      <c r="CG6" s="132">
        <v>24146</v>
      </c>
      <c r="CH6" s="153">
        <v>3.32</v>
      </c>
      <c r="CI6" s="34">
        <v>3.35</v>
      </c>
      <c r="CJ6" s="34">
        <v>3.36</v>
      </c>
      <c r="CK6" s="34">
        <v>3.34</v>
      </c>
      <c r="CL6" s="34">
        <v>3.34</v>
      </c>
      <c r="CM6" s="35">
        <v>3.37</v>
      </c>
      <c r="CN6" s="36">
        <v>3.395</v>
      </c>
      <c r="CO6" s="35">
        <v>3.43</v>
      </c>
      <c r="CP6" s="35">
        <v>3.4380000000000002</v>
      </c>
      <c r="CQ6" s="154">
        <v>3.4449999999999998</v>
      </c>
      <c r="CR6" s="157">
        <v>0.13361882515788562</v>
      </c>
      <c r="CS6" s="37">
        <v>0.23864521152348819</v>
      </c>
      <c r="CT6" s="37">
        <v>0.20719785448568215</v>
      </c>
      <c r="CU6" s="37">
        <v>0.19181513005825082</v>
      </c>
      <c r="CV6" s="37">
        <v>0.1130810959572057</v>
      </c>
      <c r="CW6" s="37">
        <v>5.7678675472061437E-2</v>
      </c>
      <c r="CX6" s="158">
        <v>5.7963207345426072E-2</v>
      </c>
      <c r="CY6" s="157">
        <v>8.6999999999999994E-2</v>
      </c>
      <c r="CZ6" s="37">
        <v>8.1000000000000003E-2</v>
      </c>
      <c r="DA6" s="37">
        <v>7.400000000000001E-2</v>
      </c>
      <c r="DB6" s="37">
        <v>0.11</v>
      </c>
      <c r="DC6" s="37">
        <v>0.16800000000000001</v>
      </c>
      <c r="DD6" s="37">
        <v>0.13699999999999998</v>
      </c>
      <c r="DE6" s="37">
        <v>0.19699999999999998</v>
      </c>
      <c r="DF6" s="37">
        <v>0.10941413100686026</v>
      </c>
      <c r="DG6" s="37">
        <v>2.8760285864660413E-2</v>
      </c>
      <c r="DH6" s="158">
        <v>8.4645657394318268E-3</v>
      </c>
      <c r="DI6" s="165">
        <v>50328</v>
      </c>
      <c r="DJ6" s="38">
        <v>63295</v>
      </c>
      <c r="DK6" s="166">
        <v>71005</v>
      </c>
      <c r="DL6" s="129">
        <v>17</v>
      </c>
      <c r="DM6" s="28">
        <v>92</v>
      </c>
      <c r="DN6" s="28">
        <v>153</v>
      </c>
      <c r="DO6" s="28">
        <v>120</v>
      </c>
      <c r="DP6" s="28">
        <v>89</v>
      </c>
      <c r="DQ6" s="28">
        <v>22</v>
      </c>
      <c r="DR6" s="28">
        <v>54</v>
      </c>
      <c r="DS6" s="28">
        <v>1</v>
      </c>
      <c r="DT6" s="28">
        <v>96</v>
      </c>
      <c r="DU6" s="130">
        <v>45</v>
      </c>
      <c r="DV6" s="169">
        <v>0.2</v>
      </c>
      <c r="DW6" s="40">
        <v>1.2</v>
      </c>
      <c r="DX6" s="40">
        <v>1.9</v>
      </c>
      <c r="DY6" s="40">
        <v>1.5</v>
      </c>
      <c r="DZ6" s="40">
        <v>1.1000000000000001</v>
      </c>
      <c r="EA6" s="40">
        <v>0.27319011548491245</v>
      </c>
      <c r="EB6" s="40">
        <v>0.66290203780996815</v>
      </c>
      <c r="EC6" s="41">
        <v>1.2189918937039069E-2</v>
      </c>
      <c r="ED6" s="41">
        <v>1.1518111029791114</v>
      </c>
      <c r="EE6" s="170">
        <v>0.5357461753675814</v>
      </c>
      <c r="EF6" s="129">
        <v>9</v>
      </c>
      <c r="EG6" s="28">
        <v>92</v>
      </c>
      <c r="EH6" s="28">
        <v>153</v>
      </c>
      <c r="EI6" s="28">
        <v>106</v>
      </c>
      <c r="EJ6" s="28">
        <v>89</v>
      </c>
      <c r="EK6" s="28">
        <v>22</v>
      </c>
      <c r="EL6" s="28">
        <v>54</v>
      </c>
      <c r="EM6" s="28">
        <v>1</v>
      </c>
      <c r="EN6" s="28">
        <v>75</v>
      </c>
      <c r="EO6" s="173">
        <v>45</v>
      </c>
      <c r="EP6" s="169">
        <v>0.11544085580154434</v>
      </c>
      <c r="EQ6" s="40">
        <v>1.157305490911378</v>
      </c>
      <c r="ER6" s="40">
        <v>1.8975332068311195</v>
      </c>
      <c r="ES6" s="40">
        <v>1.3055473445659671</v>
      </c>
      <c r="ET6" s="40">
        <v>1.0752947999226754</v>
      </c>
      <c r="EU6" s="40">
        <v>0.27319011548491245</v>
      </c>
      <c r="EV6" s="40">
        <v>0.66290203780996815</v>
      </c>
      <c r="EW6" s="41">
        <v>1.2189918937039069E-2</v>
      </c>
      <c r="EX6" s="41">
        <v>0.89985242420243083</v>
      </c>
      <c r="EY6" s="170">
        <v>0.5357461753675814</v>
      </c>
      <c r="EZ6" s="129">
        <v>8</v>
      </c>
      <c r="FA6" s="28">
        <v>0</v>
      </c>
      <c r="FB6" s="28">
        <v>0</v>
      </c>
      <c r="FC6" s="28">
        <v>14</v>
      </c>
      <c r="FD6" s="28">
        <v>0</v>
      </c>
      <c r="FE6" s="28">
        <v>0</v>
      </c>
      <c r="FF6" s="28">
        <v>0</v>
      </c>
      <c r="FG6" s="28">
        <v>0</v>
      </c>
      <c r="FH6" s="28">
        <v>21</v>
      </c>
      <c r="FI6" s="130">
        <v>0</v>
      </c>
      <c r="FJ6" s="169">
        <v>0.10261409404581719</v>
      </c>
      <c r="FK6" s="40">
        <v>0</v>
      </c>
      <c r="FL6" s="40">
        <v>0</v>
      </c>
      <c r="FM6" s="40">
        <v>0.17243078135776926</v>
      </c>
      <c r="FN6" s="40">
        <v>0</v>
      </c>
      <c r="FO6" s="40">
        <v>0</v>
      </c>
      <c r="FP6" s="40">
        <v>0</v>
      </c>
      <c r="FQ6" s="41">
        <v>0</v>
      </c>
      <c r="FR6" s="41">
        <v>0.25195867877668066</v>
      </c>
      <c r="FS6" s="170">
        <v>0</v>
      </c>
      <c r="FT6" s="177">
        <v>215000</v>
      </c>
      <c r="FU6" s="42">
        <v>235000</v>
      </c>
      <c r="FV6" s="42">
        <v>276000</v>
      </c>
      <c r="FW6" s="42">
        <v>335000</v>
      </c>
      <c r="FX6" s="42">
        <v>433500</v>
      </c>
      <c r="FY6" s="42">
        <v>525000</v>
      </c>
      <c r="FZ6" s="42">
        <v>573000</v>
      </c>
      <c r="GA6" s="42">
        <v>533500</v>
      </c>
      <c r="GB6" s="43">
        <v>385000</v>
      </c>
      <c r="GC6" s="42">
        <v>358500</v>
      </c>
      <c r="GD6" s="42">
        <v>370000</v>
      </c>
      <c r="GE6" s="42">
        <v>345000</v>
      </c>
      <c r="GF6" s="42">
        <v>342000</v>
      </c>
      <c r="GG6" s="42">
        <v>420000</v>
      </c>
      <c r="GH6" s="42">
        <v>445000</v>
      </c>
      <c r="GI6" s="42">
        <v>480000</v>
      </c>
      <c r="GJ6" s="42">
        <v>515250</v>
      </c>
      <c r="GK6" s="42">
        <v>554500</v>
      </c>
      <c r="GL6" s="178">
        <v>572000</v>
      </c>
      <c r="GM6" s="145">
        <v>9.3023255813953487E-2</v>
      </c>
      <c r="GN6" s="44">
        <v>0.17446808510638298</v>
      </c>
      <c r="GO6" s="44">
        <v>0.21376811594202899</v>
      </c>
      <c r="GP6" s="45">
        <v>0.29402985074626864</v>
      </c>
      <c r="GQ6" s="45">
        <v>0.21107266435986149</v>
      </c>
      <c r="GR6" s="45">
        <v>9.1428571428571415E-2</v>
      </c>
      <c r="GS6" s="45">
        <v>-6.8935427574171038E-2</v>
      </c>
      <c r="GT6" s="45">
        <v>-0.27835051546391754</v>
      </c>
      <c r="GU6" s="45">
        <v>-6.8831168831168799E-2</v>
      </c>
      <c r="GV6" s="44">
        <v>3.2078103207810321E-2</v>
      </c>
      <c r="GW6" s="45">
        <v>-6.7567567567567571E-2</v>
      </c>
      <c r="GX6" s="45">
        <f t="shared" si="6"/>
        <v>-8.6956521739130436E-3</v>
      </c>
      <c r="GY6" s="46">
        <v>0.22448979591836737</v>
      </c>
      <c r="GZ6" s="46">
        <v>5.9523809523809521E-2</v>
      </c>
      <c r="HA6" s="46">
        <v>7.8651685393258425E-2</v>
      </c>
      <c r="HB6" s="46">
        <v>7.3437500000000003E-2</v>
      </c>
      <c r="HC6" s="46">
        <v>7.5999999999999998E-2</v>
      </c>
      <c r="HD6" s="181">
        <v>3.2000000000000001E-2</v>
      </c>
      <c r="HE6" s="184">
        <v>14474</v>
      </c>
      <c r="HF6" s="31">
        <v>0.57775826281334819</v>
      </c>
      <c r="HG6" s="47">
        <v>1981</v>
      </c>
      <c r="HH6" s="31">
        <v>7.9075522912342322E-2</v>
      </c>
      <c r="HI6" s="47">
        <v>1740</v>
      </c>
      <c r="HJ6" s="31">
        <v>6.9455532492415775E-2</v>
      </c>
      <c r="HK6" s="47">
        <v>6504</v>
      </c>
      <c r="HL6" s="31">
        <v>0.25961999041992656</v>
      </c>
      <c r="HM6" s="47">
        <v>353</v>
      </c>
      <c r="HN6" s="31">
        <v>1.4090691361967108E-2</v>
      </c>
      <c r="HO6" s="157">
        <v>1.0390689941812137E-2</v>
      </c>
      <c r="HP6" s="37">
        <v>5.4987531172069823E-2</v>
      </c>
      <c r="HQ6" s="37">
        <v>5.5029093931837074E-2</v>
      </c>
      <c r="HR6" s="37">
        <v>0.10058187863674148</v>
      </c>
      <c r="HS6" s="37">
        <v>0.17522859517871986</v>
      </c>
      <c r="HT6" s="37">
        <v>0.15631753948462179</v>
      </c>
      <c r="HU6" s="37">
        <v>0.3986284289276808</v>
      </c>
      <c r="HV6" s="37">
        <v>3.2709891936824602E-2</v>
      </c>
      <c r="HW6" s="158">
        <v>1.6126350789692434E-2</v>
      </c>
      <c r="HX6" s="187">
        <v>0.4289</v>
      </c>
      <c r="HY6" s="188">
        <v>0.57110000000000005</v>
      </c>
      <c r="HZ6" s="191">
        <v>0.433</v>
      </c>
      <c r="IA6" s="192">
        <v>0.56699999999999995</v>
      </c>
      <c r="IB6" s="157">
        <v>0.4506877757591487</v>
      </c>
      <c r="IC6" s="158">
        <v>0.54931222424085124</v>
      </c>
      <c r="ID6" s="157">
        <v>0.2385425923574965</v>
      </c>
      <c r="IE6" s="196">
        <v>0.34972505891594663</v>
      </c>
      <c r="IF6" s="198">
        <v>0.77900000000000003</v>
      </c>
      <c r="IG6" s="48">
        <v>0.152</v>
      </c>
      <c r="IH6" s="48">
        <v>0.03</v>
      </c>
      <c r="II6" s="48">
        <v>3.9E-2</v>
      </c>
      <c r="IJ6" s="200">
        <v>0.78400000000000003</v>
      </c>
      <c r="IK6" s="46">
        <v>0.13200000000000001</v>
      </c>
      <c r="IL6" s="46">
        <v>3.9E-2</v>
      </c>
      <c r="IM6" s="46">
        <v>4.4999999999999998E-2</v>
      </c>
      <c r="IN6" s="202">
        <v>0.81599999999999995</v>
      </c>
      <c r="IO6" s="49">
        <v>9.9000000000000005E-2</v>
      </c>
      <c r="IP6" s="49">
        <v>2.3E-2</v>
      </c>
      <c r="IQ6" s="49">
        <v>6.2E-2</v>
      </c>
      <c r="IR6" s="207">
        <v>0.16200000000000001</v>
      </c>
      <c r="IS6" s="45">
        <v>0.34100000000000003</v>
      </c>
      <c r="IT6" s="45">
        <v>0.27799999999999997</v>
      </c>
      <c r="IU6" s="45">
        <v>0.09</v>
      </c>
      <c r="IV6" s="63">
        <v>0.129</v>
      </c>
      <c r="IW6" s="205">
        <v>31</v>
      </c>
      <c r="IX6" s="50">
        <v>30</v>
      </c>
      <c r="IY6" s="210">
        <v>30.3</v>
      </c>
      <c r="IZ6" s="212">
        <v>4.0531187819015484E-2</v>
      </c>
      <c r="JA6" s="32">
        <v>0.22545202872220779</v>
      </c>
      <c r="JB6" s="32">
        <v>0.38342417164114545</v>
      </c>
      <c r="JC6" s="213">
        <v>0.35059261181763129</v>
      </c>
      <c r="JD6" s="218">
        <v>34168</v>
      </c>
      <c r="JE6" s="51">
        <v>34291</v>
      </c>
      <c r="JF6" s="25">
        <v>33812</v>
      </c>
      <c r="JG6" s="29">
        <v>31402</v>
      </c>
      <c r="JH6" s="51">
        <v>30969</v>
      </c>
      <c r="JI6" s="51">
        <v>31347</v>
      </c>
      <c r="JJ6" s="51">
        <v>34255</v>
      </c>
      <c r="JK6" s="51">
        <v>35183.584493500741</v>
      </c>
      <c r="JL6" s="51">
        <v>35557.358137286348</v>
      </c>
      <c r="JM6" s="51">
        <v>35931.131781071956</v>
      </c>
      <c r="JN6" s="51">
        <v>33597</v>
      </c>
      <c r="JO6" s="219">
        <v>33817</v>
      </c>
      <c r="JP6" s="223">
        <v>1851</v>
      </c>
      <c r="JQ6" s="26">
        <v>1788</v>
      </c>
      <c r="JR6" s="26">
        <v>1582</v>
      </c>
      <c r="JS6" s="26">
        <v>1289</v>
      </c>
      <c r="JT6" s="26">
        <v>1181</v>
      </c>
      <c r="JU6" s="26">
        <v>1186</v>
      </c>
      <c r="JV6" s="53">
        <v>1373</v>
      </c>
      <c r="JW6" s="53">
        <v>1486.4551820728291</v>
      </c>
      <c r="JX6" s="53">
        <v>1412.6746244925982</v>
      </c>
      <c r="JY6" s="53">
        <v>1486.2025029811732</v>
      </c>
      <c r="JZ6" s="53">
        <v>1499.371123786372</v>
      </c>
      <c r="KA6" s="224">
        <v>1595.7504168335633</v>
      </c>
      <c r="KB6" s="226">
        <v>4382</v>
      </c>
      <c r="KC6" s="26">
        <v>4313</v>
      </c>
      <c r="KD6" s="26">
        <v>4163</v>
      </c>
      <c r="KE6" s="53">
        <v>3701</v>
      </c>
      <c r="KF6" s="26">
        <v>3596</v>
      </c>
      <c r="KG6" s="53">
        <v>3673</v>
      </c>
      <c r="KH6" s="26">
        <v>4445</v>
      </c>
      <c r="KI6" s="25">
        <v>4436.570796460177</v>
      </c>
      <c r="KJ6" s="25">
        <v>4569.7157668367317</v>
      </c>
      <c r="KK6" s="25">
        <v>4620.5663851873342</v>
      </c>
      <c r="KL6" s="25">
        <v>4517.6712847448453</v>
      </c>
      <c r="KM6" s="132">
        <v>4545.5683145226594</v>
      </c>
      <c r="KN6" s="131">
        <v>4180</v>
      </c>
      <c r="KO6" s="26">
        <v>4188</v>
      </c>
      <c r="KP6" s="26">
        <v>4045</v>
      </c>
      <c r="KQ6" s="26">
        <v>3701</v>
      </c>
      <c r="KR6" s="26">
        <v>3642</v>
      </c>
      <c r="KS6" s="26">
        <v>3681</v>
      </c>
      <c r="KT6" s="26">
        <v>3980</v>
      </c>
      <c r="KU6" s="25">
        <v>4029.7845726198748</v>
      </c>
      <c r="KV6" s="25">
        <v>4441.6171071290528</v>
      </c>
      <c r="KW6" s="25">
        <v>4464</v>
      </c>
      <c r="KX6" s="25">
        <v>4445.5012815303016</v>
      </c>
      <c r="KY6" s="132">
        <v>4474.982251661233</v>
      </c>
      <c r="KZ6" s="228">
        <v>4361</v>
      </c>
      <c r="LA6" s="53">
        <v>4336</v>
      </c>
      <c r="LB6" s="26">
        <v>4236</v>
      </c>
      <c r="LC6" s="26">
        <v>3821</v>
      </c>
      <c r="LD6" s="26">
        <v>3874</v>
      </c>
      <c r="LE6" s="26">
        <v>3926</v>
      </c>
      <c r="LF6" s="26">
        <v>5014</v>
      </c>
      <c r="LG6" s="25">
        <v>5102.7433628318586</v>
      </c>
      <c r="LH6" s="25">
        <v>5374.618204385557</v>
      </c>
      <c r="LI6" s="25">
        <v>5391.0666471861396</v>
      </c>
      <c r="LJ6" s="25">
        <v>5450.0065452962117</v>
      </c>
      <c r="LK6" s="132">
        <v>5483.9588176151437</v>
      </c>
      <c r="LL6" s="131">
        <v>29</v>
      </c>
      <c r="LM6" s="25">
        <v>1791</v>
      </c>
      <c r="LN6" s="25">
        <v>4327</v>
      </c>
      <c r="LO6" s="25">
        <v>3533</v>
      </c>
      <c r="LP6" s="25">
        <v>4191</v>
      </c>
      <c r="LQ6" s="25">
        <v>1501</v>
      </c>
      <c r="LR6" s="25">
        <v>320</v>
      </c>
      <c r="LS6" s="25">
        <v>1413</v>
      </c>
      <c r="LT6" s="25">
        <v>4345</v>
      </c>
      <c r="LU6" s="25">
        <v>4623</v>
      </c>
      <c r="LV6" s="25">
        <v>6111</v>
      </c>
      <c r="LW6" s="25">
        <v>1317</v>
      </c>
      <c r="LX6" s="132">
        <v>839</v>
      </c>
      <c r="LY6" s="230">
        <v>3.0617687676603778</v>
      </c>
      <c r="LZ6" s="53">
        <v>1595.7504168335633</v>
      </c>
      <c r="MA6" s="25">
        <v>4545.5683145226594</v>
      </c>
      <c r="MB6" s="25">
        <v>2864.755825354549</v>
      </c>
      <c r="MC6" s="25">
        <v>4474.982251661233</v>
      </c>
      <c r="MD6" s="25">
        <v>1128.6865301827866</v>
      </c>
      <c r="ME6" s="25">
        <v>469.9653887831991</v>
      </c>
      <c r="MF6" s="25">
        <v>1519.6958399953119</v>
      </c>
      <c r="MG6" s="25">
        <v>5483.9588176151437</v>
      </c>
      <c r="MH6" s="25">
        <v>5343.1403137080615</v>
      </c>
      <c r="MI6" s="25">
        <v>8261.9960547002574</v>
      </c>
      <c r="MJ6" s="26">
        <v>1315.4944721564814</v>
      </c>
      <c r="MK6" s="118">
        <v>841.69850294597632</v>
      </c>
      <c r="ML6" s="232">
        <v>30304</v>
      </c>
      <c r="MM6" s="39">
        <v>45130</v>
      </c>
      <c r="MN6" s="39">
        <v>45626</v>
      </c>
      <c r="MO6" s="39">
        <v>37316.105339698399</v>
      </c>
      <c r="MP6" s="39">
        <v>41349</v>
      </c>
      <c r="MQ6" s="166">
        <v>43832</v>
      </c>
      <c r="MR6" s="236">
        <v>39702</v>
      </c>
      <c r="MS6" s="55">
        <v>59035</v>
      </c>
      <c r="MT6" s="55">
        <v>60602</v>
      </c>
      <c r="MU6" s="55">
        <v>71864</v>
      </c>
      <c r="MV6" s="55">
        <v>40357</v>
      </c>
      <c r="MW6" s="55">
        <v>54850</v>
      </c>
      <c r="MX6" s="55">
        <v>44725</v>
      </c>
      <c r="MY6" s="55">
        <v>58004</v>
      </c>
      <c r="MZ6" s="55">
        <v>39906</v>
      </c>
      <c r="NA6" s="55">
        <v>21597</v>
      </c>
      <c r="NB6" s="55">
        <v>38914</v>
      </c>
      <c r="NC6" s="56">
        <v>62542</v>
      </c>
      <c r="ND6" s="235">
        <v>69621</v>
      </c>
      <c r="NE6" s="131">
        <v>9514</v>
      </c>
      <c r="NF6" s="25">
        <v>9885</v>
      </c>
      <c r="NG6" s="25">
        <v>9433</v>
      </c>
      <c r="NH6" s="25">
        <v>9075</v>
      </c>
      <c r="NI6" s="25">
        <v>8467</v>
      </c>
      <c r="NJ6" s="25">
        <v>7564</v>
      </c>
      <c r="NK6" s="25">
        <v>7357</v>
      </c>
      <c r="NL6" s="25">
        <v>7291</v>
      </c>
      <c r="NM6" s="25">
        <v>7232</v>
      </c>
      <c r="NN6" s="132">
        <v>7011</v>
      </c>
      <c r="NO6" s="131">
        <v>1728</v>
      </c>
      <c r="NP6" s="25">
        <v>1961</v>
      </c>
      <c r="NQ6" s="25">
        <v>2137</v>
      </c>
      <c r="NR6" s="25">
        <v>2305</v>
      </c>
      <c r="NS6" s="25">
        <v>2045</v>
      </c>
      <c r="NT6" s="25">
        <v>1874</v>
      </c>
      <c r="NU6" s="25">
        <v>1843</v>
      </c>
      <c r="NV6" s="25">
        <v>1637</v>
      </c>
      <c r="NW6" s="25">
        <v>1616</v>
      </c>
      <c r="NX6" s="132">
        <v>1630</v>
      </c>
      <c r="NY6" s="131">
        <v>1266</v>
      </c>
      <c r="NZ6" s="25">
        <v>1357</v>
      </c>
      <c r="OA6" s="25">
        <v>1395</v>
      </c>
      <c r="OB6" s="25">
        <v>1397</v>
      </c>
      <c r="OC6" s="25">
        <v>1480</v>
      </c>
      <c r="OD6" s="25">
        <v>1485</v>
      </c>
      <c r="OE6" s="25">
        <v>1434</v>
      </c>
      <c r="OF6" s="25">
        <v>1523</v>
      </c>
      <c r="OG6" s="25">
        <v>1582</v>
      </c>
      <c r="OH6" s="132">
        <v>1589</v>
      </c>
      <c r="OI6" s="131">
        <v>12508</v>
      </c>
      <c r="OJ6" s="25">
        <v>13203</v>
      </c>
      <c r="OK6" s="25">
        <v>12965</v>
      </c>
      <c r="OL6" s="25">
        <v>12777</v>
      </c>
      <c r="OM6" s="25">
        <v>11992</v>
      </c>
      <c r="ON6" s="25">
        <v>10923</v>
      </c>
      <c r="OO6" s="25">
        <v>10634</v>
      </c>
      <c r="OP6" s="25">
        <v>10451</v>
      </c>
      <c r="OQ6" s="25">
        <v>10430</v>
      </c>
      <c r="OR6" s="132">
        <v>10230</v>
      </c>
      <c r="OS6" s="240">
        <v>0.75800000000000001</v>
      </c>
      <c r="OT6" s="57">
        <v>0.81100000000000005</v>
      </c>
      <c r="OU6" s="63">
        <v>0.83499999999999996</v>
      </c>
      <c r="OV6" s="207">
        <v>0.19700000000000001</v>
      </c>
      <c r="OW6" s="45">
        <v>0.26600000000000001</v>
      </c>
      <c r="OX6" s="63">
        <v>0.30399999999999999</v>
      </c>
      <c r="OY6" s="230">
        <v>16</v>
      </c>
      <c r="OZ6" s="26">
        <v>7</v>
      </c>
      <c r="PA6" s="26">
        <v>2</v>
      </c>
      <c r="PB6" s="26">
        <v>2</v>
      </c>
      <c r="PC6" s="26">
        <v>21</v>
      </c>
      <c r="PD6" s="26">
        <v>151</v>
      </c>
      <c r="PE6" s="26">
        <v>361</v>
      </c>
      <c r="PF6" s="26">
        <v>204</v>
      </c>
      <c r="PG6" s="26">
        <v>199</v>
      </c>
      <c r="PH6" s="26">
        <v>188</v>
      </c>
      <c r="PI6" s="26">
        <v>121</v>
      </c>
      <c r="PJ6" s="28">
        <v>54</v>
      </c>
      <c r="PK6" s="28">
        <v>27</v>
      </c>
      <c r="PL6" s="28">
        <v>30</v>
      </c>
      <c r="PM6" s="28">
        <v>21</v>
      </c>
      <c r="PN6" s="26">
        <v>12</v>
      </c>
      <c r="PO6" s="118">
        <v>17</v>
      </c>
      <c r="PP6" s="243">
        <v>35.9</v>
      </c>
      <c r="PQ6" s="177">
        <v>1128224.7787239791</v>
      </c>
      <c r="PR6" s="42">
        <v>1157542.5492594016</v>
      </c>
      <c r="PS6" s="42">
        <v>1146796.8193778668</v>
      </c>
      <c r="PT6" s="42">
        <v>1260155.9904656606</v>
      </c>
      <c r="PU6" s="42">
        <v>1319967.5506133924</v>
      </c>
      <c r="PV6" s="42">
        <v>1340323.956026694</v>
      </c>
      <c r="PW6" s="42">
        <v>1713654.1908651304</v>
      </c>
      <c r="PX6" s="42">
        <v>2031558.6800399607</v>
      </c>
      <c r="PY6" s="42">
        <v>1813039.5824382401</v>
      </c>
      <c r="PZ6" s="42">
        <v>1521937.9078667336</v>
      </c>
      <c r="QA6" s="42">
        <v>1683960.2617513414</v>
      </c>
      <c r="QB6" s="42">
        <v>1770232.3874440589</v>
      </c>
      <c r="QC6" s="42">
        <v>1897990.8288171361</v>
      </c>
      <c r="QD6" s="42">
        <v>2001312.3464049681</v>
      </c>
      <c r="QE6" s="42">
        <v>1813899.5098280199</v>
      </c>
      <c r="QF6" s="42">
        <v>1345823.4620000001</v>
      </c>
      <c r="QG6" s="42">
        <v>1391183.166</v>
      </c>
      <c r="QH6" s="178">
        <v>1438071.6758241381</v>
      </c>
      <c r="QI6" s="246">
        <v>14.471470443600461</v>
      </c>
      <c r="QJ6" s="58">
        <v>14.785129188021632</v>
      </c>
      <c r="QK6" s="58">
        <v>14.590104698131917</v>
      </c>
      <c r="QL6" s="58">
        <v>15.945690014496895</v>
      </c>
      <c r="QM6" s="58">
        <v>16.714374089720312</v>
      </c>
      <c r="QN6" s="58">
        <v>17.04834653234834</v>
      </c>
      <c r="QO6" s="58">
        <v>21.803048346185356</v>
      </c>
      <c r="QP6" s="58">
        <v>25.706821380269787</v>
      </c>
      <c r="QQ6" s="58">
        <v>22.862469829742505</v>
      </c>
      <c r="QR6" s="58">
        <v>19.042552304927664</v>
      </c>
      <c r="QS6" s="58">
        <v>20.910968108175108</v>
      </c>
      <c r="QT6" s="58">
        <v>21.893101331272835</v>
      </c>
      <c r="QU6" s="58">
        <v>23.299666447546478</v>
      </c>
      <c r="QV6" s="58">
        <v>24.395835270372011</v>
      </c>
      <c r="QW6" s="58">
        <v>22.028314264889001</v>
      </c>
      <c r="QX6" s="58">
        <v>16.22510111275875</v>
      </c>
      <c r="QY6" s="58">
        <v>16.691460592462835</v>
      </c>
      <c r="QZ6" s="247">
        <v>17.13499601820816</v>
      </c>
      <c r="RA6" s="207">
        <v>0.20699999999999999</v>
      </c>
      <c r="RB6" s="45">
        <v>0.312</v>
      </c>
      <c r="RC6" s="45">
        <v>0.14399999999999999</v>
      </c>
      <c r="RD6" s="45">
        <v>8.8999999999999996E-2</v>
      </c>
      <c r="RE6" s="63">
        <v>5.2999999999999999E-2</v>
      </c>
    </row>
    <row r="7" spans="1:473" s="349" customFormat="1" ht="16.5" customHeight="1" x14ac:dyDescent="0.3">
      <c r="A7" s="350" t="s">
        <v>5</v>
      </c>
      <c r="B7" s="256">
        <v>108724</v>
      </c>
      <c r="C7" s="257">
        <v>109195</v>
      </c>
      <c r="D7" s="257">
        <v>109903</v>
      </c>
      <c r="E7" s="257">
        <v>108096</v>
      </c>
      <c r="F7" s="257">
        <v>107514</v>
      </c>
      <c r="G7" s="258">
        <v>109960</v>
      </c>
      <c r="H7" s="258">
        <v>110757</v>
      </c>
      <c r="I7" s="259">
        <v>111846</v>
      </c>
      <c r="J7" s="259">
        <v>114603</v>
      </c>
      <c r="K7" s="260">
        <v>115296</v>
      </c>
      <c r="L7" s="351">
        <f t="shared" si="7"/>
        <v>4.3320701960928593E-3</v>
      </c>
      <c r="M7" s="352">
        <f t="shared" si="0"/>
        <v>6.4838133614176473E-3</v>
      </c>
      <c r="N7" s="352">
        <f t="shared" si="1"/>
        <v>-1.6441771380217102E-2</v>
      </c>
      <c r="O7" s="352">
        <f t="shared" si="2"/>
        <v>-5.3841030195381882E-3</v>
      </c>
      <c r="P7" s="352">
        <f t="shared" si="3"/>
        <v>2.2750525512956452E-2</v>
      </c>
      <c r="Q7" s="352">
        <f t="shared" si="4"/>
        <v>7.2480902146234991E-3</v>
      </c>
      <c r="R7" s="352">
        <f t="shared" si="5"/>
        <v>9.8323356537284318E-3</v>
      </c>
      <c r="S7" s="352">
        <f t="shared" si="5"/>
        <v>2.4649965130626041E-2</v>
      </c>
      <c r="T7" s="353">
        <f t="shared" si="5"/>
        <v>6.0469621214104341E-3</v>
      </c>
      <c r="U7" s="354">
        <v>7735</v>
      </c>
      <c r="V7" s="355">
        <v>22159</v>
      </c>
      <c r="W7" s="355">
        <v>30954</v>
      </c>
      <c r="X7" s="355">
        <v>31582</v>
      </c>
      <c r="Y7" s="355">
        <v>7112</v>
      </c>
      <c r="Z7" s="355">
        <v>9182</v>
      </c>
      <c r="AA7" s="357">
        <v>7327</v>
      </c>
      <c r="AB7" s="358">
        <v>23270</v>
      </c>
      <c r="AC7" s="358">
        <v>24334</v>
      </c>
      <c r="AD7" s="358">
        <v>36038</v>
      </c>
      <c r="AE7" s="358">
        <v>10707</v>
      </c>
      <c r="AF7" s="358">
        <v>11059</v>
      </c>
      <c r="AG7" s="359">
        <v>6620</v>
      </c>
      <c r="AH7" s="258">
        <v>19018</v>
      </c>
      <c r="AI7" s="258">
        <v>31971</v>
      </c>
      <c r="AJ7" s="258">
        <v>31717</v>
      </c>
      <c r="AK7" s="258">
        <v>11783</v>
      </c>
      <c r="AL7" s="258">
        <v>11821</v>
      </c>
      <c r="AM7" s="360">
        <v>7.0000000000000007E-2</v>
      </c>
      <c r="AN7" s="361">
        <v>0.2</v>
      </c>
      <c r="AO7" s="361">
        <v>0.28000000000000003</v>
      </c>
      <c r="AP7" s="361">
        <v>0.28999999999999998</v>
      </c>
      <c r="AQ7" s="361">
        <v>7.0000000000000007E-2</v>
      </c>
      <c r="AR7" s="362">
        <v>0.08</v>
      </c>
      <c r="AS7" s="360">
        <v>0.06</v>
      </c>
      <c r="AT7" s="361">
        <v>0.21</v>
      </c>
      <c r="AU7" s="361">
        <v>0.22</v>
      </c>
      <c r="AV7" s="361">
        <v>0.32</v>
      </c>
      <c r="AW7" s="361">
        <v>0.09</v>
      </c>
      <c r="AX7" s="362">
        <v>0.1</v>
      </c>
      <c r="AY7" s="360">
        <v>5.9000000000000004E-2</v>
      </c>
      <c r="AZ7" s="361">
        <v>0.16899999999999998</v>
      </c>
      <c r="BA7" s="361">
        <v>0.28300000000000003</v>
      </c>
      <c r="BB7" s="361">
        <v>0.28000000000000003</v>
      </c>
      <c r="BC7" s="361">
        <v>0.105</v>
      </c>
      <c r="BD7" s="362">
        <v>0.10400000000000001</v>
      </c>
      <c r="BE7" s="363">
        <v>1.2076450461719583E-2</v>
      </c>
      <c r="BF7" s="364">
        <v>1.2E-2</v>
      </c>
      <c r="BG7" s="577">
        <v>1.6E-2</v>
      </c>
      <c r="BH7" s="363">
        <v>0.31752878849196131</v>
      </c>
      <c r="BI7" s="364">
        <v>0.35799999999999998</v>
      </c>
      <c r="BJ7" s="413">
        <v>0.36499999999999999</v>
      </c>
      <c r="BK7" s="583">
        <v>3.0260108163790884E-3</v>
      </c>
      <c r="BL7" s="364">
        <v>2E-3</v>
      </c>
      <c r="BM7" s="577">
        <v>2E-3</v>
      </c>
      <c r="BN7" s="363">
        <v>3.0903940252382179E-2</v>
      </c>
      <c r="BO7" s="364">
        <v>3.1E-2</v>
      </c>
      <c r="BP7" s="413">
        <v>3.7000000000000005E-2</v>
      </c>
      <c r="BQ7" s="583">
        <v>0.56820941098561495</v>
      </c>
      <c r="BR7" s="364">
        <v>0.51800000000000002</v>
      </c>
      <c r="BS7" s="577">
        <v>0.49399999999999999</v>
      </c>
      <c r="BT7" s="363">
        <v>6.8255398991942898E-2</v>
      </c>
      <c r="BU7" s="366">
        <v>7.6999999999999999E-2</v>
      </c>
      <c r="BV7" s="367">
        <v>8.5999999999999993E-2</v>
      </c>
      <c r="BW7" s="368">
        <v>7367.1565495207669</v>
      </c>
      <c r="BX7" s="256">
        <v>39206</v>
      </c>
      <c r="BY7" s="257">
        <v>39180</v>
      </c>
      <c r="BZ7" s="257">
        <v>39442</v>
      </c>
      <c r="CA7" s="257">
        <v>39269</v>
      </c>
      <c r="CB7" s="257">
        <v>39203</v>
      </c>
      <c r="CC7" s="258">
        <v>39946</v>
      </c>
      <c r="CD7" s="355">
        <v>40119</v>
      </c>
      <c r="CE7" s="258">
        <v>40388</v>
      </c>
      <c r="CF7" s="258">
        <v>40918</v>
      </c>
      <c r="CG7" s="369">
        <v>41131</v>
      </c>
      <c r="CH7" s="370">
        <v>2.69</v>
      </c>
      <c r="CI7" s="371">
        <v>2.7</v>
      </c>
      <c r="CJ7" s="371">
        <v>2.71</v>
      </c>
      <c r="CK7" s="371">
        <v>2.67</v>
      </c>
      <c r="CL7" s="371">
        <v>2.67</v>
      </c>
      <c r="CM7" s="372">
        <v>2.68</v>
      </c>
      <c r="CN7" s="373">
        <v>2.702</v>
      </c>
      <c r="CO7" s="372">
        <v>2.7290000000000001</v>
      </c>
      <c r="CP7" s="372">
        <v>2.7360000000000002</v>
      </c>
      <c r="CQ7" s="374">
        <v>2.742</v>
      </c>
      <c r="CR7" s="375">
        <v>0.26002909485415587</v>
      </c>
      <c r="CS7" s="376">
        <v>0.33505929925783468</v>
      </c>
      <c r="CT7" s="376">
        <v>0.15284661094262397</v>
      </c>
      <c r="CU7" s="376">
        <v>0.12053843997528937</v>
      </c>
      <c r="CV7" s="376">
        <v>6.3116677744363428E-2</v>
      </c>
      <c r="CW7" s="376">
        <v>3.308249675855815E-2</v>
      </c>
      <c r="CX7" s="377">
        <v>3.5327380467174596E-2</v>
      </c>
      <c r="CY7" s="375">
        <v>7.9000000000000001E-2</v>
      </c>
      <c r="CZ7" s="376">
        <v>6.9000000000000006E-2</v>
      </c>
      <c r="DA7" s="376">
        <v>7.400000000000001E-2</v>
      </c>
      <c r="DB7" s="376">
        <v>0.11199999999999999</v>
      </c>
      <c r="DC7" s="376">
        <v>0.16600000000000001</v>
      </c>
      <c r="DD7" s="376">
        <v>0.129</v>
      </c>
      <c r="DE7" s="376">
        <v>0.191</v>
      </c>
      <c r="DF7" s="376">
        <v>0.122</v>
      </c>
      <c r="DG7" s="376">
        <v>4.335753686186597E-2</v>
      </c>
      <c r="DH7" s="377">
        <v>1.4739945719975568E-2</v>
      </c>
      <c r="DI7" s="378">
        <v>50614</v>
      </c>
      <c r="DJ7" s="379">
        <v>64864</v>
      </c>
      <c r="DK7" s="380">
        <v>75109</v>
      </c>
      <c r="DL7" s="354">
        <v>58</v>
      </c>
      <c r="DM7" s="355">
        <v>1</v>
      </c>
      <c r="DN7" s="355">
        <v>65</v>
      </c>
      <c r="DO7" s="355">
        <v>88</v>
      </c>
      <c r="DP7" s="355">
        <v>14</v>
      </c>
      <c r="DQ7" s="355">
        <v>8</v>
      </c>
      <c r="DR7" s="355">
        <v>268</v>
      </c>
      <c r="DS7" s="355">
        <v>151</v>
      </c>
      <c r="DT7" s="355">
        <v>705</v>
      </c>
      <c r="DU7" s="356">
        <v>163</v>
      </c>
      <c r="DV7" s="381">
        <v>0.5</v>
      </c>
      <c r="DW7" s="382">
        <v>0</v>
      </c>
      <c r="DX7" s="382">
        <v>0.6</v>
      </c>
      <c r="DY7" s="382">
        <v>0.8</v>
      </c>
      <c r="DZ7" s="382">
        <v>0.1</v>
      </c>
      <c r="EA7" s="382">
        <v>7.2753728628592224E-2</v>
      </c>
      <c r="EB7" s="382">
        <v>2.4197116209359226</v>
      </c>
      <c r="EC7" s="383">
        <v>1.3544787499327244</v>
      </c>
      <c r="ED7" s="383">
        <v>6.1516714222140783</v>
      </c>
      <c r="EE7" s="384">
        <v>1.4137524285317791</v>
      </c>
      <c r="EF7" s="354">
        <v>58</v>
      </c>
      <c r="EG7" s="355">
        <v>1</v>
      </c>
      <c r="EH7" s="355">
        <v>61</v>
      </c>
      <c r="EI7" s="355">
        <v>82</v>
      </c>
      <c r="EJ7" s="355">
        <v>14</v>
      </c>
      <c r="EK7" s="355">
        <v>5</v>
      </c>
      <c r="EL7" s="355">
        <v>43</v>
      </c>
      <c r="EM7" s="355">
        <v>118</v>
      </c>
      <c r="EN7" s="355">
        <v>211</v>
      </c>
      <c r="EO7" s="385">
        <v>120</v>
      </c>
      <c r="EP7" s="381">
        <v>0.53346087340421611</v>
      </c>
      <c r="EQ7" s="382">
        <v>9.0243748364332056E-3</v>
      </c>
      <c r="ER7" s="382">
        <v>0.53977524112910358</v>
      </c>
      <c r="ES7" s="382">
        <v>0.72619068704723777</v>
      </c>
      <c r="ET7" s="382">
        <v>0.12285551314115221</v>
      </c>
      <c r="EU7" s="382">
        <v>4.5471080392870136E-2</v>
      </c>
      <c r="EV7" s="382">
        <v>0.38823731231434583</v>
      </c>
      <c r="EW7" s="383">
        <v>1.0584668376957715</v>
      </c>
      <c r="EX7" s="383">
        <v>1.8411385391307382</v>
      </c>
      <c r="EY7" s="384">
        <v>1.0407993338884263</v>
      </c>
      <c r="EZ7" s="354">
        <v>0</v>
      </c>
      <c r="FA7" s="355">
        <v>0</v>
      </c>
      <c r="FB7" s="355">
        <v>4</v>
      </c>
      <c r="FC7" s="355">
        <v>6</v>
      </c>
      <c r="FD7" s="355">
        <v>0</v>
      </c>
      <c r="FE7" s="355">
        <v>4</v>
      </c>
      <c r="FF7" s="355">
        <v>225</v>
      </c>
      <c r="FG7" s="355">
        <v>33</v>
      </c>
      <c r="FH7" s="355">
        <v>494</v>
      </c>
      <c r="FI7" s="356">
        <v>43</v>
      </c>
      <c r="FJ7" s="381">
        <v>0</v>
      </c>
      <c r="FK7" s="382">
        <v>0</v>
      </c>
      <c r="FL7" s="382">
        <v>3.5395097778957614E-2</v>
      </c>
      <c r="FM7" s="382">
        <v>5.3135903930285694E-2</v>
      </c>
      <c r="FN7" s="382">
        <v>0</v>
      </c>
      <c r="FO7" s="382">
        <v>3.6376864314296112E-2</v>
      </c>
      <c r="FP7" s="382">
        <v>2.031474308621577</v>
      </c>
      <c r="FQ7" s="383">
        <v>0.29601191223695306</v>
      </c>
      <c r="FR7" s="383">
        <v>4.31053288308334</v>
      </c>
      <c r="FS7" s="384">
        <v>0.37295309464335274</v>
      </c>
      <c r="FT7" s="386">
        <v>270000</v>
      </c>
      <c r="FU7" s="387">
        <v>308000</v>
      </c>
      <c r="FV7" s="387">
        <v>370000</v>
      </c>
      <c r="FW7" s="387">
        <v>434500</v>
      </c>
      <c r="FX7" s="387">
        <v>575000</v>
      </c>
      <c r="FY7" s="387">
        <v>670000</v>
      </c>
      <c r="FZ7" s="387">
        <v>714000</v>
      </c>
      <c r="GA7" s="387">
        <v>670000</v>
      </c>
      <c r="GB7" s="388">
        <v>510000</v>
      </c>
      <c r="GC7" s="387">
        <v>494500</v>
      </c>
      <c r="GD7" s="387">
        <v>490100</v>
      </c>
      <c r="GE7" s="387">
        <v>460000</v>
      </c>
      <c r="GF7" s="387">
        <v>463000</v>
      </c>
      <c r="GG7" s="387">
        <v>575000</v>
      </c>
      <c r="GH7" s="387">
        <v>638500</v>
      </c>
      <c r="GI7" s="387">
        <v>685000</v>
      </c>
      <c r="GJ7" s="387">
        <v>710000</v>
      </c>
      <c r="GK7" s="387">
        <v>760000</v>
      </c>
      <c r="GL7" s="389">
        <v>815000</v>
      </c>
      <c r="GM7" s="390">
        <v>0.14074074074074075</v>
      </c>
      <c r="GN7" s="391">
        <v>0.20129870129870131</v>
      </c>
      <c r="GO7" s="391">
        <v>0.17432432432432432</v>
      </c>
      <c r="GP7" s="392">
        <v>0.32336018411967782</v>
      </c>
      <c r="GQ7" s="392">
        <v>0.16521739130434776</v>
      </c>
      <c r="GR7" s="392">
        <v>6.5671641791044788E-2</v>
      </c>
      <c r="GS7" s="392">
        <v>-6.1624649859943981E-2</v>
      </c>
      <c r="GT7" s="392">
        <v>-0.23880597014925375</v>
      </c>
      <c r="GU7" s="392">
        <v>-3.0392156862745101E-2</v>
      </c>
      <c r="GV7" s="391">
        <v>-8.897876643073812E-3</v>
      </c>
      <c r="GW7" s="392">
        <v>-6.1416037543358497E-2</v>
      </c>
      <c r="GX7" s="392">
        <f t="shared" si="6"/>
        <v>6.5217391304347823E-3</v>
      </c>
      <c r="GY7" s="393">
        <v>0.24593716143011912</v>
      </c>
      <c r="GZ7" s="393">
        <v>0.11043478260869566</v>
      </c>
      <c r="HA7" s="393">
        <v>7.2826938136256847E-2</v>
      </c>
      <c r="HB7" s="393">
        <v>3.6496350364963501E-2</v>
      </c>
      <c r="HC7" s="393">
        <v>7.0000000000000007E-2</v>
      </c>
      <c r="HD7" s="394">
        <v>7.1999999999999995E-2</v>
      </c>
      <c r="HE7" s="395">
        <v>16970</v>
      </c>
      <c r="HF7" s="365">
        <v>0.39616210663927537</v>
      </c>
      <c r="HG7" s="396">
        <v>4361</v>
      </c>
      <c r="HH7" s="365">
        <v>0.10180689139975721</v>
      </c>
      <c r="HI7" s="396">
        <v>5695</v>
      </c>
      <c r="HJ7" s="365">
        <v>0.13294892146792417</v>
      </c>
      <c r="HK7" s="396">
        <v>14880</v>
      </c>
      <c r="HL7" s="365">
        <v>0.34737136987580541</v>
      </c>
      <c r="HM7" s="396">
        <v>930</v>
      </c>
      <c r="HN7" s="365">
        <v>2.1710710617237838E-2</v>
      </c>
      <c r="HO7" s="375">
        <v>1.9799416140879555E-2</v>
      </c>
      <c r="HP7" s="376">
        <v>5.334777285996798E-2</v>
      </c>
      <c r="HQ7" s="376">
        <v>6.0787268104341277E-2</v>
      </c>
      <c r="HR7" s="376">
        <v>0.13567661738393447</v>
      </c>
      <c r="HS7" s="376">
        <v>0.23410867313306338</v>
      </c>
      <c r="HT7" s="376">
        <v>0.2474338449948206</v>
      </c>
      <c r="HU7" s="376">
        <v>0.20675204821546284</v>
      </c>
      <c r="HV7" s="376">
        <v>2.8533760241077313E-2</v>
      </c>
      <c r="HW7" s="377">
        <v>1.3560598926452585E-2</v>
      </c>
      <c r="HX7" s="397">
        <v>0.59499999999999997</v>
      </c>
      <c r="HY7" s="398">
        <v>0.40500000000000003</v>
      </c>
      <c r="HZ7" s="399">
        <v>0.60399999999999998</v>
      </c>
      <c r="IA7" s="400">
        <v>0.39600000000000002</v>
      </c>
      <c r="IB7" s="375">
        <v>0.60911803141257981</v>
      </c>
      <c r="IC7" s="377">
        <v>0.39088196858742019</v>
      </c>
      <c r="ID7" s="375">
        <v>0.24532028246900262</v>
      </c>
      <c r="IE7" s="401">
        <v>0.33508464681844718</v>
      </c>
      <c r="IF7" s="402">
        <v>0.76600000000000001</v>
      </c>
      <c r="IG7" s="403">
        <v>0.13</v>
      </c>
      <c r="IH7" s="403">
        <v>4.9000000000000002E-2</v>
      </c>
      <c r="II7" s="403">
        <v>5.5E-2</v>
      </c>
      <c r="IJ7" s="404">
        <v>0.77100000000000002</v>
      </c>
      <c r="IK7" s="393">
        <v>0.111</v>
      </c>
      <c r="IL7" s="393">
        <v>5.8000000000000003E-2</v>
      </c>
      <c r="IM7" s="393">
        <v>0.06</v>
      </c>
      <c r="IN7" s="405">
        <v>0.77400000000000002</v>
      </c>
      <c r="IO7" s="406">
        <v>8.900000000000001E-2</v>
      </c>
      <c r="IP7" s="406">
        <v>2.4E-2</v>
      </c>
      <c r="IQ7" s="406">
        <v>0.113</v>
      </c>
      <c r="IR7" s="407">
        <v>0.30200000000000005</v>
      </c>
      <c r="IS7" s="392">
        <v>0.41100000000000003</v>
      </c>
      <c r="IT7" s="392">
        <v>0.183</v>
      </c>
      <c r="IU7" s="392">
        <v>3.5999999999999997E-2</v>
      </c>
      <c r="IV7" s="408">
        <v>6.8000000000000005E-2</v>
      </c>
      <c r="IW7" s="409">
        <v>25</v>
      </c>
      <c r="IX7" s="410">
        <v>24</v>
      </c>
      <c r="IY7" s="411">
        <v>22.5</v>
      </c>
      <c r="IZ7" s="412">
        <v>3.9228739798308557E-2</v>
      </c>
      <c r="JA7" s="364">
        <v>0.31597504746406291</v>
      </c>
      <c r="JB7" s="364">
        <v>0.44717311438222745</v>
      </c>
      <c r="JC7" s="413">
        <v>0.19762309835540104</v>
      </c>
      <c r="JD7" s="414">
        <v>96707</v>
      </c>
      <c r="JE7" s="415">
        <v>96351</v>
      </c>
      <c r="JF7" s="258">
        <v>94040</v>
      </c>
      <c r="JG7" s="358">
        <v>86651</v>
      </c>
      <c r="JH7" s="415">
        <v>85554</v>
      </c>
      <c r="JI7" s="415">
        <v>86513</v>
      </c>
      <c r="JJ7" s="415">
        <v>84428</v>
      </c>
      <c r="JK7" s="415">
        <v>86775.890627469606</v>
      </c>
      <c r="JL7" s="415">
        <v>87179.334823545374</v>
      </c>
      <c r="JM7" s="415">
        <v>87582.779019621143</v>
      </c>
      <c r="JN7" s="415">
        <v>95713</v>
      </c>
      <c r="JO7" s="416">
        <v>96548.75</v>
      </c>
      <c r="JP7" s="417">
        <v>6472</v>
      </c>
      <c r="JQ7" s="259">
        <v>6250</v>
      </c>
      <c r="JR7" s="259">
        <v>5529</v>
      </c>
      <c r="JS7" s="259">
        <v>4504</v>
      </c>
      <c r="JT7" s="259">
        <v>4128</v>
      </c>
      <c r="JU7" s="259">
        <v>4144</v>
      </c>
      <c r="JV7" s="418">
        <v>4086</v>
      </c>
      <c r="JW7" s="418">
        <v>4423.6386554621849</v>
      </c>
      <c r="JX7" s="418">
        <v>4204.0702954674116</v>
      </c>
      <c r="JY7" s="418">
        <v>4422.8866913190641</v>
      </c>
      <c r="JZ7" s="418">
        <v>4572</v>
      </c>
      <c r="KA7" s="419">
        <v>4722.6854192492128</v>
      </c>
      <c r="KB7" s="420">
        <v>10530</v>
      </c>
      <c r="KC7" s="259">
        <v>10362</v>
      </c>
      <c r="KD7" s="259">
        <v>10003</v>
      </c>
      <c r="KE7" s="418">
        <v>8892</v>
      </c>
      <c r="KF7" s="259">
        <v>8640</v>
      </c>
      <c r="KG7" s="418">
        <v>8825</v>
      </c>
      <c r="KH7" s="259">
        <v>5629</v>
      </c>
      <c r="KI7" s="258">
        <v>5618.3255372945641</v>
      </c>
      <c r="KJ7" s="258">
        <v>5786.9358946060656</v>
      </c>
      <c r="KK7" s="258">
        <v>5851.3314245713163</v>
      </c>
      <c r="KL7" s="258">
        <v>5856.949008840943</v>
      </c>
      <c r="KM7" s="369">
        <v>5906.0979397259935</v>
      </c>
      <c r="KN7" s="359">
        <v>15803</v>
      </c>
      <c r="KO7" s="259">
        <v>15836</v>
      </c>
      <c r="KP7" s="259">
        <v>15292</v>
      </c>
      <c r="KQ7" s="259">
        <v>13992</v>
      </c>
      <c r="KR7" s="259">
        <v>13770</v>
      </c>
      <c r="KS7" s="259">
        <v>13918</v>
      </c>
      <c r="KT7" s="259">
        <v>12010</v>
      </c>
      <c r="KU7" s="258">
        <v>12160.229325920778</v>
      </c>
      <c r="KV7" s="258">
        <v>13402.970215231137</v>
      </c>
      <c r="KW7" s="258">
        <v>13468.218846367388</v>
      </c>
      <c r="KX7" s="258">
        <v>13852.428166797969</v>
      </c>
      <c r="KY7" s="369">
        <v>13975.009896914857</v>
      </c>
      <c r="KZ7" s="421">
        <v>21505</v>
      </c>
      <c r="LA7" s="418">
        <v>21379</v>
      </c>
      <c r="LB7" s="259">
        <v>20885</v>
      </c>
      <c r="LC7" s="259">
        <v>18841</v>
      </c>
      <c r="LD7" s="259">
        <v>19101</v>
      </c>
      <c r="LE7" s="259">
        <v>19354</v>
      </c>
      <c r="LF7" s="259">
        <v>21379</v>
      </c>
      <c r="LG7" s="258">
        <v>21757.389380530974</v>
      </c>
      <c r="LH7" s="258">
        <v>22916.625965608062</v>
      </c>
      <c r="LI7" s="258">
        <v>22986.759842479551</v>
      </c>
      <c r="LJ7" s="258">
        <v>23951.597872181228</v>
      </c>
      <c r="LK7" s="369">
        <v>24153.901586102009</v>
      </c>
      <c r="LL7" s="359">
        <v>180</v>
      </c>
      <c r="LM7" s="258">
        <v>6259</v>
      </c>
      <c r="LN7" s="258">
        <v>10397</v>
      </c>
      <c r="LO7" s="258">
        <v>3658</v>
      </c>
      <c r="LP7" s="258">
        <v>15842</v>
      </c>
      <c r="LQ7" s="258">
        <v>3027</v>
      </c>
      <c r="LR7" s="258">
        <v>1785</v>
      </c>
      <c r="LS7" s="258">
        <v>6401</v>
      </c>
      <c r="LT7" s="258">
        <v>21428</v>
      </c>
      <c r="LU7" s="258">
        <v>10799</v>
      </c>
      <c r="LV7" s="258">
        <v>11036</v>
      </c>
      <c r="LW7" s="258">
        <v>3845</v>
      </c>
      <c r="LX7" s="369">
        <v>1820</v>
      </c>
      <c r="LY7" s="359">
        <v>13.267664659861637</v>
      </c>
      <c r="LZ7" s="418">
        <v>4722.6854192492128</v>
      </c>
      <c r="MA7" s="258">
        <v>5906.0979397259935</v>
      </c>
      <c r="MB7" s="258">
        <v>3175.86228977684</v>
      </c>
      <c r="MC7" s="258">
        <v>13975.009896914857</v>
      </c>
      <c r="MD7" s="258">
        <v>2093.1346722969724</v>
      </c>
      <c r="ME7" s="258">
        <v>1665.2771321428229</v>
      </c>
      <c r="MF7" s="258">
        <v>5785.0989390905142</v>
      </c>
      <c r="MG7" s="258">
        <v>24153.901586102009</v>
      </c>
      <c r="MH7" s="258">
        <v>12926.071048552771</v>
      </c>
      <c r="MI7" s="258">
        <v>14358.295600821364</v>
      </c>
      <c r="MJ7" s="259">
        <v>3094.9615254364394</v>
      </c>
      <c r="MK7" s="369">
        <v>2065.7684926854413</v>
      </c>
      <c r="ML7" s="422">
        <v>44884</v>
      </c>
      <c r="MM7" s="423">
        <v>65653</v>
      </c>
      <c r="MN7" s="423">
        <v>70212</v>
      </c>
      <c r="MO7" s="423">
        <v>51640.198093039726</v>
      </c>
      <c r="MP7" s="423">
        <v>56494</v>
      </c>
      <c r="MQ7" s="380">
        <v>62765</v>
      </c>
      <c r="MR7" s="435">
        <v>55319</v>
      </c>
      <c r="MS7" s="425">
        <v>75719</v>
      </c>
      <c r="MT7" s="425">
        <v>65151</v>
      </c>
      <c r="MU7" s="425">
        <v>96683</v>
      </c>
      <c r="MV7" s="425">
        <v>40540</v>
      </c>
      <c r="MW7" s="425">
        <v>132706</v>
      </c>
      <c r="MX7" s="425">
        <v>102048</v>
      </c>
      <c r="MY7" s="425">
        <v>81783</v>
      </c>
      <c r="MZ7" s="425">
        <v>52861</v>
      </c>
      <c r="NA7" s="425">
        <v>25235</v>
      </c>
      <c r="NB7" s="425">
        <v>38383</v>
      </c>
      <c r="NC7" s="425">
        <v>97454</v>
      </c>
      <c r="ND7" s="436">
        <v>111123</v>
      </c>
      <c r="NE7" s="359">
        <v>9454</v>
      </c>
      <c r="NF7" s="258">
        <v>9583</v>
      </c>
      <c r="NG7" s="258">
        <v>9286</v>
      </c>
      <c r="NH7" s="258">
        <v>8875</v>
      </c>
      <c r="NI7" s="258">
        <v>8033</v>
      </c>
      <c r="NJ7" s="258">
        <v>8163</v>
      </c>
      <c r="NK7" s="258">
        <v>8206</v>
      </c>
      <c r="NL7" s="258">
        <v>8235</v>
      </c>
      <c r="NM7" s="258">
        <v>7837</v>
      </c>
      <c r="NN7" s="369">
        <v>7875</v>
      </c>
      <c r="NO7" s="359">
        <v>4334</v>
      </c>
      <c r="NP7" s="258">
        <v>4407</v>
      </c>
      <c r="NQ7" s="258">
        <v>4698</v>
      </c>
      <c r="NR7" s="258">
        <v>4429</v>
      </c>
      <c r="NS7" s="258">
        <v>4281</v>
      </c>
      <c r="NT7" s="258">
        <v>3972</v>
      </c>
      <c r="NU7" s="258">
        <v>3699</v>
      </c>
      <c r="NV7" s="258">
        <v>3128</v>
      </c>
      <c r="NW7" s="258">
        <v>2891</v>
      </c>
      <c r="NX7" s="369">
        <v>2753</v>
      </c>
      <c r="NY7" s="359">
        <v>6134</v>
      </c>
      <c r="NZ7" s="258">
        <v>6487</v>
      </c>
      <c r="OA7" s="258">
        <v>6960</v>
      </c>
      <c r="OB7" s="258">
        <v>7180</v>
      </c>
      <c r="OC7" s="258">
        <v>7680</v>
      </c>
      <c r="OD7" s="258">
        <v>6978</v>
      </c>
      <c r="OE7" s="258">
        <v>7064</v>
      </c>
      <c r="OF7" s="258">
        <v>5998</v>
      </c>
      <c r="OG7" s="258">
        <v>4997</v>
      </c>
      <c r="OH7" s="369">
        <v>4524</v>
      </c>
      <c r="OI7" s="359">
        <v>19922</v>
      </c>
      <c r="OJ7" s="258">
        <v>20477</v>
      </c>
      <c r="OK7" s="258">
        <v>20944</v>
      </c>
      <c r="OL7" s="258">
        <v>20484</v>
      </c>
      <c r="OM7" s="258">
        <v>19994</v>
      </c>
      <c r="ON7" s="258">
        <v>19113</v>
      </c>
      <c r="OO7" s="258">
        <v>18969</v>
      </c>
      <c r="OP7" s="258">
        <v>17361</v>
      </c>
      <c r="OQ7" s="258">
        <v>15725</v>
      </c>
      <c r="OR7" s="369">
        <v>15152</v>
      </c>
      <c r="OS7" s="428">
        <v>0.79100000000000004</v>
      </c>
      <c r="OT7" s="429">
        <v>0.85699999999999998</v>
      </c>
      <c r="OU7" s="408">
        <v>0.84299999999999997</v>
      </c>
      <c r="OV7" s="407">
        <v>0.29099999999999998</v>
      </c>
      <c r="OW7" s="392">
        <v>0.33900000000000002</v>
      </c>
      <c r="OX7" s="408">
        <v>0.38500000000000001</v>
      </c>
      <c r="OY7" s="430">
        <v>7</v>
      </c>
      <c r="OZ7" s="259">
        <v>5</v>
      </c>
      <c r="PA7" s="259">
        <v>2</v>
      </c>
      <c r="PB7" s="259">
        <v>6</v>
      </c>
      <c r="PC7" s="259">
        <v>13</v>
      </c>
      <c r="PD7" s="259">
        <v>95</v>
      </c>
      <c r="PE7" s="259">
        <v>271</v>
      </c>
      <c r="PF7" s="259">
        <v>202</v>
      </c>
      <c r="PG7" s="259">
        <v>194</v>
      </c>
      <c r="PH7" s="259">
        <v>172</v>
      </c>
      <c r="PI7" s="259">
        <v>112</v>
      </c>
      <c r="PJ7" s="355">
        <v>37</v>
      </c>
      <c r="PK7" s="355">
        <v>23</v>
      </c>
      <c r="PL7" s="355">
        <v>18</v>
      </c>
      <c r="PM7" s="355">
        <v>17</v>
      </c>
      <c r="PN7" s="259">
        <v>20</v>
      </c>
      <c r="PO7" s="260">
        <v>15</v>
      </c>
      <c r="PP7" s="431">
        <v>34.5</v>
      </c>
      <c r="PQ7" s="386">
        <v>3358994.4438862395</v>
      </c>
      <c r="PR7" s="387">
        <v>3358194.6560876379</v>
      </c>
      <c r="PS7" s="387">
        <v>3369167.3663096898</v>
      </c>
      <c r="PT7" s="387">
        <v>3613578.1548404209</v>
      </c>
      <c r="PU7" s="387">
        <v>3943490.9660772481</v>
      </c>
      <c r="PV7" s="387">
        <v>4043770.2018557303</v>
      </c>
      <c r="PW7" s="387">
        <v>3887259.3922989992</v>
      </c>
      <c r="PX7" s="387">
        <v>3786886.460248502</v>
      </c>
      <c r="PY7" s="387">
        <v>3288612.3988819807</v>
      </c>
      <c r="PZ7" s="387">
        <v>2933124.1061392236</v>
      </c>
      <c r="QA7" s="387">
        <v>3156432.8904632195</v>
      </c>
      <c r="QB7" s="387">
        <v>3346517.1888194825</v>
      </c>
      <c r="QC7" s="387">
        <v>3530554.2495112699</v>
      </c>
      <c r="QD7" s="387">
        <v>3538688.9743007217</v>
      </c>
      <c r="QE7" s="387">
        <v>3827508.79011758</v>
      </c>
      <c r="QF7" s="387">
        <v>4024669.906</v>
      </c>
      <c r="QG7" s="387">
        <v>4076540.997</v>
      </c>
      <c r="QH7" s="389">
        <v>4129080.617381135</v>
      </c>
      <c r="QI7" s="432">
        <v>30.894691548197635</v>
      </c>
      <c r="QJ7" s="433">
        <v>30.837133323731077</v>
      </c>
      <c r="QK7" s="433">
        <v>30.854593766286825</v>
      </c>
      <c r="QL7" s="433">
        <v>33.10016538128643</v>
      </c>
      <c r="QM7" s="433">
        <v>35.881558884445809</v>
      </c>
      <c r="QN7" s="433">
        <v>37.088601319414202</v>
      </c>
      <c r="QO7" s="433">
        <v>35.96117703059317</v>
      </c>
      <c r="QP7" s="433">
        <v>35.180706796188275</v>
      </c>
      <c r="QQ7" s="433">
        <v>30.58775972321726</v>
      </c>
      <c r="QR7" s="433">
        <v>26.711388115066512</v>
      </c>
      <c r="QS7" s="433">
        <v>28.705282743390502</v>
      </c>
      <c r="QT7" s="433">
        <v>30.420671122277312</v>
      </c>
      <c r="QU7" s="433">
        <v>31.876578902563899</v>
      </c>
      <c r="QV7" s="433">
        <v>31.74224515438117</v>
      </c>
      <c r="QW7" s="433">
        <v>34.221239830817197</v>
      </c>
      <c r="QX7" s="433">
        <v>35.318993137461383</v>
      </c>
      <c r="QY7" s="433">
        <v>35.570979791104946</v>
      </c>
      <c r="QZ7" s="434">
        <v>35.901302623909984</v>
      </c>
      <c r="RA7" s="407">
        <v>0.183</v>
      </c>
      <c r="RB7" s="392">
        <v>0.307</v>
      </c>
      <c r="RC7" s="392">
        <v>0.14299999999999999</v>
      </c>
      <c r="RD7" s="392">
        <v>6.2E-2</v>
      </c>
      <c r="RE7" s="408">
        <v>4.7E-2</v>
      </c>
    </row>
    <row r="8" spans="1:473" ht="16.5" customHeight="1" x14ac:dyDescent="0.3">
      <c r="A8" s="81" t="s">
        <v>6</v>
      </c>
      <c r="B8" s="117">
        <v>46549</v>
      </c>
      <c r="C8" s="24">
        <v>47057</v>
      </c>
      <c r="D8" s="24">
        <v>47441</v>
      </c>
      <c r="E8" s="24">
        <v>47185</v>
      </c>
      <c r="F8" s="24">
        <v>47436</v>
      </c>
      <c r="G8" s="25">
        <v>47802</v>
      </c>
      <c r="H8" s="25">
        <v>48273</v>
      </c>
      <c r="I8" s="26">
        <v>48886</v>
      </c>
      <c r="J8" s="26">
        <v>49743</v>
      </c>
      <c r="K8" s="118">
        <v>49978</v>
      </c>
      <c r="L8" s="123">
        <f t="shared" si="7"/>
        <v>1.0913231218715761E-2</v>
      </c>
      <c r="M8" s="27">
        <f t="shared" si="0"/>
        <v>8.1603162122532245E-3</v>
      </c>
      <c r="N8" s="27">
        <f t="shared" si="1"/>
        <v>-5.3961763031976561E-3</v>
      </c>
      <c r="O8" s="27">
        <f t="shared" si="2"/>
        <v>5.3194871251457032E-3</v>
      </c>
      <c r="P8" s="27">
        <f t="shared" si="3"/>
        <v>7.7156589931697446E-3</v>
      </c>
      <c r="Q8" s="27">
        <f t="shared" si="4"/>
        <v>9.8531442199071163E-3</v>
      </c>
      <c r="R8" s="27">
        <f t="shared" si="5"/>
        <v>1.2698609989020778E-2</v>
      </c>
      <c r="S8" s="27">
        <f t="shared" si="5"/>
        <v>1.7530581352534467E-2</v>
      </c>
      <c r="T8" s="124">
        <f t="shared" si="5"/>
        <v>4.7242828136622242E-3</v>
      </c>
      <c r="U8" s="129">
        <v>2770</v>
      </c>
      <c r="V8" s="28">
        <v>11523</v>
      </c>
      <c r="W8" s="28">
        <v>7575</v>
      </c>
      <c r="X8" s="28">
        <v>14802</v>
      </c>
      <c r="Y8" s="28">
        <v>4680</v>
      </c>
      <c r="Z8" s="28">
        <v>4879</v>
      </c>
      <c r="AA8" s="135">
        <v>2719</v>
      </c>
      <c r="AB8" s="29">
        <v>10208</v>
      </c>
      <c r="AC8" s="29">
        <v>8377</v>
      </c>
      <c r="AD8" s="29">
        <v>13541</v>
      </c>
      <c r="AE8" s="29">
        <v>6005</v>
      </c>
      <c r="AF8" s="29">
        <v>6455</v>
      </c>
      <c r="AG8" s="131">
        <v>2109</v>
      </c>
      <c r="AH8" s="25">
        <v>9687</v>
      </c>
      <c r="AI8" s="25">
        <v>8962</v>
      </c>
      <c r="AJ8" s="25">
        <v>14699</v>
      </c>
      <c r="AK8" s="25">
        <v>6756</v>
      </c>
      <c r="AL8" s="25">
        <v>6895</v>
      </c>
      <c r="AM8" s="139">
        <v>0.06</v>
      </c>
      <c r="AN8" s="30">
        <v>0.25</v>
      </c>
      <c r="AO8" s="30">
        <v>0.16</v>
      </c>
      <c r="AP8" s="30">
        <v>0.32</v>
      </c>
      <c r="AQ8" s="30">
        <v>0.1</v>
      </c>
      <c r="AR8" s="140">
        <v>0.11</v>
      </c>
      <c r="AS8" s="139">
        <v>0.06</v>
      </c>
      <c r="AT8" s="30">
        <v>0.22</v>
      </c>
      <c r="AU8" s="30">
        <v>0.18</v>
      </c>
      <c r="AV8" s="30">
        <v>0.28999999999999998</v>
      </c>
      <c r="AW8" s="30">
        <v>0.13</v>
      </c>
      <c r="AX8" s="140">
        <v>0.14000000000000001</v>
      </c>
      <c r="AY8" s="139">
        <v>4.2999999999999997E-2</v>
      </c>
      <c r="AZ8" s="30">
        <v>0.19699999999999998</v>
      </c>
      <c r="BA8" s="30">
        <v>0.183</v>
      </c>
      <c r="BB8" s="30">
        <v>0.29899999999999999</v>
      </c>
      <c r="BC8" s="30">
        <v>0.13800000000000001</v>
      </c>
      <c r="BD8" s="140">
        <v>0.14000000000000001</v>
      </c>
      <c r="BE8" s="143">
        <v>2.7060935776244348E-2</v>
      </c>
      <c r="BF8" s="32">
        <v>2.9000000000000001E-2</v>
      </c>
      <c r="BG8" s="576">
        <v>0.04</v>
      </c>
      <c r="BH8" s="143">
        <v>0.15650349347811979</v>
      </c>
      <c r="BI8" s="32">
        <v>0.184</v>
      </c>
      <c r="BJ8" s="213">
        <v>0.19899999999999998</v>
      </c>
      <c r="BK8" s="582">
        <v>3.8071340500551603E-3</v>
      </c>
      <c r="BL8" s="32">
        <v>3.0000000000000001E-3</v>
      </c>
      <c r="BM8" s="576">
        <v>4.0000000000000001E-3</v>
      </c>
      <c r="BN8" s="143">
        <v>3.4675203876354671E-2</v>
      </c>
      <c r="BO8" s="32">
        <v>3.6999999999999998E-2</v>
      </c>
      <c r="BP8" s="213">
        <v>3.7999999999999999E-2</v>
      </c>
      <c r="BQ8" s="582">
        <v>0.57107010750827403</v>
      </c>
      <c r="BR8" s="32">
        <v>0.436</v>
      </c>
      <c r="BS8" s="576">
        <v>0.39500000000000002</v>
      </c>
      <c r="BT8" s="143">
        <v>0.20688312531095199</v>
      </c>
      <c r="BU8" s="33">
        <v>0.311</v>
      </c>
      <c r="BV8" s="144">
        <v>0.32400000000000001</v>
      </c>
      <c r="BW8" s="149">
        <v>7595.4407294832827</v>
      </c>
      <c r="BX8" s="117">
        <v>15787</v>
      </c>
      <c r="BY8" s="24">
        <v>15763</v>
      </c>
      <c r="BZ8" s="24">
        <v>15766</v>
      </c>
      <c r="CA8" s="24">
        <v>15734</v>
      </c>
      <c r="CB8" s="24">
        <v>15741</v>
      </c>
      <c r="CC8" s="25">
        <v>15654</v>
      </c>
      <c r="CD8" s="28">
        <v>15729</v>
      </c>
      <c r="CE8" s="25">
        <v>15863</v>
      </c>
      <c r="CF8" s="25">
        <v>15952</v>
      </c>
      <c r="CG8" s="132">
        <v>15997</v>
      </c>
      <c r="CH8" s="153">
        <v>2.9279999999999999</v>
      </c>
      <c r="CI8" s="34">
        <v>2.96</v>
      </c>
      <c r="CJ8" s="34">
        <v>2.98</v>
      </c>
      <c r="CK8" s="34">
        <v>2.97</v>
      </c>
      <c r="CL8" s="34">
        <v>2.98</v>
      </c>
      <c r="CM8" s="35">
        <v>3.02</v>
      </c>
      <c r="CN8" s="36">
        <v>3.048</v>
      </c>
      <c r="CO8" s="35">
        <v>3.0790000000000002</v>
      </c>
      <c r="CP8" s="35">
        <v>3.0870000000000002</v>
      </c>
      <c r="CQ8" s="154">
        <v>3.093</v>
      </c>
      <c r="CR8" s="157">
        <v>0.15</v>
      </c>
      <c r="CS8" s="37">
        <v>0.29071969696969696</v>
      </c>
      <c r="CT8" s="37">
        <v>0.2332070707070707</v>
      </c>
      <c r="CU8" s="37">
        <v>0.19028398475142644</v>
      </c>
      <c r="CV8" s="37">
        <v>8.3868183811346142E-2</v>
      </c>
      <c r="CW8" s="37">
        <v>3.1779271784419354E-2</v>
      </c>
      <c r="CX8" s="158">
        <v>2.0141791976040432E-2</v>
      </c>
      <c r="CY8" s="157">
        <v>5.1000000000000004E-2</v>
      </c>
      <c r="CZ8" s="37">
        <v>4.5999999999999999E-2</v>
      </c>
      <c r="DA8" s="37">
        <v>4.4000000000000004E-2</v>
      </c>
      <c r="DB8" s="37">
        <v>8.199999999999999E-2</v>
      </c>
      <c r="DC8" s="37">
        <v>0.16600000000000001</v>
      </c>
      <c r="DD8" s="37">
        <v>0.16399999999999998</v>
      </c>
      <c r="DE8" s="37">
        <v>0.23</v>
      </c>
      <c r="DF8" s="37">
        <v>0.16192157659242701</v>
      </c>
      <c r="DG8" s="37">
        <v>4.4611802795716735E-2</v>
      </c>
      <c r="DH8" s="158">
        <v>1.0448943844179501E-2</v>
      </c>
      <c r="DI8" s="165">
        <v>64209</v>
      </c>
      <c r="DJ8" s="38">
        <v>83196</v>
      </c>
      <c r="DK8" s="166">
        <v>90345</v>
      </c>
      <c r="DL8" s="129">
        <v>39</v>
      </c>
      <c r="DM8" s="28">
        <v>66</v>
      </c>
      <c r="DN8" s="28">
        <v>36</v>
      </c>
      <c r="DO8" s="28">
        <v>16</v>
      </c>
      <c r="DP8" s="28">
        <v>11</v>
      </c>
      <c r="DQ8" s="28">
        <v>13</v>
      </c>
      <c r="DR8" s="28">
        <v>46</v>
      </c>
      <c r="DS8" s="28">
        <v>4</v>
      </c>
      <c r="DT8" s="28">
        <v>47</v>
      </c>
      <c r="DU8" s="130">
        <v>121</v>
      </c>
      <c r="DV8" s="169">
        <v>0.8</v>
      </c>
      <c r="DW8" s="40">
        <v>1.4</v>
      </c>
      <c r="DX8" s="40">
        <v>0.7</v>
      </c>
      <c r="DY8" s="40">
        <v>0.3</v>
      </c>
      <c r="DZ8" s="40">
        <v>0.2</v>
      </c>
      <c r="EA8" s="40">
        <v>0.27195514832015399</v>
      </c>
      <c r="EB8" s="40">
        <v>0.95291363702276632</v>
      </c>
      <c r="EC8" s="41">
        <v>8.2301139870787202E-2</v>
      </c>
      <c r="ED8" s="41">
        <v>0.94485656273244478</v>
      </c>
      <c r="EE8" s="170">
        <v>2.4210652687182361</v>
      </c>
      <c r="EF8" s="129">
        <v>39</v>
      </c>
      <c r="EG8" s="28">
        <v>27</v>
      </c>
      <c r="EH8" s="28">
        <v>33</v>
      </c>
      <c r="EI8" s="28">
        <v>16</v>
      </c>
      <c r="EJ8" s="28">
        <v>2</v>
      </c>
      <c r="EK8" s="28">
        <v>8</v>
      </c>
      <c r="EL8" s="28">
        <v>13</v>
      </c>
      <c r="EM8" s="28">
        <v>4</v>
      </c>
      <c r="EN8" s="28">
        <v>47</v>
      </c>
      <c r="EO8" s="173">
        <v>121</v>
      </c>
      <c r="EP8" s="169">
        <v>0.83782680616124949</v>
      </c>
      <c r="EQ8" s="40">
        <v>0.56723880753797351</v>
      </c>
      <c r="ER8" s="40">
        <v>0.6811286094656237</v>
      </c>
      <c r="ES8" s="40">
        <v>0.3281310883698037</v>
      </c>
      <c r="ET8" s="40">
        <v>4.0370602127530734E-2</v>
      </c>
      <c r="EU8" s="40">
        <v>0.16735701435086398</v>
      </c>
      <c r="EV8" s="40">
        <v>0.26930168002817306</v>
      </c>
      <c r="EW8" s="41">
        <v>8.2301139870787202E-2</v>
      </c>
      <c r="EX8" s="41">
        <v>0.94485656273244478</v>
      </c>
      <c r="EY8" s="170">
        <v>2.4210652687182361</v>
      </c>
      <c r="EZ8" s="129">
        <v>0</v>
      </c>
      <c r="FA8" s="28">
        <v>39</v>
      </c>
      <c r="FB8" s="28">
        <v>3</v>
      </c>
      <c r="FC8" s="28">
        <v>0</v>
      </c>
      <c r="FD8" s="28">
        <v>9</v>
      </c>
      <c r="FE8" s="28">
        <v>5</v>
      </c>
      <c r="FF8" s="28">
        <v>33</v>
      </c>
      <c r="FG8" s="28">
        <v>0</v>
      </c>
      <c r="FH8" s="28">
        <v>0</v>
      </c>
      <c r="FI8" s="130">
        <v>0</v>
      </c>
      <c r="FJ8" s="169">
        <v>0</v>
      </c>
      <c r="FK8" s="40">
        <v>0.81934494422151727</v>
      </c>
      <c r="FL8" s="40">
        <v>6.1920782678693061E-2</v>
      </c>
      <c r="FM8" s="40">
        <v>0</v>
      </c>
      <c r="FN8" s="40">
        <v>0.18166770957388831</v>
      </c>
      <c r="FO8" s="40">
        <v>0.10459813396928999</v>
      </c>
      <c r="FP8" s="40">
        <v>0.68361195699459321</v>
      </c>
      <c r="FQ8" s="41">
        <v>0</v>
      </c>
      <c r="FR8" s="41">
        <v>0</v>
      </c>
      <c r="FS8" s="170">
        <v>0</v>
      </c>
      <c r="FT8" s="177">
        <v>239000</v>
      </c>
      <c r="FU8" s="42">
        <v>265000</v>
      </c>
      <c r="FV8" s="42">
        <v>317250</v>
      </c>
      <c r="FW8" s="42">
        <v>368500</v>
      </c>
      <c r="FX8" s="42">
        <v>470000</v>
      </c>
      <c r="FY8" s="42">
        <v>530000</v>
      </c>
      <c r="FZ8" s="42">
        <v>561000</v>
      </c>
      <c r="GA8" s="42">
        <v>530000</v>
      </c>
      <c r="GB8" s="43">
        <v>463000</v>
      </c>
      <c r="GC8" s="42">
        <v>435500</v>
      </c>
      <c r="GD8" s="42">
        <v>450000</v>
      </c>
      <c r="GE8" s="42">
        <v>410000</v>
      </c>
      <c r="GF8" s="42">
        <v>415000</v>
      </c>
      <c r="GG8" s="42">
        <v>475000</v>
      </c>
      <c r="GH8" s="42">
        <v>500500</v>
      </c>
      <c r="GI8" s="42">
        <v>550000</v>
      </c>
      <c r="GJ8" s="42">
        <v>580000</v>
      </c>
      <c r="GK8" s="42">
        <v>625000</v>
      </c>
      <c r="GL8" s="178">
        <v>650000</v>
      </c>
      <c r="GM8" s="145">
        <v>0.10878661087866109</v>
      </c>
      <c r="GN8" s="44">
        <v>0.19716981132075473</v>
      </c>
      <c r="GO8" s="44">
        <v>0.16154452324665092</v>
      </c>
      <c r="GP8" s="45">
        <v>0.27544097693351421</v>
      </c>
      <c r="GQ8" s="45">
        <v>0.12765957446808507</v>
      </c>
      <c r="GR8" s="45">
        <v>5.8490566037735947E-2</v>
      </c>
      <c r="GS8" s="45">
        <v>-5.5258467023172941E-2</v>
      </c>
      <c r="GT8" s="45">
        <v>-0.12641509433962261</v>
      </c>
      <c r="GU8" s="45">
        <v>-5.9395248380129551E-2</v>
      </c>
      <c r="GV8" s="44">
        <v>3.3295063145809413E-2</v>
      </c>
      <c r="GW8" s="45">
        <v>-8.8888888888888892E-2</v>
      </c>
      <c r="GX8" s="45">
        <f t="shared" si="6"/>
        <v>1.2195121951219513E-2</v>
      </c>
      <c r="GY8" s="46">
        <v>0.14457831325301207</v>
      </c>
      <c r="GZ8" s="46">
        <v>5.3684210526315793E-2</v>
      </c>
      <c r="HA8" s="46">
        <v>9.8901098901098897E-2</v>
      </c>
      <c r="HB8" s="46">
        <v>5.4545454545454543E-2</v>
      </c>
      <c r="HC8" s="46">
        <v>7.8E-2</v>
      </c>
      <c r="HD8" s="181">
        <v>0.04</v>
      </c>
      <c r="HE8" s="184">
        <v>9892</v>
      </c>
      <c r="HF8" s="31">
        <v>0.60420229660395797</v>
      </c>
      <c r="HG8" s="47">
        <v>2795</v>
      </c>
      <c r="HH8" s="31">
        <v>0.17071829953579282</v>
      </c>
      <c r="HI8" s="47">
        <v>580</v>
      </c>
      <c r="HJ8" s="31">
        <v>3.5426337649645735E-2</v>
      </c>
      <c r="HK8" s="47">
        <v>2684</v>
      </c>
      <c r="HL8" s="31">
        <v>0.16393843146836062</v>
      </c>
      <c r="HM8" s="47">
        <v>421</v>
      </c>
      <c r="HN8" s="31">
        <v>2.5714634742242854E-2</v>
      </c>
      <c r="HO8" s="157">
        <v>8.0536087544571498E-3</v>
      </c>
      <c r="HP8" s="37">
        <v>4.2419771302102546E-2</v>
      </c>
      <c r="HQ8" s="37">
        <v>7.469568424935448E-2</v>
      </c>
      <c r="HR8" s="37">
        <v>9.356940858231895E-2</v>
      </c>
      <c r="HS8" s="37">
        <v>0.29165129718431082</v>
      </c>
      <c r="HT8" s="37">
        <v>0.39333579245051026</v>
      </c>
      <c r="HU8" s="37">
        <v>6.8732325095290786E-2</v>
      </c>
      <c r="HV8" s="37">
        <v>2.0226238780277881E-2</v>
      </c>
      <c r="HW8" s="158">
        <v>7.3158736013771057E-3</v>
      </c>
      <c r="HX8" s="187">
        <v>0.30620000000000003</v>
      </c>
      <c r="HY8" s="188">
        <v>0.69379999999999997</v>
      </c>
      <c r="HZ8" s="191">
        <v>0.3</v>
      </c>
      <c r="IA8" s="192">
        <v>0.7</v>
      </c>
      <c r="IB8" s="157">
        <v>0.32752525252525255</v>
      </c>
      <c r="IC8" s="158">
        <v>0.67247474747474745</v>
      </c>
      <c r="ID8" s="157">
        <v>0.22599934083525589</v>
      </c>
      <c r="IE8" s="196">
        <v>0.2794743562460098</v>
      </c>
      <c r="IF8" s="198">
        <v>0.85099999999999998</v>
      </c>
      <c r="IG8" s="48">
        <v>0.113</v>
      </c>
      <c r="IH8" s="48">
        <v>1.4E-2</v>
      </c>
      <c r="II8" s="48">
        <v>2.3E-2</v>
      </c>
      <c r="IJ8" s="200">
        <v>0.86499999999999999</v>
      </c>
      <c r="IK8" s="46">
        <v>9.8000000000000004E-2</v>
      </c>
      <c r="IL8" s="46">
        <v>1.2E-2</v>
      </c>
      <c r="IM8" s="46">
        <v>2.5000000000000001E-2</v>
      </c>
      <c r="IN8" s="202">
        <v>0.82799999999999996</v>
      </c>
      <c r="IO8" s="49">
        <v>8.3000000000000004E-2</v>
      </c>
      <c r="IP8" s="49">
        <v>1.4999999999999999E-2</v>
      </c>
      <c r="IQ8" s="49">
        <v>7.3999999999999996E-2</v>
      </c>
      <c r="IR8" s="207">
        <v>0.19</v>
      </c>
      <c r="IS8" s="45">
        <v>0.29600000000000004</v>
      </c>
      <c r="IT8" s="45">
        <v>0.27600000000000002</v>
      </c>
      <c r="IU8" s="45">
        <v>0.11199999999999999</v>
      </c>
      <c r="IV8" s="63">
        <v>0.126</v>
      </c>
      <c r="IW8" s="205">
        <v>32</v>
      </c>
      <c r="IX8" s="50">
        <v>31</v>
      </c>
      <c r="IY8" s="210">
        <v>30.6</v>
      </c>
      <c r="IZ8" s="212">
        <v>2.361111111111111E-2</v>
      </c>
      <c r="JA8" s="32">
        <v>0.21249999999999999</v>
      </c>
      <c r="JB8" s="32">
        <v>0.4249368686868687</v>
      </c>
      <c r="JC8" s="213">
        <v>0.3389520202020202</v>
      </c>
      <c r="JD8" s="218">
        <v>28940</v>
      </c>
      <c r="JE8" s="51">
        <v>28238</v>
      </c>
      <c r="JF8" s="25">
        <v>26846</v>
      </c>
      <c r="JG8" s="29">
        <v>24742</v>
      </c>
      <c r="JH8" s="51">
        <v>24355</v>
      </c>
      <c r="JI8" s="51">
        <v>24548</v>
      </c>
      <c r="JJ8" s="51">
        <v>22087</v>
      </c>
      <c r="JK8" s="51">
        <v>22757.957880418046</v>
      </c>
      <c r="JL8" s="51">
        <v>23163.96389750118</v>
      </c>
      <c r="JM8" s="51">
        <v>23569.969914584315</v>
      </c>
      <c r="JN8" s="51">
        <v>27515</v>
      </c>
      <c r="JO8" s="219">
        <v>27744</v>
      </c>
      <c r="JP8" s="223">
        <v>1873</v>
      </c>
      <c r="JQ8" s="26">
        <v>1808</v>
      </c>
      <c r="JR8" s="26">
        <v>1599</v>
      </c>
      <c r="JS8" s="26">
        <v>1303</v>
      </c>
      <c r="JT8" s="26">
        <v>1194</v>
      </c>
      <c r="JU8" s="26">
        <v>1198</v>
      </c>
      <c r="JV8" s="53">
        <v>1366</v>
      </c>
      <c r="JW8" s="53">
        <v>1478.8767507002801</v>
      </c>
      <c r="JX8" s="53">
        <v>1405.4723503691837</v>
      </c>
      <c r="JY8" s="53">
        <v>1478.6253598487128</v>
      </c>
      <c r="JZ8" s="53">
        <v>1624.7399382372587</v>
      </c>
      <c r="KA8" s="224">
        <v>1732.2721444321353</v>
      </c>
      <c r="KB8" s="226">
        <v>2368</v>
      </c>
      <c r="KC8" s="26">
        <v>2330</v>
      </c>
      <c r="KD8" s="26">
        <v>2250</v>
      </c>
      <c r="KE8" s="53">
        <v>2000</v>
      </c>
      <c r="KF8" s="26">
        <v>1943</v>
      </c>
      <c r="KG8" s="53">
        <v>1985</v>
      </c>
      <c r="KH8" s="26">
        <v>2094</v>
      </c>
      <c r="KI8" s="25">
        <v>2090.0290771175728</v>
      </c>
      <c r="KJ8" s="25">
        <v>2152.7524894839407</v>
      </c>
      <c r="KK8" s="25">
        <v>2176.7077639105237</v>
      </c>
      <c r="KL8" s="25">
        <v>2368.1732268372998</v>
      </c>
      <c r="KM8" s="132">
        <v>2559.6386897640759</v>
      </c>
      <c r="KN8" s="131">
        <v>1683</v>
      </c>
      <c r="KO8" s="26">
        <v>1687</v>
      </c>
      <c r="KP8" s="26">
        <v>1629</v>
      </c>
      <c r="KQ8" s="26">
        <v>1490</v>
      </c>
      <c r="KR8" s="26">
        <v>1467</v>
      </c>
      <c r="KS8" s="26">
        <v>1482</v>
      </c>
      <c r="KT8" s="26">
        <v>1909</v>
      </c>
      <c r="KU8" s="25">
        <v>1932.8790826963168</v>
      </c>
      <c r="KV8" s="25">
        <v>2130.4138335450657</v>
      </c>
      <c r="KW8" s="25">
        <v>2140.7851605091878</v>
      </c>
      <c r="KX8" s="25">
        <v>2063.624373172674</v>
      </c>
      <c r="KY8" s="132">
        <v>2081.0267738595867</v>
      </c>
      <c r="KZ8" s="228">
        <v>4283</v>
      </c>
      <c r="LA8" s="53">
        <v>4257</v>
      </c>
      <c r="LB8" s="26">
        <v>4159</v>
      </c>
      <c r="LC8" s="26">
        <v>3752</v>
      </c>
      <c r="LD8" s="26">
        <v>3804</v>
      </c>
      <c r="LE8" s="26">
        <v>3854</v>
      </c>
      <c r="LF8" s="26">
        <v>2976</v>
      </c>
      <c r="LG8" s="25">
        <v>3028.6725663716816</v>
      </c>
      <c r="LH8" s="25">
        <v>3190.0406414542122</v>
      </c>
      <c r="LI8" s="25">
        <v>3199.8034188324596</v>
      </c>
      <c r="LJ8" s="25">
        <v>3063.2123162927965</v>
      </c>
      <c r="LK8" s="132">
        <v>2926.6212137531329</v>
      </c>
      <c r="LL8" s="131">
        <v>56</v>
      </c>
      <c r="LM8" s="25">
        <v>1811</v>
      </c>
      <c r="LN8" s="25">
        <v>2339</v>
      </c>
      <c r="LO8" s="25">
        <v>2038</v>
      </c>
      <c r="LP8" s="25">
        <v>1688</v>
      </c>
      <c r="LQ8" s="25">
        <v>484</v>
      </c>
      <c r="LR8" s="25">
        <v>426</v>
      </c>
      <c r="LS8" s="25">
        <v>9384</v>
      </c>
      <c r="LT8" s="25">
        <v>4268</v>
      </c>
      <c r="LU8" s="25">
        <v>1950</v>
      </c>
      <c r="LV8" s="25">
        <v>2302</v>
      </c>
      <c r="LW8" s="25">
        <v>776</v>
      </c>
      <c r="LX8" s="132">
        <v>760</v>
      </c>
      <c r="LY8" s="131">
        <v>16.329433427522016</v>
      </c>
      <c r="LZ8" s="53">
        <v>1732.2721444321353</v>
      </c>
      <c r="MA8" s="25">
        <v>2559.6386897640759</v>
      </c>
      <c r="MB8" s="25">
        <v>1753.2816498401669</v>
      </c>
      <c r="MC8" s="25">
        <v>2081.0267738595867</v>
      </c>
      <c r="MD8" s="25">
        <v>663.90710536469714</v>
      </c>
      <c r="ME8" s="25">
        <v>310.99038116630697</v>
      </c>
      <c r="MF8" s="25">
        <v>3010.9151265606965</v>
      </c>
      <c r="MG8" s="25">
        <v>2926.6212137531329</v>
      </c>
      <c r="MH8" s="25">
        <v>3744.9130532048434</v>
      </c>
      <c r="MI8" s="25">
        <v>3522.4411449540448</v>
      </c>
      <c r="MJ8" s="26">
        <v>774.29446884932031</v>
      </c>
      <c r="MK8" s="118">
        <v>750.72804320408329</v>
      </c>
      <c r="ML8" s="232">
        <v>48112</v>
      </c>
      <c r="MM8" s="39">
        <v>45263</v>
      </c>
      <c r="MN8" s="39">
        <v>45723</v>
      </c>
      <c r="MO8" s="39">
        <v>59455.269344528191</v>
      </c>
      <c r="MP8" s="39">
        <v>65901</v>
      </c>
      <c r="MQ8" s="166">
        <v>68516</v>
      </c>
      <c r="MR8" s="236">
        <v>51168</v>
      </c>
      <c r="MS8" s="55">
        <v>100416</v>
      </c>
      <c r="MT8" s="55">
        <v>70253</v>
      </c>
      <c r="MU8" s="55">
        <v>97838</v>
      </c>
      <c r="MV8" s="55">
        <v>40528</v>
      </c>
      <c r="MW8" s="55">
        <v>114803</v>
      </c>
      <c r="MX8" s="55">
        <v>88848</v>
      </c>
      <c r="MY8" s="55">
        <v>73472</v>
      </c>
      <c r="MZ8" s="55">
        <v>55225</v>
      </c>
      <c r="NA8" s="55">
        <v>23367</v>
      </c>
      <c r="NB8" s="55">
        <v>47109</v>
      </c>
      <c r="NC8" s="56">
        <v>85658</v>
      </c>
      <c r="ND8" s="235">
        <v>90455</v>
      </c>
      <c r="NE8" s="131">
        <v>3872</v>
      </c>
      <c r="NF8" s="25">
        <v>3878</v>
      </c>
      <c r="NG8" s="25">
        <v>3763</v>
      </c>
      <c r="NH8" s="25">
        <v>3416</v>
      </c>
      <c r="NI8" s="25">
        <v>3324</v>
      </c>
      <c r="NJ8" s="25">
        <v>3304</v>
      </c>
      <c r="NK8" s="25">
        <v>3382</v>
      </c>
      <c r="NL8" s="25">
        <v>2727</v>
      </c>
      <c r="NM8" s="25">
        <v>2707</v>
      </c>
      <c r="NN8" s="132">
        <v>2716</v>
      </c>
      <c r="NO8" s="131">
        <v>2188</v>
      </c>
      <c r="NP8" s="25">
        <v>2325</v>
      </c>
      <c r="NQ8" s="25">
        <v>2422</v>
      </c>
      <c r="NR8" s="25">
        <v>2350</v>
      </c>
      <c r="NS8" s="25">
        <v>2429</v>
      </c>
      <c r="NT8" s="25">
        <v>2573</v>
      </c>
      <c r="NU8" s="25">
        <v>2569</v>
      </c>
      <c r="NV8" s="25">
        <v>2621</v>
      </c>
      <c r="NW8" s="25">
        <v>2726</v>
      </c>
      <c r="NX8" s="132">
        <v>2884</v>
      </c>
      <c r="NY8" s="131">
        <v>1474</v>
      </c>
      <c r="NZ8" s="25">
        <v>1794</v>
      </c>
      <c r="OA8" s="25">
        <v>2108</v>
      </c>
      <c r="OB8" s="25">
        <v>2193</v>
      </c>
      <c r="OC8" s="25">
        <v>2296</v>
      </c>
      <c r="OD8" s="25">
        <v>2324</v>
      </c>
      <c r="OE8" s="25">
        <v>2437</v>
      </c>
      <c r="OF8" s="25">
        <v>2585</v>
      </c>
      <c r="OG8" s="25">
        <v>2653</v>
      </c>
      <c r="OH8" s="132">
        <v>2673</v>
      </c>
      <c r="OI8" s="131">
        <v>7534</v>
      </c>
      <c r="OJ8" s="25">
        <v>7997</v>
      </c>
      <c r="OK8" s="25">
        <v>8293</v>
      </c>
      <c r="OL8" s="25">
        <v>7959</v>
      </c>
      <c r="OM8" s="25">
        <v>8049</v>
      </c>
      <c r="ON8" s="25">
        <v>8201</v>
      </c>
      <c r="OO8" s="25">
        <v>8388</v>
      </c>
      <c r="OP8" s="25">
        <v>7933</v>
      </c>
      <c r="OQ8" s="25">
        <v>8086</v>
      </c>
      <c r="OR8" s="132">
        <v>8273</v>
      </c>
      <c r="OS8" s="240">
        <v>0.89700000000000002</v>
      </c>
      <c r="OT8" s="57">
        <v>0.92200000000000004</v>
      </c>
      <c r="OU8" s="63">
        <v>0.92900000000000005</v>
      </c>
      <c r="OV8" s="207">
        <v>0.312</v>
      </c>
      <c r="OW8" s="45">
        <v>0.38100000000000001</v>
      </c>
      <c r="OX8" s="63">
        <v>0.40799999999999997</v>
      </c>
      <c r="OY8" s="230">
        <v>6</v>
      </c>
      <c r="OZ8" s="26">
        <v>1</v>
      </c>
      <c r="PA8" s="26">
        <v>1</v>
      </c>
      <c r="PB8" s="26">
        <v>1</v>
      </c>
      <c r="PC8" s="26">
        <v>9</v>
      </c>
      <c r="PD8" s="26">
        <v>32</v>
      </c>
      <c r="PE8" s="26">
        <v>109</v>
      </c>
      <c r="PF8" s="26">
        <v>128</v>
      </c>
      <c r="PG8" s="26">
        <v>84</v>
      </c>
      <c r="PH8" s="26">
        <v>91</v>
      </c>
      <c r="PI8" s="26">
        <v>59</v>
      </c>
      <c r="PJ8" s="28">
        <v>20</v>
      </c>
      <c r="PK8" s="28">
        <v>22</v>
      </c>
      <c r="PL8" s="28">
        <v>9</v>
      </c>
      <c r="PM8" s="28">
        <v>15</v>
      </c>
      <c r="PN8" s="26">
        <v>10</v>
      </c>
      <c r="PO8" s="118">
        <v>6</v>
      </c>
      <c r="PP8" s="243">
        <v>41.7</v>
      </c>
      <c r="PQ8" s="177">
        <v>366033.51083477464</v>
      </c>
      <c r="PR8" s="42">
        <v>381698.56972755439</v>
      </c>
      <c r="PS8" s="42">
        <v>481394.37383002572</v>
      </c>
      <c r="PT8" s="42">
        <v>664897.02104629017</v>
      </c>
      <c r="PU8" s="42">
        <v>689697.01338298537</v>
      </c>
      <c r="PV8" s="42">
        <v>726000.06126575323</v>
      </c>
      <c r="PW8" s="42">
        <v>778569.97624215216</v>
      </c>
      <c r="PX8" s="42">
        <v>742199.0641015647</v>
      </c>
      <c r="PY8" s="42">
        <v>591761.65123710933</v>
      </c>
      <c r="PZ8" s="42">
        <v>668405.70491878211</v>
      </c>
      <c r="QA8" s="42">
        <v>679036.22113186819</v>
      </c>
      <c r="QB8" s="42">
        <v>695951.18333700707</v>
      </c>
      <c r="QC8" s="42">
        <v>713387.13329027942</v>
      </c>
      <c r="QD8" s="42">
        <v>694030.58825155545</v>
      </c>
      <c r="QE8" s="42">
        <v>681680.18144655996</v>
      </c>
      <c r="QF8" s="42">
        <v>626145.54399999999</v>
      </c>
      <c r="QG8" s="42">
        <v>609739.73300000001</v>
      </c>
      <c r="QH8" s="178">
        <v>610227.52478640003</v>
      </c>
      <c r="QI8" s="246">
        <v>7.8634022392484191</v>
      </c>
      <c r="QJ8" s="58">
        <v>8.1618819169386825</v>
      </c>
      <c r="QK8" s="58">
        <v>10.230026857428772</v>
      </c>
      <c r="QL8" s="58">
        <v>14.101141437188033</v>
      </c>
      <c r="QM8" s="58">
        <v>14.537994843763524</v>
      </c>
      <c r="QN8" s="58">
        <v>15.324216085481114</v>
      </c>
      <c r="QO8" s="58">
        <v>16.500370377072208</v>
      </c>
      <c r="QP8" s="58">
        <v>15.721225674678346</v>
      </c>
      <c r="QQ8" s="58">
        <v>12.474948377542569</v>
      </c>
      <c r="QR8" s="58">
        <v>14.059267698430485</v>
      </c>
      <c r="QS8" s="58">
        <v>14.205184325590315</v>
      </c>
      <c r="QT8" s="58">
        <v>14.528948943383375</v>
      </c>
      <c r="QU8" s="58">
        <v>14.778181038888809</v>
      </c>
      <c r="QV8" s="58">
        <v>14.279877129573999</v>
      </c>
      <c r="QW8" s="58">
        <v>13.944282237175468</v>
      </c>
      <c r="QX8" s="58">
        <v>12.680144673957068</v>
      </c>
      <c r="QY8" s="58">
        <v>12.257799750718695</v>
      </c>
      <c r="QZ8" s="247">
        <v>12.277231707436021</v>
      </c>
      <c r="RA8" s="207">
        <v>0.16300000000000001</v>
      </c>
      <c r="RB8" s="45">
        <v>0.30499999999999999</v>
      </c>
      <c r="RC8" s="45">
        <v>0.13900000000000001</v>
      </c>
      <c r="RD8" s="45">
        <v>8.1000000000000003E-2</v>
      </c>
      <c r="RE8" s="63">
        <v>5.8000000000000003E-2</v>
      </c>
    </row>
    <row r="9" spans="1:473" s="349" customFormat="1" ht="16.5" customHeight="1" x14ac:dyDescent="0.3">
      <c r="A9" s="350" t="s">
        <v>7</v>
      </c>
      <c r="B9" s="256">
        <v>35110</v>
      </c>
      <c r="C9" s="257">
        <v>35208</v>
      </c>
      <c r="D9" s="257">
        <v>34906</v>
      </c>
      <c r="E9" s="257">
        <v>34090</v>
      </c>
      <c r="F9" s="257">
        <v>33616</v>
      </c>
      <c r="G9" s="258">
        <v>33351</v>
      </c>
      <c r="H9" s="258">
        <v>33667</v>
      </c>
      <c r="I9" s="259">
        <v>34037</v>
      </c>
      <c r="J9" s="259">
        <v>33415</v>
      </c>
      <c r="K9" s="260">
        <v>34071</v>
      </c>
      <c r="L9" s="351">
        <f t="shared" si="7"/>
        <v>2.7912275704927371E-3</v>
      </c>
      <c r="M9" s="352">
        <f t="shared" si="0"/>
        <v>-8.5775960009088839E-3</v>
      </c>
      <c r="N9" s="352">
        <f t="shared" si="1"/>
        <v>-2.3377069844725835E-2</v>
      </c>
      <c r="O9" s="352">
        <f t="shared" si="2"/>
        <v>-1.3904370783220887E-2</v>
      </c>
      <c r="P9" s="352">
        <f t="shared" si="3"/>
        <v>-7.883150880533079E-3</v>
      </c>
      <c r="Q9" s="352">
        <f t="shared" si="4"/>
        <v>9.4749782615213933E-3</v>
      </c>
      <c r="R9" s="352">
        <f t="shared" si="5"/>
        <v>1.0989990198116851E-2</v>
      </c>
      <c r="S9" s="352">
        <f t="shared" si="5"/>
        <v>-1.8274230983929253E-2</v>
      </c>
      <c r="T9" s="353">
        <f t="shared" si="5"/>
        <v>1.9631901840490799E-2</v>
      </c>
      <c r="U9" s="354">
        <v>1958</v>
      </c>
      <c r="V9" s="355">
        <v>6351</v>
      </c>
      <c r="W9" s="355">
        <v>6391</v>
      </c>
      <c r="X9" s="355">
        <v>12050</v>
      </c>
      <c r="Y9" s="355">
        <v>3792</v>
      </c>
      <c r="Z9" s="355">
        <v>4568</v>
      </c>
      <c r="AA9" s="357">
        <v>1764</v>
      </c>
      <c r="AB9" s="358">
        <v>6226</v>
      </c>
      <c r="AC9" s="358">
        <v>5570</v>
      </c>
      <c r="AD9" s="358">
        <v>10853</v>
      </c>
      <c r="AE9" s="358">
        <v>5359</v>
      </c>
      <c r="AF9" s="358">
        <v>5803</v>
      </c>
      <c r="AG9" s="359">
        <v>1645</v>
      </c>
      <c r="AH9" s="258">
        <v>4509</v>
      </c>
      <c r="AI9" s="258">
        <v>5383</v>
      </c>
      <c r="AJ9" s="258">
        <v>9646</v>
      </c>
      <c r="AK9" s="258">
        <v>5940</v>
      </c>
      <c r="AL9" s="258">
        <v>6905</v>
      </c>
      <c r="AM9" s="360">
        <v>0.06</v>
      </c>
      <c r="AN9" s="361">
        <v>0.18</v>
      </c>
      <c r="AO9" s="361">
        <v>0.18</v>
      </c>
      <c r="AP9" s="361">
        <v>0.34</v>
      </c>
      <c r="AQ9" s="361">
        <v>0.11</v>
      </c>
      <c r="AR9" s="362">
        <v>0.13</v>
      </c>
      <c r="AS9" s="360">
        <v>0.05</v>
      </c>
      <c r="AT9" s="361">
        <v>0.18</v>
      </c>
      <c r="AU9" s="361">
        <v>0.16</v>
      </c>
      <c r="AV9" s="361">
        <v>0.31</v>
      </c>
      <c r="AW9" s="361">
        <v>0.15</v>
      </c>
      <c r="AX9" s="362">
        <v>0.16</v>
      </c>
      <c r="AY9" s="360">
        <v>4.8000000000000001E-2</v>
      </c>
      <c r="AZ9" s="361">
        <v>0.13300000000000001</v>
      </c>
      <c r="BA9" s="361">
        <v>0.158</v>
      </c>
      <c r="BB9" s="361">
        <v>0.28399999999999997</v>
      </c>
      <c r="BC9" s="361">
        <v>0.17499999999999999</v>
      </c>
      <c r="BD9" s="362">
        <v>0.20199999999999999</v>
      </c>
      <c r="BE9" s="363">
        <v>7.1774423241241815E-3</v>
      </c>
      <c r="BF9" s="364">
        <v>8.0000000000000002E-3</v>
      </c>
      <c r="BG9" s="577">
        <v>1.4999999999999999E-2</v>
      </c>
      <c r="BH9" s="363">
        <v>0.15494161207633153</v>
      </c>
      <c r="BI9" s="364">
        <v>0.17</v>
      </c>
      <c r="BJ9" s="413">
        <v>0.16399999999999998</v>
      </c>
      <c r="BK9" s="583">
        <v>3.5032754201082313E-3</v>
      </c>
      <c r="BL9" s="364">
        <v>3.0000000000000001E-3</v>
      </c>
      <c r="BM9" s="577">
        <v>3.0000000000000001E-3</v>
      </c>
      <c r="BN9" s="363">
        <v>2.1731700370264881E-2</v>
      </c>
      <c r="BO9" s="364">
        <v>2.5000000000000001E-2</v>
      </c>
      <c r="BP9" s="413">
        <v>2.7000000000000003E-2</v>
      </c>
      <c r="BQ9" s="583">
        <v>0.7877527769866135</v>
      </c>
      <c r="BR9" s="364">
        <v>0.76400000000000001</v>
      </c>
      <c r="BS9" s="577">
        <v>0.75800000000000001</v>
      </c>
      <c r="BT9" s="363">
        <v>2.4893192822557676E-2</v>
      </c>
      <c r="BU9" s="366">
        <v>3.1E-2</v>
      </c>
      <c r="BV9" s="367">
        <v>3.3000000000000002E-2</v>
      </c>
      <c r="BW9" s="368">
        <v>5241.6923076923076</v>
      </c>
      <c r="BX9" s="256">
        <v>14456</v>
      </c>
      <c r="BY9" s="257">
        <v>14485</v>
      </c>
      <c r="BZ9" s="257">
        <v>14430</v>
      </c>
      <c r="CA9" s="257">
        <v>14337</v>
      </c>
      <c r="CB9" s="257">
        <v>14264</v>
      </c>
      <c r="CC9" s="258">
        <v>14182</v>
      </c>
      <c r="CD9" s="355">
        <v>14078</v>
      </c>
      <c r="CE9" s="258">
        <v>13911</v>
      </c>
      <c r="CF9" s="258">
        <v>13908</v>
      </c>
      <c r="CG9" s="369">
        <v>14158</v>
      </c>
      <c r="CH9" s="370">
        <v>2.4119999999999999</v>
      </c>
      <c r="CI9" s="371">
        <v>2.41</v>
      </c>
      <c r="CJ9" s="371">
        <v>2.4</v>
      </c>
      <c r="CK9" s="371">
        <v>2.36</v>
      </c>
      <c r="CL9" s="371">
        <v>2.34</v>
      </c>
      <c r="CM9" s="372">
        <v>2.34</v>
      </c>
      <c r="CN9" s="373">
        <v>2.355</v>
      </c>
      <c r="CO9" s="372">
        <v>2.379</v>
      </c>
      <c r="CP9" s="372">
        <v>2.3849999999999998</v>
      </c>
      <c r="CQ9" s="374">
        <v>2.3889999999999998</v>
      </c>
      <c r="CR9" s="375">
        <v>0.31793924466338258</v>
      </c>
      <c r="CS9" s="376">
        <v>0.37116858237547895</v>
      </c>
      <c r="CT9" s="376">
        <v>0.16406677613574167</v>
      </c>
      <c r="CU9" s="376">
        <v>8.8649296196465999E-2</v>
      </c>
      <c r="CV9" s="376">
        <v>3.6131661282203228E-2</v>
      </c>
      <c r="CW9" s="376">
        <v>1.3910394881892271E-2</v>
      </c>
      <c r="CX9" s="377">
        <v>8.1340444648353126E-3</v>
      </c>
      <c r="CY9" s="375">
        <v>6.3E-2</v>
      </c>
      <c r="CZ9" s="376">
        <v>6.0999999999999999E-2</v>
      </c>
      <c r="DA9" s="376">
        <v>6.2E-2</v>
      </c>
      <c r="DB9" s="376">
        <v>0.09</v>
      </c>
      <c r="DC9" s="376">
        <v>0.16699999999999998</v>
      </c>
      <c r="DD9" s="376">
        <v>0.09</v>
      </c>
      <c r="DE9" s="376">
        <v>0.17899999999999999</v>
      </c>
      <c r="DF9" s="376">
        <v>0.16103179150256711</v>
      </c>
      <c r="DG9" s="376">
        <v>8.4000000000000005E-2</v>
      </c>
      <c r="DH9" s="377">
        <v>4.3395193687971831E-2</v>
      </c>
      <c r="DI9" s="378">
        <v>62955</v>
      </c>
      <c r="DJ9" s="379">
        <v>80609</v>
      </c>
      <c r="DK9" s="380">
        <v>90310</v>
      </c>
      <c r="DL9" s="354">
        <v>116</v>
      </c>
      <c r="DM9" s="355">
        <v>52</v>
      </c>
      <c r="DN9" s="355">
        <v>59</v>
      </c>
      <c r="DO9" s="355">
        <v>23</v>
      </c>
      <c r="DP9" s="355">
        <v>26</v>
      </c>
      <c r="DQ9" s="355">
        <v>14</v>
      </c>
      <c r="DR9" s="355">
        <v>21</v>
      </c>
      <c r="DS9" s="355">
        <v>16</v>
      </c>
      <c r="DT9" s="355">
        <v>43</v>
      </c>
      <c r="DU9" s="356">
        <v>176</v>
      </c>
      <c r="DV9" s="381">
        <v>3.3</v>
      </c>
      <c r="DW9" s="382">
        <v>1.4</v>
      </c>
      <c r="DX9" s="382">
        <v>1.6</v>
      </c>
      <c r="DY9" s="382">
        <v>0.6</v>
      </c>
      <c r="DZ9" s="382">
        <v>0.7</v>
      </c>
      <c r="EA9" s="382">
        <v>0.41977751791550477</v>
      </c>
      <c r="EB9" s="382">
        <v>0.62375620043365909</v>
      </c>
      <c r="EC9" s="383">
        <v>0.47194855760722076</v>
      </c>
      <c r="ED9" s="383">
        <v>1.2868472243004638</v>
      </c>
      <c r="EE9" s="384">
        <v>5.1656834257873268</v>
      </c>
      <c r="EF9" s="354">
        <v>82</v>
      </c>
      <c r="EG9" s="355">
        <v>52</v>
      </c>
      <c r="EH9" s="355">
        <v>59</v>
      </c>
      <c r="EI9" s="355">
        <v>22</v>
      </c>
      <c r="EJ9" s="355">
        <v>24</v>
      </c>
      <c r="EK9" s="355">
        <v>14</v>
      </c>
      <c r="EL9" s="355">
        <v>21</v>
      </c>
      <c r="EM9" s="355">
        <v>16</v>
      </c>
      <c r="EN9" s="355">
        <v>43</v>
      </c>
      <c r="EO9" s="385">
        <v>67</v>
      </c>
      <c r="EP9" s="381">
        <v>2.3355169467388208</v>
      </c>
      <c r="EQ9" s="382">
        <v>1.443602343077649</v>
      </c>
      <c r="ER9" s="382">
        <v>1.6150666557170623</v>
      </c>
      <c r="ES9" s="382">
        <v>0.60112574457620638</v>
      </c>
      <c r="ET9" s="382">
        <v>0.64896436104050625</v>
      </c>
      <c r="EU9" s="382">
        <v>0.41977751791550477</v>
      </c>
      <c r="EV9" s="382">
        <v>0.62375620043365909</v>
      </c>
      <c r="EW9" s="383">
        <v>0.47194855760722076</v>
      </c>
      <c r="EX9" s="383">
        <v>1.2868472243004638</v>
      </c>
      <c r="EY9" s="384">
        <v>1.9664817586804029</v>
      </c>
      <c r="EZ9" s="354">
        <v>34</v>
      </c>
      <c r="FA9" s="355">
        <v>0</v>
      </c>
      <c r="FB9" s="355">
        <v>0</v>
      </c>
      <c r="FC9" s="355">
        <v>2</v>
      </c>
      <c r="FD9" s="355">
        <v>2</v>
      </c>
      <c r="FE9" s="355">
        <v>0</v>
      </c>
      <c r="FF9" s="355">
        <v>0</v>
      </c>
      <c r="FG9" s="355">
        <v>0</v>
      </c>
      <c r="FH9" s="355">
        <v>0</v>
      </c>
      <c r="FI9" s="356">
        <v>109</v>
      </c>
      <c r="FJ9" s="381">
        <v>0.96838507547707209</v>
      </c>
      <c r="FK9" s="382">
        <v>0</v>
      </c>
      <c r="FL9" s="382">
        <v>0</v>
      </c>
      <c r="FM9" s="382">
        <v>5.4647794961473303E-2</v>
      </c>
      <c r="FN9" s="382">
        <v>5.4080363420042181E-2</v>
      </c>
      <c r="FO9" s="382">
        <v>0</v>
      </c>
      <c r="FP9" s="382">
        <v>0</v>
      </c>
      <c r="FQ9" s="383">
        <v>0</v>
      </c>
      <c r="FR9" s="383">
        <v>0</v>
      </c>
      <c r="FS9" s="384">
        <v>3.1992016671069239</v>
      </c>
      <c r="FT9" s="386">
        <v>360000</v>
      </c>
      <c r="FU9" s="387">
        <v>400000</v>
      </c>
      <c r="FV9" s="387">
        <v>462500</v>
      </c>
      <c r="FW9" s="387">
        <v>551500</v>
      </c>
      <c r="FX9" s="387">
        <v>691500</v>
      </c>
      <c r="FY9" s="387">
        <v>770500</v>
      </c>
      <c r="FZ9" s="387">
        <v>840000</v>
      </c>
      <c r="GA9" s="387">
        <v>817000</v>
      </c>
      <c r="GB9" s="388">
        <v>733967</v>
      </c>
      <c r="GC9" s="387">
        <v>613962</v>
      </c>
      <c r="GD9" s="387">
        <v>567500</v>
      </c>
      <c r="GE9" s="387">
        <v>569000</v>
      </c>
      <c r="GF9" s="387">
        <v>604000</v>
      </c>
      <c r="GG9" s="387">
        <v>710000</v>
      </c>
      <c r="GH9" s="387">
        <v>757000</v>
      </c>
      <c r="GI9" s="387">
        <v>800000</v>
      </c>
      <c r="GJ9" s="387">
        <v>875500</v>
      </c>
      <c r="GK9" s="387">
        <v>873750</v>
      </c>
      <c r="GL9" s="389">
        <v>940000</v>
      </c>
      <c r="GM9" s="390">
        <v>0.1111111111111111</v>
      </c>
      <c r="GN9" s="391">
        <v>0.15625</v>
      </c>
      <c r="GO9" s="391">
        <v>0.19243243243243244</v>
      </c>
      <c r="GP9" s="392">
        <v>0.25385312783318215</v>
      </c>
      <c r="GQ9" s="392">
        <v>0.11424439624005789</v>
      </c>
      <c r="GR9" s="392">
        <v>9.0201168072679971E-2</v>
      </c>
      <c r="GS9" s="392">
        <v>-2.7380952380952395E-2</v>
      </c>
      <c r="GT9" s="392">
        <v>-0.10163157894736841</v>
      </c>
      <c r="GU9" s="392">
        <v>-0.16350190131163933</v>
      </c>
      <c r="GV9" s="391">
        <v>-7.5675693283949172E-2</v>
      </c>
      <c r="GW9" s="392">
        <v>2.6431718061674008E-3</v>
      </c>
      <c r="GX9" s="392">
        <f t="shared" si="6"/>
        <v>6.1511423550087874E-2</v>
      </c>
      <c r="GY9" s="393">
        <v>0.17355371900826455</v>
      </c>
      <c r="GZ9" s="393">
        <v>6.6197183098591544E-2</v>
      </c>
      <c r="HA9" s="393">
        <v>5.6803170409511231E-2</v>
      </c>
      <c r="HB9" s="393">
        <v>9.4375000000000001E-2</v>
      </c>
      <c r="HC9" s="393">
        <v>-2E-3</v>
      </c>
      <c r="HD9" s="394">
        <v>7.5999999999999998E-2</v>
      </c>
      <c r="HE9" s="395">
        <v>8778</v>
      </c>
      <c r="HF9" s="365">
        <v>0.54586157577265093</v>
      </c>
      <c r="HG9" s="396">
        <v>2018</v>
      </c>
      <c r="HH9" s="365">
        <v>0.12548970835147069</v>
      </c>
      <c r="HI9" s="396">
        <v>2665</v>
      </c>
      <c r="HJ9" s="365">
        <v>0.16572352465642684</v>
      </c>
      <c r="HK9" s="396">
        <v>2372</v>
      </c>
      <c r="HL9" s="365">
        <v>0.14750326472234312</v>
      </c>
      <c r="HM9" s="396">
        <v>248</v>
      </c>
      <c r="HN9" s="365">
        <v>1.5421926497108388E-2</v>
      </c>
      <c r="HO9" s="375">
        <v>0</v>
      </c>
      <c r="HP9" s="376">
        <v>6.3790303873811183E-2</v>
      </c>
      <c r="HQ9" s="376">
        <v>8.9074460681976345E-2</v>
      </c>
      <c r="HR9" s="376">
        <v>0.27424031547204825</v>
      </c>
      <c r="HS9" s="376">
        <v>0.3277661795407098</v>
      </c>
      <c r="HT9" s="376">
        <v>0.16214335421016005</v>
      </c>
      <c r="HU9" s="376">
        <v>6.5993968916724655E-2</v>
      </c>
      <c r="HV9" s="376">
        <v>7.5968452795175129E-3</v>
      </c>
      <c r="HW9" s="377">
        <v>9.3945720250521916E-3</v>
      </c>
      <c r="HX9" s="397">
        <v>0.38030000000000003</v>
      </c>
      <c r="HY9" s="398">
        <v>0.61970000000000003</v>
      </c>
      <c r="HZ9" s="399">
        <v>0.41399999999999998</v>
      </c>
      <c r="IA9" s="400">
        <v>0.58599999999999997</v>
      </c>
      <c r="IB9" s="375">
        <v>0.39723590585659552</v>
      </c>
      <c r="IC9" s="377">
        <v>0.60276409414340448</v>
      </c>
      <c r="ID9" s="375">
        <v>0.25496608105757523</v>
      </c>
      <c r="IE9" s="401">
        <v>0.33757989477803385</v>
      </c>
      <c r="IF9" s="402">
        <v>0.82099999999999995</v>
      </c>
      <c r="IG9" s="403">
        <v>0.11899999999999999</v>
      </c>
      <c r="IH9" s="403">
        <v>2.7E-2</v>
      </c>
      <c r="II9" s="403">
        <v>3.4000000000000002E-2</v>
      </c>
      <c r="IJ9" s="404">
        <v>0.83099999999999996</v>
      </c>
      <c r="IK9" s="393">
        <v>0.10299999999999999</v>
      </c>
      <c r="IL9" s="393">
        <v>0.03</v>
      </c>
      <c r="IM9" s="393">
        <v>3.5999999999999997E-2</v>
      </c>
      <c r="IN9" s="405">
        <v>0.748</v>
      </c>
      <c r="IO9" s="406">
        <v>6.8000000000000005E-2</v>
      </c>
      <c r="IP9" s="406">
        <v>1.4999999999999999E-2</v>
      </c>
      <c r="IQ9" s="406">
        <v>0.16900000000000001</v>
      </c>
      <c r="IR9" s="407">
        <v>0.26</v>
      </c>
      <c r="IS9" s="392">
        <v>0.29200000000000004</v>
      </c>
      <c r="IT9" s="392">
        <v>0.23300000000000001</v>
      </c>
      <c r="IU9" s="392">
        <v>0.107</v>
      </c>
      <c r="IV9" s="408">
        <v>0.108</v>
      </c>
      <c r="IW9" s="409">
        <v>31</v>
      </c>
      <c r="IX9" s="410">
        <v>30</v>
      </c>
      <c r="IY9" s="411">
        <v>29.1</v>
      </c>
      <c r="IZ9" s="412">
        <v>2.9146141215106731E-2</v>
      </c>
      <c r="JA9" s="364">
        <v>0.34393814997263272</v>
      </c>
      <c r="JB9" s="364">
        <v>0.41194581280788178</v>
      </c>
      <c r="JC9" s="413">
        <v>0.21496989600437877</v>
      </c>
      <c r="JD9" s="414">
        <v>13671</v>
      </c>
      <c r="JE9" s="415">
        <v>13712</v>
      </c>
      <c r="JF9" s="258">
        <v>13595</v>
      </c>
      <c r="JG9" s="358">
        <v>12759</v>
      </c>
      <c r="JH9" s="415">
        <v>12664</v>
      </c>
      <c r="JI9" s="415">
        <v>12873</v>
      </c>
      <c r="JJ9" s="415">
        <v>11913</v>
      </c>
      <c r="JK9" s="415">
        <v>12314.311229975492</v>
      </c>
      <c r="JL9" s="415">
        <v>12440.83819712185</v>
      </c>
      <c r="JM9" s="415">
        <v>12567.365164268207</v>
      </c>
      <c r="JN9" s="415">
        <v>11747</v>
      </c>
      <c r="JO9" s="416">
        <v>11877.25</v>
      </c>
      <c r="JP9" s="417">
        <v>652</v>
      </c>
      <c r="JQ9" s="259">
        <v>629</v>
      </c>
      <c r="JR9" s="259">
        <v>557</v>
      </c>
      <c r="JS9" s="259">
        <v>454</v>
      </c>
      <c r="JT9" s="259">
        <v>416</v>
      </c>
      <c r="JU9" s="259">
        <v>417</v>
      </c>
      <c r="JV9" s="418">
        <v>455</v>
      </c>
      <c r="JW9" s="418">
        <v>492.59803921568624</v>
      </c>
      <c r="JX9" s="418">
        <v>468.14781802194625</v>
      </c>
      <c r="JY9" s="418">
        <v>492.51430360993004</v>
      </c>
      <c r="JZ9" s="418">
        <v>526.1039497685058</v>
      </c>
      <c r="KA9" s="419">
        <v>562.49220871238344</v>
      </c>
      <c r="KB9" s="420">
        <v>383</v>
      </c>
      <c r="KC9" s="259">
        <v>377</v>
      </c>
      <c r="KD9" s="259">
        <v>364</v>
      </c>
      <c r="KE9" s="418">
        <v>324</v>
      </c>
      <c r="KF9" s="259">
        <v>315</v>
      </c>
      <c r="KG9" s="418">
        <v>321</v>
      </c>
      <c r="KH9" s="259">
        <v>142</v>
      </c>
      <c r="KI9" s="258">
        <v>141.73072060682679</v>
      </c>
      <c r="KJ9" s="258">
        <v>145.98417072909243</v>
      </c>
      <c r="KK9" s="258">
        <v>147.60864492611955</v>
      </c>
      <c r="KL9" s="258">
        <v>177.10849149502374</v>
      </c>
      <c r="KM9" s="369">
        <v>179.0202134015411</v>
      </c>
      <c r="KN9" s="359">
        <v>1101</v>
      </c>
      <c r="KO9" s="259">
        <v>1103</v>
      </c>
      <c r="KP9" s="259">
        <v>1065</v>
      </c>
      <c r="KQ9" s="259">
        <v>975</v>
      </c>
      <c r="KR9" s="259">
        <v>959</v>
      </c>
      <c r="KS9" s="259">
        <v>969</v>
      </c>
      <c r="KT9" s="259">
        <v>1050</v>
      </c>
      <c r="KU9" s="258">
        <v>1063.1341209173038</v>
      </c>
      <c r="KV9" s="258">
        <v>1171.7834076596748</v>
      </c>
      <c r="KW9" s="258">
        <v>1177.4879091328692</v>
      </c>
      <c r="KX9" s="258">
        <v>1145.7654375213042</v>
      </c>
      <c r="KY9" s="369">
        <v>1158.6584141388141</v>
      </c>
      <c r="KZ9" s="421">
        <v>2113</v>
      </c>
      <c r="LA9" s="418">
        <v>2100</v>
      </c>
      <c r="LB9" s="259">
        <v>2051</v>
      </c>
      <c r="LC9" s="259">
        <v>1851</v>
      </c>
      <c r="LD9" s="259">
        <v>1876</v>
      </c>
      <c r="LE9" s="259">
        <v>1901</v>
      </c>
      <c r="LF9" s="259">
        <v>1636</v>
      </c>
      <c r="LG9" s="258">
        <v>1664.9557522123894</v>
      </c>
      <c r="LH9" s="258">
        <v>1753.664814992974</v>
      </c>
      <c r="LI9" s="258">
        <v>1759.0317181484893</v>
      </c>
      <c r="LJ9" s="258">
        <v>1998.002691069511</v>
      </c>
      <c r="LK9" s="369">
        <v>2019.6790225475809</v>
      </c>
      <c r="LL9" s="359">
        <v>28</v>
      </c>
      <c r="LM9" s="258">
        <v>631</v>
      </c>
      <c r="LN9" s="258">
        <v>378</v>
      </c>
      <c r="LO9" s="258">
        <v>389</v>
      </c>
      <c r="LP9" s="258">
        <v>1103</v>
      </c>
      <c r="LQ9" s="258">
        <v>248</v>
      </c>
      <c r="LR9" s="258">
        <v>104</v>
      </c>
      <c r="LS9" s="258">
        <v>929</v>
      </c>
      <c r="LT9" s="258">
        <v>2106</v>
      </c>
      <c r="LU9" s="258">
        <v>1617</v>
      </c>
      <c r="LV9" s="258">
        <v>5582</v>
      </c>
      <c r="LW9" s="258">
        <v>498</v>
      </c>
      <c r="LX9" s="369">
        <v>116</v>
      </c>
      <c r="LY9" s="430">
        <v>1.020589589220126</v>
      </c>
      <c r="LZ9" s="418">
        <v>562.49220871238344</v>
      </c>
      <c r="MA9" s="258">
        <v>179.0202134015411</v>
      </c>
      <c r="MB9" s="258">
        <v>334.45916300302918</v>
      </c>
      <c r="MC9" s="258">
        <v>1158.6584141388141</v>
      </c>
      <c r="MD9" s="258">
        <v>352.15402462053112</v>
      </c>
      <c r="ME9" s="258">
        <v>86.066695778064002</v>
      </c>
      <c r="MF9" s="258">
        <v>1122.2167446892049</v>
      </c>
      <c r="MG9" s="258">
        <v>2019.6790225475809</v>
      </c>
      <c r="MH9" s="258">
        <v>1924.7995338204698</v>
      </c>
      <c r="MI9" s="258">
        <v>5406.8537563754871</v>
      </c>
      <c r="MJ9" s="259">
        <v>463.34767350593717</v>
      </c>
      <c r="MK9" s="369">
        <v>107.16190686811322</v>
      </c>
      <c r="ML9" s="422">
        <v>33328</v>
      </c>
      <c r="MM9" s="423">
        <v>43172</v>
      </c>
      <c r="MN9" s="423">
        <v>44022</v>
      </c>
      <c r="MO9" s="423">
        <v>39143.557057564496</v>
      </c>
      <c r="MP9" s="423">
        <v>40325</v>
      </c>
      <c r="MQ9" s="380">
        <v>47118</v>
      </c>
      <c r="MR9" s="424">
        <v>38400</v>
      </c>
      <c r="MS9" s="425">
        <v>58558</v>
      </c>
      <c r="MT9" s="425">
        <v>40498</v>
      </c>
      <c r="MU9" s="425">
        <v>92829</v>
      </c>
      <c r="MV9" s="425">
        <v>52719</v>
      </c>
      <c r="MW9" s="425">
        <v>113173</v>
      </c>
      <c r="MX9" s="425">
        <v>73788</v>
      </c>
      <c r="MY9" s="425">
        <v>73767</v>
      </c>
      <c r="MZ9" s="425">
        <v>49143</v>
      </c>
      <c r="NA9" s="425">
        <v>31615</v>
      </c>
      <c r="NB9" s="425">
        <v>29289</v>
      </c>
      <c r="NC9" s="425">
        <v>85206</v>
      </c>
      <c r="ND9" s="427">
        <v>163317</v>
      </c>
      <c r="NE9" s="359">
        <v>1635</v>
      </c>
      <c r="NF9" s="258">
        <v>1272</v>
      </c>
      <c r="NG9" s="258">
        <v>1083</v>
      </c>
      <c r="NH9" s="258">
        <v>920</v>
      </c>
      <c r="NI9" s="258">
        <v>948</v>
      </c>
      <c r="NJ9" s="258">
        <v>995</v>
      </c>
      <c r="NK9" s="258">
        <v>940</v>
      </c>
      <c r="NL9" s="258">
        <v>891</v>
      </c>
      <c r="NM9" s="258">
        <v>875</v>
      </c>
      <c r="NN9" s="369">
        <v>758</v>
      </c>
      <c r="NO9" s="359">
        <v>839</v>
      </c>
      <c r="NP9" s="258">
        <v>753</v>
      </c>
      <c r="NQ9" s="258">
        <v>775</v>
      </c>
      <c r="NR9" s="258">
        <v>814</v>
      </c>
      <c r="NS9" s="258">
        <v>713</v>
      </c>
      <c r="NT9" s="258">
        <v>792</v>
      </c>
      <c r="NU9" s="258">
        <v>704</v>
      </c>
      <c r="NV9" s="258">
        <v>654</v>
      </c>
      <c r="NW9" s="258">
        <v>692</v>
      </c>
      <c r="NX9" s="369">
        <v>632</v>
      </c>
      <c r="NY9" s="359">
        <v>2130</v>
      </c>
      <c r="NZ9" s="258">
        <v>2200</v>
      </c>
      <c r="OA9" s="258">
        <v>2128</v>
      </c>
      <c r="OB9" s="258">
        <v>2207</v>
      </c>
      <c r="OC9" s="258">
        <v>2415</v>
      </c>
      <c r="OD9" s="258">
        <v>2302</v>
      </c>
      <c r="OE9" s="258">
        <v>2253</v>
      </c>
      <c r="OF9" s="258">
        <v>2178</v>
      </c>
      <c r="OG9" s="258">
        <v>2074</v>
      </c>
      <c r="OH9" s="369">
        <v>2081</v>
      </c>
      <c r="OI9" s="359">
        <v>4604</v>
      </c>
      <c r="OJ9" s="258">
        <v>4225</v>
      </c>
      <c r="OK9" s="258">
        <v>3986</v>
      </c>
      <c r="OL9" s="258">
        <v>3941</v>
      </c>
      <c r="OM9" s="258">
        <v>4076</v>
      </c>
      <c r="ON9" s="258">
        <v>4089</v>
      </c>
      <c r="OO9" s="258">
        <v>3897</v>
      </c>
      <c r="OP9" s="258">
        <v>3723</v>
      </c>
      <c r="OQ9" s="258">
        <v>3641</v>
      </c>
      <c r="OR9" s="369">
        <v>3471</v>
      </c>
      <c r="OS9" s="428">
        <v>0.90700000000000003</v>
      </c>
      <c r="OT9" s="429">
        <v>0.94799999999999995</v>
      </c>
      <c r="OU9" s="408">
        <v>0.94200000000000006</v>
      </c>
      <c r="OV9" s="407">
        <v>0.41</v>
      </c>
      <c r="OW9" s="392">
        <v>0.441</v>
      </c>
      <c r="OX9" s="408">
        <v>0.49399999999999999</v>
      </c>
      <c r="OY9" s="430">
        <v>10</v>
      </c>
      <c r="OZ9" s="259">
        <v>3</v>
      </c>
      <c r="PA9" s="259">
        <v>1</v>
      </c>
      <c r="PB9" s="259">
        <v>1</v>
      </c>
      <c r="PC9" s="259">
        <v>4</v>
      </c>
      <c r="PD9" s="259">
        <v>40</v>
      </c>
      <c r="PE9" s="259">
        <v>96</v>
      </c>
      <c r="PF9" s="259">
        <v>104</v>
      </c>
      <c r="PG9" s="259">
        <v>99</v>
      </c>
      <c r="PH9" s="259">
        <v>91</v>
      </c>
      <c r="PI9" s="259">
        <v>53</v>
      </c>
      <c r="PJ9" s="355">
        <v>23</v>
      </c>
      <c r="PK9" s="355">
        <v>16</v>
      </c>
      <c r="PL9" s="355">
        <v>11</v>
      </c>
      <c r="PM9" s="355">
        <v>11</v>
      </c>
      <c r="PN9" s="259">
        <v>15</v>
      </c>
      <c r="PO9" s="260">
        <v>6</v>
      </c>
      <c r="PP9" s="431">
        <v>48.5</v>
      </c>
      <c r="PQ9" s="386">
        <v>363304.89075852872</v>
      </c>
      <c r="PR9" s="387">
        <v>343862.45697764854</v>
      </c>
      <c r="PS9" s="387">
        <v>328709.66428398399</v>
      </c>
      <c r="PT9" s="387">
        <v>317969.65581378795</v>
      </c>
      <c r="PU9" s="387">
        <v>333578.01107797108</v>
      </c>
      <c r="PV9" s="387">
        <v>347636.71413820464</v>
      </c>
      <c r="PW9" s="387">
        <v>350159.57503518334</v>
      </c>
      <c r="PX9" s="387">
        <v>338588.68271080335</v>
      </c>
      <c r="PY9" s="387">
        <v>303617.27201178472</v>
      </c>
      <c r="PZ9" s="387">
        <v>278338.98826930765</v>
      </c>
      <c r="QA9" s="387">
        <v>283901.75611217041</v>
      </c>
      <c r="QB9" s="387">
        <v>291309.83041847008</v>
      </c>
      <c r="QC9" s="387">
        <v>295107.01909248059</v>
      </c>
      <c r="QD9" s="387">
        <v>313108.09898752131</v>
      </c>
      <c r="QE9" s="387">
        <v>329186.27427607996</v>
      </c>
      <c r="QF9" s="387">
        <v>324853.17200000002</v>
      </c>
      <c r="QG9" s="387">
        <v>320111.799</v>
      </c>
      <c r="QH9" s="389">
        <v>320175.8213598</v>
      </c>
      <c r="QI9" s="432">
        <v>10.347618648776097</v>
      </c>
      <c r="QJ9" s="433">
        <v>9.7796552139486526</v>
      </c>
      <c r="QK9" s="433">
        <v>9.3362208669616003</v>
      </c>
      <c r="QL9" s="433">
        <v>9.0760305935316534</v>
      </c>
      <c r="QM9" s="433">
        <v>9.5564662544539924</v>
      </c>
      <c r="QN9" s="433">
        <v>10.061844113985662</v>
      </c>
      <c r="QO9" s="433">
        <v>10.271621444270558</v>
      </c>
      <c r="QP9" s="433">
        <v>10.008829191250209</v>
      </c>
      <c r="QQ9" s="433">
        <v>9.0319274158669902</v>
      </c>
      <c r="QR9" s="433">
        <v>8.3123484625745157</v>
      </c>
      <c r="QS9" s="433">
        <v>8.5125410366157066</v>
      </c>
      <c r="QT9" s="433">
        <v>8.7155885118020002</v>
      </c>
      <c r="QU9" s="433">
        <v>8.7654682357347138</v>
      </c>
      <c r="QV9" s="433">
        <v>9.2356822307687256</v>
      </c>
      <c r="QW9" s="433">
        <v>9.6714244579745561</v>
      </c>
      <c r="QX9" s="433">
        <v>9.7794319947016692</v>
      </c>
      <c r="QY9" s="433">
        <v>9.5798832560227449</v>
      </c>
      <c r="QZ9" s="434">
        <v>9.4455503838038766</v>
      </c>
      <c r="RA9" s="407">
        <v>0.17100000000000001</v>
      </c>
      <c r="RB9" s="392">
        <v>0.33</v>
      </c>
      <c r="RC9" s="392">
        <v>0.16300000000000001</v>
      </c>
      <c r="RD9" s="392">
        <v>6.5000000000000002E-2</v>
      </c>
      <c r="RE9" s="408">
        <v>7.0000000000000007E-2</v>
      </c>
    </row>
    <row r="10" spans="1:473" ht="16.5" customHeight="1" x14ac:dyDescent="0.3">
      <c r="A10" s="81" t="s">
        <v>8</v>
      </c>
      <c r="B10" s="117">
        <v>54978</v>
      </c>
      <c r="C10" s="24">
        <v>55143</v>
      </c>
      <c r="D10" s="24">
        <v>55009</v>
      </c>
      <c r="E10" s="24">
        <v>54942</v>
      </c>
      <c r="F10" s="24">
        <v>54779</v>
      </c>
      <c r="G10" s="25">
        <v>55313</v>
      </c>
      <c r="H10" s="25">
        <v>55810</v>
      </c>
      <c r="I10" s="26">
        <v>56702</v>
      </c>
      <c r="J10" s="26">
        <v>56714</v>
      </c>
      <c r="K10" s="118">
        <v>56920</v>
      </c>
      <c r="L10" s="123">
        <f t="shared" si="7"/>
        <v>3.0012004801920769E-3</v>
      </c>
      <c r="M10" s="27">
        <f t="shared" si="0"/>
        <v>-2.4300455180167927E-3</v>
      </c>
      <c r="N10" s="27">
        <f t="shared" si="1"/>
        <v>-1.2179825119525895E-3</v>
      </c>
      <c r="O10" s="27">
        <f t="shared" si="2"/>
        <v>-2.9667649521313384E-3</v>
      </c>
      <c r="P10" s="27">
        <f t="shared" si="3"/>
        <v>9.7482611949834784E-3</v>
      </c>
      <c r="Q10" s="27">
        <f t="shared" si="4"/>
        <v>8.9852295120496084E-3</v>
      </c>
      <c r="R10" s="27">
        <f t="shared" si="5"/>
        <v>1.5982798781580362E-2</v>
      </c>
      <c r="S10" s="27">
        <f t="shared" si="5"/>
        <v>2.1163274664033014E-4</v>
      </c>
      <c r="T10" s="124">
        <f t="shared" si="5"/>
        <v>3.6322601121416228E-3</v>
      </c>
      <c r="U10" s="129">
        <v>3278</v>
      </c>
      <c r="V10" s="28">
        <v>11583</v>
      </c>
      <c r="W10" s="28">
        <v>9766</v>
      </c>
      <c r="X10" s="28">
        <v>17272</v>
      </c>
      <c r="Y10" s="28">
        <v>6843</v>
      </c>
      <c r="Z10" s="28">
        <v>6236</v>
      </c>
      <c r="AA10" s="135">
        <v>3205</v>
      </c>
      <c r="AB10" s="29">
        <v>11096</v>
      </c>
      <c r="AC10" s="29">
        <v>9566</v>
      </c>
      <c r="AD10" s="29">
        <v>16099</v>
      </c>
      <c r="AE10" s="29">
        <v>8378</v>
      </c>
      <c r="AF10" s="29">
        <v>8171</v>
      </c>
      <c r="AG10" s="131">
        <v>2645</v>
      </c>
      <c r="AH10" s="25">
        <v>10174</v>
      </c>
      <c r="AI10" s="25">
        <v>9630</v>
      </c>
      <c r="AJ10" s="25">
        <v>15899</v>
      </c>
      <c r="AK10" s="25">
        <v>7933</v>
      </c>
      <c r="AL10" s="25">
        <v>10359</v>
      </c>
      <c r="AM10" s="139">
        <v>0.06</v>
      </c>
      <c r="AN10" s="30">
        <v>0.21</v>
      </c>
      <c r="AO10" s="30">
        <v>0.18</v>
      </c>
      <c r="AP10" s="30">
        <v>0.31</v>
      </c>
      <c r="AQ10" s="30">
        <v>0.12</v>
      </c>
      <c r="AR10" s="140">
        <v>0.11</v>
      </c>
      <c r="AS10" s="139">
        <v>0.06</v>
      </c>
      <c r="AT10" s="30">
        <v>0.2</v>
      </c>
      <c r="AU10" s="30">
        <v>0.17</v>
      </c>
      <c r="AV10" s="30">
        <v>0.28000000000000003</v>
      </c>
      <c r="AW10" s="30">
        <v>0.15</v>
      </c>
      <c r="AX10" s="140">
        <v>0.14000000000000001</v>
      </c>
      <c r="AY10" s="139">
        <v>4.7E-2</v>
      </c>
      <c r="AZ10" s="30">
        <v>0.18</v>
      </c>
      <c r="BA10" s="30">
        <v>0.17</v>
      </c>
      <c r="BB10" s="30">
        <v>0.28100000000000003</v>
      </c>
      <c r="BC10" s="30">
        <v>0.14000000000000001</v>
      </c>
      <c r="BD10" s="140">
        <v>0.182</v>
      </c>
      <c r="BE10" s="143">
        <v>1.0622430790498018E-2</v>
      </c>
      <c r="BF10" s="32">
        <v>8.9999999999999993E-3</v>
      </c>
      <c r="BG10" s="576">
        <v>5.0000000000000001E-3</v>
      </c>
      <c r="BH10" s="143">
        <v>0.10676998071956055</v>
      </c>
      <c r="BI10" s="32">
        <v>0.13100000000000001</v>
      </c>
      <c r="BJ10" s="213">
        <v>0.16600000000000001</v>
      </c>
      <c r="BK10" s="582">
        <v>3.1103350431081526E-3</v>
      </c>
      <c r="BL10" s="32">
        <v>2E-3</v>
      </c>
      <c r="BM10" s="576">
        <v>1E-3</v>
      </c>
      <c r="BN10" s="143">
        <v>3.8360798865000545E-2</v>
      </c>
      <c r="BO10" s="32">
        <v>3.4000000000000002E-2</v>
      </c>
      <c r="BP10" s="213">
        <v>3.6000000000000004E-2</v>
      </c>
      <c r="BQ10" s="582">
        <v>0.5846702317290553</v>
      </c>
      <c r="BR10" s="32">
        <v>0.49199999999999999</v>
      </c>
      <c r="BS10" s="576">
        <v>0.46600000000000003</v>
      </c>
      <c r="BT10" s="143">
        <v>0.25646622285277748</v>
      </c>
      <c r="BU10" s="33">
        <v>0.33100000000000002</v>
      </c>
      <c r="BV10" s="144">
        <v>0.32600000000000001</v>
      </c>
      <c r="BW10" s="149">
        <v>6310.4212860310427</v>
      </c>
      <c r="BX10" s="117">
        <v>18162</v>
      </c>
      <c r="BY10" s="24">
        <v>18171</v>
      </c>
      <c r="BZ10" s="24">
        <v>18179</v>
      </c>
      <c r="CA10" s="24">
        <v>18424</v>
      </c>
      <c r="CB10" s="24">
        <v>18486</v>
      </c>
      <c r="CC10" s="25">
        <v>18648</v>
      </c>
      <c r="CD10" s="28">
        <v>18630</v>
      </c>
      <c r="CE10" s="25">
        <v>18707</v>
      </c>
      <c r="CF10" s="25">
        <v>18720</v>
      </c>
      <c r="CG10" s="132">
        <v>18752</v>
      </c>
      <c r="CH10" s="153">
        <v>2.9990000000000001</v>
      </c>
      <c r="CI10" s="34">
        <v>3.01</v>
      </c>
      <c r="CJ10" s="34">
        <v>3</v>
      </c>
      <c r="CK10" s="34">
        <v>2.96</v>
      </c>
      <c r="CL10" s="34">
        <v>2.94</v>
      </c>
      <c r="CM10" s="35">
        <v>2.94</v>
      </c>
      <c r="CN10" s="36">
        <v>2.9689999999999999</v>
      </c>
      <c r="CO10" s="35">
        <v>2.9990000000000001</v>
      </c>
      <c r="CP10" s="35">
        <v>3.0059999999999998</v>
      </c>
      <c r="CQ10" s="154">
        <v>3.012</v>
      </c>
      <c r="CR10" s="157">
        <v>0.17390834997571111</v>
      </c>
      <c r="CS10" s="37">
        <v>0.34026016084633237</v>
      </c>
      <c r="CT10" s="37">
        <v>0.1686727478814703</v>
      </c>
      <c r="CU10" s="37">
        <v>0.16629881150038292</v>
      </c>
      <c r="CV10" s="37">
        <v>8.4056133723299939E-2</v>
      </c>
      <c r="CW10" s="37">
        <v>3.7249365381753906E-2</v>
      </c>
      <c r="CX10" s="158">
        <v>2.9554430691049481E-2</v>
      </c>
      <c r="CY10" s="157">
        <v>6.0999999999999999E-2</v>
      </c>
      <c r="CZ10" s="37">
        <v>7.4999999999999997E-2</v>
      </c>
      <c r="DA10" s="37">
        <v>0.06</v>
      </c>
      <c r="DB10" s="37">
        <v>8.199999999999999E-2</v>
      </c>
      <c r="DC10" s="37">
        <v>0.155</v>
      </c>
      <c r="DD10" s="37">
        <v>0.14300000000000002</v>
      </c>
      <c r="DE10" s="37">
        <v>0.19800000000000001</v>
      </c>
      <c r="DF10" s="37">
        <v>0.17199999999999999</v>
      </c>
      <c r="DG10" s="37">
        <v>4.2592171461225382E-2</v>
      </c>
      <c r="DH10" s="158">
        <v>1.1292132974275969E-2</v>
      </c>
      <c r="DI10" s="165">
        <v>69307</v>
      </c>
      <c r="DJ10" s="38">
        <v>79364</v>
      </c>
      <c r="DK10" s="166">
        <v>86602</v>
      </c>
      <c r="DL10" s="129">
        <v>3</v>
      </c>
      <c r="DM10" s="28">
        <v>159</v>
      </c>
      <c r="DN10" s="28">
        <v>14</v>
      </c>
      <c r="DO10" s="28">
        <v>46</v>
      </c>
      <c r="DP10" s="28">
        <v>61</v>
      </c>
      <c r="DQ10" s="28">
        <v>3</v>
      </c>
      <c r="DR10" s="28">
        <v>42</v>
      </c>
      <c r="DS10" s="28">
        <v>6</v>
      </c>
      <c r="DT10" s="28">
        <v>10</v>
      </c>
      <c r="DU10" s="130">
        <v>17</v>
      </c>
      <c r="DV10" s="169">
        <v>0.1</v>
      </c>
      <c r="DW10" s="40">
        <v>2.8</v>
      </c>
      <c r="DX10" s="40">
        <v>0.2</v>
      </c>
      <c r="DY10" s="40">
        <v>0.8</v>
      </c>
      <c r="DZ10" s="40">
        <v>1.1000000000000001</v>
      </c>
      <c r="EA10" s="40">
        <v>5.4236797859454372E-2</v>
      </c>
      <c r="EB10" s="40">
        <v>0.75255330585916502</v>
      </c>
      <c r="EC10" s="41">
        <v>0.1</v>
      </c>
      <c r="ED10" s="41">
        <v>0.2</v>
      </c>
      <c r="EE10" s="170">
        <v>0.3</v>
      </c>
      <c r="EF10" s="129">
        <v>3</v>
      </c>
      <c r="EG10" s="28">
        <v>3</v>
      </c>
      <c r="EH10" s="28">
        <v>9</v>
      </c>
      <c r="EI10" s="28">
        <v>4</v>
      </c>
      <c r="EJ10" s="28">
        <v>61</v>
      </c>
      <c r="EK10" s="28">
        <v>3</v>
      </c>
      <c r="EL10" s="28">
        <v>40</v>
      </c>
      <c r="EM10" s="28">
        <v>6</v>
      </c>
      <c r="EN10" s="28">
        <v>10</v>
      </c>
      <c r="EO10" s="173">
        <v>17</v>
      </c>
      <c r="EP10" s="169">
        <v>5.4567281458037756E-2</v>
      </c>
      <c r="EQ10" s="40">
        <v>5.3635599735397707E-2</v>
      </c>
      <c r="ER10" s="40">
        <v>0.15923566878980891</v>
      </c>
      <c r="ES10" s="40">
        <v>6.981411990575094E-2</v>
      </c>
      <c r="ET10" s="40">
        <v>1.0530858869227451</v>
      </c>
      <c r="EU10" s="40">
        <v>5.4236797859454372E-2</v>
      </c>
      <c r="EV10" s="40">
        <v>0.71671743415158573</v>
      </c>
      <c r="EW10" s="41">
        <v>0.1</v>
      </c>
      <c r="EX10" s="41">
        <v>0.2</v>
      </c>
      <c r="EY10" s="170">
        <v>0.3</v>
      </c>
      <c r="EZ10" s="129">
        <v>0</v>
      </c>
      <c r="FA10" s="28">
        <v>156</v>
      </c>
      <c r="FB10" s="28">
        <v>5</v>
      </c>
      <c r="FC10" s="28">
        <v>42</v>
      </c>
      <c r="FD10" s="28">
        <v>0</v>
      </c>
      <c r="FE10" s="28">
        <v>0</v>
      </c>
      <c r="FF10" s="28">
        <v>2</v>
      </c>
      <c r="FG10" s="28">
        <v>0</v>
      </c>
      <c r="FH10" s="28">
        <v>0</v>
      </c>
      <c r="FI10" s="130">
        <v>0</v>
      </c>
      <c r="FJ10" s="169">
        <v>0</v>
      </c>
      <c r="FK10" s="40">
        <v>2.7890511862406808</v>
      </c>
      <c r="FL10" s="40">
        <v>8.8464260438782721E-2</v>
      </c>
      <c r="FM10" s="40">
        <v>0.73304825901038484</v>
      </c>
      <c r="FN10" s="40">
        <v>0</v>
      </c>
      <c r="FO10" s="40">
        <v>0</v>
      </c>
      <c r="FP10" s="40">
        <v>3.5835871707579285E-2</v>
      </c>
      <c r="FQ10" s="41">
        <v>0</v>
      </c>
      <c r="FR10" s="41">
        <v>0</v>
      </c>
      <c r="FS10" s="170">
        <v>0</v>
      </c>
      <c r="FT10" s="177">
        <v>291000</v>
      </c>
      <c r="FU10" s="42">
        <v>333500</v>
      </c>
      <c r="FV10" s="42">
        <v>381250</v>
      </c>
      <c r="FW10" s="42">
        <v>450000</v>
      </c>
      <c r="FX10" s="42">
        <v>579750</v>
      </c>
      <c r="FY10" s="42">
        <v>661000</v>
      </c>
      <c r="FZ10" s="42">
        <v>700000</v>
      </c>
      <c r="GA10" s="42">
        <v>660000</v>
      </c>
      <c r="GB10" s="43">
        <v>580000</v>
      </c>
      <c r="GC10" s="42">
        <v>565000</v>
      </c>
      <c r="GD10" s="42">
        <v>556000</v>
      </c>
      <c r="GE10" s="42">
        <v>515000</v>
      </c>
      <c r="GF10" s="42">
        <v>521500</v>
      </c>
      <c r="GG10" s="42">
        <v>580000</v>
      </c>
      <c r="GH10" s="42">
        <v>620000</v>
      </c>
      <c r="GI10" s="42">
        <v>652000</v>
      </c>
      <c r="GJ10" s="42">
        <v>690050</v>
      </c>
      <c r="GK10" s="42">
        <v>725000</v>
      </c>
      <c r="GL10" s="178">
        <v>765000</v>
      </c>
      <c r="GM10" s="145">
        <v>0.14604810996563575</v>
      </c>
      <c r="GN10" s="44">
        <v>0.1431784107946027</v>
      </c>
      <c r="GO10" s="44">
        <v>0.18032786885245902</v>
      </c>
      <c r="GP10" s="45">
        <v>0.28833333333333333</v>
      </c>
      <c r="GQ10" s="45">
        <v>0.14014661492022418</v>
      </c>
      <c r="GR10" s="45">
        <v>5.9001512859303995E-2</v>
      </c>
      <c r="GS10" s="45">
        <v>-5.7142857142857162E-2</v>
      </c>
      <c r="GT10" s="45">
        <v>-0.12121212121212122</v>
      </c>
      <c r="GU10" s="45">
        <v>-2.5862068965517238E-2</v>
      </c>
      <c r="GV10" s="44">
        <v>-1.5929203539823009E-2</v>
      </c>
      <c r="GW10" s="45">
        <v>-7.3741007194244604E-2</v>
      </c>
      <c r="GX10" s="45">
        <f t="shared" si="6"/>
        <v>1.262135922330097E-2</v>
      </c>
      <c r="GY10" s="46">
        <v>0.11217641418983693</v>
      </c>
      <c r="GZ10" s="46">
        <v>6.8965517241379309E-2</v>
      </c>
      <c r="HA10" s="46">
        <v>5.1612903225806452E-2</v>
      </c>
      <c r="HB10" s="46">
        <v>5.8358895705521475E-2</v>
      </c>
      <c r="HC10" s="46">
        <v>5.0999999999999997E-2</v>
      </c>
      <c r="HD10" s="181">
        <v>5.5E-2</v>
      </c>
      <c r="HE10" s="184">
        <v>12672</v>
      </c>
      <c r="HF10" s="31">
        <v>0.6560364464692483</v>
      </c>
      <c r="HG10" s="47">
        <v>1957</v>
      </c>
      <c r="HH10" s="31">
        <v>0.10131497204390143</v>
      </c>
      <c r="HI10" s="47">
        <v>690</v>
      </c>
      <c r="HJ10" s="31">
        <v>3.57216815075585E-2</v>
      </c>
      <c r="HK10" s="47">
        <v>3606</v>
      </c>
      <c r="HL10" s="31">
        <v>0.18668461379167531</v>
      </c>
      <c r="HM10" s="47">
        <v>391</v>
      </c>
      <c r="HN10" s="31">
        <v>2.0242286187616483E-2</v>
      </c>
      <c r="HO10" s="157">
        <v>7.8851916101561267E-3</v>
      </c>
      <c r="HP10" s="37">
        <v>4.2895442359249331E-2</v>
      </c>
      <c r="HQ10" s="37">
        <v>3.6429585238921307E-2</v>
      </c>
      <c r="HR10" s="37">
        <v>8.5738316774430959E-2</v>
      </c>
      <c r="HS10" s="37">
        <v>0.40981969195184775</v>
      </c>
      <c r="HT10" s="37">
        <v>0.382642064868843</v>
      </c>
      <c r="HU10" s="37">
        <v>2.7177627083004783E-2</v>
      </c>
      <c r="HV10" s="37">
        <v>2.6283972033853756E-3</v>
      </c>
      <c r="HW10" s="158">
        <v>4.7836829101613838E-3</v>
      </c>
      <c r="HX10" s="187">
        <v>0.25290000000000001</v>
      </c>
      <c r="HY10" s="188">
        <v>0.74709999999999999</v>
      </c>
      <c r="HZ10" s="191">
        <v>0.27800000000000002</v>
      </c>
      <c r="IA10" s="192">
        <v>0.72199999999999998</v>
      </c>
      <c r="IB10" s="157">
        <v>0.30474442705241001</v>
      </c>
      <c r="IC10" s="158">
        <v>0.69525557294758999</v>
      </c>
      <c r="ID10" s="157">
        <v>0.23314285714285715</v>
      </c>
      <c r="IE10" s="196">
        <v>0.35110919457620621</v>
      </c>
      <c r="IF10" s="198">
        <v>0.86099999999999999</v>
      </c>
      <c r="IG10" s="48">
        <v>0.109</v>
      </c>
      <c r="IH10" s="48">
        <v>8.0000000000000002E-3</v>
      </c>
      <c r="II10" s="48">
        <v>2.1000000000000001E-2</v>
      </c>
      <c r="IJ10" s="200">
        <v>0.871</v>
      </c>
      <c r="IK10" s="46">
        <v>9.4E-2</v>
      </c>
      <c r="IL10" s="46">
        <v>1.0999999999999999E-2</v>
      </c>
      <c r="IM10" s="46">
        <v>2.3E-2</v>
      </c>
      <c r="IN10" s="202">
        <v>0.83900000000000008</v>
      </c>
      <c r="IO10" s="49">
        <v>9.1999999999999998E-2</v>
      </c>
      <c r="IP10" s="49">
        <v>8.0000000000000002E-3</v>
      </c>
      <c r="IQ10" s="49">
        <v>6.1000000000000006E-2</v>
      </c>
      <c r="IR10" s="207">
        <v>0.19299999999999998</v>
      </c>
      <c r="IS10" s="45">
        <v>0.35299999999999998</v>
      </c>
      <c r="IT10" s="45">
        <v>0.26200000000000001</v>
      </c>
      <c r="IU10" s="45">
        <v>0.1</v>
      </c>
      <c r="IV10" s="63">
        <v>9.1999999999999998E-2</v>
      </c>
      <c r="IW10" s="205">
        <v>29</v>
      </c>
      <c r="IX10" s="50">
        <v>28</v>
      </c>
      <c r="IY10" s="210">
        <v>28.5</v>
      </c>
      <c r="IZ10" s="212">
        <v>3.540778323527824E-2</v>
      </c>
      <c r="JA10" s="32">
        <v>0.21492956226048471</v>
      </c>
      <c r="JB10" s="32">
        <v>0.4459437577589464</v>
      </c>
      <c r="JC10" s="213">
        <v>0.30371889674529068</v>
      </c>
      <c r="JD10" s="218">
        <v>34910</v>
      </c>
      <c r="JE10" s="51">
        <v>34903</v>
      </c>
      <c r="JF10" s="25">
        <v>34322</v>
      </c>
      <c r="JG10" s="29">
        <v>32005</v>
      </c>
      <c r="JH10" s="51">
        <v>31651</v>
      </c>
      <c r="JI10" s="51">
        <v>31996</v>
      </c>
      <c r="JJ10" s="51">
        <v>30360</v>
      </c>
      <c r="JK10" s="51">
        <v>31244.435964728022</v>
      </c>
      <c r="JL10" s="51">
        <v>31538.087969766875</v>
      </c>
      <c r="JM10" s="51">
        <v>31831.739974805729</v>
      </c>
      <c r="JN10" s="51">
        <v>31579</v>
      </c>
      <c r="JO10" s="219">
        <v>31744.75</v>
      </c>
      <c r="JP10" s="223">
        <v>1866</v>
      </c>
      <c r="JQ10" s="26">
        <v>1802</v>
      </c>
      <c r="JR10" s="26">
        <v>1594</v>
      </c>
      <c r="JS10" s="26">
        <v>1299</v>
      </c>
      <c r="JT10" s="26">
        <v>1190</v>
      </c>
      <c r="JU10" s="26">
        <v>1195</v>
      </c>
      <c r="JV10" s="53">
        <v>1138</v>
      </c>
      <c r="JW10" s="53">
        <v>1232.0364145658264</v>
      </c>
      <c r="JX10" s="53">
        <v>1170.8839932065382</v>
      </c>
      <c r="JY10" s="53">
        <v>1231.8269835342865</v>
      </c>
      <c r="JZ10" s="53">
        <v>1280.3818498583069</v>
      </c>
      <c r="KA10" s="224">
        <v>1360.9044529743496</v>
      </c>
      <c r="KB10" s="226">
        <v>3919</v>
      </c>
      <c r="KC10" s="26">
        <v>3857</v>
      </c>
      <c r="KD10" s="26">
        <v>3723</v>
      </c>
      <c r="KE10" s="53">
        <v>3310</v>
      </c>
      <c r="KF10" s="26">
        <v>3216</v>
      </c>
      <c r="KG10" s="53">
        <v>3284</v>
      </c>
      <c r="KH10" s="26">
        <v>3257</v>
      </c>
      <c r="KI10" s="25">
        <v>3250.8236409608089</v>
      </c>
      <c r="KJ10" s="25">
        <v>3348.3834089060147</v>
      </c>
      <c r="KK10" s="25">
        <v>3385.6433558054327</v>
      </c>
      <c r="KL10" s="25">
        <v>3446.4329875321341</v>
      </c>
      <c r="KM10" s="132">
        <v>3463.1850817241816</v>
      </c>
      <c r="KN10" s="131">
        <v>4510</v>
      </c>
      <c r="KO10" s="26">
        <v>4519</v>
      </c>
      <c r="KP10" s="26">
        <v>4364</v>
      </c>
      <c r="KQ10" s="26">
        <v>3993</v>
      </c>
      <c r="KR10" s="26">
        <v>3930</v>
      </c>
      <c r="KS10" s="26">
        <v>3972</v>
      </c>
      <c r="KT10" s="26">
        <v>3965</v>
      </c>
      <c r="KU10" s="25">
        <v>4014.5969423210563</v>
      </c>
      <c r="KV10" s="25">
        <v>4424.8773441624862</v>
      </c>
      <c r="KW10" s="25">
        <v>4446.4186282969777</v>
      </c>
      <c r="KX10" s="25">
        <v>4483.0379446554889</v>
      </c>
      <c r="KY10" s="132">
        <v>4506.872730155028</v>
      </c>
      <c r="KZ10" s="228">
        <v>5181</v>
      </c>
      <c r="LA10" s="53">
        <v>5151</v>
      </c>
      <c r="LB10" s="26">
        <v>5032</v>
      </c>
      <c r="LC10" s="26">
        <v>4540</v>
      </c>
      <c r="LD10" s="26">
        <v>4602</v>
      </c>
      <c r="LE10" s="26">
        <v>4664</v>
      </c>
      <c r="LF10" s="26">
        <v>4076</v>
      </c>
      <c r="LG10" s="25">
        <v>4148.141592920354</v>
      </c>
      <c r="LH10" s="25">
        <v>4369.1551258626905</v>
      </c>
      <c r="LI10" s="25">
        <v>4382.5264567073609</v>
      </c>
      <c r="LJ10" s="25">
        <v>4683.5430052292286</v>
      </c>
      <c r="LK10" s="132">
        <v>4984.5595537510953</v>
      </c>
      <c r="LL10" s="131">
        <v>30</v>
      </c>
      <c r="LM10" s="25">
        <v>1804</v>
      </c>
      <c r="LN10" s="25">
        <v>3870</v>
      </c>
      <c r="LO10" s="25">
        <v>1542</v>
      </c>
      <c r="LP10" s="25">
        <v>4521</v>
      </c>
      <c r="LQ10" s="25">
        <v>707</v>
      </c>
      <c r="LR10" s="25">
        <v>375</v>
      </c>
      <c r="LS10" s="25">
        <v>2291</v>
      </c>
      <c r="LT10" s="25">
        <v>5163</v>
      </c>
      <c r="LU10" s="25">
        <v>7737</v>
      </c>
      <c r="LV10" s="25">
        <v>3671</v>
      </c>
      <c r="LW10" s="25">
        <v>2448</v>
      </c>
      <c r="LX10" s="132">
        <v>783</v>
      </c>
      <c r="LY10" s="230">
        <v>7.1441271245408817</v>
      </c>
      <c r="LZ10" s="53">
        <v>1360.9044529743496</v>
      </c>
      <c r="MA10" s="25">
        <v>3463.1850817241816</v>
      </c>
      <c r="MB10" s="25">
        <v>1588.634466390899</v>
      </c>
      <c r="MC10" s="25">
        <v>4506.872730155028</v>
      </c>
      <c r="MD10" s="25">
        <v>496.61409232864787</v>
      </c>
      <c r="ME10" s="25">
        <v>2243.935076482298</v>
      </c>
      <c r="MF10" s="25">
        <v>2126.4646373019723</v>
      </c>
      <c r="MG10" s="25">
        <v>4984.5595537510953</v>
      </c>
      <c r="MH10" s="25">
        <v>7141.6199602629449</v>
      </c>
      <c r="MI10" s="25">
        <v>4631.5888711878624</v>
      </c>
      <c r="MJ10" s="26">
        <v>1095.8373075821853</v>
      </c>
      <c r="MK10" s="118">
        <v>1024.2579215113324</v>
      </c>
      <c r="ML10" s="232">
        <v>39056</v>
      </c>
      <c r="MM10" s="39">
        <v>41854</v>
      </c>
      <c r="MN10" s="39">
        <v>42367</v>
      </c>
      <c r="MO10" s="39">
        <v>51725.930528522236</v>
      </c>
      <c r="MP10" s="39">
        <v>56054</v>
      </c>
      <c r="MQ10" s="166">
        <v>58566</v>
      </c>
      <c r="MR10" s="234">
        <v>25929</v>
      </c>
      <c r="MS10" s="55">
        <v>62480</v>
      </c>
      <c r="MT10" s="55">
        <v>82101</v>
      </c>
      <c r="MU10" s="55">
        <v>76863</v>
      </c>
      <c r="MV10" s="55">
        <v>35772</v>
      </c>
      <c r="MW10" s="55">
        <v>50163</v>
      </c>
      <c r="MX10" s="55">
        <v>81034</v>
      </c>
      <c r="MY10" s="55">
        <v>75838</v>
      </c>
      <c r="MZ10" s="55">
        <v>56865</v>
      </c>
      <c r="NA10" s="55">
        <v>23989</v>
      </c>
      <c r="NB10" s="55">
        <v>39027</v>
      </c>
      <c r="NC10" s="56">
        <v>92103</v>
      </c>
      <c r="ND10" s="235">
        <v>61444</v>
      </c>
      <c r="NE10" s="131">
        <v>5428</v>
      </c>
      <c r="NF10" s="25">
        <v>5597</v>
      </c>
      <c r="NG10" s="25">
        <v>5620</v>
      </c>
      <c r="NH10" s="25">
        <v>5459</v>
      </c>
      <c r="NI10" s="25">
        <v>5405</v>
      </c>
      <c r="NJ10" s="25">
        <v>5462</v>
      </c>
      <c r="NK10" s="25">
        <v>5580</v>
      </c>
      <c r="NL10" s="25">
        <v>5391</v>
      </c>
      <c r="NM10" s="25">
        <v>5299</v>
      </c>
      <c r="NN10" s="132">
        <v>5226</v>
      </c>
      <c r="NO10" s="131">
        <v>2871</v>
      </c>
      <c r="NP10" s="25">
        <v>2979</v>
      </c>
      <c r="NQ10" s="25">
        <v>3016</v>
      </c>
      <c r="NR10" s="25">
        <v>3143</v>
      </c>
      <c r="NS10" s="25">
        <v>3187</v>
      </c>
      <c r="NT10" s="25">
        <v>3195</v>
      </c>
      <c r="NU10" s="25">
        <v>3216</v>
      </c>
      <c r="NV10" s="25">
        <v>3034</v>
      </c>
      <c r="NW10" s="25">
        <v>2954</v>
      </c>
      <c r="NX10" s="132">
        <v>3002</v>
      </c>
      <c r="NY10" s="131">
        <v>3763</v>
      </c>
      <c r="NZ10" s="25">
        <v>3839</v>
      </c>
      <c r="OA10" s="25">
        <v>3992</v>
      </c>
      <c r="OB10" s="25">
        <v>4097</v>
      </c>
      <c r="OC10" s="25">
        <v>4191</v>
      </c>
      <c r="OD10" s="25">
        <v>4467</v>
      </c>
      <c r="OE10" s="25">
        <v>4386</v>
      </c>
      <c r="OF10" s="25">
        <v>4335</v>
      </c>
      <c r="OG10" s="25">
        <v>4304</v>
      </c>
      <c r="OH10" s="132">
        <v>4296</v>
      </c>
      <c r="OI10" s="131">
        <v>12062</v>
      </c>
      <c r="OJ10" s="25">
        <v>12415</v>
      </c>
      <c r="OK10" s="25">
        <v>12628</v>
      </c>
      <c r="OL10" s="25">
        <v>12699</v>
      </c>
      <c r="OM10" s="25">
        <v>12783</v>
      </c>
      <c r="ON10" s="25">
        <v>13124</v>
      </c>
      <c r="OO10" s="25">
        <v>13182</v>
      </c>
      <c r="OP10" s="25">
        <v>12760</v>
      </c>
      <c r="OQ10" s="25">
        <v>12557</v>
      </c>
      <c r="OR10" s="132">
        <v>12524</v>
      </c>
      <c r="OS10" s="240">
        <v>0.88600000000000001</v>
      </c>
      <c r="OT10" s="57">
        <v>0.89200000000000002</v>
      </c>
      <c r="OU10" s="63">
        <v>0.90900000000000003</v>
      </c>
      <c r="OV10" s="207">
        <v>0.34399999999999997</v>
      </c>
      <c r="OW10" s="45">
        <v>0.375</v>
      </c>
      <c r="OX10" s="63">
        <v>0.42499999999999999</v>
      </c>
      <c r="OY10" s="230">
        <v>8</v>
      </c>
      <c r="OZ10" s="26">
        <v>3</v>
      </c>
      <c r="PA10" s="26">
        <v>1</v>
      </c>
      <c r="PB10" s="26">
        <v>1</v>
      </c>
      <c r="PC10" s="26">
        <v>10</v>
      </c>
      <c r="PD10" s="26">
        <v>57</v>
      </c>
      <c r="PE10" s="26">
        <v>115</v>
      </c>
      <c r="PF10" s="26">
        <v>93</v>
      </c>
      <c r="PG10" s="26">
        <v>88</v>
      </c>
      <c r="PH10" s="26">
        <v>78</v>
      </c>
      <c r="PI10" s="26">
        <v>47</v>
      </c>
      <c r="PJ10" s="28">
        <v>19</v>
      </c>
      <c r="PK10" s="28">
        <v>20</v>
      </c>
      <c r="PL10" s="28">
        <v>14</v>
      </c>
      <c r="PM10" s="28">
        <v>12</v>
      </c>
      <c r="PN10" s="26">
        <v>9</v>
      </c>
      <c r="PO10" s="118">
        <v>4</v>
      </c>
      <c r="PP10" s="243">
        <v>43.8</v>
      </c>
      <c r="PQ10" s="177">
        <v>845270.38404102228</v>
      </c>
      <c r="PR10" s="42">
        <v>802376.50946961739</v>
      </c>
      <c r="PS10" s="42">
        <v>767835.27027171769</v>
      </c>
      <c r="PT10" s="42">
        <v>793148.23662066541</v>
      </c>
      <c r="PU10" s="42">
        <v>879092.42761940765</v>
      </c>
      <c r="PV10" s="42">
        <v>924098.98379467672</v>
      </c>
      <c r="PW10" s="42">
        <v>932070.43079293764</v>
      </c>
      <c r="PX10" s="42">
        <v>889004.63934509293</v>
      </c>
      <c r="PY10" s="42">
        <v>856880.71407068952</v>
      </c>
      <c r="PZ10" s="42">
        <v>783046.39102356543</v>
      </c>
      <c r="QA10" s="42">
        <v>817990.02050720202</v>
      </c>
      <c r="QB10" s="42">
        <v>869847.06837091199</v>
      </c>
      <c r="QC10" s="42">
        <v>873020.02981851611</v>
      </c>
      <c r="QD10" s="42">
        <v>833140.6754371518</v>
      </c>
      <c r="QE10" s="42">
        <v>851417.41728783993</v>
      </c>
      <c r="QF10" s="42">
        <v>810441.3</v>
      </c>
      <c r="QG10" s="42">
        <v>815913.08900000004</v>
      </c>
      <c r="QH10" s="178">
        <v>821421.82142188703</v>
      </c>
      <c r="QI10" s="246">
        <v>15.374702318036711</v>
      </c>
      <c r="QJ10" s="58">
        <v>14.566945816593758</v>
      </c>
      <c r="QK10" s="58">
        <v>13.924437739544778</v>
      </c>
      <c r="QL10" s="58">
        <v>14.38765462696438</v>
      </c>
      <c r="QM10" s="58">
        <v>15.980883630304271</v>
      </c>
      <c r="QN10" s="58">
        <v>16.743046831929352</v>
      </c>
      <c r="QO10" s="58">
        <v>16.964625073585555</v>
      </c>
      <c r="QP10" s="58">
        <v>16.247617503931078</v>
      </c>
      <c r="QQ10" s="58">
        <v>15.642503770983215</v>
      </c>
      <c r="QR10" s="58">
        <v>14.217044755139355</v>
      </c>
      <c r="QS10" s="58">
        <v>14.788386464433353</v>
      </c>
      <c r="QT10" s="58">
        <v>15.696394037405705</v>
      </c>
      <c r="QU10" s="58">
        <v>15.642716893361694</v>
      </c>
      <c r="QV10" s="58">
        <v>14.81296983566517</v>
      </c>
      <c r="QW10" s="58">
        <v>15.015650546503473</v>
      </c>
      <c r="QX10" s="58">
        <v>14.351460041437198</v>
      </c>
      <c r="QY10" s="58">
        <v>14.386449359946399</v>
      </c>
      <c r="QZ10" s="247">
        <v>14.43217762003456</v>
      </c>
      <c r="RA10" s="207">
        <v>0.154</v>
      </c>
      <c r="RB10" s="45">
        <v>0.30399999999999999</v>
      </c>
      <c r="RC10" s="45">
        <v>0.14199999999999999</v>
      </c>
      <c r="RD10" s="45">
        <v>8.4000000000000005E-2</v>
      </c>
      <c r="RE10" s="63">
        <v>6.4000000000000001E-2</v>
      </c>
    </row>
    <row r="11" spans="1:473" s="349" customFormat="1" ht="16.5" customHeight="1" x14ac:dyDescent="0.3">
      <c r="A11" s="350" t="s">
        <v>9</v>
      </c>
      <c r="B11" s="256">
        <v>126003</v>
      </c>
      <c r="C11" s="257">
        <v>128412</v>
      </c>
      <c r="D11" s="257">
        <v>132420</v>
      </c>
      <c r="E11" s="257">
        <v>133412</v>
      </c>
      <c r="F11" s="257">
        <v>133872</v>
      </c>
      <c r="G11" s="258">
        <v>135161</v>
      </c>
      <c r="H11" s="258">
        <v>137481</v>
      </c>
      <c r="I11" s="259">
        <v>140131</v>
      </c>
      <c r="J11" s="259">
        <v>142457</v>
      </c>
      <c r="K11" s="260">
        <v>144214</v>
      </c>
      <c r="L11" s="351">
        <f t="shared" si="7"/>
        <v>1.9118592414466323E-2</v>
      </c>
      <c r="M11" s="352">
        <f t="shared" si="0"/>
        <v>3.1212036258293618E-2</v>
      </c>
      <c r="N11" s="352">
        <f t="shared" si="1"/>
        <v>7.4913155112520764E-3</v>
      </c>
      <c r="O11" s="352">
        <f t="shared" si="2"/>
        <v>3.4479657002368601E-3</v>
      </c>
      <c r="P11" s="352">
        <f t="shared" si="3"/>
        <v>9.6286004541651735E-3</v>
      </c>
      <c r="Q11" s="352">
        <f t="shared" si="4"/>
        <v>1.716471467361147E-2</v>
      </c>
      <c r="R11" s="352">
        <f t="shared" si="5"/>
        <v>1.9275390781271592E-2</v>
      </c>
      <c r="S11" s="352">
        <f t="shared" si="5"/>
        <v>1.6598754023021314E-2</v>
      </c>
      <c r="T11" s="353">
        <f t="shared" si="5"/>
        <v>1.2333546263082895E-2</v>
      </c>
      <c r="U11" s="354">
        <v>8772</v>
      </c>
      <c r="V11" s="355">
        <v>28834</v>
      </c>
      <c r="W11" s="355">
        <v>29469</v>
      </c>
      <c r="X11" s="355">
        <v>34912</v>
      </c>
      <c r="Y11" s="355">
        <v>9742</v>
      </c>
      <c r="Z11" s="355">
        <v>14274</v>
      </c>
      <c r="AA11" s="357">
        <v>8833</v>
      </c>
      <c r="AB11" s="358">
        <v>28959</v>
      </c>
      <c r="AC11" s="358">
        <v>27277</v>
      </c>
      <c r="AD11" s="358">
        <v>37914</v>
      </c>
      <c r="AE11" s="358">
        <v>14083</v>
      </c>
      <c r="AF11" s="358">
        <v>17501</v>
      </c>
      <c r="AG11" s="359">
        <v>8664</v>
      </c>
      <c r="AH11" s="258">
        <v>26872</v>
      </c>
      <c r="AI11" s="258">
        <v>34500</v>
      </c>
      <c r="AJ11" s="258">
        <v>36744</v>
      </c>
      <c r="AK11" s="258">
        <v>15466</v>
      </c>
      <c r="AL11" s="258">
        <v>17730</v>
      </c>
      <c r="AM11" s="360">
        <v>7.0000000000000007E-2</v>
      </c>
      <c r="AN11" s="361">
        <v>0.23</v>
      </c>
      <c r="AO11" s="361">
        <v>0.23</v>
      </c>
      <c r="AP11" s="361">
        <v>0.28000000000000003</v>
      </c>
      <c r="AQ11" s="361">
        <v>0.08</v>
      </c>
      <c r="AR11" s="362">
        <v>0.11</v>
      </c>
      <c r="AS11" s="360">
        <v>7.0000000000000007E-2</v>
      </c>
      <c r="AT11" s="361">
        <v>0.22</v>
      </c>
      <c r="AU11" s="361">
        <v>0.2</v>
      </c>
      <c r="AV11" s="361">
        <v>0.28000000000000003</v>
      </c>
      <c r="AW11" s="361">
        <v>0.1</v>
      </c>
      <c r="AX11" s="362">
        <v>0.13</v>
      </c>
      <c r="AY11" s="360">
        <v>6.2E-2</v>
      </c>
      <c r="AZ11" s="361">
        <v>0.192</v>
      </c>
      <c r="BA11" s="361">
        <v>0.24600000000000002</v>
      </c>
      <c r="BB11" s="361">
        <v>0.26200000000000001</v>
      </c>
      <c r="BC11" s="361">
        <v>0.11</v>
      </c>
      <c r="BD11" s="362">
        <v>0.128</v>
      </c>
      <c r="BE11" s="363">
        <v>2.1229653262223914E-2</v>
      </c>
      <c r="BF11" s="364">
        <v>2.1000000000000001E-2</v>
      </c>
      <c r="BG11" s="577">
        <v>2.7000000000000003E-2</v>
      </c>
      <c r="BH11" s="363">
        <v>0.30169122957389904</v>
      </c>
      <c r="BI11" s="364">
        <v>0.34399999999999997</v>
      </c>
      <c r="BJ11" s="413">
        <v>0.36399999999999999</v>
      </c>
      <c r="BK11" s="583">
        <v>3.206272866519051E-3</v>
      </c>
      <c r="BL11" s="364">
        <v>2E-3</v>
      </c>
      <c r="BM11" s="577">
        <v>1E-3</v>
      </c>
      <c r="BN11" s="363">
        <v>2.6666031761148543E-2</v>
      </c>
      <c r="BO11" s="364">
        <v>2.5999999999999999E-2</v>
      </c>
      <c r="BP11" s="413">
        <v>3.3999999999999996E-2</v>
      </c>
      <c r="BQ11" s="583">
        <v>0.48744871153861413</v>
      </c>
      <c r="BR11" s="364">
        <v>0.38200000000000001</v>
      </c>
      <c r="BS11" s="577">
        <v>0.33</v>
      </c>
      <c r="BT11" s="363">
        <v>0.1597581009975953</v>
      </c>
      <c r="BU11" s="366">
        <v>0.22600000000000001</v>
      </c>
      <c r="BV11" s="367">
        <v>0.24399999999999999</v>
      </c>
      <c r="BW11" s="368">
        <v>6452.5279642058158</v>
      </c>
      <c r="BX11" s="256">
        <v>43609</v>
      </c>
      <c r="BY11" s="257">
        <v>43954</v>
      </c>
      <c r="BZ11" s="257">
        <v>44878</v>
      </c>
      <c r="CA11" s="257">
        <v>45431</v>
      </c>
      <c r="CB11" s="257">
        <v>45421</v>
      </c>
      <c r="CC11" s="258">
        <v>45391</v>
      </c>
      <c r="CD11" s="355">
        <v>45656</v>
      </c>
      <c r="CE11" s="258">
        <v>46278</v>
      </c>
      <c r="CF11" s="258">
        <v>46532</v>
      </c>
      <c r="CG11" s="369">
        <v>47023</v>
      </c>
      <c r="CH11" s="370">
        <v>2.8260000000000001</v>
      </c>
      <c r="CI11" s="371">
        <v>2.86</v>
      </c>
      <c r="CJ11" s="371">
        <v>2.88</v>
      </c>
      <c r="CK11" s="371">
        <v>2.87</v>
      </c>
      <c r="CL11" s="371">
        <v>2.88</v>
      </c>
      <c r="CM11" s="372">
        <v>2.91</v>
      </c>
      <c r="CN11" s="373">
        <v>2.9359999999999999</v>
      </c>
      <c r="CO11" s="372">
        <v>2.9649999999999999</v>
      </c>
      <c r="CP11" s="372">
        <v>2.972</v>
      </c>
      <c r="CQ11" s="374">
        <v>2.9780000000000002</v>
      </c>
      <c r="CR11" s="375">
        <v>0.21415691793473479</v>
      </c>
      <c r="CS11" s="376">
        <v>0.29391327293517461</v>
      </c>
      <c r="CT11" s="376">
        <v>0.18266778080745888</v>
      </c>
      <c r="CU11" s="376">
        <v>0.15310899583536847</v>
      </c>
      <c r="CV11" s="376">
        <v>8.1140712078651492E-2</v>
      </c>
      <c r="CW11" s="376">
        <v>3.7919423458371043E-2</v>
      </c>
      <c r="CX11" s="377">
        <v>3.7092896950240685E-2</v>
      </c>
      <c r="CY11" s="375">
        <v>9.7000000000000003E-2</v>
      </c>
      <c r="CZ11" s="376">
        <v>7.0999999999999994E-2</v>
      </c>
      <c r="DA11" s="376">
        <v>6.5000000000000002E-2</v>
      </c>
      <c r="DB11" s="376">
        <v>0.111</v>
      </c>
      <c r="DC11" s="376">
        <v>0.17800000000000002</v>
      </c>
      <c r="DD11" s="376">
        <v>0.13400000000000001</v>
      </c>
      <c r="DE11" s="376">
        <v>0.16399999999999998</v>
      </c>
      <c r="DF11" s="376">
        <v>0.12060951505899076</v>
      </c>
      <c r="DG11" s="376">
        <v>4.3613156669715367E-2</v>
      </c>
      <c r="DH11" s="377">
        <v>1.5498499878295387E-2</v>
      </c>
      <c r="DI11" s="378">
        <v>49833</v>
      </c>
      <c r="DJ11" s="379">
        <v>67179</v>
      </c>
      <c r="DK11" s="380">
        <v>71660</v>
      </c>
      <c r="DL11" s="354">
        <v>261</v>
      </c>
      <c r="DM11" s="355">
        <v>1081</v>
      </c>
      <c r="DN11" s="355">
        <v>53</v>
      </c>
      <c r="DO11" s="355">
        <v>149</v>
      </c>
      <c r="DP11" s="355">
        <v>171</v>
      </c>
      <c r="DQ11" s="355">
        <v>51</v>
      </c>
      <c r="DR11" s="355">
        <v>370</v>
      </c>
      <c r="DS11" s="355">
        <v>135</v>
      </c>
      <c r="DT11" s="355">
        <v>97</v>
      </c>
      <c r="DU11" s="356">
        <v>77</v>
      </c>
      <c r="DV11" s="381">
        <v>2.1</v>
      </c>
      <c r="DW11" s="382">
        <v>8.3000000000000007</v>
      </c>
      <c r="DX11" s="382">
        <v>0.4</v>
      </c>
      <c r="DY11" s="382">
        <v>1.1000000000000001</v>
      </c>
      <c r="DZ11" s="382">
        <v>1.2</v>
      </c>
      <c r="EA11" s="382">
        <v>0.37732777946301077</v>
      </c>
      <c r="EB11" s="382">
        <v>2.6912809770077319</v>
      </c>
      <c r="EC11" s="383">
        <v>0.97496858434561551</v>
      </c>
      <c r="ED11" s="383">
        <v>0.68090722112637492</v>
      </c>
      <c r="EE11" s="384">
        <v>0.53392874478205998</v>
      </c>
      <c r="EF11" s="354">
        <v>247</v>
      </c>
      <c r="EG11" s="355">
        <v>747</v>
      </c>
      <c r="EH11" s="355">
        <v>53</v>
      </c>
      <c r="EI11" s="355">
        <v>51</v>
      </c>
      <c r="EJ11" s="355">
        <v>30</v>
      </c>
      <c r="EK11" s="355">
        <v>46</v>
      </c>
      <c r="EL11" s="355">
        <v>14</v>
      </c>
      <c r="EM11" s="355">
        <v>91</v>
      </c>
      <c r="EN11" s="355">
        <v>25</v>
      </c>
      <c r="EO11" s="385">
        <v>20</v>
      </c>
      <c r="EP11" s="381">
        <v>1.9602707872034792</v>
      </c>
      <c r="EQ11" s="382">
        <v>5.7718162290800636</v>
      </c>
      <c r="ER11" s="382">
        <v>0.39498591465323224</v>
      </c>
      <c r="ES11" s="382">
        <v>0.37454833876795635</v>
      </c>
      <c r="ET11" s="382">
        <v>0.21828183094799797</v>
      </c>
      <c r="EU11" s="382">
        <v>0.34033485990781365</v>
      </c>
      <c r="EV11" s="382">
        <v>0.10183225318407635</v>
      </c>
      <c r="EW11" s="383">
        <v>0.65720104574408156</v>
      </c>
      <c r="EX11" s="383">
        <v>0.1754915518366946</v>
      </c>
      <c r="EY11" s="384">
        <v>0.13868279085248311</v>
      </c>
      <c r="EZ11" s="354">
        <v>14</v>
      </c>
      <c r="FA11" s="355">
        <v>334</v>
      </c>
      <c r="FB11" s="355">
        <v>0</v>
      </c>
      <c r="FC11" s="355">
        <v>76</v>
      </c>
      <c r="FD11" s="355">
        <v>141</v>
      </c>
      <c r="FE11" s="355">
        <v>5</v>
      </c>
      <c r="FF11" s="355">
        <v>356</v>
      </c>
      <c r="FG11" s="355">
        <v>44</v>
      </c>
      <c r="FH11" s="355">
        <v>72</v>
      </c>
      <c r="FI11" s="356">
        <v>57</v>
      </c>
      <c r="FJ11" s="381">
        <v>0.11110846567145227</v>
      </c>
      <c r="FK11" s="382">
        <v>2.5807049806060793</v>
      </c>
      <c r="FL11" s="382">
        <v>0</v>
      </c>
      <c r="FM11" s="382">
        <v>0.55815046561499371</v>
      </c>
      <c r="FN11" s="382">
        <v>1.0259246054555904</v>
      </c>
      <c r="FO11" s="382">
        <v>3.6992919555197137E-2</v>
      </c>
      <c r="FP11" s="382">
        <v>2.5894487238236557</v>
      </c>
      <c r="FQ11" s="383">
        <v>0.31776753860153395</v>
      </c>
      <c r="FR11" s="383">
        <v>0.5054156692896804</v>
      </c>
      <c r="FS11" s="384">
        <v>0.3952459539295769</v>
      </c>
      <c r="FT11" s="386">
        <v>230000</v>
      </c>
      <c r="FU11" s="387">
        <v>260000</v>
      </c>
      <c r="FV11" s="387">
        <v>317500</v>
      </c>
      <c r="FW11" s="387">
        <v>417250</v>
      </c>
      <c r="FX11" s="387">
        <v>480000</v>
      </c>
      <c r="FY11" s="387">
        <v>555000</v>
      </c>
      <c r="FZ11" s="387">
        <v>600000</v>
      </c>
      <c r="GA11" s="387">
        <v>580000</v>
      </c>
      <c r="GB11" s="388">
        <v>441750</v>
      </c>
      <c r="GC11" s="387">
        <v>373000</v>
      </c>
      <c r="GD11" s="387">
        <v>389000</v>
      </c>
      <c r="GE11" s="387">
        <v>365000</v>
      </c>
      <c r="GF11" s="387">
        <v>376000</v>
      </c>
      <c r="GG11" s="387">
        <v>464000</v>
      </c>
      <c r="GH11" s="387">
        <v>495000</v>
      </c>
      <c r="GI11" s="387">
        <v>515000</v>
      </c>
      <c r="GJ11" s="387">
        <v>555000</v>
      </c>
      <c r="GK11" s="387">
        <v>600000</v>
      </c>
      <c r="GL11" s="389">
        <v>625000</v>
      </c>
      <c r="GM11" s="390">
        <v>0.13043478260869565</v>
      </c>
      <c r="GN11" s="391">
        <v>0.22115384615384615</v>
      </c>
      <c r="GO11" s="391">
        <v>0.31417322834645667</v>
      </c>
      <c r="GP11" s="392">
        <v>0.15038945476333132</v>
      </c>
      <c r="GQ11" s="392">
        <v>0.15625</v>
      </c>
      <c r="GR11" s="392">
        <v>8.1081081081081141E-2</v>
      </c>
      <c r="GS11" s="392">
        <v>-3.3333333333333326E-2</v>
      </c>
      <c r="GT11" s="392">
        <v>-0.23836206896551726</v>
      </c>
      <c r="GU11" s="392">
        <v>-0.15563101301641202</v>
      </c>
      <c r="GV11" s="391">
        <v>4.2895442359249331E-2</v>
      </c>
      <c r="GW11" s="392">
        <v>-6.1696658097686374E-2</v>
      </c>
      <c r="GX11" s="392">
        <f t="shared" si="6"/>
        <v>3.0136986301369864E-2</v>
      </c>
      <c r="GY11" s="393">
        <v>0.23404255319148937</v>
      </c>
      <c r="GZ11" s="393">
        <v>6.6810344827586202E-2</v>
      </c>
      <c r="HA11" s="393">
        <v>4.0404040404040407E-2</v>
      </c>
      <c r="HB11" s="393">
        <v>7.7669902912621352E-2</v>
      </c>
      <c r="HC11" s="393">
        <v>8.1000000000000003E-2</v>
      </c>
      <c r="HD11" s="394">
        <v>4.2000000000000003E-2</v>
      </c>
      <c r="HE11" s="395">
        <v>24523</v>
      </c>
      <c r="HF11" s="365">
        <v>0.4961157191988671</v>
      </c>
      <c r="HG11" s="396">
        <v>4942</v>
      </c>
      <c r="HH11" s="365">
        <v>9.9979769370827434E-2</v>
      </c>
      <c r="HI11" s="396">
        <v>4042</v>
      </c>
      <c r="HJ11" s="365">
        <v>8.1772203115516889E-2</v>
      </c>
      <c r="HK11" s="396">
        <v>15043</v>
      </c>
      <c r="HL11" s="365">
        <v>0.30432935464292937</v>
      </c>
      <c r="HM11" s="396">
        <v>880</v>
      </c>
      <c r="HN11" s="365">
        <v>1.7802953671859193E-2</v>
      </c>
      <c r="HO11" s="375">
        <v>1.0671400229717031E-2</v>
      </c>
      <c r="HP11" s="376">
        <v>7.5388952699175102E-2</v>
      </c>
      <c r="HQ11" s="376">
        <v>5.9789077999373497E-2</v>
      </c>
      <c r="HR11" s="376">
        <v>8.3930249556228465E-2</v>
      </c>
      <c r="HS11" s="376">
        <v>0.22693954265427588</v>
      </c>
      <c r="HT11" s="376">
        <v>0.22959173018690612</v>
      </c>
      <c r="HU11" s="376">
        <v>0.22288816957293517</v>
      </c>
      <c r="HV11" s="376">
        <v>3.3893703665030805E-2</v>
      </c>
      <c r="HW11" s="377">
        <v>5.6907173436357941E-2</v>
      </c>
      <c r="HX11" s="397">
        <v>0.46110000000000001</v>
      </c>
      <c r="HY11" s="398">
        <v>0.53890000000000005</v>
      </c>
      <c r="HZ11" s="399">
        <v>0.45800000000000002</v>
      </c>
      <c r="IA11" s="400">
        <v>0.54200000000000004</v>
      </c>
      <c r="IB11" s="375">
        <v>0.48366171167209077</v>
      </c>
      <c r="IC11" s="377">
        <v>0.51633828832790918</v>
      </c>
      <c r="ID11" s="375">
        <v>0.23803226659613858</v>
      </c>
      <c r="IE11" s="401">
        <v>0.35187057633973712</v>
      </c>
      <c r="IF11" s="402">
        <v>0.77900000000000003</v>
      </c>
      <c r="IG11" s="403">
        <v>0.13300000000000001</v>
      </c>
      <c r="IH11" s="403">
        <v>3.5000000000000003E-2</v>
      </c>
      <c r="II11" s="403">
        <v>5.2999999999999999E-2</v>
      </c>
      <c r="IJ11" s="404">
        <v>0.78900000000000003</v>
      </c>
      <c r="IK11" s="393">
        <v>0.113</v>
      </c>
      <c r="IL11" s="393">
        <v>4.1000000000000002E-2</v>
      </c>
      <c r="IM11" s="393">
        <v>5.7000000000000002E-2</v>
      </c>
      <c r="IN11" s="405">
        <v>0.77900000000000003</v>
      </c>
      <c r="IO11" s="406">
        <v>0.11</v>
      </c>
      <c r="IP11" s="406">
        <v>2.6000000000000002E-2</v>
      </c>
      <c r="IQ11" s="406">
        <v>8.5000000000000006E-2</v>
      </c>
      <c r="IR11" s="407">
        <v>0.22399999999999998</v>
      </c>
      <c r="IS11" s="392">
        <v>0.315</v>
      </c>
      <c r="IT11" s="392">
        <v>0.22699999999999998</v>
      </c>
      <c r="IU11" s="392">
        <v>9.9000000000000005E-2</v>
      </c>
      <c r="IV11" s="408">
        <v>0.13500000000000001</v>
      </c>
      <c r="IW11" s="409">
        <v>30</v>
      </c>
      <c r="IX11" s="410">
        <v>29</v>
      </c>
      <c r="IY11" s="411">
        <v>29.8</v>
      </c>
      <c r="IZ11" s="412">
        <v>6.3615973260620989E-2</v>
      </c>
      <c r="JA11" s="364">
        <v>0.2824127012050312</v>
      </c>
      <c r="JB11" s="364">
        <v>0.39882575424399686</v>
      </c>
      <c r="JC11" s="413">
        <v>0.25514557129035098</v>
      </c>
      <c r="JD11" s="414">
        <v>66244</v>
      </c>
      <c r="JE11" s="415">
        <v>66314</v>
      </c>
      <c r="JF11" s="258">
        <v>65268</v>
      </c>
      <c r="JG11" s="358">
        <v>60768</v>
      </c>
      <c r="JH11" s="415">
        <v>60027</v>
      </c>
      <c r="JI11" s="415">
        <v>60698</v>
      </c>
      <c r="JJ11" s="415">
        <v>60799</v>
      </c>
      <c r="JK11" s="415">
        <v>62577.189566774796</v>
      </c>
      <c r="JL11" s="415">
        <v>64780.44820009268</v>
      </c>
      <c r="JM11" s="415">
        <v>66983.706833410572</v>
      </c>
      <c r="JN11" s="415">
        <v>63232</v>
      </c>
      <c r="JO11" s="416">
        <v>65070.5</v>
      </c>
      <c r="JP11" s="417">
        <v>3932</v>
      </c>
      <c r="JQ11" s="259">
        <v>3797</v>
      </c>
      <c r="JR11" s="259">
        <v>3359</v>
      </c>
      <c r="JS11" s="259">
        <v>2737</v>
      </c>
      <c r="JT11" s="259">
        <v>2508</v>
      </c>
      <c r="JU11" s="259">
        <v>2518</v>
      </c>
      <c r="JV11" s="418">
        <v>2640</v>
      </c>
      <c r="JW11" s="418">
        <v>2858.1512605042017</v>
      </c>
      <c r="JX11" s="418">
        <v>2716.2862408306328</v>
      </c>
      <c r="JY11" s="418">
        <v>2857.6654099565167</v>
      </c>
      <c r="JZ11" s="418">
        <v>2924.4877388012146</v>
      </c>
      <c r="KA11" s="419">
        <v>2991.310067645913</v>
      </c>
      <c r="KB11" s="420">
        <v>8659</v>
      </c>
      <c r="KC11" s="259">
        <v>8522</v>
      </c>
      <c r="KD11" s="259">
        <v>8226</v>
      </c>
      <c r="KE11" s="418">
        <v>7313</v>
      </c>
      <c r="KF11" s="259">
        <v>7105</v>
      </c>
      <c r="KG11" s="418">
        <v>7258</v>
      </c>
      <c r="KH11" s="259">
        <v>5485</v>
      </c>
      <c r="KI11" s="258">
        <v>5474.5986093552465</v>
      </c>
      <c r="KJ11" s="258">
        <v>5638.8956087962824</v>
      </c>
      <c r="KK11" s="258">
        <v>5701.6437846462386</v>
      </c>
      <c r="KL11" s="258">
        <v>5864.4280622119377</v>
      </c>
      <c r="KM11" s="369">
        <v>6037.5473505499967</v>
      </c>
      <c r="KN11" s="359">
        <v>6919</v>
      </c>
      <c r="KO11" s="259">
        <v>6934</v>
      </c>
      <c r="KP11" s="259">
        <v>6695</v>
      </c>
      <c r="KQ11" s="259">
        <v>6126</v>
      </c>
      <c r="KR11" s="259">
        <v>6029</v>
      </c>
      <c r="KS11" s="259">
        <v>6094</v>
      </c>
      <c r="KT11" s="259">
        <v>5460</v>
      </c>
      <c r="KU11" s="258">
        <v>5528.297428769979</v>
      </c>
      <c r="KV11" s="258">
        <v>6093.2737198303093</v>
      </c>
      <c r="KW11" s="258">
        <v>6122.9371274909199</v>
      </c>
      <c r="KX11" s="258">
        <v>6143.0544781924218</v>
      </c>
      <c r="KY11" s="369">
        <v>6327.2685715870111</v>
      </c>
      <c r="KZ11" s="421">
        <v>9954</v>
      </c>
      <c r="LA11" s="418">
        <v>9896</v>
      </c>
      <c r="LB11" s="259">
        <v>9667</v>
      </c>
      <c r="LC11" s="259">
        <v>8721</v>
      </c>
      <c r="LD11" s="259">
        <v>8842</v>
      </c>
      <c r="LE11" s="259">
        <v>8959</v>
      </c>
      <c r="LF11" s="259">
        <v>11168</v>
      </c>
      <c r="LG11" s="258">
        <v>11365.663716814159</v>
      </c>
      <c r="LH11" s="258">
        <v>11971.227783521721</v>
      </c>
      <c r="LI11" s="258">
        <v>12007.864442715359</v>
      </c>
      <c r="LJ11" s="258">
        <v>12125.296300367509</v>
      </c>
      <c r="LK11" s="369">
        <v>12242.728158019658</v>
      </c>
      <c r="LL11" s="359">
        <v>162</v>
      </c>
      <c r="LM11" s="258">
        <v>3803</v>
      </c>
      <c r="LN11" s="258">
        <v>8550</v>
      </c>
      <c r="LO11" s="258">
        <v>4690</v>
      </c>
      <c r="LP11" s="258">
        <v>6936</v>
      </c>
      <c r="LQ11" s="258">
        <v>1994</v>
      </c>
      <c r="LR11" s="258">
        <v>1033</v>
      </c>
      <c r="LS11" s="258">
        <v>3619</v>
      </c>
      <c r="LT11" s="258">
        <v>9919</v>
      </c>
      <c r="LU11" s="258">
        <v>14434</v>
      </c>
      <c r="LV11" s="258">
        <v>7599</v>
      </c>
      <c r="LW11" s="258">
        <v>2770</v>
      </c>
      <c r="LX11" s="369">
        <v>889</v>
      </c>
      <c r="LY11" s="359">
        <v>12.247075070641511</v>
      </c>
      <c r="LZ11" s="418">
        <v>2991.310067645913</v>
      </c>
      <c r="MA11" s="258">
        <v>6037.5473505499967</v>
      </c>
      <c r="MB11" s="258">
        <v>3953.1550095933735</v>
      </c>
      <c r="MC11" s="258">
        <v>6327.2685715870111</v>
      </c>
      <c r="MD11" s="258">
        <v>2893.425203930336</v>
      </c>
      <c r="ME11" s="258">
        <v>581.00480544611719</v>
      </c>
      <c r="MF11" s="258">
        <v>3567.9812039135604</v>
      </c>
      <c r="MG11" s="258">
        <v>12242.728158019658</v>
      </c>
      <c r="MH11" s="258">
        <v>17137.418940753727</v>
      </c>
      <c r="MI11" s="258">
        <v>8868.9235303228943</v>
      </c>
      <c r="MJ11" s="259">
        <v>2199.9658167931743</v>
      </c>
      <c r="MK11" s="260">
        <v>1359.8810772694662</v>
      </c>
      <c r="ML11" s="422">
        <v>36336</v>
      </c>
      <c r="MM11" s="423">
        <v>45667</v>
      </c>
      <c r="MN11" s="423">
        <v>45887</v>
      </c>
      <c r="MO11" s="423">
        <v>45948.318577968472</v>
      </c>
      <c r="MP11" s="423">
        <v>47312</v>
      </c>
      <c r="MQ11" s="380">
        <v>49824</v>
      </c>
      <c r="MR11" s="424">
        <v>38741</v>
      </c>
      <c r="MS11" s="425">
        <v>64686</v>
      </c>
      <c r="MT11" s="425">
        <v>60681</v>
      </c>
      <c r="MU11" s="425">
        <v>67140</v>
      </c>
      <c r="MV11" s="425">
        <v>31425</v>
      </c>
      <c r="MW11" s="425">
        <v>43941</v>
      </c>
      <c r="MX11" s="425">
        <v>53161</v>
      </c>
      <c r="MY11" s="425">
        <v>59240</v>
      </c>
      <c r="MZ11" s="425">
        <v>56650</v>
      </c>
      <c r="NA11" s="425">
        <v>20280</v>
      </c>
      <c r="NB11" s="425">
        <v>33462</v>
      </c>
      <c r="NC11" s="426">
        <v>88356</v>
      </c>
      <c r="ND11" s="427">
        <v>80853</v>
      </c>
      <c r="NE11" s="359">
        <v>10856</v>
      </c>
      <c r="NF11" s="258">
        <v>11250</v>
      </c>
      <c r="NG11" s="258">
        <v>11154</v>
      </c>
      <c r="NH11" s="258">
        <v>11188</v>
      </c>
      <c r="NI11" s="258">
        <v>10752</v>
      </c>
      <c r="NJ11" s="258">
        <v>10870</v>
      </c>
      <c r="NK11" s="258">
        <v>11123</v>
      </c>
      <c r="NL11" s="258">
        <v>11235</v>
      </c>
      <c r="NM11" s="258">
        <v>11137</v>
      </c>
      <c r="NN11" s="369">
        <v>10736</v>
      </c>
      <c r="NO11" s="359">
        <v>5376</v>
      </c>
      <c r="NP11" s="258">
        <v>5740</v>
      </c>
      <c r="NQ11" s="258">
        <v>6323</v>
      </c>
      <c r="NR11" s="258">
        <v>6214</v>
      </c>
      <c r="NS11" s="258">
        <v>7092</v>
      </c>
      <c r="NT11" s="258">
        <v>5687</v>
      </c>
      <c r="NU11" s="258">
        <v>5554</v>
      </c>
      <c r="NV11" s="258">
        <v>5421</v>
      </c>
      <c r="NW11" s="258">
        <v>4769</v>
      </c>
      <c r="NX11" s="369">
        <v>4850</v>
      </c>
      <c r="NY11" s="359">
        <v>6364</v>
      </c>
      <c r="NZ11" s="258">
        <v>6664</v>
      </c>
      <c r="OA11" s="258">
        <v>7054</v>
      </c>
      <c r="OB11" s="258">
        <v>6801</v>
      </c>
      <c r="OC11" s="258">
        <v>6072</v>
      </c>
      <c r="OD11" s="258">
        <v>6291</v>
      </c>
      <c r="OE11" s="258">
        <v>6087</v>
      </c>
      <c r="OF11" s="258">
        <v>6158</v>
      </c>
      <c r="OG11" s="258">
        <v>6301</v>
      </c>
      <c r="OH11" s="369">
        <v>6004</v>
      </c>
      <c r="OI11" s="359">
        <v>22596</v>
      </c>
      <c r="OJ11" s="258">
        <v>23654</v>
      </c>
      <c r="OK11" s="258">
        <v>24531</v>
      </c>
      <c r="OL11" s="258">
        <v>24203</v>
      </c>
      <c r="OM11" s="258">
        <v>23916</v>
      </c>
      <c r="ON11" s="258">
        <v>22848</v>
      </c>
      <c r="OO11" s="258">
        <v>22764</v>
      </c>
      <c r="OP11" s="258">
        <v>22814</v>
      </c>
      <c r="OQ11" s="258">
        <v>22207</v>
      </c>
      <c r="OR11" s="369">
        <v>21590</v>
      </c>
      <c r="OS11" s="428">
        <v>0.81799999999999995</v>
      </c>
      <c r="OT11" s="429">
        <v>0.85799999999999998</v>
      </c>
      <c r="OU11" s="408">
        <v>0.87</v>
      </c>
      <c r="OV11" s="407">
        <v>0.313</v>
      </c>
      <c r="OW11" s="392">
        <v>0.374</v>
      </c>
      <c r="OX11" s="408">
        <v>0.40600000000000003</v>
      </c>
      <c r="OY11" s="430">
        <v>20</v>
      </c>
      <c r="OZ11" s="259">
        <v>13</v>
      </c>
      <c r="PA11" s="259">
        <v>4</v>
      </c>
      <c r="PB11" s="259">
        <v>7</v>
      </c>
      <c r="PC11" s="259">
        <v>30</v>
      </c>
      <c r="PD11" s="259">
        <v>170</v>
      </c>
      <c r="PE11" s="259">
        <v>439</v>
      </c>
      <c r="PF11" s="259">
        <v>349</v>
      </c>
      <c r="PG11" s="259">
        <v>350</v>
      </c>
      <c r="PH11" s="259">
        <v>301</v>
      </c>
      <c r="PI11" s="259">
        <v>177</v>
      </c>
      <c r="PJ11" s="355">
        <v>78</v>
      </c>
      <c r="PK11" s="355">
        <v>66</v>
      </c>
      <c r="PL11" s="355">
        <v>50</v>
      </c>
      <c r="PM11" s="355">
        <v>39</v>
      </c>
      <c r="PN11" s="259">
        <v>21</v>
      </c>
      <c r="PO11" s="260">
        <v>15</v>
      </c>
      <c r="PP11" s="431">
        <v>35</v>
      </c>
      <c r="PQ11" s="386">
        <v>1407290.3637147236</v>
      </c>
      <c r="PR11" s="387">
        <v>1343281.1211255956</v>
      </c>
      <c r="PS11" s="387">
        <v>1349063.5295506429</v>
      </c>
      <c r="PT11" s="387">
        <v>1376335.7006955314</v>
      </c>
      <c r="PU11" s="387">
        <v>1456525.5855246882</v>
      </c>
      <c r="PV11" s="387">
        <v>1515855.9757230119</v>
      </c>
      <c r="PW11" s="387">
        <v>1456411.6079597666</v>
      </c>
      <c r="PX11" s="387">
        <v>1393069.5687066915</v>
      </c>
      <c r="PY11" s="387">
        <v>1301948.3859168747</v>
      </c>
      <c r="PZ11" s="387">
        <v>1158958.1390926649</v>
      </c>
      <c r="QA11" s="387">
        <v>1216500.1085102577</v>
      </c>
      <c r="QB11" s="387">
        <v>1260586.8184868891</v>
      </c>
      <c r="QC11" s="387">
        <v>1321667.8046635969</v>
      </c>
      <c r="QD11" s="387">
        <v>1315158.6024736427</v>
      </c>
      <c r="QE11" s="387">
        <v>1361375.00911178</v>
      </c>
      <c r="QF11" s="387">
        <v>1344304.318</v>
      </c>
      <c r="QG11" s="387">
        <v>1374256.8929999999</v>
      </c>
      <c r="QH11" s="389">
        <v>1404876.8442310495</v>
      </c>
      <c r="QI11" s="432">
        <v>11.168705219040211</v>
      </c>
      <c r="QJ11" s="433">
        <v>10.558145056675043</v>
      </c>
      <c r="QK11" s="433">
        <v>10.505743462843371</v>
      </c>
      <c r="QL11" s="433">
        <v>10.578328176340849</v>
      </c>
      <c r="QM11" s="433">
        <v>10.999287007436099</v>
      </c>
      <c r="QN11" s="433">
        <v>11.404873682205743</v>
      </c>
      <c r="QO11" s="433">
        <v>10.916646238417583</v>
      </c>
      <c r="QP11" s="433">
        <v>10.430368366839311</v>
      </c>
      <c r="QQ11" s="433">
        <v>9.7253225911084815</v>
      </c>
      <c r="QR11" s="433">
        <v>8.6361160596775299</v>
      </c>
      <c r="QS11" s="433">
        <v>9.0003781306017103</v>
      </c>
      <c r="QT11" s="433">
        <v>9.3054213429510231</v>
      </c>
      <c r="QU11" s="433">
        <v>9.6134578935532691</v>
      </c>
      <c r="QV11" s="433">
        <v>9.4980616358791519</v>
      </c>
      <c r="QW11" s="433">
        <v>9.71501672800294</v>
      </c>
      <c r="QX11" s="433">
        <v>9.5066320479184192</v>
      </c>
      <c r="QY11" s="433">
        <v>9.6468189909937738</v>
      </c>
      <c r="QZ11" s="434">
        <v>9.7901507622425914</v>
      </c>
      <c r="RA11" s="407">
        <v>0.18099999999999999</v>
      </c>
      <c r="RB11" s="392">
        <v>0.313</v>
      </c>
      <c r="RC11" s="392">
        <v>0.14000000000000001</v>
      </c>
      <c r="RD11" s="392">
        <v>7.2999999999999995E-2</v>
      </c>
      <c r="RE11" s="408">
        <v>5.3999999999999999E-2</v>
      </c>
    </row>
    <row r="12" spans="1:473" ht="16.5" customHeight="1" x14ac:dyDescent="0.3">
      <c r="A12" s="81" t="s">
        <v>10</v>
      </c>
      <c r="B12" s="117">
        <v>165196</v>
      </c>
      <c r="C12" s="24">
        <v>167391</v>
      </c>
      <c r="D12" s="24">
        <v>168601</v>
      </c>
      <c r="E12" s="24">
        <v>167591</v>
      </c>
      <c r="F12" s="24">
        <v>167980</v>
      </c>
      <c r="G12" s="25">
        <v>170883</v>
      </c>
      <c r="H12" s="25">
        <v>172648</v>
      </c>
      <c r="I12" s="26">
        <v>173953</v>
      </c>
      <c r="J12" s="26">
        <v>177303</v>
      </c>
      <c r="K12" s="118">
        <v>176896</v>
      </c>
      <c r="L12" s="123">
        <f t="shared" si="7"/>
        <v>1.328724666456815E-2</v>
      </c>
      <c r="M12" s="27">
        <f t="shared" si="0"/>
        <v>7.2285845714524675E-3</v>
      </c>
      <c r="N12" s="27">
        <f t="shared" si="1"/>
        <v>-5.9904745523454784E-3</v>
      </c>
      <c r="O12" s="27">
        <f t="shared" si="2"/>
        <v>2.3211270294944239E-3</v>
      </c>
      <c r="P12" s="27">
        <f t="shared" si="3"/>
        <v>1.7281819264198119E-2</v>
      </c>
      <c r="Q12" s="27">
        <f t="shared" si="4"/>
        <v>1.0328704435198352E-2</v>
      </c>
      <c r="R12" s="27">
        <f t="shared" si="5"/>
        <v>7.5587322181548582E-3</v>
      </c>
      <c r="S12" s="27">
        <f t="shared" si="5"/>
        <v>1.9258075457163716E-2</v>
      </c>
      <c r="T12" s="124">
        <f t="shared" si="5"/>
        <v>-2.2955054342002111E-3</v>
      </c>
      <c r="U12" s="129">
        <v>13109</v>
      </c>
      <c r="V12" s="28">
        <v>40557</v>
      </c>
      <c r="W12" s="28">
        <v>36514</v>
      </c>
      <c r="X12" s="28">
        <v>46526</v>
      </c>
      <c r="Y12" s="28">
        <v>12725</v>
      </c>
      <c r="Z12" s="28">
        <v>15765</v>
      </c>
      <c r="AA12" s="135">
        <v>13070</v>
      </c>
      <c r="AB12" s="29">
        <v>40240</v>
      </c>
      <c r="AC12" s="29">
        <v>31411</v>
      </c>
      <c r="AD12" s="29">
        <v>50015</v>
      </c>
      <c r="AE12" s="29">
        <v>16288</v>
      </c>
      <c r="AF12" s="29">
        <v>19298</v>
      </c>
      <c r="AG12" s="131">
        <v>9453</v>
      </c>
      <c r="AH12" s="25">
        <v>34687</v>
      </c>
      <c r="AI12" s="25">
        <v>36795</v>
      </c>
      <c r="AJ12" s="25">
        <v>49502</v>
      </c>
      <c r="AK12" s="25">
        <v>21278</v>
      </c>
      <c r="AL12" s="25">
        <v>23097</v>
      </c>
      <c r="AM12" s="139">
        <v>0.08</v>
      </c>
      <c r="AN12" s="30">
        <v>0.25</v>
      </c>
      <c r="AO12" s="30">
        <v>0.22</v>
      </c>
      <c r="AP12" s="30">
        <v>0.28000000000000003</v>
      </c>
      <c r="AQ12" s="30">
        <v>0.08</v>
      </c>
      <c r="AR12" s="140">
        <v>0.1</v>
      </c>
      <c r="AS12" s="139">
        <v>0.08</v>
      </c>
      <c r="AT12" s="30">
        <v>0.24</v>
      </c>
      <c r="AU12" s="30">
        <v>0.18</v>
      </c>
      <c r="AV12" s="30">
        <v>0.28999999999999998</v>
      </c>
      <c r="AW12" s="30">
        <v>0.1</v>
      </c>
      <c r="AX12" s="140">
        <v>0.11</v>
      </c>
      <c r="AY12" s="139">
        <v>5.4000000000000006E-2</v>
      </c>
      <c r="AZ12" s="30">
        <v>0.19899999999999998</v>
      </c>
      <c r="BA12" s="30">
        <v>0.21</v>
      </c>
      <c r="BB12" s="30">
        <v>0.28300000000000003</v>
      </c>
      <c r="BC12" s="30">
        <v>0.122</v>
      </c>
      <c r="BD12" s="140">
        <v>0.13200000000000001</v>
      </c>
      <c r="BE12" s="143">
        <v>1.1338046926075693E-2</v>
      </c>
      <c r="BF12" s="32">
        <v>0.01</v>
      </c>
      <c r="BG12" s="576">
        <v>9.0000000000000011E-3</v>
      </c>
      <c r="BH12" s="143">
        <v>0.3245114893823095</v>
      </c>
      <c r="BI12" s="32">
        <v>0.36899999999999999</v>
      </c>
      <c r="BJ12" s="213">
        <v>0.36599999999999999</v>
      </c>
      <c r="BK12" s="582">
        <v>3.1659362212160102E-3</v>
      </c>
      <c r="BL12" s="32">
        <v>2E-3</v>
      </c>
      <c r="BM12" s="576">
        <v>3.0000000000000001E-3</v>
      </c>
      <c r="BN12" s="143">
        <v>2.8172594978086638E-2</v>
      </c>
      <c r="BO12" s="32">
        <v>2.4E-2</v>
      </c>
      <c r="BP12" s="213">
        <v>1.7999999999999999E-2</v>
      </c>
      <c r="BQ12" s="582">
        <v>0.32528027313009999</v>
      </c>
      <c r="BR12" s="32">
        <v>0.22600000000000001</v>
      </c>
      <c r="BS12" s="576">
        <v>0.20699999999999999</v>
      </c>
      <c r="BT12" s="143">
        <v>0.30753165936221216</v>
      </c>
      <c r="BU12" s="33">
        <v>0.36899999999999999</v>
      </c>
      <c r="BV12" s="144">
        <v>0.39700000000000002</v>
      </c>
      <c r="BW12" s="149">
        <v>9860.4236343366774</v>
      </c>
      <c r="BX12" s="117">
        <v>45791</v>
      </c>
      <c r="BY12" s="24">
        <v>45888</v>
      </c>
      <c r="BZ12" s="24">
        <v>45896</v>
      </c>
      <c r="CA12" s="24">
        <v>45841</v>
      </c>
      <c r="CB12" s="24">
        <v>45785</v>
      </c>
      <c r="CC12" s="25">
        <v>46037</v>
      </c>
      <c r="CD12" s="28">
        <v>46339</v>
      </c>
      <c r="CE12" s="25">
        <v>46642</v>
      </c>
      <c r="CF12" s="25">
        <v>46783</v>
      </c>
      <c r="CG12" s="132">
        <v>46583</v>
      </c>
      <c r="CH12" s="153">
        <v>3.5590000000000002</v>
      </c>
      <c r="CI12" s="34">
        <v>3.6</v>
      </c>
      <c r="CJ12" s="34">
        <v>3.63</v>
      </c>
      <c r="CK12" s="34">
        <v>3.61</v>
      </c>
      <c r="CL12" s="34">
        <v>3.63</v>
      </c>
      <c r="CM12" s="35">
        <v>3.67</v>
      </c>
      <c r="CN12" s="36">
        <v>3.702</v>
      </c>
      <c r="CO12" s="35">
        <v>3.7389999999999999</v>
      </c>
      <c r="CP12" s="35">
        <v>3.7480000000000002</v>
      </c>
      <c r="CQ12" s="154">
        <v>3.7559999999999998</v>
      </c>
      <c r="CR12" s="157">
        <v>0.15032817233254797</v>
      </c>
      <c r="CS12" s="37">
        <v>0.23994446314372264</v>
      </c>
      <c r="CT12" s="37">
        <v>0.18531218444968026</v>
      </c>
      <c r="CU12" s="37">
        <v>0.16271410967773295</v>
      </c>
      <c r="CV12" s="37">
        <v>0.10736307400992064</v>
      </c>
      <c r="CW12" s="37">
        <v>6.3250149341191914E-2</v>
      </c>
      <c r="CX12" s="158">
        <v>9.1087847045203688E-2</v>
      </c>
      <c r="CY12" s="157">
        <v>9.1999999999999998E-2</v>
      </c>
      <c r="CZ12" s="37">
        <v>9.6000000000000002E-2</v>
      </c>
      <c r="DA12" s="37">
        <v>9.0999999999999998E-2</v>
      </c>
      <c r="DB12" s="37">
        <v>0.11699999999999999</v>
      </c>
      <c r="DC12" s="37">
        <v>0.19</v>
      </c>
      <c r="DD12" s="37">
        <v>0.13699999999999998</v>
      </c>
      <c r="DE12" s="37">
        <v>0.157</v>
      </c>
      <c r="DF12" s="37">
        <v>9.3641347112585427E-2</v>
      </c>
      <c r="DG12" s="37">
        <v>2.152270983728859E-2</v>
      </c>
      <c r="DH12" s="158">
        <v>4.766101246019617E-3</v>
      </c>
      <c r="DI12" s="165">
        <v>47414</v>
      </c>
      <c r="DJ12" s="38">
        <v>61026</v>
      </c>
      <c r="DK12" s="166">
        <v>62675</v>
      </c>
      <c r="DL12" s="129">
        <v>177</v>
      </c>
      <c r="DM12" s="28">
        <v>116</v>
      </c>
      <c r="DN12" s="28">
        <v>48</v>
      </c>
      <c r="DO12" s="28">
        <v>271</v>
      </c>
      <c r="DP12" s="28">
        <v>21</v>
      </c>
      <c r="DQ12" s="28">
        <v>83</v>
      </c>
      <c r="DR12" s="28">
        <v>102</v>
      </c>
      <c r="DS12" s="28">
        <v>26</v>
      </c>
      <c r="DT12" s="28">
        <v>21</v>
      </c>
      <c r="DU12" s="130">
        <v>208</v>
      </c>
      <c r="DV12" s="169">
        <v>1.1000000000000001</v>
      </c>
      <c r="DW12" s="40">
        <v>0.7</v>
      </c>
      <c r="DX12" s="40">
        <v>0.3</v>
      </c>
      <c r="DY12" s="40">
        <v>1.6</v>
      </c>
      <c r="DZ12" s="40">
        <v>0.1</v>
      </c>
      <c r="EA12" s="40">
        <v>0.48571244652774115</v>
      </c>
      <c r="EB12" s="40">
        <v>0.59079746072934525</v>
      </c>
      <c r="EC12" s="41">
        <v>0.15013107597787298</v>
      </c>
      <c r="ED12" s="41">
        <v>0.11844131232974062</v>
      </c>
      <c r="EE12" s="170">
        <v>1.1758321273516643</v>
      </c>
      <c r="EF12" s="129">
        <v>174</v>
      </c>
      <c r="EG12" s="28">
        <v>32</v>
      </c>
      <c r="EH12" s="28">
        <v>44</v>
      </c>
      <c r="EI12" s="28">
        <v>18</v>
      </c>
      <c r="EJ12" s="28">
        <v>13</v>
      </c>
      <c r="EK12" s="28">
        <v>62</v>
      </c>
      <c r="EL12" s="28">
        <v>35</v>
      </c>
      <c r="EM12" s="28">
        <v>26</v>
      </c>
      <c r="EN12" s="28">
        <v>17</v>
      </c>
      <c r="EO12" s="173">
        <v>157</v>
      </c>
      <c r="EP12" s="169">
        <v>1.0532942686263591</v>
      </c>
      <c r="EQ12" s="40">
        <v>0.18959367705087035</v>
      </c>
      <c r="ER12" s="40">
        <v>0.25725277423730397</v>
      </c>
      <c r="ES12" s="40">
        <v>0.10499790004199917</v>
      </c>
      <c r="ET12" s="40">
        <v>7.5115417728394196E-2</v>
      </c>
      <c r="EU12" s="40">
        <v>0.36282134559903556</v>
      </c>
      <c r="EV12" s="40">
        <v>0.20272461887771651</v>
      </c>
      <c r="EW12" s="41">
        <v>0.15013107597787298</v>
      </c>
      <c r="EX12" s="41">
        <v>9.5881062362170963E-2</v>
      </c>
      <c r="EY12" s="170">
        <v>0.88752713458755439</v>
      </c>
      <c r="EZ12" s="129">
        <v>3</v>
      </c>
      <c r="FA12" s="28">
        <v>84</v>
      </c>
      <c r="FB12" s="28">
        <v>4</v>
      </c>
      <c r="FC12" s="28">
        <v>265</v>
      </c>
      <c r="FD12" s="28">
        <v>8</v>
      </c>
      <c r="FE12" s="28">
        <v>32</v>
      </c>
      <c r="FF12" s="28">
        <v>67</v>
      </c>
      <c r="FG12" s="28">
        <v>0</v>
      </c>
      <c r="FH12" s="28">
        <v>4</v>
      </c>
      <c r="FI12" s="130">
        <v>51</v>
      </c>
      <c r="FJ12" s="169">
        <v>1.8160246010799293E-2</v>
      </c>
      <c r="FK12" s="40">
        <v>0.49768340225853464</v>
      </c>
      <c r="FL12" s="40">
        <v>2.3386615839754907E-2</v>
      </c>
      <c r="FM12" s="40">
        <v>1.5458024172849878</v>
      </c>
      <c r="FN12" s="40">
        <v>4.6224872448242589E-2</v>
      </c>
      <c r="FO12" s="40">
        <v>0.18726262998659901</v>
      </c>
      <c r="FP12" s="40">
        <v>0.38807284185162877</v>
      </c>
      <c r="FQ12" s="41">
        <v>0</v>
      </c>
      <c r="FR12" s="41">
        <v>2.256024996756964E-2</v>
      </c>
      <c r="FS12" s="170">
        <v>0.28830499276410998</v>
      </c>
      <c r="FT12" s="177">
        <v>210000</v>
      </c>
      <c r="FU12" s="42">
        <v>231000</v>
      </c>
      <c r="FV12" s="42">
        <v>271250</v>
      </c>
      <c r="FW12" s="42">
        <v>330000</v>
      </c>
      <c r="FX12" s="42">
        <v>430000</v>
      </c>
      <c r="FY12" s="42">
        <v>525000</v>
      </c>
      <c r="FZ12" s="42">
        <v>575000</v>
      </c>
      <c r="GA12" s="42">
        <v>525000</v>
      </c>
      <c r="GB12" s="43">
        <v>380000</v>
      </c>
      <c r="GC12" s="42">
        <v>335000</v>
      </c>
      <c r="GD12" s="42">
        <v>350000</v>
      </c>
      <c r="GE12" s="42">
        <v>340000</v>
      </c>
      <c r="GF12" s="42">
        <v>340000</v>
      </c>
      <c r="GG12" s="42">
        <v>390000</v>
      </c>
      <c r="GH12" s="42">
        <v>434000</v>
      </c>
      <c r="GI12" s="42">
        <v>470000</v>
      </c>
      <c r="GJ12" s="42">
        <v>506500</v>
      </c>
      <c r="GK12" s="42">
        <v>540000</v>
      </c>
      <c r="GL12" s="178">
        <v>595000</v>
      </c>
      <c r="GM12" s="145">
        <v>0.1</v>
      </c>
      <c r="GN12" s="44">
        <v>0.17424242424242425</v>
      </c>
      <c r="GO12" s="44">
        <v>0.21658986175115208</v>
      </c>
      <c r="GP12" s="45">
        <v>0.30303030303030298</v>
      </c>
      <c r="GQ12" s="45">
        <v>0.22093023255813948</v>
      </c>
      <c r="GR12" s="45">
        <v>9.5238095238095344E-2</v>
      </c>
      <c r="GS12" s="45">
        <v>-8.6956521739130488E-2</v>
      </c>
      <c r="GT12" s="45">
        <v>-0.27619047619047621</v>
      </c>
      <c r="GU12" s="45">
        <v>-0.11842105263157898</v>
      </c>
      <c r="GV12" s="44">
        <v>4.4776119402985072E-2</v>
      </c>
      <c r="GW12" s="45">
        <v>-2.8571428571428571E-2</v>
      </c>
      <c r="GX12" s="45">
        <f t="shared" si="6"/>
        <v>0</v>
      </c>
      <c r="GY12" s="46">
        <v>0.14705882352941169</v>
      </c>
      <c r="GZ12" s="46">
        <v>0.11282051282051282</v>
      </c>
      <c r="HA12" s="46">
        <v>8.294930875576037E-2</v>
      </c>
      <c r="HB12" s="46">
        <v>7.7659574468085107E-2</v>
      </c>
      <c r="HC12" s="46">
        <v>6.6000000000000003E-2</v>
      </c>
      <c r="HD12" s="181">
        <v>0.10199999999999999</v>
      </c>
      <c r="HE12" s="184">
        <v>27381</v>
      </c>
      <c r="HF12" s="31">
        <v>0.57205833194049804</v>
      </c>
      <c r="HG12" s="47">
        <v>3973</v>
      </c>
      <c r="HH12" s="31">
        <v>8.3006017048303529E-2</v>
      </c>
      <c r="HI12" s="47">
        <v>4204</v>
      </c>
      <c r="HJ12" s="31">
        <v>8.7832191208423865E-2</v>
      </c>
      <c r="HK12" s="47">
        <v>10678</v>
      </c>
      <c r="HL12" s="31">
        <v>0.22309042286478356</v>
      </c>
      <c r="HM12" s="47">
        <v>1628</v>
      </c>
      <c r="HN12" s="31">
        <v>3.4013036937990973E-2</v>
      </c>
      <c r="HO12" s="157">
        <v>1.0336765248779687E-2</v>
      </c>
      <c r="HP12" s="37">
        <v>4.8381804011649369E-2</v>
      </c>
      <c r="HQ12" s="37">
        <v>4.9427786209442555E-2</v>
      </c>
      <c r="HR12" s="37">
        <v>9.6927683662168265E-2</v>
      </c>
      <c r="HS12" s="37">
        <v>0.15925591697772673</v>
      </c>
      <c r="HT12" s="37">
        <v>0.2217892448418721</v>
      </c>
      <c r="HU12" s="37">
        <v>0.36543746667213584</v>
      </c>
      <c r="HV12" s="37">
        <v>2.9779728454817671E-2</v>
      </c>
      <c r="HW12" s="158">
        <v>1.866360392140777E-2</v>
      </c>
      <c r="HX12" s="187">
        <v>0.40410000000000001</v>
      </c>
      <c r="HY12" s="188">
        <v>0.59589999999999999</v>
      </c>
      <c r="HZ12" s="191">
        <v>0.43</v>
      </c>
      <c r="IA12" s="192">
        <v>0.56999999999999995</v>
      </c>
      <c r="IB12" s="157">
        <v>0.46150286098956578</v>
      </c>
      <c r="IC12" s="158">
        <v>0.53849713901043417</v>
      </c>
      <c r="ID12" s="157">
        <v>0.25242459185531346</v>
      </c>
      <c r="IE12" s="196">
        <v>0.38920843604491923</v>
      </c>
      <c r="IF12" s="198">
        <v>0.76100000000000001</v>
      </c>
      <c r="IG12" s="48">
        <v>0.17399999999999999</v>
      </c>
      <c r="IH12" s="48">
        <v>3.5999999999999997E-2</v>
      </c>
      <c r="II12" s="48">
        <v>2.9000000000000001E-2</v>
      </c>
      <c r="IJ12" s="200">
        <v>0.77400000000000002</v>
      </c>
      <c r="IK12" s="46">
        <v>0.14899999999999999</v>
      </c>
      <c r="IL12" s="46">
        <v>4.3999999999999997E-2</v>
      </c>
      <c r="IM12" s="46">
        <v>3.3000000000000002E-2</v>
      </c>
      <c r="IN12" s="202">
        <v>0.79799999999999993</v>
      </c>
      <c r="IO12" s="49">
        <v>0.126</v>
      </c>
      <c r="IP12" s="49">
        <v>2.3E-2</v>
      </c>
      <c r="IQ12" s="49">
        <v>5.2999999999999999E-2</v>
      </c>
      <c r="IR12" s="207">
        <v>0.17</v>
      </c>
      <c r="IS12" s="45">
        <v>0.39200000000000002</v>
      </c>
      <c r="IT12" s="45">
        <v>0.26400000000000001</v>
      </c>
      <c r="IU12" s="45">
        <v>8.4000000000000005E-2</v>
      </c>
      <c r="IV12" s="63">
        <v>0.09</v>
      </c>
      <c r="IW12" s="205">
        <v>30</v>
      </c>
      <c r="IX12" s="50">
        <v>29</v>
      </c>
      <c r="IY12" s="210">
        <v>27.7</v>
      </c>
      <c r="IZ12" s="212">
        <v>5.0614271289128238E-2</v>
      </c>
      <c r="JA12" s="32">
        <v>0.24326825984516998</v>
      </c>
      <c r="JB12" s="32">
        <v>0.36180999663412994</v>
      </c>
      <c r="JC12" s="213">
        <v>0.34430747223157188</v>
      </c>
      <c r="JD12" s="218">
        <v>51594</v>
      </c>
      <c r="JE12" s="51">
        <v>51669</v>
      </c>
      <c r="JF12" s="25">
        <v>50851</v>
      </c>
      <c r="JG12" s="29">
        <v>47284</v>
      </c>
      <c r="JH12" s="51">
        <v>46685</v>
      </c>
      <c r="JI12" s="51">
        <v>47210</v>
      </c>
      <c r="JJ12" s="51">
        <v>51746</v>
      </c>
      <c r="JK12" s="51">
        <v>53271.648398671292</v>
      </c>
      <c r="JL12" s="51">
        <v>53747.127198861104</v>
      </c>
      <c r="JM12" s="51">
        <v>54222.605999050917</v>
      </c>
      <c r="JN12" s="51">
        <v>57829</v>
      </c>
      <c r="JO12" s="219">
        <v>58162.75</v>
      </c>
      <c r="JP12" s="223">
        <v>3735</v>
      </c>
      <c r="JQ12" s="26">
        <v>3606</v>
      </c>
      <c r="JR12" s="26">
        <v>3190</v>
      </c>
      <c r="JS12" s="26">
        <v>2599</v>
      </c>
      <c r="JT12" s="26">
        <v>2382</v>
      </c>
      <c r="JU12" s="26">
        <v>2391</v>
      </c>
      <c r="JV12" s="53">
        <v>2720</v>
      </c>
      <c r="JW12" s="53">
        <v>2944.7619047619046</v>
      </c>
      <c r="JX12" s="53">
        <v>2798.5979450982281</v>
      </c>
      <c r="JY12" s="53">
        <v>2944.2613314703508</v>
      </c>
      <c r="JZ12" s="53">
        <v>3290.9113051721511</v>
      </c>
      <c r="KA12" s="224">
        <v>3499.7136920140692</v>
      </c>
      <c r="KB12" s="226">
        <v>7001</v>
      </c>
      <c r="KC12" s="26">
        <v>6891</v>
      </c>
      <c r="KD12" s="26">
        <v>6652</v>
      </c>
      <c r="KE12" s="53">
        <v>5914</v>
      </c>
      <c r="KF12" s="26">
        <v>5746</v>
      </c>
      <c r="KG12" s="53">
        <v>5869</v>
      </c>
      <c r="KH12" s="26">
        <v>6869</v>
      </c>
      <c r="KI12" s="25">
        <v>6855.9740834386848</v>
      </c>
      <c r="KJ12" s="25">
        <v>7061.7272446347597</v>
      </c>
      <c r="KK12" s="25">
        <v>7140.3083239261641</v>
      </c>
      <c r="KL12" s="25">
        <v>7013.5121411836708</v>
      </c>
      <c r="KM12" s="132">
        <v>7051.3071023283301</v>
      </c>
      <c r="KN12" s="131">
        <v>5802</v>
      </c>
      <c r="KO12" s="26">
        <v>5814</v>
      </c>
      <c r="KP12" s="26">
        <v>5614</v>
      </c>
      <c r="KQ12" s="26">
        <v>5137</v>
      </c>
      <c r="KR12" s="26">
        <v>5056</v>
      </c>
      <c r="KS12" s="26">
        <v>5110</v>
      </c>
      <c r="KT12" s="26">
        <v>4992</v>
      </c>
      <c r="KU12" s="25">
        <v>5054.4433634468378</v>
      </c>
      <c r="KV12" s="25">
        <v>5570.9931152734252</v>
      </c>
      <c r="KW12" s="25">
        <v>5598.1139451345553</v>
      </c>
      <c r="KX12" s="25">
        <v>5779.4967261426145</v>
      </c>
      <c r="KY12" s="132">
        <v>5813.2783001978369</v>
      </c>
      <c r="KZ12" s="228">
        <v>7420</v>
      </c>
      <c r="LA12" s="53">
        <v>7377</v>
      </c>
      <c r="LB12" s="26">
        <v>7206</v>
      </c>
      <c r="LC12" s="26">
        <v>6501</v>
      </c>
      <c r="LD12" s="26">
        <v>6591</v>
      </c>
      <c r="LE12" s="26">
        <v>6679</v>
      </c>
      <c r="LF12" s="26">
        <v>6895</v>
      </c>
      <c r="LG12" s="25">
        <v>7017.0353982300885</v>
      </c>
      <c r="LH12" s="25">
        <v>7390.9039727240561</v>
      </c>
      <c r="LI12" s="25">
        <v>7413.5230419522213</v>
      </c>
      <c r="LJ12" s="25">
        <v>7474.2583226767847</v>
      </c>
      <c r="LK12" s="132">
        <v>7514.9445364092153</v>
      </c>
      <c r="LL12" s="131">
        <v>170</v>
      </c>
      <c r="LM12" s="25">
        <v>3612</v>
      </c>
      <c r="LN12" s="25">
        <v>6912</v>
      </c>
      <c r="LO12" s="25">
        <v>3086</v>
      </c>
      <c r="LP12" s="25">
        <v>5816</v>
      </c>
      <c r="LQ12" s="25">
        <v>1251</v>
      </c>
      <c r="LR12" s="25">
        <v>716</v>
      </c>
      <c r="LS12" s="25">
        <v>2099</v>
      </c>
      <c r="LT12" s="25">
        <v>7393</v>
      </c>
      <c r="LU12" s="25">
        <v>11279</v>
      </c>
      <c r="LV12" s="25">
        <v>6283</v>
      </c>
      <c r="LW12" s="25">
        <v>2330</v>
      </c>
      <c r="LX12" s="132">
        <v>781</v>
      </c>
      <c r="LY12" s="230">
        <v>201.05614907636482</v>
      </c>
      <c r="LZ12" s="53">
        <v>3499.7136920140692</v>
      </c>
      <c r="MA12" s="25">
        <v>7051.3071023283301</v>
      </c>
      <c r="MB12" s="25">
        <v>2482.4496823023114</v>
      </c>
      <c r="MC12" s="25">
        <v>5813.2783001978369</v>
      </c>
      <c r="MD12" s="25">
        <v>1626.864711039349</v>
      </c>
      <c r="ME12" s="25">
        <v>448.44878282947684</v>
      </c>
      <c r="MF12" s="25">
        <v>3066.3076509791508</v>
      </c>
      <c r="MG12" s="25">
        <v>7514.9445364092153</v>
      </c>
      <c r="MH12" s="25">
        <v>13728.971154189134</v>
      </c>
      <c r="MI12" s="25">
        <v>9017.6463098824643</v>
      </c>
      <c r="MJ12" s="26">
        <v>2037.1017392313806</v>
      </c>
      <c r="MK12" s="118">
        <v>881.01493670086984</v>
      </c>
      <c r="ML12" s="232">
        <v>31336</v>
      </c>
      <c r="MM12" s="39">
        <v>43139</v>
      </c>
      <c r="MN12" s="39">
        <v>43593</v>
      </c>
      <c r="MO12" s="39">
        <v>34361.185820129947</v>
      </c>
      <c r="MP12" s="39">
        <v>38026</v>
      </c>
      <c r="MQ12" s="166">
        <v>41624</v>
      </c>
      <c r="MR12" s="234">
        <v>84755</v>
      </c>
      <c r="MS12" s="55">
        <v>66669</v>
      </c>
      <c r="MT12" s="55">
        <v>54379</v>
      </c>
      <c r="MU12" s="55">
        <v>51812</v>
      </c>
      <c r="MV12" s="55">
        <v>32376</v>
      </c>
      <c r="MW12" s="55">
        <v>61074</v>
      </c>
      <c r="MX12" s="55">
        <v>51670</v>
      </c>
      <c r="MY12" s="55">
        <v>42367</v>
      </c>
      <c r="MZ12" s="55">
        <v>42639</v>
      </c>
      <c r="NA12" s="55">
        <v>20436</v>
      </c>
      <c r="NB12" s="55">
        <v>28101</v>
      </c>
      <c r="NC12" s="56">
        <v>59731</v>
      </c>
      <c r="ND12" s="235">
        <v>47191</v>
      </c>
      <c r="NE12" s="131">
        <v>22353</v>
      </c>
      <c r="NF12" s="25">
        <v>22913</v>
      </c>
      <c r="NG12" s="25">
        <v>22392</v>
      </c>
      <c r="NH12" s="25">
        <v>21385</v>
      </c>
      <c r="NI12" s="25">
        <v>20509</v>
      </c>
      <c r="NJ12" s="25">
        <v>20214</v>
      </c>
      <c r="NK12" s="25">
        <v>20438</v>
      </c>
      <c r="NL12" s="25">
        <v>20330</v>
      </c>
      <c r="NM12" s="25">
        <v>19939</v>
      </c>
      <c r="NN12" s="132">
        <v>18146</v>
      </c>
      <c r="NO12" s="131">
        <v>7767</v>
      </c>
      <c r="NP12" s="25">
        <v>8298</v>
      </c>
      <c r="NQ12" s="25">
        <v>8963</v>
      </c>
      <c r="NR12" s="25">
        <v>9138</v>
      </c>
      <c r="NS12" s="25">
        <v>9196</v>
      </c>
      <c r="NT12" s="25">
        <v>8820</v>
      </c>
      <c r="NU12" s="25">
        <v>8765</v>
      </c>
      <c r="NV12" s="25">
        <v>8554</v>
      </c>
      <c r="NW12" s="25">
        <v>8047</v>
      </c>
      <c r="NX12" s="132">
        <v>7903</v>
      </c>
      <c r="NY12" s="131">
        <v>6967</v>
      </c>
      <c r="NZ12" s="25">
        <v>6923</v>
      </c>
      <c r="OA12" s="25">
        <v>7069</v>
      </c>
      <c r="OB12" s="25">
        <v>7528</v>
      </c>
      <c r="OC12" s="25">
        <v>7741</v>
      </c>
      <c r="OD12" s="25">
        <v>8117</v>
      </c>
      <c r="OE12" s="25">
        <v>8362</v>
      </c>
      <c r="OF12" s="25">
        <v>8295</v>
      </c>
      <c r="OG12" s="25">
        <v>7886</v>
      </c>
      <c r="OH12" s="132">
        <v>7698</v>
      </c>
      <c r="OI12" s="131">
        <v>37087</v>
      </c>
      <c r="OJ12" s="25">
        <v>38134</v>
      </c>
      <c r="OK12" s="25">
        <v>38424</v>
      </c>
      <c r="OL12" s="25">
        <v>38051</v>
      </c>
      <c r="OM12" s="25">
        <v>37446</v>
      </c>
      <c r="ON12" s="25">
        <v>37151</v>
      </c>
      <c r="OO12" s="25">
        <v>37565</v>
      </c>
      <c r="OP12" s="25">
        <v>37179</v>
      </c>
      <c r="OQ12" s="25">
        <v>35872</v>
      </c>
      <c r="OR12" s="132">
        <v>33747</v>
      </c>
      <c r="OS12" s="240">
        <v>0.67800000000000005</v>
      </c>
      <c r="OT12" s="57">
        <v>0.72199999999999998</v>
      </c>
      <c r="OU12" s="63">
        <v>0.73799999999999999</v>
      </c>
      <c r="OV12" s="207">
        <v>0.15</v>
      </c>
      <c r="OW12" s="45">
        <v>0.19700000000000001</v>
      </c>
      <c r="OX12" s="63">
        <v>0.20800000000000002</v>
      </c>
      <c r="OY12" s="230">
        <v>29</v>
      </c>
      <c r="OZ12" s="26">
        <v>8</v>
      </c>
      <c r="PA12" s="26">
        <v>11</v>
      </c>
      <c r="PB12" s="26">
        <v>7</v>
      </c>
      <c r="PC12" s="26">
        <v>40</v>
      </c>
      <c r="PD12" s="26">
        <v>292</v>
      </c>
      <c r="PE12" s="26">
        <v>852</v>
      </c>
      <c r="PF12" s="26">
        <v>477</v>
      </c>
      <c r="PG12" s="26">
        <v>415</v>
      </c>
      <c r="PH12" s="26">
        <v>358</v>
      </c>
      <c r="PI12" s="26">
        <v>247</v>
      </c>
      <c r="PJ12" s="28">
        <v>97</v>
      </c>
      <c r="PK12" s="28">
        <v>67</v>
      </c>
      <c r="PL12" s="28">
        <v>48</v>
      </c>
      <c r="PM12" s="28">
        <v>33</v>
      </c>
      <c r="PN12" s="26">
        <v>38</v>
      </c>
      <c r="PO12" s="118">
        <v>14</v>
      </c>
      <c r="PP12" s="243">
        <v>37.9</v>
      </c>
      <c r="PQ12" s="177">
        <v>1461290.3863239058</v>
      </c>
      <c r="PR12" s="42">
        <v>1500157.1993176083</v>
      </c>
      <c r="PS12" s="42">
        <v>1516591.3930443667</v>
      </c>
      <c r="PT12" s="42">
        <v>1586564.2425824481</v>
      </c>
      <c r="PU12" s="42">
        <v>1676047.9254596981</v>
      </c>
      <c r="PV12" s="42">
        <v>1569097.0220527251</v>
      </c>
      <c r="PW12" s="42">
        <v>1487211.9294938841</v>
      </c>
      <c r="PX12" s="42">
        <v>1639441.3507684327</v>
      </c>
      <c r="PY12" s="42">
        <v>1480314.6129331326</v>
      </c>
      <c r="PZ12" s="42">
        <v>1246301.5749317056</v>
      </c>
      <c r="QA12" s="42">
        <v>1355634.0130096239</v>
      </c>
      <c r="QB12" s="42">
        <v>1463296.6955466059</v>
      </c>
      <c r="QC12" s="42">
        <v>1540588.5754362282</v>
      </c>
      <c r="QD12" s="42">
        <v>1522686.8380550751</v>
      </c>
      <c r="QE12" s="42">
        <v>1440194.4552992599</v>
      </c>
      <c r="QF12" s="42">
        <v>1443635.59</v>
      </c>
      <c r="QG12" s="42">
        <v>1414679.9950000001</v>
      </c>
      <c r="QH12" s="178">
        <v>1420338.7149800002</v>
      </c>
      <c r="QI12" s="246">
        <v>8.8457976362860222</v>
      </c>
      <c r="QJ12" s="58">
        <v>9.0126596534551418</v>
      </c>
      <c r="QK12" s="58">
        <v>9.0601728470728222</v>
      </c>
      <c r="QL12" s="58">
        <v>9.4422610670986273</v>
      </c>
      <c r="QM12" s="58">
        <v>9.9409133128492595</v>
      </c>
      <c r="QN12" s="58">
        <v>9.327703898208437</v>
      </c>
      <c r="QO12" s="58">
        <v>8.8740560620432127</v>
      </c>
      <c r="QP12" s="58">
        <v>9.7878264263957337</v>
      </c>
      <c r="QQ12" s="58">
        <v>8.8124456062217682</v>
      </c>
      <c r="QR12" s="58">
        <v>7.3350690067194728</v>
      </c>
      <c r="QS12" s="58">
        <v>7.9331122054834236</v>
      </c>
      <c r="QT12" s="58">
        <v>8.5419550604855949</v>
      </c>
      <c r="QU12" s="58">
        <v>8.9232923372192445</v>
      </c>
      <c r="QV12" s="58">
        <v>8.7924082067136027</v>
      </c>
      <c r="QW12" s="58">
        <v>8.2792159681020721</v>
      </c>
      <c r="QX12" s="58">
        <v>8.1902825906888612</v>
      </c>
      <c r="QY12" s="58">
        <v>7.9788835778300431</v>
      </c>
      <c r="QZ12" s="247">
        <v>8.0343171043759618</v>
      </c>
      <c r="RA12" s="207">
        <v>0.216</v>
      </c>
      <c r="RB12" s="45">
        <v>0.29699999999999999</v>
      </c>
      <c r="RC12" s="45">
        <v>0.13300000000000001</v>
      </c>
      <c r="RD12" s="45">
        <v>0.106</v>
      </c>
      <c r="RE12" s="63">
        <v>5.2999999999999999E-2</v>
      </c>
    </row>
    <row r="13" spans="1:473" s="349" customFormat="1" ht="16.5" customHeight="1" x14ac:dyDescent="0.3">
      <c r="A13" s="350" t="s">
        <v>11</v>
      </c>
      <c r="B13" s="256">
        <v>189627</v>
      </c>
      <c r="C13" s="257">
        <v>191802</v>
      </c>
      <c r="D13" s="257">
        <v>193069</v>
      </c>
      <c r="E13" s="257">
        <v>191653</v>
      </c>
      <c r="F13" s="257">
        <v>190018</v>
      </c>
      <c r="G13" s="258">
        <v>189992</v>
      </c>
      <c r="H13" s="258">
        <v>192524</v>
      </c>
      <c r="I13" s="259">
        <v>195999</v>
      </c>
      <c r="J13" s="259">
        <v>195212</v>
      </c>
      <c r="K13" s="260">
        <v>202648</v>
      </c>
      <c r="L13" s="351">
        <f t="shared" si="7"/>
        <v>1.1469885617554462E-2</v>
      </c>
      <c r="M13" s="352">
        <f t="shared" si="0"/>
        <v>6.6057705341967237E-3</v>
      </c>
      <c r="N13" s="352">
        <f t="shared" si="1"/>
        <v>-7.334165505596445E-3</v>
      </c>
      <c r="O13" s="352">
        <f t="shared" si="2"/>
        <v>-8.5310430830720096E-3</v>
      </c>
      <c r="P13" s="352">
        <f t="shared" si="3"/>
        <v>-1.3682914250228925E-4</v>
      </c>
      <c r="Q13" s="352">
        <f t="shared" si="4"/>
        <v>1.3326876921133522E-2</v>
      </c>
      <c r="R13" s="352">
        <f t="shared" si="5"/>
        <v>1.8049697700027009E-2</v>
      </c>
      <c r="S13" s="352">
        <f t="shared" si="5"/>
        <v>-4.0153266088092283E-3</v>
      </c>
      <c r="T13" s="353">
        <f t="shared" si="5"/>
        <v>3.8091920578652953E-2</v>
      </c>
      <c r="U13" s="354">
        <v>11728</v>
      </c>
      <c r="V13" s="355">
        <v>36707</v>
      </c>
      <c r="W13" s="355">
        <v>42760</v>
      </c>
      <c r="X13" s="355">
        <v>60114</v>
      </c>
      <c r="Y13" s="355">
        <v>18629</v>
      </c>
      <c r="Z13" s="355">
        <v>19656</v>
      </c>
      <c r="AA13" s="357">
        <v>10900</v>
      </c>
      <c r="AB13" s="358">
        <v>36810</v>
      </c>
      <c r="AC13" s="358">
        <v>35382</v>
      </c>
      <c r="AD13" s="358">
        <v>60424</v>
      </c>
      <c r="AE13" s="358">
        <v>24794</v>
      </c>
      <c r="AF13" s="358">
        <v>25256</v>
      </c>
      <c r="AG13" s="359">
        <v>9677</v>
      </c>
      <c r="AH13" s="258">
        <v>33337</v>
      </c>
      <c r="AI13" s="258">
        <v>39511</v>
      </c>
      <c r="AJ13" s="258">
        <v>57946</v>
      </c>
      <c r="AK13" s="258">
        <v>26176</v>
      </c>
      <c r="AL13" s="258">
        <v>33768</v>
      </c>
      <c r="AM13" s="360">
        <v>0.06</v>
      </c>
      <c r="AN13" s="361">
        <v>0.19</v>
      </c>
      <c r="AO13" s="361">
        <v>0.23</v>
      </c>
      <c r="AP13" s="361">
        <v>0.32</v>
      </c>
      <c r="AQ13" s="361">
        <v>0.1</v>
      </c>
      <c r="AR13" s="362">
        <v>0.1</v>
      </c>
      <c r="AS13" s="360">
        <v>0.06</v>
      </c>
      <c r="AT13" s="361">
        <v>0.19</v>
      </c>
      <c r="AU13" s="361">
        <v>0.18</v>
      </c>
      <c r="AV13" s="361">
        <v>0.31</v>
      </c>
      <c r="AW13" s="361">
        <v>0.13</v>
      </c>
      <c r="AX13" s="362">
        <v>0.13</v>
      </c>
      <c r="AY13" s="360">
        <v>4.8000000000000001E-2</v>
      </c>
      <c r="AZ13" s="361">
        <v>0.16600000000000001</v>
      </c>
      <c r="BA13" s="361">
        <v>0.19800000000000001</v>
      </c>
      <c r="BB13" s="361">
        <v>0.28899999999999998</v>
      </c>
      <c r="BC13" s="361">
        <v>0.13100000000000001</v>
      </c>
      <c r="BD13" s="362">
        <v>0.16799999999999998</v>
      </c>
      <c r="BE13" s="363">
        <v>7.2945346371720626E-3</v>
      </c>
      <c r="BF13" s="364">
        <v>8.9999999999999993E-3</v>
      </c>
      <c r="BG13" s="577">
        <v>1.3000000000000001E-2</v>
      </c>
      <c r="BH13" s="363">
        <v>0.14661856387860375</v>
      </c>
      <c r="BI13" s="364">
        <v>0.17100000000000001</v>
      </c>
      <c r="BJ13" s="413">
        <v>0.193</v>
      </c>
      <c r="BK13" s="583">
        <v>4.098230956675844E-3</v>
      </c>
      <c r="BL13" s="364">
        <v>3.0000000000000001E-3</v>
      </c>
      <c r="BM13" s="577">
        <v>4.0000000000000001E-3</v>
      </c>
      <c r="BN13" s="363">
        <v>3.0881778959249765E-2</v>
      </c>
      <c r="BO13" s="364">
        <v>3.6999999999999998E-2</v>
      </c>
      <c r="BP13" s="413">
        <v>4.2000000000000003E-2</v>
      </c>
      <c r="BQ13" s="583">
        <v>0.71857231768937835</v>
      </c>
      <c r="BR13" s="364">
        <v>0.67200000000000004</v>
      </c>
      <c r="BS13" s="577">
        <v>0.63100000000000001</v>
      </c>
      <c r="BT13" s="363">
        <v>9.2534573878920223E-2</v>
      </c>
      <c r="BU13" s="366">
        <v>0.109</v>
      </c>
      <c r="BV13" s="367">
        <v>0.11699999999999999</v>
      </c>
      <c r="BW13" s="368">
        <v>7575.6261682242994</v>
      </c>
      <c r="BX13" s="256">
        <v>73674</v>
      </c>
      <c r="BY13" s="257">
        <v>74103</v>
      </c>
      <c r="BZ13" s="257">
        <v>74535</v>
      </c>
      <c r="CA13" s="257">
        <v>74822</v>
      </c>
      <c r="CB13" s="257">
        <v>74618</v>
      </c>
      <c r="CC13" s="258">
        <v>74285</v>
      </c>
      <c r="CD13" s="355">
        <v>74243</v>
      </c>
      <c r="CE13" s="258">
        <v>73868</v>
      </c>
      <c r="CF13" s="258">
        <v>74951</v>
      </c>
      <c r="CG13" s="369">
        <v>77666</v>
      </c>
      <c r="CH13" s="370">
        <v>2.5630000000000002</v>
      </c>
      <c r="CI13" s="371">
        <v>2.58</v>
      </c>
      <c r="CJ13" s="371">
        <v>2.58</v>
      </c>
      <c r="CK13" s="371">
        <v>2.5499999999999998</v>
      </c>
      <c r="CL13" s="371">
        <v>2.54</v>
      </c>
      <c r="CM13" s="372">
        <v>2.5499999999999998</v>
      </c>
      <c r="CN13" s="373">
        <v>2.56</v>
      </c>
      <c r="CO13" s="372">
        <v>2.5859999999999999</v>
      </c>
      <c r="CP13" s="372">
        <v>2.593</v>
      </c>
      <c r="CQ13" s="374">
        <v>2.5979999999999999</v>
      </c>
      <c r="CR13" s="375">
        <v>0.25315152068205815</v>
      </c>
      <c r="CS13" s="376">
        <v>0.36381650132318244</v>
      </c>
      <c r="CT13" s="376">
        <v>0.16286224562958715</v>
      </c>
      <c r="CU13" s="376">
        <v>0.13058942876591575</v>
      </c>
      <c r="CV13" s="376">
        <v>5.5140482404303609E-2</v>
      </c>
      <c r="CW13" s="376">
        <v>2.065163655284543E-2</v>
      </c>
      <c r="CX13" s="377">
        <v>1.3788184642107485E-2</v>
      </c>
      <c r="CY13" s="375">
        <v>6.3E-2</v>
      </c>
      <c r="CZ13" s="376">
        <v>0.06</v>
      </c>
      <c r="DA13" s="376">
        <v>5.7999999999999996E-2</v>
      </c>
      <c r="DB13" s="376">
        <v>9.3000000000000013E-2</v>
      </c>
      <c r="DC13" s="376">
        <v>0.14599999999999999</v>
      </c>
      <c r="DD13" s="376">
        <v>0.14599999999999999</v>
      </c>
      <c r="DE13" s="376">
        <v>0.20100000000000001</v>
      </c>
      <c r="DF13" s="376">
        <v>0.14694294026643254</v>
      </c>
      <c r="DG13" s="376">
        <v>5.8000000000000003E-2</v>
      </c>
      <c r="DH13" s="377">
        <v>2.8190079736025185E-2</v>
      </c>
      <c r="DI13" s="378">
        <v>64536</v>
      </c>
      <c r="DJ13" s="379">
        <v>80280</v>
      </c>
      <c r="DK13" s="380">
        <v>88079</v>
      </c>
      <c r="DL13" s="354">
        <v>433</v>
      </c>
      <c r="DM13" s="355">
        <v>564</v>
      </c>
      <c r="DN13" s="355">
        <v>276</v>
      </c>
      <c r="DO13" s="355">
        <v>106</v>
      </c>
      <c r="DP13" s="355">
        <v>20</v>
      </c>
      <c r="DQ13" s="355">
        <v>20</v>
      </c>
      <c r="DR13" s="355">
        <v>640</v>
      </c>
      <c r="DS13" s="355">
        <v>670</v>
      </c>
      <c r="DT13" s="355">
        <v>354</v>
      </c>
      <c r="DU13" s="356">
        <v>60</v>
      </c>
      <c r="DV13" s="381">
        <v>2.2999999999999998</v>
      </c>
      <c r="DW13" s="382">
        <v>2.9</v>
      </c>
      <c r="DX13" s="382">
        <v>1.4</v>
      </c>
      <c r="DY13" s="382">
        <v>0.5</v>
      </c>
      <c r="DZ13" s="382">
        <v>0.1</v>
      </c>
      <c r="EA13" s="382">
        <v>0.10526759021432482</v>
      </c>
      <c r="EB13" s="382">
        <v>3.3242608713718811</v>
      </c>
      <c r="EC13" s="383">
        <v>3.4565302626962997</v>
      </c>
      <c r="ED13" s="383">
        <v>1.8134131098498043</v>
      </c>
      <c r="EE13" s="384">
        <v>0.29607990209624574</v>
      </c>
      <c r="EF13" s="354">
        <v>427</v>
      </c>
      <c r="EG13" s="355">
        <v>242</v>
      </c>
      <c r="EH13" s="355">
        <v>191</v>
      </c>
      <c r="EI13" s="355">
        <v>78</v>
      </c>
      <c r="EJ13" s="355">
        <v>20</v>
      </c>
      <c r="EK13" s="355">
        <v>4</v>
      </c>
      <c r="EL13" s="355">
        <v>38</v>
      </c>
      <c r="EM13" s="355">
        <v>54</v>
      </c>
      <c r="EN13" s="355">
        <v>51</v>
      </c>
      <c r="EO13" s="385">
        <v>60</v>
      </c>
      <c r="EP13" s="381">
        <v>2.251789038480807</v>
      </c>
      <c r="EQ13" s="382">
        <v>1.2424209753518054</v>
      </c>
      <c r="ER13" s="382">
        <v>0.96061479346781942</v>
      </c>
      <c r="ES13" s="382">
        <v>0.38881799330036687</v>
      </c>
      <c r="ET13" s="382">
        <v>9.9013332145173355E-2</v>
      </c>
      <c r="EU13" s="382">
        <v>2.1053518042864965E-2</v>
      </c>
      <c r="EV13" s="382">
        <v>0.19737798923770541</v>
      </c>
      <c r="EW13" s="383">
        <v>0.27858602117253761</v>
      </c>
      <c r="EX13" s="383">
        <v>0.26125443108005658</v>
      </c>
      <c r="EY13" s="384">
        <v>0.29607990209624574</v>
      </c>
      <c r="EZ13" s="354">
        <v>6</v>
      </c>
      <c r="FA13" s="355">
        <v>322</v>
      </c>
      <c r="FB13" s="355">
        <v>85</v>
      </c>
      <c r="FC13" s="355">
        <v>0</v>
      </c>
      <c r="FD13" s="355">
        <v>0</v>
      </c>
      <c r="FE13" s="355">
        <v>16</v>
      </c>
      <c r="FF13" s="355">
        <v>602</v>
      </c>
      <c r="FG13" s="355">
        <v>616</v>
      </c>
      <c r="FH13" s="355">
        <v>303</v>
      </c>
      <c r="FI13" s="356">
        <v>0</v>
      </c>
      <c r="FJ13" s="381">
        <v>3.1641063772564031E-2</v>
      </c>
      <c r="FK13" s="382">
        <v>1.6531386531540551</v>
      </c>
      <c r="FL13" s="382">
        <v>0.42749873007730188</v>
      </c>
      <c r="FM13" s="382">
        <v>0</v>
      </c>
      <c r="FN13" s="382">
        <v>0</v>
      </c>
      <c r="FO13" s="382">
        <v>8.4214072171459861E-2</v>
      </c>
      <c r="FP13" s="382">
        <v>3.1268828821341756</v>
      </c>
      <c r="FQ13" s="383">
        <v>3.177944241523762</v>
      </c>
      <c r="FR13" s="383">
        <v>1.5521586787697477</v>
      </c>
      <c r="FS13" s="384">
        <v>0</v>
      </c>
      <c r="FT13" s="386">
        <v>309000</v>
      </c>
      <c r="FU13" s="387">
        <v>340000</v>
      </c>
      <c r="FV13" s="387">
        <v>404000</v>
      </c>
      <c r="FW13" s="387">
        <v>465000</v>
      </c>
      <c r="FX13" s="387">
        <v>575000</v>
      </c>
      <c r="FY13" s="387">
        <v>685000</v>
      </c>
      <c r="FZ13" s="387">
        <v>700000</v>
      </c>
      <c r="GA13" s="387">
        <v>680000</v>
      </c>
      <c r="GB13" s="388">
        <v>589000</v>
      </c>
      <c r="GC13" s="387">
        <v>560000</v>
      </c>
      <c r="GD13" s="387">
        <v>550000</v>
      </c>
      <c r="GE13" s="387">
        <v>505000</v>
      </c>
      <c r="GF13" s="387">
        <v>526000</v>
      </c>
      <c r="GG13" s="387">
        <v>605000</v>
      </c>
      <c r="GH13" s="387">
        <v>655000</v>
      </c>
      <c r="GI13" s="387">
        <v>676250</v>
      </c>
      <c r="GJ13" s="387">
        <v>705000</v>
      </c>
      <c r="GK13" s="387">
        <v>750000</v>
      </c>
      <c r="GL13" s="389">
        <v>775000</v>
      </c>
      <c r="GM13" s="390">
        <v>0.10032362459546926</v>
      </c>
      <c r="GN13" s="391">
        <v>0.18823529411764706</v>
      </c>
      <c r="GO13" s="391">
        <v>0.15099009900990099</v>
      </c>
      <c r="GP13" s="392">
        <v>0.23655913978494625</v>
      </c>
      <c r="GQ13" s="392">
        <v>0.19130434782608696</v>
      </c>
      <c r="GR13" s="392">
        <v>2.1897810218978186E-2</v>
      </c>
      <c r="GS13" s="392">
        <v>-2.8571428571428581E-2</v>
      </c>
      <c r="GT13" s="392">
        <v>-0.13382352941176467</v>
      </c>
      <c r="GU13" s="392">
        <v>-4.9235993208828543E-2</v>
      </c>
      <c r="GV13" s="391">
        <v>-1.7857142857142856E-2</v>
      </c>
      <c r="GW13" s="392">
        <v>-8.1818181818181818E-2</v>
      </c>
      <c r="GX13" s="392">
        <f t="shared" si="6"/>
        <v>4.1584158415841586E-2</v>
      </c>
      <c r="GY13" s="393">
        <v>0.15238095238095228</v>
      </c>
      <c r="GZ13" s="393">
        <v>8.2644628099173556E-2</v>
      </c>
      <c r="HA13" s="393">
        <v>3.2442748091603052E-2</v>
      </c>
      <c r="HB13" s="393">
        <v>4.2513863216266171E-2</v>
      </c>
      <c r="HC13" s="393">
        <v>6.4000000000000001E-2</v>
      </c>
      <c r="HD13" s="394">
        <v>3.3000000000000002E-2</v>
      </c>
      <c r="HE13" s="395">
        <v>39126</v>
      </c>
      <c r="HF13" s="365">
        <v>0.47915646125208189</v>
      </c>
      <c r="HG13" s="396">
        <v>9464</v>
      </c>
      <c r="HH13" s="365">
        <v>0.11590085235622612</v>
      </c>
      <c r="HI13" s="396">
        <v>9665</v>
      </c>
      <c r="HJ13" s="365">
        <v>0.11836239835407074</v>
      </c>
      <c r="HK13" s="396">
        <v>20314</v>
      </c>
      <c r="HL13" s="365">
        <v>0.24877535024982855</v>
      </c>
      <c r="HM13" s="396">
        <v>3087</v>
      </c>
      <c r="HN13" s="365">
        <v>3.7804937787792689E-2</v>
      </c>
      <c r="HO13" s="375">
        <v>1.5740558130361897E-2</v>
      </c>
      <c r="HP13" s="376">
        <v>4.9082930677447983E-2</v>
      </c>
      <c r="HQ13" s="376">
        <v>7.0210038457745788E-2</v>
      </c>
      <c r="HR13" s="376">
        <v>0.12742826151267134</v>
      </c>
      <c r="HS13" s="376">
        <v>0.30238635243072676</v>
      </c>
      <c r="HT13" s="376">
        <v>0.35865545804161325</v>
      </c>
      <c r="HU13" s="376">
        <v>5.1880978207277391E-2</v>
      </c>
      <c r="HV13" s="376">
        <v>7.6052657528843312E-3</v>
      </c>
      <c r="HW13" s="377">
        <v>1.7010156789271275E-2</v>
      </c>
      <c r="HX13" s="397">
        <v>0.39369999999999999</v>
      </c>
      <c r="HY13" s="398">
        <v>0.60629999999999995</v>
      </c>
      <c r="HZ13" s="399">
        <v>0.39500000000000002</v>
      </c>
      <c r="IA13" s="400">
        <v>0.60499999999999998</v>
      </c>
      <c r="IB13" s="375">
        <v>0.41696541474924714</v>
      </c>
      <c r="IC13" s="377">
        <v>0.5830345852507528</v>
      </c>
      <c r="ID13" s="375">
        <v>0.22191627906976744</v>
      </c>
      <c r="IE13" s="401">
        <v>0.3205085108333588</v>
      </c>
      <c r="IF13" s="402">
        <v>0.86399999999999999</v>
      </c>
      <c r="IG13" s="403">
        <v>9.4E-2</v>
      </c>
      <c r="IH13" s="403">
        <v>1.2E-2</v>
      </c>
      <c r="II13" s="403">
        <v>3.1E-2</v>
      </c>
      <c r="IJ13" s="404">
        <v>0.872</v>
      </c>
      <c r="IK13" s="393">
        <v>7.9000000000000001E-2</v>
      </c>
      <c r="IL13" s="393">
        <v>1.4E-2</v>
      </c>
      <c r="IM13" s="393">
        <v>3.4000000000000002E-2</v>
      </c>
      <c r="IN13" s="405">
        <v>0.79700000000000004</v>
      </c>
      <c r="IO13" s="406">
        <v>8.5000000000000006E-2</v>
      </c>
      <c r="IP13" s="406">
        <v>1.1000000000000001E-2</v>
      </c>
      <c r="IQ13" s="406">
        <v>0.107</v>
      </c>
      <c r="IR13" s="407">
        <v>0.2</v>
      </c>
      <c r="IS13" s="392">
        <v>0.33600000000000002</v>
      </c>
      <c r="IT13" s="392">
        <v>0.26</v>
      </c>
      <c r="IU13" s="392">
        <v>0.1</v>
      </c>
      <c r="IV13" s="408">
        <v>0.10400000000000001</v>
      </c>
      <c r="IW13" s="409">
        <v>31</v>
      </c>
      <c r="IX13" s="410">
        <v>31</v>
      </c>
      <c r="IY13" s="411">
        <v>28.9</v>
      </c>
      <c r="IZ13" s="412">
        <v>3.5927987589461474E-2</v>
      </c>
      <c r="JA13" s="364">
        <v>0.29368131509992307</v>
      </c>
      <c r="JB13" s="364">
        <v>0.43078387151442465</v>
      </c>
      <c r="JC13" s="413">
        <v>0.2396068257961908</v>
      </c>
      <c r="JD13" s="414">
        <v>84989</v>
      </c>
      <c r="JE13" s="415">
        <v>84778</v>
      </c>
      <c r="JF13" s="258">
        <v>82760</v>
      </c>
      <c r="JG13" s="358">
        <v>76306</v>
      </c>
      <c r="JH13" s="415">
        <v>75138</v>
      </c>
      <c r="JI13" s="415">
        <v>76002</v>
      </c>
      <c r="JJ13" s="415">
        <v>75841</v>
      </c>
      <c r="JK13" s="415">
        <v>78028.560144862407</v>
      </c>
      <c r="JL13" s="415">
        <v>78724.480124167778</v>
      </c>
      <c r="JM13" s="415">
        <v>79420.400103473148</v>
      </c>
      <c r="JN13" s="415">
        <v>83445</v>
      </c>
      <c r="JO13" s="416">
        <v>84150.5</v>
      </c>
      <c r="JP13" s="417">
        <v>7543</v>
      </c>
      <c r="JQ13" s="259">
        <v>7283</v>
      </c>
      <c r="JR13" s="259">
        <v>6443</v>
      </c>
      <c r="JS13" s="259">
        <v>5249</v>
      </c>
      <c r="JT13" s="259">
        <v>4811</v>
      </c>
      <c r="JU13" s="259">
        <v>4829</v>
      </c>
      <c r="JV13" s="418">
        <v>4572</v>
      </c>
      <c r="JW13" s="418">
        <v>4949.7983193277305</v>
      </c>
      <c r="JX13" s="418">
        <v>4704.1138988930516</v>
      </c>
      <c r="JY13" s="418">
        <v>4948.9569145156047</v>
      </c>
      <c r="JZ13" s="418">
        <v>5284.0292851452323</v>
      </c>
      <c r="KA13" s="419">
        <v>5634.4984809469197</v>
      </c>
      <c r="KB13" s="420">
        <v>11261</v>
      </c>
      <c r="KC13" s="259">
        <v>11082</v>
      </c>
      <c r="KD13" s="259">
        <v>10698</v>
      </c>
      <c r="KE13" s="418">
        <v>9510</v>
      </c>
      <c r="KF13" s="259">
        <v>9240</v>
      </c>
      <c r="KG13" s="418">
        <v>9438</v>
      </c>
      <c r="KH13" s="259">
        <v>8994</v>
      </c>
      <c r="KI13" s="258">
        <v>8976.9443742098611</v>
      </c>
      <c r="KJ13" s="258">
        <v>9246.3495178694175</v>
      </c>
      <c r="KK13" s="258">
        <v>9349.2405103205583</v>
      </c>
      <c r="KL13" s="258">
        <v>9450.9361724663395</v>
      </c>
      <c r="KM13" s="369">
        <v>9527.5803036253947</v>
      </c>
      <c r="KN13" s="359">
        <v>12020</v>
      </c>
      <c r="KO13" s="259">
        <v>12044</v>
      </c>
      <c r="KP13" s="259">
        <v>11630</v>
      </c>
      <c r="KQ13" s="259">
        <v>10641</v>
      </c>
      <c r="KR13" s="259">
        <v>10473</v>
      </c>
      <c r="KS13" s="259">
        <v>10585</v>
      </c>
      <c r="KT13" s="259">
        <v>10040</v>
      </c>
      <c r="KU13" s="258">
        <v>10165.587213342598</v>
      </c>
      <c r="KV13" s="258">
        <v>11204.481345622033</v>
      </c>
      <c r="KW13" s="258">
        <v>11259.027245422862</v>
      </c>
      <c r="KX13" s="258">
        <v>11677.304967944858</v>
      </c>
      <c r="KY13" s="369">
        <v>11777.345784650634</v>
      </c>
      <c r="KZ13" s="421">
        <v>12152</v>
      </c>
      <c r="LA13" s="418">
        <v>12080</v>
      </c>
      <c r="LB13" s="259">
        <v>11801</v>
      </c>
      <c r="LC13" s="259">
        <v>10646</v>
      </c>
      <c r="LD13" s="259">
        <v>10793</v>
      </c>
      <c r="LE13" s="259">
        <v>10936</v>
      </c>
      <c r="LF13" s="259">
        <v>10006</v>
      </c>
      <c r="LG13" s="258">
        <v>10183.097345132745</v>
      </c>
      <c r="LH13" s="258">
        <v>10725.654119082945</v>
      </c>
      <c r="LI13" s="258">
        <v>10758.478833614781</v>
      </c>
      <c r="LJ13" s="258">
        <v>11026.64101431022</v>
      </c>
      <c r="LK13" s="369">
        <v>11116.667676376743</v>
      </c>
      <c r="LL13" s="359">
        <v>237</v>
      </c>
      <c r="LM13" s="258">
        <v>7295</v>
      </c>
      <c r="LN13" s="258">
        <v>11119</v>
      </c>
      <c r="LO13" s="258">
        <v>6463</v>
      </c>
      <c r="LP13" s="258">
        <v>12050</v>
      </c>
      <c r="LQ13" s="258">
        <v>2370</v>
      </c>
      <c r="LR13" s="258">
        <v>1206</v>
      </c>
      <c r="LS13" s="258">
        <v>5426</v>
      </c>
      <c r="LT13" s="258">
        <v>12108</v>
      </c>
      <c r="LU13" s="258">
        <v>11770</v>
      </c>
      <c r="LV13" s="258">
        <v>10360</v>
      </c>
      <c r="LW13" s="258">
        <v>3617</v>
      </c>
      <c r="LX13" s="369">
        <v>876</v>
      </c>
      <c r="LY13" s="359">
        <v>159.21197591833965</v>
      </c>
      <c r="LZ13" s="418">
        <v>5634.4984809469197</v>
      </c>
      <c r="MA13" s="258">
        <v>9527.5803036253947</v>
      </c>
      <c r="MB13" s="258">
        <v>6403.7041894970707</v>
      </c>
      <c r="MC13" s="258">
        <v>11777.345784650634</v>
      </c>
      <c r="MD13" s="258">
        <v>2562.1857425786015</v>
      </c>
      <c r="ME13" s="258">
        <v>910.36591358435226</v>
      </c>
      <c r="MF13" s="258">
        <v>5700.881504882379</v>
      </c>
      <c r="MG13" s="258">
        <v>11116.667676376743</v>
      </c>
      <c r="MH13" s="258">
        <v>14339.071863199903</v>
      </c>
      <c r="MI13" s="258">
        <v>14108.692076194789</v>
      </c>
      <c r="MJ13" s="259">
        <v>3109.6598885754438</v>
      </c>
      <c r="MK13" s="260">
        <v>822.06791038028121</v>
      </c>
      <c r="ML13" s="422">
        <v>39524</v>
      </c>
      <c r="MM13" s="423">
        <v>44091</v>
      </c>
      <c r="MN13" s="423">
        <v>44137</v>
      </c>
      <c r="MO13" s="423">
        <v>49345.932212885156</v>
      </c>
      <c r="MP13" s="423">
        <v>52481</v>
      </c>
      <c r="MQ13" s="380">
        <v>55843</v>
      </c>
      <c r="MR13" s="435">
        <v>68216</v>
      </c>
      <c r="MS13" s="425">
        <v>64680</v>
      </c>
      <c r="MT13" s="425">
        <v>94476</v>
      </c>
      <c r="MU13" s="425">
        <v>79390</v>
      </c>
      <c r="MV13" s="425">
        <v>33280</v>
      </c>
      <c r="MW13" s="425">
        <v>71484</v>
      </c>
      <c r="MX13" s="425">
        <v>70459</v>
      </c>
      <c r="MY13" s="425">
        <v>62616</v>
      </c>
      <c r="MZ13" s="425">
        <v>48460</v>
      </c>
      <c r="NA13" s="425">
        <v>23124</v>
      </c>
      <c r="NB13" s="425">
        <v>33973</v>
      </c>
      <c r="NC13" s="426">
        <v>79454</v>
      </c>
      <c r="ND13" s="427">
        <v>88490</v>
      </c>
      <c r="NE13" s="359">
        <v>14032</v>
      </c>
      <c r="NF13" s="258">
        <v>14219</v>
      </c>
      <c r="NG13" s="258">
        <v>13925</v>
      </c>
      <c r="NH13" s="258">
        <v>13398</v>
      </c>
      <c r="NI13" s="258">
        <v>13112</v>
      </c>
      <c r="NJ13" s="258">
        <v>13479</v>
      </c>
      <c r="NK13" s="258">
        <v>13785</v>
      </c>
      <c r="NL13" s="258">
        <v>13724</v>
      </c>
      <c r="NM13" s="258">
        <v>13292</v>
      </c>
      <c r="NN13" s="369">
        <v>13156</v>
      </c>
      <c r="NO13" s="359">
        <v>6340</v>
      </c>
      <c r="NP13" s="258">
        <v>6438</v>
      </c>
      <c r="NQ13" s="258">
        <v>6997</v>
      </c>
      <c r="NR13" s="258">
        <v>7080</v>
      </c>
      <c r="NS13" s="258">
        <v>6920</v>
      </c>
      <c r="NT13" s="258">
        <v>6924</v>
      </c>
      <c r="NU13" s="258">
        <v>6899</v>
      </c>
      <c r="NV13" s="258">
        <v>6923</v>
      </c>
      <c r="NW13" s="258">
        <v>6856</v>
      </c>
      <c r="NX13" s="369">
        <v>6775</v>
      </c>
      <c r="NY13" s="359">
        <v>6495</v>
      </c>
      <c r="NZ13" s="258">
        <v>6614</v>
      </c>
      <c r="OA13" s="258">
        <v>6774</v>
      </c>
      <c r="OB13" s="258">
        <v>7268</v>
      </c>
      <c r="OC13" s="258">
        <v>7475</v>
      </c>
      <c r="OD13" s="258">
        <v>7341</v>
      </c>
      <c r="OE13" s="258">
        <v>7422</v>
      </c>
      <c r="OF13" s="258">
        <v>7387</v>
      </c>
      <c r="OG13" s="258">
        <v>7200</v>
      </c>
      <c r="OH13" s="369">
        <v>7136</v>
      </c>
      <c r="OI13" s="359">
        <v>26867</v>
      </c>
      <c r="OJ13" s="258">
        <v>27271</v>
      </c>
      <c r="OK13" s="258">
        <v>27696</v>
      </c>
      <c r="OL13" s="258">
        <v>27746</v>
      </c>
      <c r="OM13" s="258">
        <v>27507</v>
      </c>
      <c r="ON13" s="258">
        <v>27744</v>
      </c>
      <c r="OO13" s="258">
        <v>28106</v>
      </c>
      <c r="OP13" s="258">
        <v>28034</v>
      </c>
      <c r="OQ13" s="258">
        <v>27348</v>
      </c>
      <c r="OR13" s="369">
        <v>27067</v>
      </c>
      <c r="OS13" s="428">
        <v>0.89600000000000002</v>
      </c>
      <c r="OT13" s="429">
        <v>0.92800000000000005</v>
      </c>
      <c r="OU13" s="408">
        <v>0.92400000000000004</v>
      </c>
      <c r="OV13" s="407">
        <v>0.36</v>
      </c>
      <c r="OW13" s="392">
        <v>0.40100000000000002</v>
      </c>
      <c r="OX13" s="408">
        <v>0.42299999999999999</v>
      </c>
      <c r="OY13" s="430">
        <v>15</v>
      </c>
      <c r="OZ13" s="259">
        <v>9</v>
      </c>
      <c r="PA13" s="259">
        <v>7</v>
      </c>
      <c r="PB13" s="259">
        <v>8</v>
      </c>
      <c r="PC13" s="259">
        <v>20</v>
      </c>
      <c r="PD13" s="259">
        <v>134</v>
      </c>
      <c r="PE13" s="259">
        <v>356</v>
      </c>
      <c r="PF13" s="259">
        <v>315</v>
      </c>
      <c r="PG13" s="259">
        <v>340</v>
      </c>
      <c r="PH13" s="259">
        <v>354</v>
      </c>
      <c r="PI13" s="259">
        <v>214</v>
      </c>
      <c r="PJ13" s="355">
        <v>83</v>
      </c>
      <c r="PK13" s="355">
        <v>67</v>
      </c>
      <c r="PL13" s="355">
        <v>47</v>
      </c>
      <c r="PM13" s="355">
        <v>40</v>
      </c>
      <c r="PN13" s="259">
        <v>39</v>
      </c>
      <c r="PO13" s="260">
        <v>13</v>
      </c>
      <c r="PP13" s="431">
        <v>41.9</v>
      </c>
      <c r="PQ13" s="386">
        <v>2380643.1561573804</v>
      </c>
      <c r="PR13" s="387">
        <v>2237207.8257532963</v>
      </c>
      <c r="PS13" s="387">
        <v>2260672.8604256241</v>
      </c>
      <c r="PT13" s="387">
        <v>2321346.486955151</v>
      </c>
      <c r="PU13" s="387">
        <v>2471635.2636334714</v>
      </c>
      <c r="PV13" s="387">
        <v>2411593.9325079955</v>
      </c>
      <c r="PW13" s="387">
        <v>2429085.7391234916</v>
      </c>
      <c r="PX13" s="387">
        <v>2321925.5023025344</v>
      </c>
      <c r="PY13" s="387">
        <v>2050808.7933633514</v>
      </c>
      <c r="PZ13" s="387">
        <v>1804447.3543074937</v>
      </c>
      <c r="QA13" s="387">
        <v>1859237.0585961633</v>
      </c>
      <c r="QB13" s="387">
        <v>2109350.3051976389</v>
      </c>
      <c r="QC13" s="387">
        <v>2478127.687077824</v>
      </c>
      <c r="QD13" s="387">
        <v>2366147.9162608148</v>
      </c>
      <c r="QE13" s="387">
        <v>2411609.1380749997</v>
      </c>
      <c r="QF13" s="387">
        <v>2458380.7740000002</v>
      </c>
      <c r="QG13" s="387">
        <v>2512076.3650000002</v>
      </c>
      <c r="QH13" s="389">
        <v>2566944.7671948047</v>
      </c>
      <c r="QI13" s="432">
        <v>12.554346987282299</v>
      </c>
      <c r="QJ13" s="433">
        <v>11.721721815746077</v>
      </c>
      <c r="QK13" s="433">
        <v>11.786492635246891</v>
      </c>
      <c r="QL13" s="433">
        <v>12.049553526888923</v>
      </c>
      <c r="QM13" s="433">
        <v>12.801823511974845</v>
      </c>
      <c r="QN13" s="433">
        <v>12.522491484144311</v>
      </c>
      <c r="QO13" s="433">
        <v>12.674394552255857</v>
      </c>
      <c r="QP13" s="433">
        <v>12.168591774682723</v>
      </c>
      <c r="QQ13" s="433">
        <v>10.792708024310073</v>
      </c>
      <c r="QR13" s="433">
        <v>9.4931441890345258</v>
      </c>
      <c r="QS13" s="433">
        <v>9.785870239779376</v>
      </c>
      <c r="QT13" s="433">
        <v>11.081139477280024</v>
      </c>
      <c r="QU13" s="433">
        <v>12.871785788150174</v>
      </c>
      <c r="QV13" s="433">
        <v>12.206958027718354</v>
      </c>
      <c r="QW13" s="433">
        <v>12.30419103196955</v>
      </c>
      <c r="QX13" s="433">
        <v>12.769615173646102</v>
      </c>
      <c r="QY13" s="433">
        <v>12.868452579759442</v>
      </c>
      <c r="QZ13" s="434">
        <v>12.708842748549639</v>
      </c>
      <c r="RA13" s="407">
        <v>0.161</v>
      </c>
      <c r="RB13" s="392">
        <v>0.315</v>
      </c>
      <c r="RC13" s="392">
        <v>0.154</v>
      </c>
      <c r="RD13" s="392">
        <v>6.3E-2</v>
      </c>
      <c r="RE13" s="408">
        <v>5.8999999999999997E-2</v>
      </c>
    </row>
    <row r="14" spans="1:473" ht="16.5" customHeight="1" x14ac:dyDescent="0.3">
      <c r="A14" s="81" t="s">
        <v>12</v>
      </c>
      <c r="B14" s="117">
        <v>143072</v>
      </c>
      <c r="C14" s="24">
        <v>156109</v>
      </c>
      <c r="D14" s="24">
        <v>169240</v>
      </c>
      <c r="E14" s="24">
        <v>188172</v>
      </c>
      <c r="F14" s="24">
        <v>202947</v>
      </c>
      <c r="G14" s="25">
        <v>212375</v>
      </c>
      <c r="H14" s="25">
        <v>223729</v>
      </c>
      <c r="I14" s="26">
        <v>242651</v>
      </c>
      <c r="J14" s="26">
        <v>258386</v>
      </c>
      <c r="K14" s="118">
        <v>276176</v>
      </c>
      <c r="L14" s="123">
        <f t="shared" si="7"/>
        <v>9.1121952583314694E-2</v>
      </c>
      <c r="M14" s="27">
        <f t="shared" si="0"/>
        <v>8.4114304748605137E-2</v>
      </c>
      <c r="N14" s="27">
        <f t="shared" si="1"/>
        <v>0.11186480737414323</v>
      </c>
      <c r="O14" s="27">
        <f t="shared" si="2"/>
        <v>7.8518589375677572E-2</v>
      </c>
      <c r="P14" s="27">
        <f t="shared" si="3"/>
        <v>4.64554785239496E-2</v>
      </c>
      <c r="Q14" s="27">
        <f t="shared" si="4"/>
        <v>5.3462036492054152E-2</v>
      </c>
      <c r="R14" s="27">
        <f t="shared" si="5"/>
        <v>8.457553558099308E-2</v>
      </c>
      <c r="S14" s="27">
        <f t="shared" si="5"/>
        <v>6.4846219467465618E-2</v>
      </c>
      <c r="T14" s="124">
        <f t="shared" si="5"/>
        <v>6.8850479515144003E-2</v>
      </c>
      <c r="U14" s="129">
        <v>7997</v>
      </c>
      <c r="V14" s="28">
        <v>36489</v>
      </c>
      <c r="W14" s="28">
        <v>31198</v>
      </c>
      <c r="X14" s="28">
        <v>46121</v>
      </c>
      <c r="Y14" s="28">
        <v>10965</v>
      </c>
      <c r="Z14" s="28">
        <v>10302</v>
      </c>
      <c r="AA14" s="135">
        <v>11492</v>
      </c>
      <c r="AB14" s="29">
        <v>47913</v>
      </c>
      <c r="AC14" s="29">
        <v>43084</v>
      </c>
      <c r="AD14" s="29">
        <v>67136</v>
      </c>
      <c r="AE14" s="29">
        <v>24910</v>
      </c>
      <c r="AF14" s="29">
        <v>20656</v>
      </c>
      <c r="AG14" s="131">
        <v>15754</v>
      </c>
      <c r="AH14" s="25">
        <v>52763</v>
      </c>
      <c r="AI14" s="25">
        <v>62348</v>
      </c>
      <c r="AJ14" s="25">
        <v>75391</v>
      </c>
      <c r="AK14" s="25">
        <v>25078</v>
      </c>
      <c r="AL14" s="25">
        <v>25543</v>
      </c>
      <c r="AM14" s="139">
        <v>0.06</v>
      </c>
      <c r="AN14" s="30">
        <v>0.26</v>
      </c>
      <c r="AO14" s="30">
        <v>0.22</v>
      </c>
      <c r="AP14" s="30">
        <v>0.32</v>
      </c>
      <c r="AQ14" s="30">
        <v>0.08</v>
      </c>
      <c r="AR14" s="140">
        <v>7.0000000000000007E-2</v>
      </c>
      <c r="AS14" s="139">
        <v>0.05</v>
      </c>
      <c r="AT14" s="30">
        <v>0.22</v>
      </c>
      <c r="AU14" s="30">
        <v>0.2</v>
      </c>
      <c r="AV14" s="30">
        <v>0.31</v>
      </c>
      <c r="AW14" s="30">
        <v>0.12</v>
      </c>
      <c r="AX14" s="140">
        <v>0.1</v>
      </c>
      <c r="AY14" s="139">
        <v>0.06</v>
      </c>
      <c r="AZ14" s="30">
        <v>0.20600000000000002</v>
      </c>
      <c r="BA14" s="30">
        <v>0.24199999999999999</v>
      </c>
      <c r="BB14" s="30">
        <v>0.29399999999999998</v>
      </c>
      <c r="BC14" s="30">
        <v>9.8000000000000004E-2</v>
      </c>
      <c r="BD14" s="140">
        <v>0.1</v>
      </c>
      <c r="BE14" s="143">
        <v>1.3818217401028853E-2</v>
      </c>
      <c r="BF14" s="32">
        <v>1.6E-2</v>
      </c>
      <c r="BG14" s="576">
        <v>1.8000000000000002E-2</v>
      </c>
      <c r="BH14" s="143">
        <v>7.366221203310222E-2</v>
      </c>
      <c r="BI14" s="32">
        <v>9.1999999999999998E-2</v>
      </c>
      <c r="BJ14" s="213">
        <v>9.8000000000000004E-2</v>
      </c>
      <c r="BK14" s="582">
        <v>1.132297025273988E-3</v>
      </c>
      <c r="BL14" s="32">
        <v>1E-3</v>
      </c>
      <c r="BM14" s="576">
        <v>1E-3</v>
      </c>
      <c r="BN14" s="143">
        <v>4.3859036009841201E-2</v>
      </c>
      <c r="BO14" s="32">
        <v>0.05</v>
      </c>
      <c r="BP14" s="213">
        <v>0.05</v>
      </c>
      <c r="BQ14" s="582">
        <v>0.5704330686647282</v>
      </c>
      <c r="BR14" s="32">
        <v>0.45100000000000001</v>
      </c>
      <c r="BS14" s="576">
        <v>0.41700000000000004</v>
      </c>
      <c r="BT14" s="143">
        <v>0.29709516886602549</v>
      </c>
      <c r="BU14" s="33">
        <v>0.39</v>
      </c>
      <c r="BV14" s="144">
        <v>0.41600000000000004</v>
      </c>
      <c r="BW14" s="149">
        <v>4177.5223112993499</v>
      </c>
      <c r="BX14" s="117">
        <v>51199</v>
      </c>
      <c r="BY14" s="24">
        <v>55739</v>
      </c>
      <c r="BZ14" s="24">
        <v>60642</v>
      </c>
      <c r="CA14" s="24">
        <v>69309</v>
      </c>
      <c r="CB14" s="24">
        <v>75341</v>
      </c>
      <c r="CC14" s="25">
        <v>76216</v>
      </c>
      <c r="CD14" s="28">
        <v>79088</v>
      </c>
      <c r="CE14" s="25">
        <v>86082</v>
      </c>
      <c r="CF14" s="25">
        <v>90675</v>
      </c>
      <c r="CG14" s="132">
        <v>96665</v>
      </c>
      <c r="CH14" s="153">
        <v>2.6560000000000001</v>
      </c>
      <c r="CI14" s="34">
        <v>2.67</v>
      </c>
      <c r="CJ14" s="34">
        <v>2.67</v>
      </c>
      <c r="CK14" s="34">
        <v>2.61</v>
      </c>
      <c r="CL14" s="34">
        <v>2.6</v>
      </c>
      <c r="CM14" s="35">
        <v>2.61</v>
      </c>
      <c r="CN14" s="36">
        <v>2.6349999999999998</v>
      </c>
      <c r="CO14" s="35">
        <v>2.661</v>
      </c>
      <c r="CP14" s="35">
        <v>2.6680000000000001</v>
      </c>
      <c r="CQ14" s="154">
        <v>2.673</v>
      </c>
      <c r="CR14" s="157">
        <v>0.23549300627765993</v>
      </c>
      <c r="CS14" s="37">
        <v>0.3149382463470049</v>
      </c>
      <c r="CT14" s="37">
        <v>0.19110790468294048</v>
      </c>
      <c r="CU14" s="37">
        <v>0.16092322671300097</v>
      </c>
      <c r="CV14" s="37">
        <v>6.6579376810208257E-2</v>
      </c>
      <c r="CW14" s="37">
        <v>2.1813422303184636E-2</v>
      </c>
      <c r="CX14" s="158">
        <v>9.1448168660007816E-3</v>
      </c>
      <c r="CY14" s="157">
        <v>0.10200000000000001</v>
      </c>
      <c r="CZ14" s="37">
        <v>4.4999999999999998E-2</v>
      </c>
      <c r="DA14" s="37">
        <v>4.9000000000000002E-2</v>
      </c>
      <c r="DB14" s="37">
        <v>6.8000000000000005E-2</v>
      </c>
      <c r="DC14" s="37">
        <v>0.126</v>
      </c>
      <c r="DD14" s="37">
        <v>0.128</v>
      </c>
      <c r="DE14" s="37">
        <v>0.192</v>
      </c>
      <c r="DF14" s="37">
        <v>0.17289875101538693</v>
      </c>
      <c r="DG14" s="37">
        <v>7.9801263089674432E-2</v>
      </c>
      <c r="DH14" s="158">
        <v>3.7461396053333831E-2</v>
      </c>
      <c r="DI14" s="165">
        <v>71513</v>
      </c>
      <c r="DJ14" s="38">
        <v>90939</v>
      </c>
      <c r="DK14" s="166">
        <v>95573</v>
      </c>
      <c r="DL14" s="129">
        <v>4050</v>
      </c>
      <c r="DM14" s="28">
        <v>3445</v>
      </c>
      <c r="DN14" s="28">
        <v>3869</v>
      </c>
      <c r="DO14" s="28">
        <v>3530</v>
      </c>
      <c r="DP14" s="28">
        <v>1120</v>
      </c>
      <c r="DQ14" s="28">
        <v>1856</v>
      </c>
      <c r="DR14" s="28">
        <v>5618</v>
      </c>
      <c r="DS14" s="28">
        <v>2265</v>
      </c>
      <c r="DT14" s="28">
        <v>4343</v>
      </c>
      <c r="DU14" s="130">
        <v>3456</v>
      </c>
      <c r="DV14" s="169">
        <v>28.3</v>
      </c>
      <c r="DW14" s="40">
        <v>21.9</v>
      </c>
      <c r="DX14" s="40">
        <v>22.5</v>
      </c>
      <c r="DY14" s="40">
        <v>18.2</v>
      </c>
      <c r="DZ14" s="40">
        <v>5.3</v>
      </c>
      <c r="EA14" s="40">
        <v>8.7392583872866396</v>
      </c>
      <c r="EB14" s="40">
        <v>25.1107366501437</v>
      </c>
      <c r="EC14" s="41">
        <v>9.7898108167684548</v>
      </c>
      <c r="ED14" s="41">
        <v>16.808186202038808</v>
      </c>
      <c r="EE14" s="170">
        <v>12.513759341868953</v>
      </c>
      <c r="EF14" s="129">
        <v>1138</v>
      </c>
      <c r="EG14" s="28">
        <v>1006</v>
      </c>
      <c r="EH14" s="28">
        <v>943</v>
      </c>
      <c r="EI14" s="28">
        <v>584</v>
      </c>
      <c r="EJ14" s="28">
        <v>131</v>
      </c>
      <c r="EK14" s="28">
        <v>641</v>
      </c>
      <c r="EL14" s="28">
        <v>2002</v>
      </c>
      <c r="EM14" s="28">
        <v>1130</v>
      </c>
      <c r="EN14" s="28">
        <v>1253</v>
      </c>
      <c r="EO14" s="173">
        <v>1920</v>
      </c>
      <c r="EP14" s="169">
        <v>7.9540371281592481</v>
      </c>
      <c r="EQ14" s="40">
        <v>6.386368974689411</v>
      </c>
      <c r="ER14" s="40">
        <v>5.4881420049468943</v>
      </c>
      <c r="ES14" s="40">
        <v>3.0193517699915726</v>
      </c>
      <c r="ET14" s="40">
        <v>0.62438633785497077</v>
      </c>
      <c r="EU14" s="40">
        <v>3.01824602707475</v>
      </c>
      <c r="EV14" s="40">
        <v>8.9483258763951028</v>
      </c>
      <c r="EW14" s="41">
        <v>4.8840998776813924</v>
      </c>
      <c r="EX14" s="41">
        <v>4.8493339422414525</v>
      </c>
      <c r="EY14" s="170">
        <v>6.9520885232605298</v>
      </c>
      <c r="EZ14" s="129">
        <v>2912</v>
      </c>
      <c r="FA14" s="28">
        <v>2439</v>
      </c>
      <c r="FB14" s="28">
        <v>2926</v>
      </c>
      <c r="FC14" s="28">
        <v>2946</v>
      </c>
      <c r="FD14" s="28">
        <v>989</v>
      </c>
      <c r="FE14" s="28">
        <v>1113</v>
      </c>
      <c r="FF14" s="28">
        <v>3616</v>
      </c>
      <c r="FG14" s="28">
        <v>1135</v>
      </c>
      <c r="FH14" s="28">
        <v>3090</v>
      </c>
      <c r="FI14" s="130">
        <v>1536</v>
      </c>
      <c r="FJ14" s="169">
        <v>20.35338850369045</v>
      </c>
      <c r="FK14" s="40">
        <v>15.483453210007427</v>
      </c>
      <c r="FL14" s="40">
        <v>17.028953877491634</v>
      </c>
      <c r="FM14" s="40">
        <v>15.231182045197214</v>
      </c>
      <c r="FN14" s="40">
        <v>4.7138785354089014</v>
      </c>
      <c r="FO14" s="40">
        <v>5.2407298410829899</v>
      </c>
      <c r="FP14" s="40">
        <v>16.162410773748597</v>
      </c>
      <c r="FQ14" s="41">
        <v>4.9057109390870623</v>
      </c>
      <c r="FR14" s="41">
        <v>11.958852259797357</v>
      </c>
      <c r="FS14" s="170">
        <v>5.561670818608424</v>
      </c>
      <c r="FT14" s="177">
        <v>308750</v>
      </c>
      <c r="FU14" s="42">
        <v>340000</v>
      </c>
      <c r="FV14" s="42">
        <v>391500</v>
      </c>
      <c r="FW14" s="42">
        <v>460000</v>
      </c>
      <c r="FX14" s="42">
        <v>615000</v>
      </c>
      <c r="FY14" s="42">
        <v>642000</v>
      </c>
      <c r="FZ14" s="42">
        <v>710250</v>
      </c>
      <c r="GA14" s="42">
        <v>665000</v>
      </c>
      <c r="GB14" s="43">
        <v>585000</v>
      </c>
      <c r="GC14" s="42">
        <v>555000</v>
      </c>
      <c r="GD14" s="42">
        <v>580000</v>
      </c>
      <c r="GE14" s="42">
        <v>540500</v>
      </c>
      <c r="GF14" s="42">
        <v>560000</v>
      </c>
      <c r="GG14" s="42">
        <v>668500</v>
      </c>
      <c r="GH14" s="42">
        <v>763500</v>
      </c>
      <c r="GI14" s="42">
        <v>778000</v>
      </c>
      <c r="GJ14" s="42">
        <v>785000</v>
      </c>
      <c r="GK14" s="42">
        <v>817500</v>
      </c>
      <c r="GL14" s="178">
        <v>918000</v>
      </c>
      <c r="GM14" s="145">
        <v>0.10121457489878542</v>
      </c>
      <c r="GN14" s="44">
        <v>0.15147058823529411</v>
      </c>
      <c r="GO14" s="44">
        <v>0.17496807151979565</v>
      </c>
      <c r="GP14" s="45">
        <v>0.33695652173913038</v>
      </c>
      <c r="GQ14" s="45">
        <v>4.3902439024390283E-2</v>
      </c>
      <c r="GR14" s="45">
        <v>0.10630841121495327</v>
      </c>
      <c r="GS14" s="45">
        <v>-6.3709961281238958E-2</v>
      </c>
      <c r="GT14" s="45">
        <v>-0.12030075187969924</v>
      </c>
      <c r="GU14" s="45">
        <v>-5.1282051282051322E-2</v>
      </c>
      <c r="GV14" s="44">
        <v>4.5045045045045043E-2</v>
      </c>
      <c r="GW14" s="45">
        <v>-6.8000000000000005E-2</v>
      </c>
      <c r="GX14" s="45">
        <f t="shared" si="6"/>
        <v>3.6077705827937095E-2</v>
      </c>
      <c r="GY14" s="46">
        <v>0.19375000000000009</v>
      </c>
      <c r="GZ14" s="46">
        <v>0.14210919970082272</v>
      </c>
      <c r="HA14" s="46">
        <v>1.8991486574983629E-2</v>
      </c>
      <c r="HB14" s="46">
        <v>8.9974293059125968E-3</v>
      </c>
      <c r="HC14" s="46">
        <v>4.1000000000000002E-2</v>
      </c>
      <c r="HD14" s="181">
        <v>0.123</v>
      </c>
      <c r="HE14" s="184">
        <v>39853</v>
      </c>
      <c r="HF14" s="31">
        <v>0.3889084060347015</v>
      </c>
      <c r="HG14" s="47">
        <v>16722</v>
      </c>
      <c r="HH14" s="31">
        <v>0.1631828561391182</v>
      </c>
      <c r="HI14" s="47">
        <v>6386</v>
      </c>
      <c r="HJ14" s="31">
        <v>6.23182465796202E-2</v>
      </c>
      <c r="HK14" s="47">
        <v>38348</v>
      </c>
      <c r="HL14" s="31">
        <v>0.3742217538107227</v>
      </c>
      <c r="HM14" s="47">
        <v>1165</v>
      </c>
      <c r="HN14" s="31">
        <v>1.1368737435837384E-2</v>
      </c>
      <c r="HO14" s="157">
        <v>0.13420833248612268</v>
      </c>
      <c r="HP14" s="37">
        <v>0.25462068685061306</v>
      </c>
      <c r="HQ14" s="37">
        <v>0.16968951424330533</v>
      </c>
      <c r="HR14" s="37">
        <v>0.17546410199060614</v>
      </c>
      <c r="HS14" s="37">
        <v>0.21816351843191475</v>
      </c>
      <c r="HT14" s="37">
        <v>3.4606860372908235E-2</v>
      </c>
      <c r="HU14" s="37">
        <v>8.7838799536406331E-3</v>
      </c>
      <c r="HV14" s="37">
        <v>2.0129724893759786E-3</v>
      </c>
      <c r="HW14" s="158">
        <v>2.4501331815131862E-3</v>
      </c>
      <c r="HX14" s="187">
        <v>0.40050000000000002</v>
      </c>
      <c r="HY14" s="188">
        <v>0.59950000000000003</v>
      </c>
      <c r="HZ14" s="191">
        <v>0.498</v>
      </c>
      <c r="IA14" s="192">
        <v>0.502</v>
      </c>
      <c r="IB14" s="157">
        <v>0.51800923882027372</v>
      </c>
      <c r="IC14" s="158">
        <v>0.48199076117972628</v>
      </c>
      <c r="ID14" s="157">
        <v>0.23168109304040677</v>
      </c>
      <c r="IE14" s="196">
        <v>0.3501159324279563</v>
      </c>
      <c r="IF14" s="198">
        <v>0.83699999999999997</v>
      </c>
      <c r="IG14" s="48">
        <v>8.5999999999999993E-2</v>
      </c>
      <c r="IH14" s="48">
        <v>7.0000000000000001E-3</v>
      </c>
      <c r="II14" s="48">
        <v>6.9000000000000006E-2</v>
      </c>
      <c r="IJ14" s="200">
        <v>0.85099999999999998</v>
      </c>
      <c r="IK14" s="46">
        <v>7.8E-2</v>
      </c>
      <c r="IL14" s="46">
        <v>1.0999999999999999E-2</v>
      </c>
      <c r="IM14" s="46">
        <v>0.06</v>
      </c>
      <c r="IN14" s="202">
        <v>0.77200000000000002</v>
      </c>
      <c r="IO14" s="49">
        <v>7.0999999999999994E-2</v>
      </c>
      <c r="IP14" s="49">
        <v>1.2E-2</v>
      </c>
      <c r="IQ14" s="49">
        <v>0.14499999999999999</v>
      </c>
      <c r="IR14" s="207">
        <v>0.22600000000000001</v>
      </c>
      <c r="IS14" s="45">
        <v>0.46299999999999997</v>
      </c>
      <c r="IT14" s="45">
        <v>0.18599999999999997</v>
      </c>
      <c r="IU14" s="45">
        <v>4.2000000000000003E-2</v>
      </c>
      <c r="IV14" s="63">
        <v>8.3000000000000004E-2</v>
      </c>
      <c r="IW14" s="205">
        <v>25</v>
      </c>
      <c r="IX14" s="50">
        <v>25</v>
      </c>
      <c r="IY14" s="210">
        <v>25.1</v>
      </c>
      <c r="IZ14" s="212">
        <v>4.202694117520378E-2</v>
      </c>
      <c r="JA14" s="32">
        <v>0.33157458355317704</v>
      </c>
      <c r="JB14" s="32">
        <v>0.46477295976052291</v>
      </c>
      <c r="JC14" s="213">
        <v>0.16162551551109627</v>
      </c>
      <c r="JD14" s="218">
        <v>230643</v>
      </c>
      <c r="JE14" s="51">
        <v>228954</v>
      </c>
      <c r="JF14" s="25">
        <v>223167</v>
      </c>
      <c r="JG14" s="29">
        <v>205904</v>
      </c>
      <c r="JH14" s="51">
        <v>203617</v>
      </c>
      <c r="JI14" s="51">
        <v>205543</v>
      </c>
      <c r="JJ14" s="51">
        <v>224439</v>
      </c>
      <c r="JK14" s="51">
        <v>230421.68193635854</v>
      </c>
      <c r="JL14" s="51">
        <v>237590.01308830731</v>
      </c>
      <c r="JM14" s="51">
        <v>244758.34424025609</v>
      </c>
      <c r="JN14" s="51">
        <v>265264</v>
      </c>
      <c r="JO14" s="219">
        <v>269501.75</v>
      </c>
      <c r="JP14" s="223">
        <v>11954</v>
      </c>
      <c r="JQ14" s="26">
        <v>11531</v>
      </c>
      <c r="JR14" s="26">
        <v>10201</v>
      </c>
      <c r="JS14" s="26">
        <v>8311</v>
      </c>
      <c r="JT14" s="26">
        <v>7617</v>
      </c>
      <c r="JU14" s="26">
        <v>7646</v>
      </c>
      <c r="JV14" s="53">
        <v>8092</v>
      </c>
      <c r="JW14" s="53">
        <v>8759.5840336134443</v>
      </c>
      <c r="JX14" s="53">
        <v>8324.7999903638829</v>
      </c>
      <c r="JY14" s="53">
        <v>8758.0950121053702</v>
      </c>
      <c r="JZ14" s="53">
        <v>9599.0767797007993</v>
      </c>
      <c r="KA14" s="224">
        <v>10313.978430233617</v>
      </c>
      <c r="KB14" s="226">
        <v>26698</v>
      </c>
      <c r="KC14" s="26">
        <v>26247</v>
      </c>
      <c r="KD14" s="26">
        <v>25338</v>
      </c>
      <c r="KE14" s="53">
        <v>22524</v>
      </c>
      <c r="KF14" s="26">
        <v>21885</v>
      </c>
      <c r="KG14" s="53">
        <v>22354</v>
      </c>
      <c r="KH14" s="26">
        <v>32194</v>
      </c>
      <c r="KI14" s="25">
        <v>32132.949431099874</v>
      </c>
      <c r="KJ14" s="25">
        <v>33097.284453890155</v>
      </c>
      <c r="KK14" s="25">
        <v>33465.582498249954</v>
      </c>
      <c r="KL14" s="25">
        <v>35765.983829475634</v>
      </c>
      <c r="KM14" s="132">
        <v>36331.611936153073</v>
      </c>
      <c r="KN14" s="131">
        <v>21180</v>
      </c>
      <c r="KO14" s="26">
        <v>21201</v>
      </c>
      <c r="KP14" s="26">
        <v>20473</v>
      </c>
      <c r="KQ14" s="26">
        <v>18732</v>
      </c>
      <c r="KR14" s="26">
        <v>18435</v>
      </c>
      <c r="KS14" s="26">
        <v>18633</v>
      </c>
      <c r="KT14" s="26">
        <v>18999</v>
      </c>
      <c r="KU14" s="25">
        <v>19236.652536483671</v>
      </c>
      <c r="KV14" s="25">
        <v>21202.583773453487</v>
      </c>
      <c r="KW14" s="25">
        <v>21305.802652967028</v>
      </c>
      <c r="KX14" s="25">
        <v>21937.740460128491</v>
      </c>
      <c r="KY14" s="132">
        <v>22294.79076811226</v>
      </c>
      <c r="KZ14" s="228">
        <v>66062</v>
      </c>
      <c r="LA14" s="53">
        <v>65605</v>
      </c>
      <c r="LB14" s="26">
        <v>64088</v>
      </c>
      <c r="LC14" s="26">
        <v>57817</v>
      </c>
      <c r="LD14" s="26">
        <v>58616</v>
      </c>
      <c r="LE14" s="26">
        <v>59395</v>
      </c>
      <c r="LF14" s="26">
        <v>60128</v>
      </c>
      <c r="LG14" s="25">
        <v>61192.212389380533</v>
      </c>
      <c r="LH14" s="25">
        <v>64452.541562284561</v>
      </c>
      <c r="LI14" s="25">
        <v>64649.791655765497</v>
      </c>
      <c r="LJ14" s="25">
        <v>67946.215795522075</v>
      </c>
      <c r="LK14" s="132">
        <v>69024.515098135555</v>
      </c>
      <c r="LL14" s="131">
        <v>421</v>
      </c>
      <c r="LM14" s="25">
        <v>11561</v>
      </c>
      <c r="LN14" s="25">
        <v>26362</v>
      </c>
      <c r="LO14" s="25">
        <v>11687</v>
      </c>
      <c r="LP14" s="25">
        <v>21233</v>
      </c>
      <c r="LQ14" s="25">
        <v>3133</v>
      </c>
      <c r="LR14" s="25">
        <v>9434</v>
      </c>
      <c r="LS14" s="25">
        <v>21617</v>
      </c>
      <c r="LT14" s="25">
        <v>65825</v>
      </c>
      <c r="LU14" s="25">
        <v>36624</v>
      </c>
      <c r="LV14" s="25">
        <v>14450</v>
      </c>
      <c r="LW14" s="25">
        <v>4365</v>
      </c>
      <c r="LX14" s="132">
        <v>2816</v>
      </c>
      <c r="LY14" s="131">
        <v>1022.6307683985661</v>
      </c>
      <c r="LZ14" s="53">
        <v>10313.978430233617</v>
      </c>
      <c r="MA14" s="25">
        <v>36331.611936153073</v>
      </c>
      <c r="MB14" s="25">
        <v>12354.474527615908</v>
      </c>
      <c r="MC14" s="25">
        <v>22294.79076811226</v>
      </c>
      <c r="MD14" s="25">
        <v>3851.0882184486682</v>
      </c>
      <c r="ME14" s="25">
        <v>9197.5533780517744</v>
      </c>
      <c r="MF14" s="25">
        <v>23577.842634801273</v>
      </c>
      <c r="MG14" s="25">
        <v>69024.515098135555</v>
      </c>
      <c r="MH14" s="25">
        <v>43959.045009536494</v>
      </c>
      <c r="MI14" s="25">
        <v>23456.592649063103</v>
      </c>
      <c r="MJ14" s="26">
        <v>4922.303588808667</v>
      </c>
      <c r="MK14" s="132">
        <v>2100.3733746150192</v>
      </c>
      <c r="ML14" s="232">
        <v>60132</v>
      </c>
      <c r="MM14" s="39">
        <v>67207</v>
      </c>
      <c r="MN14" s="39">
        <v>70835</v>
      </c>
      <c r="MO14" s="39">
        <v>70430.042426389584</v>
      </c>
      <c r="MP14" s="39">
        <v>88783</v>
      </c>
      <c r="MQ14" s="166">
        <v>90641</v>
      </c>
      <c r="MR14" s="236">
        <v>31780</v>
      </c>
      <c r="MS14" s="55">
        <v>94636</v>
      </c>
      <c r="MT14" s="55">
        <v>113545</v>
      </c>
      <c r="MU14" s="55">
        <v>103277</v>
      </c>
      <c r="MV14" s="55">
        <v>50762</v>
      </c>
      <c r="MW14" s="55">
        <v>141967</v>
      </c>
      <c r="MX14" s="55">
        <v>114598</v>
      </c>
      <c r="MY14" s="55">
        <v>103477</v>
      </c>
      <c r="MZ14" s="55">
        <v>60729</v>
      </c>
      <c r="NA14" s="55">
        <v>27010</v>
      </c>
      <c r="NB14" s="55">
        <v>48326</v>
      </c>
      <c r="NC14" s="55">
        <v>77108</v>
      </c>
      <c r="ND14" s="237">
        <v>139452</v>
      </c>
      <c r="NE14" s="131">
        <v>12310</v>
      </c>
      <c r="NF14" s="25">
        <v>13468</v>
      </c>
      <c r="NG14" s="25">
        <v>13586</v>
      </c>
      <c r="NH14" s="25">
        <v>14231</v>
      </c>
      <c r="NI14" s="25">
        <v>14847</v>
      </c>
      <c r="NJ14" s="25">
        <v>15586</v>
      </c>
      <c r="NK14" s="25">
        <v>16970</v>
      </c>
      <c r="NL14" s="25">
        <v>18148</v>
      </c>
      <c r="NM14" s="25">
        <v>20077</v>
      </c>
      <c r="NN14" s="132">
        <v>21158</v>
      </c>
      <c r="NO14" s="131">
        <v>5491</v>
      </c>
      <c r="NP14" s="25">
        <v>5872</v>
      </c>
      <c r="NQ14" s="25">
        <v>6217</v>
      </c>
      <c r="NR14" s="25">
        <v>6969</v>
      </c>
      <c r="NS14" s="25">
        <v>6915</v>
      </c>
      <c r="NT14" s="25">
        <v>6949</v>
      </c>
      <c r="NU14" s="25">
        <v>7455</v>
      </c>
      <c r="NV14" s="25">
        <v>8185</v>
      </c>
      <c r="NW14" s="25">
        <v>9540</v>
      </c>
      <c r="NX14" s="132">
        <v>9507</v>
      </c>
      <c r="NY14" s="131">
        <v>5725</v>
      </c>
      <c r="NZ14" s="25">
        <v>5861</v>
      </c>
      <c r="OA14" s="25">
        <v>6116</v>
      </c>
      <c r="OB14" s="25">
        <v>7375</v>
      </c>
      <c r="OC14" s="25">
        <v>8279</v>
      </c>
      <c r="OD14" s="25">
        <v>8216</v>
      </c>
      <c r="OE14" s="25">
        <v>8304</v>
      </c>
      <c r="OF14" s="25">
        <v>8603</v>
      </c>
      <c r="OG14" s="25">
        <v>9240</v>
      </c>
      <c r="OH14" s="132">
        <v>9834</v>
      </c>
      <c r="OI14" s="131">
        <v>23526</v>
      </c>
      <c r="OJ14" s="25">
        <v>25201</v>
      </c>
      <c r="OK14" s="25">
        <v>25919</v>
      </c>
      <c r="OL14" s="25">
        <v>28575</v>
      </c>
      <c r="OM14" s="25">
        <v>30041</v>
      </c>
      <c r="ON14" s="25">
        <v>30751</v>
      </c>
      <c r="OO14" s="25">
        <v>32729</v>
      </c>
      <c r="OP14" s="25">
        <v>34936</v>
      </c>
      <c r="OQ14" s="25">
        <v>38857</v>
      </c>
      <c r="OR14" s="132">
        <v>40499</v>
      </c>
      <c r="OS14" s="240">
        <v>0.95299999999999996</v>
      </c>
      <c r="OT14" s="57">
        <v>0.96399999999999997</v>
      </c>
      <c r="OU14" s="63">
        <v>0.96</v>
      </c>
      <c r="OV14" s="207">
        <v>0.58399999999999996</v>
      </c>
      <c r="OW14" s="45">
        <v>0.65500000000000003</v>
      </c>
      <c r="OX14" s="63">
        <v>0.67500000000000004</v>
      </c>
      <c r="OY14" s="230">
        <v>13</v>
      </c>
      <c r="OZ14" s="26">
        <v>15</v>
      </c>
      <c r="PA14" s="26">
        <v>2</v>
      </c>
      <c r="PB14" s="26">
        <v>10</v>
      </c>
      <c r="PC14" s="26">
        <v>38</v>
      </c>
      <c r="PD14" s="26">
        <v>178</v>
      </c>
      <c r="PE14" s="26">
        <v>393</v>
      </c>
      <c r="PF14" s="26">
        <v>345</v>
      </c>
      <c r="PG14" s="26">
        <v>423</v>
      </c>
      <c r="PH14" s="26">
        <v>368</v>
      </c>
      <c r="PI14" s="26">
        <v>222</v>
      </c>
      <c r="PJ14" s="28">
        <v>75</v>
      </c>
      <c r="PK14" s="28">
        <v>49</v>
      </c>
      <c r="PL14" s="28">
        <v>50</v>
      </c>
      <c r="PM14" s="28">
        <v>42</v>
      </c>
      <c r="PN14" s="26">
        <v>21</v>
      </c>
      <c r="PO14" s="118">
        <v>24</v>
      </c>
      <c r="PP14" s="243">
        <v>34.4</v>
      </c>
      <c r="PQ14" s="177">
        <v>3130625.0767336963</v>
      </c>
      <c r="PR14" s="42">
        <v>3162572.7473698477</v>
      </c>
      <c r="PS14" s="42">
        <v>3070865.4236699962</v>
      </c>
      <c r="PT14" s="42">
        <v>3445509.123300862</v>
      </c>
      <c r="PU14" s="42">
        <v>3624816.9238255164</v>
      </c>
      <c r="PV14" s="42">
        <v>3585843.5209849542</v>
      </c>
      <c r="PW14" s="42">
        <v>3658979.5694884798</v>
      </c>
      <c r="PX14" s="42">
        <v>3561790.5595578318</v>
      </c>
      <c r="PY14" s="42">
        <v>2898833.9457141175</v>
      </c>
      <c r="PZ14" s="42">
        <v>2477334.1178511484</v>
      </c>
      <c r="QA14" s="42">
        <v>2597276.5811400176</v>
      </c>
      <c r="QB14" s="42">
        <v>2790497.7424826245</v>
      </c>
      <c r="QC14" s="42">
        <v>2992703.8554946552</v>
      </c>
      <c r="QD14" s="42">
        <v>3193915.4751679488</v>
      </c>
      <c r="QE14" s="42">
        <v>3337319.6352137397</v>
      </c>
      <c r="QF14" s="42">
        <v>3410336.4640000002</v>
      </c>
      <c r="QG14" s="42">
        <v>3352044.4959999998</v>
      </c>
      <c r="QH14" s="178">
        <v>3358748.5849919999</v>
      </c>
      <c r="QI14" s="246">
        <v>21.881465812553792</v>
      </c>
      <c r="QJ14" s="58">
        <v>21.367435408453861</v>
      </c>
      <c r="QK14" s="58">
        <v>19.671290083659471</v>
      </c>
      <c r="QL14" s="58">
        <v>21.144578848118208</v>
      </c>
      <c r="QM14" s="58">
        <v>21.418204465998087</v>
      </c>
      <c r="QN14" s="58">
        <v>19.924120133268254</v>
      </c>
      <c r="QO14" s="58">
        <v>19.44486729953702</v>
      </c>
      <c r="QP14" s="58">
        <v>18.258102109687471</v>
      </c>
      <c r="QQ14" s="58">
        <v>14.283699417651492</v>
      </c>
      <c r="QR14" s="58">
        <v>11.945868057918547</v>
      </c>
      <c r="QS14" s="58">
        <v>12.229671953572772</v>
      </c>
      <c r="QT14" s="58">
        <v>12.779754537297974</v>
      </c>
      <c r="QU14" s="58">
        <v>13.37646820704806</v>
      </c>
      <c r="QV14" s="58">
        <v>13.804780691674765</v>
      </c>
      <c r="QW14" s="58">
        <v>13.753578741541308</v>
      </c>
      <c r="QX14" s="58">
        <v>13.547273588203515</v>
      </c>
      <c r="QY14" s="58">
        <v>12.973011293181518</v>
      </c>
      <c r="QZ14" s="247">
        <v>12.575014264450742</v>
      </c>
      <c r="RA14" s="207">
        <v>0.14000000000000001</v>
      </c>
      <c r="RB14" s="45">
        <v>0.313</v>
      </c>
      <c r="RC14" s="45">
        <v>0.14299999999999999</v>
      </c>
      <c r="RD14" s="45">
        <v>6.0999999999999999E-2</v>
      </c>
      <c r="RE14" s="63">
        <v>4.9000000000000002E-2</v>
      </c>
    </row>
    <row r="15" spans="1:473" s="349" customFormat="1" ht="16.5" customHeight="1" x14ac:dyDescent="0.3">
      <c r="A15" s="350" t="s">
        <v>13</v>
      </c>
      <c r="B15" s="256">
        <v>58974</v>
      </c>
      <c r="C15" s="257">
        <v>60752</v>
      </c>
      <c r="D15" s="257">
        <v>61453</v>
      </c>
      <c r="E15" s="257">
        <v>61669</v>
      </c>
      <c r="F15" s="257">
        <v>62635</v>
      </c>
      <c r="G15" s="258">
        <v>60239</v>
      </c>
      <c r="H15" s="258">
        <v>60871</v>
      </c>
      <c r="I15" s="259">
        <v>61717</v>
      </c>
      <c r="J15" s="259">
        <v>62064</v>
      </c>
      <c r="K15" s="260">
        <v>62850</v>
      </c>
      <c r="L15" s="351">
        <f t="shared" si="7"/>
        <v>3.0148879167090581E-2</v>
      </c>
      <c r="M15" s="352">
        <f t="shared" si="0"/>
        <v>1.1538714774822227E-2</v>
      </c>
      <c r="N15" s="352">
        <f t="shared" si="1"/>
        <v>3.5148812913934225E-3</v>
      </c>
      <c r="O15" s="352">
        <f t="shared" si="2"/>
        <v>1.5664272162674926E-2</v>
      </c>
      <c r="P15" s="352">
        <f t="shared" si="3"/>
        <v>-3.8253372714935736E-2</v>
      </c>
      <c r="Q15" s="352">
        <f t="shared" si="4"/>
        <v>1.0491542024269992E-2</v>
      </c>
      <c r="R15" s="352">
        <f t="shared" si="5"/>
        <v>1.389824382710979E-2</v>
      </c>
      <c r="S15" s="352">
        <f t="shared" si="5"/>
        <v>5.6224379020367162E-3</v>
      </c>
      <c r="T15" s="353">
        <f t="shared" si="5"/>
        <v>1.2664346481051818E-2</v>
      </c>
      <c r="U15" s="354">
        <v>4950</v>
      </c>
      <c r="V15" s="355">
        <v>14722</v>
      </c>
      <c r="W15" s="355">
        <v>13198</v>
      </c>
      <c r="X15" s="355">
        <v>15619</v>
      </c>
      <c r="Y15" s="355">
        <v>4119</v>
      </c>
      <c r="Z15" s="355">
        <v>6366</v>
      </c>
      <c r="AA15" s="357">
        <v>4967</v>
      </c>
      <c r="AB15" s="358">
        <v>14562</v>
      </c>
      <c r="AC15" s="358">
        <v>11574</v>
      </c>
      <c r="AD15" s="358">
        <v>17060</v>
      </c>
      <c r="AE15" s="358">
        <v>5581</v>
      </c>
      <c r="AF15" s="358">
        <v>6888</v>
      </c>
      <c r="AG15" s="359">
        <v>4560</v>
      </c>
      <c r="AH15" s="258">
        <v>12110</v>
      </c>
      <c r="AI15" s="258">
        <v>14588</v>
      </c>
      <c r="AJ15" s="258">
        <v>16054</v>
      </c>
      <c r="AK15" s="258">
        <v>7212</v>
      </c>
      <c r="AL15" s="258">
        <v>7441</v>
      </c>
      <c r="AM15" s="360">
        <v>0.08</v>
      </c>
      <c r="AN15" s="361">
        <v>0.25</v>
      </c>
      <c r="AO15" s="361">
        <v>0.22</v>
      </c>
      <c r="AP15" s="361">
        <v>0.26</v>
      </c>
      <c r="AQ15" s="361">
        <v>7.0000000000000007E-2</v>
      </c>
      <c r="AR15" s="362">
        <v>0.11</v>
      </c>
      <c r="AS15" s="360">
        <v>0.08</v>
      </c>
      <c r="AT15" s="361">
        <v>0.24</v>
      </c>
      <c r="AU15" s="361">
        <v>0.19</v>
      </c>
      <c r="AV15" s="361">
        <v>0.28000000000000003</v>
      </c>
      <c r="AW15" s="361">
        <v>0.09</v>
      </c>
      <c r="AX15" s="362">
        <v>0.11</v>
      </c>
      <c r="AY15" s="360">
        <v>7.400000000000001E-2</v>
      </c>
      <c r="AZ15" s="361">
        <v>0.19500000000000001</v>
      </c>
      <c r="BA15" s="361">
        <v>0.23399999999999999</v>
      </c>
      <c r="BB15" s="361">
        <v>0.26</v>
      </c>
      <c r="BC15" s="361">
        <v>0.11599999999999999</v>
      </c>
      <c r="BD15" s="362">
        <v>0.121</v>
      </c>
      <c r="BE15" s="363">
        <v>1.3700952962322379E-2</v>
      </c>
      <c r="BF15" s="364">
        <v>1.4E-2</v>
      </c>
      <c r="BG15" s="577">
        <v>1.1000000000000001E-2</v>
      </c>
      <c r="BH15" s="363">
        <v>0.49041950690134634</v>
      </c>
      <c r="BI15" s="364">
        <v>0.57199999999999995</v>
      </c>
      <c r="BJ15" s="413">
        <v>0.59699999999999998</v>
      </c>
      <c r="BK15" s="583">
        <v>3.1878454912334249E-3</v>
      </c>
      <c r="BL15" s="364">
        <v>2E-3</v>
      </c>
      <c r="BM15" s="577">
        <v>2E-3</v>
      </c>
      <c r="BN15" s="363">
        <v>2.0771865567877371E-2</v>
      </c>
      <c r="BO15" s="364">
        <v>1.9E-2</v>
      </c>
      <c r="BP15" s="413">
        <v>1.5000000000000001E-2</v>
      </c>
      <c r="BQ15" s="583">
        <v>0.41372469223725711</v>
      </c>
      <c r="BR15" s="364">
        <v>0.30199999999999999</v>
      </c>
      <c r="BS15" s="577">
        <v>0.254</v>
      </c>
      <c r="BT15" s="363">
        <v>5.8195136839963371E-2</v>
      </c>
      <c r="BU15" s="366">
        <v>9.0999999999999998E-2</v>
      </c>
      <c r="BV15" s="367">
        <v>0.121</v>
      </c>
      <c r="BW15" s="368">
        <v>8527.8154681139749</v>
      </c>
      <c r="BX15" s="256">
        <v>18947</v>
      </c>
      <c r="BY15" s="257">
        <v>19107</v>
      </c>
      <c r="BZ15" s="257">
        <v>19034</v>
      </c>
      <c r="CA15" s="257">
        <v>18993</v>
      </c>
      <c r="CB15" s="257">
        <v>19046</v>
      </c>
      <c r="CC15" s="258">
        <v>18977</v>
      </c>
      <c r="CD15" s="355">
        <v>19011</v>
      </c>
      <c r="CE15" s="258">
        <v>19104</v>
      </c>
      <c r="CF15" s="258">
        <v>19140</v>
      </c>
      <c r="CG15" s="369">
        <v>19348</v>
      </c>
      <c r="CH15" s="370">
        <v>3.081</v>
      </c>
      <c r="CI15" s="371">
        <v>3.1339999999999999</v>
      </c>
      <c r="CJ15" s="371">
        <v>3.1669999999999998</v>
      </c>
      <c r="CK15" s="371">
        <v>3.169</v>
      </c>
      <c r="CL15" s="371">
        <v>3.194</v>
      </c>
      <c r="CM15" s="372">
        <v>3.2149999999999999</v>
      </c>
      <c r="CN15" s="373">
        <v>3.1840000000000002</v>
      </c>
      <c r="CO15" s="372">
        <v>3.2170000000000001</v>
      </c>
      <c r="CP15" s="372">
        <v>3.2250000000000001</v>
      </c>
      <c r="CQ15" s="374">
        <v>3.2309999999999999</v>
      </c>
      <c r="CR15" s="375">
        <v>0.18784062648817398</v>
      </c>
      <c r="CS15" s="376">
        <v>0.26683951531827083</v>
      </c>
      <c r="CT15" s="376">
        <v>0.17895126726281813</v>
      </c>
      <c r="CU15" s="376">
        <v>0.16314186674418835</v>
      </c>
      <c r="CV15" s="376">
        <v>0.10148825329975888</v>
      </c>
      <c r="CW15" s="376">
        <v>4.8992603540662698E-2</v>
      </c>
      <c r="CX15" s="377">
        <v>5.2745867346127157E-2</v>
      </c>
      <c r="CY15" s="375">
        <v>7.2000000000000008E-2</v>
      </c>
      <c r="CZ15" s="376">
        <v>7.8E-2</v>
      </c>
      <c r="DA15" s="376">
        <v>7.5999999999999998E-2</v>
      </c>
      <c r="DB15" s="376">
        <v>0.11599999999999999</v>
      </c>
      <c r="DC15" s="376">
        <v>0.17399999999999999</v>
      </c>
      <c r="DD15" s="376">
        <v>0.154</v>
      </c>
      <c r="DE15" s="376">
        <v>0.20199999999999999</v>
      </c>
      <c r="DF15" s="376">
        <v>9.0314515069402787E-2</v>
      </c>
      <c r="DG15" s="376">
        <v>2.9389640539159243E-2</v>
      </c>
      <c r="DH15" s="377">
        <v>8.1332961084600308E-3</v>
      </c>
      <c r="DI15" s="378">
        <v>47597</v>
      </c>
      <c r="DJ15" s="379">
        <v>62078</v>
      </c>
      <c r="DK15" s="380">
        <v>72178</v>
      </c>
      <c r="DL15" s="354">
        <v>101</v>
      </c>
      <c r="DM15" s="355">
        <v>1</v>
      </c>
      <c r="DN15" s="355">
        <v>8</v>
      </c>
      <c r="DO15" s="355">
        <v>47</v>
      </c>
      <c r="DP15" s="355">
        <v>23</v>
      </c>
      <c r="DQ15" s="355">
        <v>24</v>
      </c>
      <c r="DR15" s="355">
        <v>12</v>
      </c>
      <c r="DS15" s="355">
        <v>30</v>
      </c>
      <c r="DT15" s="355">
        <v>347</v>
      </c>
      <c r="DU15" s="356">
        <v>33</v>
      </c>
      <c r="DV15" s="381">
        <v>1.7</v>
      </c>
      <c r="DW15" s="382">
        <v>0</v>
      </c>
      <c r="DX15" s="382">
        <v>0.1</v>
      </c>
      <c r="DY15" s="382">
        <v>0.8</v>
      </c>
      <c r="DZ15" s="382">
        <v>0.4</v>
      </c>
      <c r="EA15" s="382">
        <v>0.39841298826341742</v>
      </c>
      <c r="EB15" s="382">
        <v>0.19713821031361403</v>
      </c>
      <c r="EC15" s="383">
        <v>1.2969607885521595</v>
      </c>
      <c r="ED15" s="383">
        <v>5.591002835782418</v>
      </c>
      <c r="EE15" s="384">
        <v>0.52505966587112174</v>
      </c>
      <c r="EF15" s="354">
        <v>101</v>
      </c>
      <c r="EG15" s="355">
        <v>1</v>
      </c>
      <c r="EH15" s="355">
        <v>8</v>
      </c>
      <c r="EI15" s="355">
        <v>47</v>
      </c>
      <c r="EJ15" s="355">
        <v>23</v>
      </c>
      <c r="EK15" s="355">
        <v>24</v>
      </c>
      <c r="EL15" s="355">
        <v>12</v>
      </c>
      <c r="EM15" s="355">
        <v>17</v>
      </c>
      <c r="EN15" s="355">
        <v>12</v>
      </c>
      <c r="EO15" s="385">
        <v>14</v>
      </c>
      <c r="EP15" s="381">
        <v>1.7126191202902976</v>
      </c>
      <c r="EQ15" s="382">
        <v>1.646036344482486E-2</v>
      </c>
      <c r="ER15" s="382">
        <v>0.13018078857012677</v>
      </c>
      <c r="ES15" s="382">
        <v>0.76213332468501194</v>
      </c>
      <c r="ET15" s="382">
        <v>0.3672068332402012</v>
      </c>
      <c r="EU15" s="382">
        <v>0.39841298826341742</v>
      </c>
      <c r="EV15" s="382">
        <v>0.19713821031361403</v>
      </c>
      <c r="EW15" s="383">
        <v>0.73494444684622373</v>
      </c>
      <c r="EX15" s="383">
        <v>0.19334880123743234</v>
      </c>
      <c r="EY15" s="384">
        <v>0.22275258552108193</v>
      </c>
      <c r="EZ15" s="354">
        <v>0</v>
      </c>
      <c r="FA15" s="355">
        <v>0</v>
      </c>
      <c r="FB15" s="355">
        <v>0</v>
      </c>
      <c r="FC15" s="355">
        <v>0</v>
      </c>
      <c r="FD15" s="355">
        <v>0</v>
      </c>
      <c r="FE15" s="355">
        <v>0</v>
      </c>
      <c r="FF15" s="355">
        <v>0</v>
      </c>
      <c r="FG15" s="355">
        <v>13</v>
      </c>
      <c r="FH15" s="355">
        <v>335</v>
      </c>
      <c r="FI15" s="356">
        <v>19</v>
      </c>
      <c r="FJ15" s="381">
        <v>0</v>
      </c>
      <c r="FK15" s="382">
        <v>0</v>
      </c>
      <c r="FL15" s="382">
        <v>0</v>
      </c>
      <c r="FM15" s="382">
        <v>0</v>
      </c>
      <c r="FN15" s="382">
        <v>0</v>
      </c>
      <c r="FO15" s="382">
        <v>0</v>
      </c>
      <c r="FP15" s="382">
        <v>0</v>
      </c>
      <c r="FQ15" s="383">
        <v>0.56201634170593573</v>
      </c>
      <c r="FR15" s="383">
        <v>5.3976540345449857</v>
      </c>
      <c r="FS15" s="384">
        <v>0.30230708035003978</v>
      </c>
      <c r="FT15" s="386">
        <v>200000</v>
      </c>
      <c r="FU15" s="387">
        <v>215500</v>
      </c>
      <c r="FV15" s="387">
        <v>254000</v>
      </c>
      <c r="FW15" s="387">
        <v>305000</v>
      </c>
      <c r="FX15" s="387">
        <v>390000</v>
      </c>
      <c r="FY15" s="387">
        <v>470000</v>
      </c>
      <c r="FZ15" s="387">
        <v>450000</v>
      </c>
      <c r="GA15" s="387">
        <v>509500</v>
      </c>
      <c r="GB15" s="388">
        <v>347000</v>
      </c>
      <c r="GC15" s="387">
        <v>300000</v>
      </c>
      <c r="GD15" s="387">
        <v>320000</v>
      </c>
      <c r="GE15" s="387">
        <v>305000</v>
      </c>
      <c r="GF15" s="387">
        <v>305000</v>
      </c>
      <c r="GG15" s="387">
        <v>385000</v>
      </c>
      <c r="GH15" s="387">
        <v>419750</v>
      </c>
      <c r="GI15" s="387">
        <v>452500</v>
      </c>
      <c r="GJ15" s="387">
        <v>475750</v>
      </c>
      <c r="GK15" s="387">
        <v>510500</v>
      </c>
      <c r="GL15" s="389">
        <v>540000</v>
      </c>
      <c r="GM15" s="390">
        <v>7.7499999999999999E-2</v>
      </c>
      <c r="GN15" s="391">
        <v>0.17865429234338748</v>
      </c>
      <c r="GO15" s="391">
        <v>0.20078740157480315</v>
      </c>
      <c r="GP15" s="392">
        <v>0.27868852459016402</v>
      </c>
      <c r="GQ15" s="392">
        <v>0.20512820512820507</v>
      </c>
      <c r="GR15" s="392">
        <v>-4.2553191489361653E-2</v>
      </c>
      <c r="GS15" s="392">
        <v>0.13222222222222224</v>
      </c>
      <c r="GT15" s="392">
        <v>-0.3189401373895977</v>
      </c>
      <c r="GU15" s="392">
        <v>-0.13544668587896258</v>
      </c>
      <c r="GV15" s="391">
        <v>6.6666666666666666E-2</v>
      </c>
      <c r="GW15" s="392">
        <v>-4.6875E-2</v>
      </c>
      <c r="GX15" s="392">
        <f t="shared" si="6"/>
        <v>0</v>
      </c>
      <c r="GY15" s="393">
        <v>0.26229508196721318</v>
      </c>
      <c r="GZ15" s="393">
        <v>9.0259740259740262E-2</v>
      </c>
      <c r="HA15" s="393">
        <v>7.802263251935676E-2</v>
      </c>
      <c r="HB15" s="393">
        <v>5.1381215469613259E-2</v>
      </c>
      <c r="HC15" s="393">
        <v>7.2999999999999995E-2</v>
      </c>
      <c r="HD15" s="394">
        <v>5.8000000000000003E-2</v>
      </c>
      <c r="HE15" s="395">
        <v>10709</v>
      </c>
      <c r="HF15" s="365">
        <v>0.52826558800315704</v>
      </c>
      <c r="HG15" s="396">
        <v>1510</v>
      </c>
      <c r="HH15" s="365">
        <v>7.4486977111286504E-2</v>
      </c>
      <c r="HI15" s="396">
        <v>1555</v>
      </c>
      <c r="HJ15" s="365">
        <v>7.6706787687450664E-2</v>
      </c>
      <c r="HK15" s="396">
        <v>5600</v>
      </c>
      <c r="HL15" s="365">
        <v>0.27624309392265195</v>
      </c>
      <c r="HM15" s="396">
        <v>898</v>
      </c>
      <c r="HN15" s="365">
        <v>4.429755327545383E-2</v>
      </c>
      <c r="HO15" s="375">
        <v>9.9720172983973551E-3</v>
      </c>
      <c r="HP15" s="376">
        <v>2.4573899771050622E-2</v>
      </c>
      <c r="HQ15" s="376">
        <v>6.8277791910455354E-2</v>
      </c>
      <c r="HR15" s="376">
        <v>0.11625540574917324</v>
      </c>
      <c r="HS15" s="376">
        <v>0.20915797506995676</v>
      </c>
      <c r="HT15" s="376">
        <v>0.21073518188756041</v>
      </c>
      <c r="HU15" s="376">
        <v>0.30521495802594761</v>
      </c>
      <c r="HV15" s="376">
        <v>2.2182650725006359E-2</v>
      </c>
      <c r="HW15" s="377">
        <v>3.36301195624523E-2</v>
      </c>
      <c r="HX15" s="397">
        <v>0.43380000000000002</v>
      </c>
      <c r="HY15" s="398">
        <v>0.56620000000000004</v>
      </c>
      <c r="HZ15" s="399">
        <v>0.42299999999999999</v>
      </c>
      <c r="IA15" s="400">
        <v>0.57699999999999996</v>
      </c>
      <c r="IB15" s="375">
        <v>0.43145139954494949</v>
      </c>
      <c r="IC15" s="377">
        <v>0.56854860045505051</v>
      </c>
      <c r="ID15" s="375">
        <v>0.22646984468943385</v>
      </c>
      <c r="IE15" s="401">
        <v>0.31152762690331964</v>
      </c>
      <c r="IF15" s="402">
        <v>0.78300000000000003</v>
      </c>
      <c r="IG15" s="403">
        <v>0.157</v>
      </c>
      <c r="IH15" s="403">
        <v>2.1999999999999999E-2</v>
      </c>
      <c r="II15" s="403">
        <v>3.7999999999999999E-2</v>
      </c>
      <c r="IJ15" s="404">
        <v>0.79600000000000004</v>
      </c>
      <c r="IK15" s="393">
        <v>0.13500000000000001</v>
      </c>
      <c r="IL15" s="393">
        <v>2.9000000000000001E-2</v>
      </c>
      <c r="IM15" s="393">
        <v>4.1000000000000002E-2</v>
      </c>
      <c r="IN15" s="405">
        <v>0.80299999999999994</v>
      </c>
      <c r="IO15" s="406">
        <v>0.11</v>
      </c>
      <c r="IP15" s="406">
        <v>2.2000000000000002E-2</v>
      </c>
      <c r="IQ15" s="406">
        <v>6.5000000000000002E-2</v>
      </c>
      <c r="IR15" s="407">
        <v>0.20300000000000001</v>
      </c>
      <c r="IS15" s="392">
        <v>0.33500000000000002</v>
      </c>
      <c r="IT15" s="392">
        <v>0.23200000000000001</v>
      </c>
      <c r="IU15" s="392">
        <v>0.106</v>
      </c>
      <c r="IV15" s="408">
        <v>0.124</v>
      </c>
      <c r="IW15" s="409">
        <v>32</v>
      </c>
      <c r="IX15" s="410">
        <v>31</v>
      </c>
      <c r="IY15" s="411">
        <v>30.3</v>
      </c>
      <c r="IZ15" s="412">
        <v>4.5452140324884913E-2</v>
      </c>
      <c r="JA15" s="364">
        <v>0.25011905391819672</v>
      </c>
      <c r="JB15" s="364">
        <v>0.40219059209481983</v>
      </c>
      <c r="JC15" s="413">
        <v>0.30223821366209852</v>
      </c>
      <c r="JD15" s="414">
        <v>17928</v>
      </c>
      <c r="JE15" s="415">
        <v>17967</v>
      </c>
      <c r="JF15" s="258">
        <v>17651</v>
      </c>
      <c r="JG15" s="358">
        <v>16424</v>
      </c>
      <c r="JH15" s="415">
        <v>16204</v>
      </c>
      <c r="JI15" s="415">
        <v>16387</v>
      </c>
      <c r="JJ15" s="415">
        <v>17260</v>
      </c>
      <c r="JK15" s="415">
        <v>17770.873089427871</v>
      </c>
      <c r="JL15" s="415">
        <v>17946.462648081033</v>
      </c>
      <c r="JM15" s="415">
        <v>18122.052206734195</v>
      </c>
      <c r="JN15" s="415">
        <v>18224</v>
      </c>
      <c r="JO15" s="416">
        <v>18326.5</v>
      </c>
      <c r="JP15" s="417">
        <v>1620</v>
      </c>
      <c r="JQ15" s="259">
        <v>1565</v>
      </c>
      <c r="JR15" s="259">
        <v>1384</v>
      </c>
      <c r="JS15" s="259">
        <v>1128</v>
      </c>
      <c r="JT15" s="259">
        <v>1034</v>
      </c>
      <c r="JU15" s="259">
        <v>1037</v>
      </c>
      <c r="JV15" s="418">
        <v>1223</v>
      </c>
      <c r="JW15" s="418">
        <v>1324.0602240896358</v>
      </c>
      <c r="JX15" s="418">
        <v>1258.3401789908576</v>
      </c>
      <c r="JY15" s="418">
        <v>1323.8351501427348</v>
      </c>
      <c r="JZ15" s="418">
        <v>1414.9412722138864</v>
      </c>
      <c r="KA15" s="419">
        <v>1504.4944893264114</v>
      </c>
      <c r="KB15" s="420">
        <v>909</v>
      </c>
      <c r="KC15" s="259">
        <v>894</v>
      </c>
      <c r="KD15" s="259">
        <v>863</v>
      </c>
      <c r="KE15" s="418">
        <v>767</v>
      </c>
      <c r="KF15" s="259">
        <v>746</v>
      </c>
      <c r="KG15" s="418">
        <v>762</v>
      </c>
      <c r="KH15" s="259">
        <v>638</v>
      </c>
      <c r="KI15" s="258">
        <v>636.79013906447528</v>
      </c>
      <c r="KJ15" s="258">
        <v>655.90071074057028</v>
      </c>
      <c r="KK15" s="258">
        <v>663.19940466805826</v>
      </c>
      <c r="KL15" s="258">
        <v>900.42074629137687</v>
      </c>
      <c r="KM15" s="369">
        <v>1137.6420879146956</v>
      </c>
      <c r="KN15" s="359">
        <v>2957</v>
      </c>
      <c r="KO15" s="259">
        <v>2963</v>
      </c>
      <c r="KP15" s="259">
        <v>2861</v>
      </c>
      <c r="KQ15" s="259">
        <v>2618</v>
      </c>
      <c r="KR15" s="259">
        <v>2576</v>
      </c>
      <c r="KS15" s="259">
        <v>2604</v>
      </c>
      <c r="KT15" s="259">
        <v>2046</v>
      </c>
      <c r="KU15" s="258">
        <v>2071.5927727588605</v>
      </c>
      <c r="KV15" s="258">
        <v>2283.303668639709</v>
      </c>
      <c r="KW15" s="258">
        <v>2294.4192972246192</v>
      </c>
      <c r="KX15" s="258">
        <v>2454</v>
      </c>
      <c r="KY15" s="369">
        <v>2468.5233597905594</v>
      </c>
      <c r="KZ15" s="421">
        <v>1896</v>
      </c>
      <c r="LA15" s="418">
        <v>1886</v>
      </c>
      <c r="LB15" s="259">
        <v>1843</v>
      </c>
      <c r="LC15" s="259">
        <v>1662</v>
      </c>
      <c r="LD15" s="259">
        <v>1685</v>
      </c>
      <c r="LE15" s="259">
        <v>1708</v>
      </c>
      <c r="LF15" s="259">
        <v>3085</v>
      </c>
      <c r="LG15" s="258">
        <v>3139.6017699115046</v>
      </c>
      <c r="LH15" s="258">
        <v>3306.8801676365065</v>
      </c>
      <c r="LI15" s="258">
        <v>3317.0005198582448</v>
      </c>
      <c r="LJ15" s="258">
        <v>3314.6738026701182</v>
      </c>
      <c r="LK15" s="369">
        <v>3332.2250088037113</v>
      </c>
      <c r="LL15" s="359">
        <v>50</v>
      </c>
      <c r="LM15" s="258">
        <v>1567</v>
      </c>
      <c r="LN15" s="258">
        <v>897</v>
      </c>
      <c r="LO15" s="258">
        <v>1534</v>
      </c>
      <c r="LP15" s="258">
        <v>2964</v>
      </c>
      <c r="LQ15" s="258">
        <v>419</v>
      </c>
      <c r="LR15" s="258">
        <v>125</v>
      </c>
      <c r="LS15" s="258">
        <v>998</v>
      </c>
      <c r="LT15" s="258">
        <v>1890</v>
      </c>
      <c r="LU15" s="258">
        <v>3414</v>
      </c>
      <c r="LV15" s="258">
        <v>2854</v>
      </c>
      <c r="LW15" s="258">
        <v>1022</v>
      </c>
      <c r="LX15" s="369">
        <v>252</v>
      </c>
      <c r="LY15" s="359">
        <v>2.041179178440252</v>
      </c>
      <c r="LZ15" s="418">
        <v>1504.4944893264114</v>
      </c>
      <c r="MA15" s="258">
        <v>1137.6420879146956</v>
      </c>
      <c r="MB15" s="258">
        <v>660.76740312097763</v>
      </c>
      <c r="MC15" s="258">
        <v>2468.5233597905594</v>
      </c>
      <c r="MD15" s="258">
        <v>1648.5862719780428</v>
      </c>
      <c r="ME15" s="258">
        <v>81.767401155850507</v>
      </c>
      <c r="MF15" s="258">
        <v>1342.7811949156701</v>
      </c>
      <c r="MG15" s="258">
        <v>3332.2250088037113</v>
      </c>
      <c r="MH15" s="258">
        <v>3749.1258217968202</v>
      </c>
      <c r="MI15" s="258">
        <v>2867.9106496402169</v>
      </c>
      <c r="MJ15" s="259">
        <v>896.12162249525124</v>
      </c>
      <c r="MK15" s="260">
        <v>283.72390580319501</v>
      </c>
      <c r="ML15" s="422">
        <v>29120</v>
      </c>
      <c r="MM15" s="423">
        <v>44032</v>
      </c>
      <c r="MN15" s="423">
        <v>44264</v>
      </c>
      <c r="MO15" s="423">
        <v>32102.556273914764</v>
      </c>
      <c r="MP15" s="423">
        <v>35278</v>
      </c>
      <c r="MQ15" s="380">
        <v>37626</v>
      </c>
      <c r="MR15" s="435">
        <v>31408</v>
      </c>
      <c r="MS15" s="425">
        <v>55954</v>
      </c>
      <c r="MT15" s="425">
        <v>59654</v>
      </c>
      <c r="MU15" s="425">
        <v>66058</v>
      </c>
      <c r="MV15" s="425">
        <v>31853</v>
      </c>
      <c r="MW15" s="425">
        <v>40513</v>
      </c>
      <c r="MX15" s="425">
        <v>52302</v>
      </c>
      <c r="MY15" s="425">
        <v>25965</v>
      </c>
      <c r="MZ15" s="425">
        <v>43710</v>
      </c>
      <c r="NA15" s="425">
        <v>20825</v>
      </c>
      <c r="NB15" s="425">
        <v>32489</v>
      </c>
      <c r="NC15" s="426">
        <v>55451</v>
      </c>
      <c r="ND15" s="427">
        <v>68491</v>
      </c>
      <c r="NE15" s="359">
        <v>6222</v>
      </c>
      <c r="NF15" s="258">
        <v>6511</v>
      </c>
      <c r="NG15" s="258">
        <v>6358</v>
      </c>
      <c r="NH15" s="258">
        <v>5984</v>
      </c>
      <c r="NI15" s="258">
        <v>5581</v>
      </c>
      <c r="NJ15" s="258">
        <v>5541</v>
      </c>
      <c r="NK15" s="258">
        <v>5491</v>
      </c>
      <c r="NL15" s="258">
        <v>5462</v>
      </c>
      <c r="NM15" s="258">
        <v>5141</v>
      </c>
      <c r="NN15" s="369">
        <v>5102</v>
      </c>
      <c r="NO15" s="359">
        <v>2225</v>
      </c>
      <c r="NP15" s="258">
        <v>2428</v>
      </c>
      <c r="NQ15" s="258">
        <v>2579</v>
      </c>
      <c r="NR15" s="258">
        <v>2733</v>
      </c>
      <c r="NS15" s="258">
        <v>2836</v>
      </c>
      <c r="NT15" s="258">
        <v>2665</v>
      </c>
      <c r="NU15" s="258">
        <v>2554</v>
      </c>
      <c r="NV15" s="258">
        <v>2373</v>
      </c>
      <c r="NW15" s="258">
        <v>2073</v>
      </c>
      <c r="NX15" s="369">
        <v>2180</v>
      </c>
      <c r="NY15" s="359">
        <v>2718</v>
      </c>
      <c r="NZ15" s="258">
        <v>2886</v>
      </c>
      <c r="OA15" s="258">
        <v>3128</v>
      </c>
      <c r="OB15" s="258">
        <v>3080</v>
      </c>
      <c r="OC15" s="258">
        <v>2898</v>
      </c>
      <c r="OD15" s="258">
        <v>3013</v>
      </c>
      <c r="OE15" s="258">
        <v>2901</v>
      </c>
      <c r="OF15" s="258">
        <v>2902</v>
      </c>
      <c r="OG15" s="258">
        <v>3071</v>
      </c>
      <c r="OH15" s="369">
        <v>3040</v>
      </c>
      <c r="OI15" s="359">
        <v>11165</v>
      </c>
      <c r="OJ15" s="258">
        <v>11825</v>
      </c>
      <c r="OK15" s="258">
        <v>12065</v>
      </c>
      <c r="OL15" s="258">
        <v>11797</v>
      </c>
      <c r="OM15" s="258">
        <v>11315</v>
      </c>
      <c r="ON15" s="258">
        <v>11219</v>
      </c>
      <c r="OO15" s="258">
        <v>10946</v>
      </c>
      <c r="OP15" s="258">
        <v>10737</v>
      </c>
      <c r="OQ15" s="258">
        <v>10285</v>
      </c>
      <c r="OR15" s="369">
        <v>10322</v>
      </c>
      <c r="OS15" s="428">
        <v>0.73399999999999999</v>
      </c>
      <c r="OT15" s="429">
        <v>0.80300000000000005</v>
      </c>
      <c r="OU15" s="408">
        <v>0.82599999999999996</v>
      </c>
      <c r="OV15" s="407">
        <v>0.182</v>
      </c>
      <c r="OW15" s="392">
        <v>0.217</v>
      </c>
      <c r="OX15" s="408">
        <v>0.26800000000000002</v>
      </c>
      <c r="OY15" s="430">
        <v>16</v>
      </c>
      <c r="OZ15" s="259">
        <v>7</v>
      </c>
      <c r="PA15" s="259">
        <v>1</v>
      </c>
      <c r="PB15" s="259">
        <v>3</v>
      </c>
      <c r="PC15" s="259">
        <v>11</v>
      </c>
      <c r="PD15" s="259">
        <v>109</v>
      </c>
      <c r="PE15" s="259">
        <v>301</v>
      </c>
      <c r="PF15" s="259">
        <v>216</v>
      </c>
      <c r="PG15" s="259">
        <v>221</v>
      </c>
      <c r="PH15" s="259">
        <v>207</v>
      </c>
      <c r="PI15" s="259">
        <v>146</v>
      </c>
      <c r="PJ15" s="355">
        <v>45</v>
      </c>
      <c r="PK15" s="355">
        <v>28</v>
      </c>
      <c r="PL15" s="355">
        <v>25</v>
      </c>
      <c r="PM15" s="355">
        <v>22</v>
      </c>
      <c r="PN15" s="259">
        <v>16</v>
      </c>
      <c r="PO15" s="260">
        <v>13</v>
      </c>
      <c r="PP15" s="431">
        <v>34.700000000000003</v>
      </c>
      <c r="PQ15" s="386">
        <v>632798.56069517217</v>
      </c>
      <c r="PR15" s="387">
        <v>685012.05408038455</v>
      </c>
      <c r="PS15" s="387">
        <v>740136.15336240525</v>
      </c>
      <c r="PT15" s="387">
        <v>801590.69498146954</v>
      </c>
      <c r="PU15" s="387">
        <v>832893.98700393771</v>
      </c>
      <c r="PV15" s="387">
        <v>865296.43717392324</v>
      </c>
      <c r="PW15" s="387">
        <v>887681.76576392155</v>
      </c>
      <c r="PX15" s="387">
        <v>864474.46083386079</v>
      </c>
      <c r="PY15" s="387">
        <v>786939.21585215349</v>
      </c>
      <c r="PZ15" s="387">
        <v>671331.60432895774</v>
      </c>
      <c r="QA15" s="387">
        <v>661181.00895535864</v>
      </c>
      <c r="QB15" s="387">
        <v>681315.55062486499</v>
      </c>
      <c r="QC15" s="387">
        <v>708123.5507650387</v>
      </c>
      <c r="QD15" s="387">
        <v>692954.92391310981</v>
      </c>
      <c r="QE15" s="387">
        <v>730870.50014791999</v>
      </c>
      <c r="QF15" s="387">
        <v>701544.01399999997</v>
      </c>
      <c r="QG15" s="387">
        <v>691117.46600000001</v>
      </c>
      <c r="QH15" s="389">
        <v>691946.80695920007</v>
      </c>
      <c r="QI15" s="432">
        <v>10.730127864739922</v>
      </c>
      <c r="QJ15" s="433">
        <v>11.422769332161359</v>
      </c>
      <c r="QK15" s="433">
        <v>12.182910082999824</v>
      </c>
      <c r="QL15" s="433">
        <v>13.094249881266144</v>
      </c>
      <c r="QM15" s="433">
        <v>13.553349502936191</v>
      </c>
      <c r="QN15" s="433">
        <v>14.067115963940747</v>
      </c>
      <c r="QO15" s="433">
        <v>14.394294795828074</v>
      </c>
      <c r="QP15" s="433">
        <v>13.898973597341685</v>
      </c>
      <c r="QQ15" s="433">
        <v>12.563889452417234</v>
      </c>
      <c r="QR15" s="433">
        <v>10.69902312985414</v>
      </c>
      <c r="QS15" s="433">
        <v>10.975962565038573</v>
      </c>
      <c r="QT15" s="433">
        <v>11.275578422892641</v>
      </c>
      <c r="QU15" s="433">
        <v>11.633184123228446</v>
      </c>
      <c r="QV15" s="433">
        <v>11.312626298475386</v>
      </c>
      <c r="QW15" s="433">
        <v>11.842288188795955</v>
      </c>
      <c r="QX15" s="433">
        <v>11.358461466226281</v>
      </c>
      <c r="QY15" s="433">
        <v>11.135561130445991</v>
      </c>
      <c r="QZ15" s="434">
        <v>11.079835502381068</v>
      </c>
      <c r="RA15" s="407">
        <v>0.22800000000000001</v>
      </c>
      <c r="RB15" s="392">
        <v>0.31</v>
      </c>
      <c r="RC15" s="392">
        <v>0.14000000000000001</v>
      </c>
      <c r="RD15" s="392">
        <v>8.8999999999999996E-2</v>
      </c>
      <c r="RE15" s="408">
        <v>5.6000000000000001E-2</v>
      </c>
    </row>
    <row r="16" spans="1:473" ht="16.5" customHeight="1" x14ac:dyDescent="0.3">
      <c r="A16" s="81" t="s">
        <v>14</v>
      </c>
      <c r="B16" s="117">
        <v>15408</v>
      </c>
      <c r="C16" s="24">
        <v>15859</v>
      </c>
      <c r="D16" s="24">
        <v>16039</v>
      </c>
      <c r="E16" s="24">
        <v>16049</v>
      </c>
      <c r="F16" s="24">
        <v>16176</v>
      </c>
      <c r="G16" s="25">
        <v>15568</v>
      </c>
      <c r="H16" s="25">
        <v>15700</v>
      </c>
      <c r="I16" s="26">
        <v>15896</v>
      </c>
      <c r="J16" s="26">
        <v>16057</v>
      </c>
      <c r="K16" s="118">
        <v>15948</v>
      </c>
      <c r="L16" s="123">
        <f t="shared" si="7"/>
        <v>2.9270508826583594E-2</v>
      </c>
      <c r="M16" s="27">
        <f t="shared" si="0"/>
        <v>1.1350022069487358E-2</v>
      </c>
      <c r="N16" s="27">
        <f t="shared" si="1"/>
        <v>6.2348026684955421E-4</v>
      </c>
      <c r="O16" s="27">
        <f t="shared" si="2"/>
        <v>7.9132656240264183E-3</v>
      </c>
      <c r="P16" s="27">
        <f t="shared" si="3"/>
        <v>-3.7586547972304651E-2</v>
      </c>
      <c r="Q16" s="27">
        <f t="shared" si="4"/>
        <v>8.478931140801645E-3</v>
      </c>
      <c r="R16" s="27">
        <f t="shared" si="5"/>
        <v>1.2484076433121018E-2</v>
      </c>
      <c r="S16" s="27">
        <f t="shared" si="5"/>
        <v>1.0128334172118772E-2</v>
      </c>
      <c r="T16" s="124">
        <f t="shared" si="5"/>
        <v>-6.7883166220340041E-3</v>
      </c>
      <c r="U16" s="129">
        <v>867</v>
      </c>
      <c r="V16" s="28">
        <v>3426</v>
      </c>
      <c r="W16" s="28">
        <v>2711</v>
      </c>
      <c r="X16" s="28">
        <v>4792</v>
      </c>
      <c r="Y16" s="28">
        <v>2037</v>
      </c>
      <c r="Z16" s="28">
        <v>1575</v>
      </c>
      <c r="AA16" s="135">
        <v>833</v>
      </c>
      <c r="AB16" s="29">
        <v>3042</v>
      </c>
      <c r="AC16" s="29">
        <v>2930</v>
      </c>
      <c r="AD16" s="29">
        <v>4360</v>
      </c>
      <c r="AE16" s="29">
        <v>2456</v>
      </c>
      <c r="AF16" s="29">
        <v>2263</v>
      </c>
      <c r="AG16" s="131">
        <v>616</v>
      </c>
      <c r="AH16" s="25">
        <v>2735</v>
      </c>
      <c r="AI16" s="25">
        <v>3322</v>
      </c>
      <c r="AJ16" s="25">
        <v>4123</v>
      </c>
      <c r="AK16" s="25">
        <v>2177</v>
      </c>
      <c r="AL16" s="25">
        <v>2841</v>
      </c>
      <c r="AM16" s="139">
        <v>0.06</v>
      </c>
      <c r="AN16" s="30">
        <v>0.22</v>
      </c>
      <c r="AO16" s="30">
        <v>0.18</v>
      </c>
      <c r="AP16" s="30">
        <v>0.31</v>
      </c>
      <c r="AQ16" s="30">
        <v>0.13</v>
      </c>
      <c r="AR16" s="140">
        <v>0.1</v>
      </c>
      <c r="AS16" s="139">
        <v>0.05</v>
      </c>
      <c r="AT16" s="30">
        <v>0.19</v>
      </c>
      <c r="AU16" s="30">
        <v>0.18</v>
      </c>
      <c r="AV16" s="30">
        <v>0.27</v>
      </c>
      <c r="AW16" s="30">
        <v>0.15</v>
      </c>
      <c r="AX16" s="140">
        <v>0.14000000000000001</v>
      </c>
      <c r="AY16" s="139">
        <v>3.7999999999999999E-2</v>
      </c>
      <c r="AZ16" s="30">
        <v>0.17399999999999999</v>
      </c>
      <c r="BA16" s="30">
        <v>0.21</v>
      </c>
      <c r="BB16" s="30">
        <v>0.26</v>
      </c>
      <c r="BC16" s="30">
        <v>0.13800000000000001</v>
      </c>
      <c r="BD16" s="140">
        <v>0.18</v>
      </c>
      <c r="BE16" s="143">
        <v>4.5171339563862926E-2</v>
      </c>
      <c r="BF16" s="32">
        <v>0.05</v>
      </c>
      <c r="BG16" s="576">
        <v>5.2999999999999999E-2</v>
      </c>
      <c r="BH16" s="143">
        <v>0.112668743509865</v>
      </c>
      <c r="BI16" s="32">
        <v>0.16</v>
      </c>
      <c r="BJ16" s="213">
        <v>0.17600000000000002</v>
      </c>
      <c r="BK16" s="582">
        <v>2.4013499480789202E-3</v>
      </c>
      <c r="BL16" s="32">
        <v>2E-3</v>
      </c>
      <c r="BM16" s="576">
        <v>5.0000000000000001E-3</v>
      </c>
      <c r="BN16" s="143">
        <v>3.0698338525441328E-2</v>
      </c>
      <c r="BO16" s="32">
        <v>3.3000000000000002E-2</v>
      </c>
      <c r="BP16" s="213">
        <v>4.2000000000000003E-2</v>
      </c>
      <c r="BQ16" s="582">
        <v>0.36292834890965731</v>
      </c>
      <c r="BR16" s="32">
        <v>0.27800000000000002</v>
      </c>
      <c r="BS16" s="576">
        <v>0.26400000000000001</v>
      </c>
      <c r="BT16" s="143">
        <v>0.44613187954309452</v>
      </c>
      <c r="BU16" s="33">
        <v>0.47699999999999998</v>
      </c>
      <c r="BV16" s="144">
        <v>0.46</v>
      </c>
      <c r="BW16" s="149">
        <v>8811.0497237569052</v>
      </c>
      <c r="BX16" s="117">
        <v>4979</v>
      </c>
      <c r="BY16" s="24">
        <v>5043</v>
      </c>
      <c r="BZ16" s="24">
        <v>5054</v>
      </c>
      <c r="CA16" s="24">
        <v>5059</v>
      </c>
      <c r="CB16" s="24">
        <v>5065</v>
      </c>
      <c r="CC16" s="25">
        <v>5080</v>
      </c>
      <c r="CD16" s="28">
        <v>5091</v>
      </c>
      <c r="CE16" s="25">
        <v>5124</v>
      </c>
      <c r="CF16" s="25">
        <v>5130</v>
      </c>
      <c r="CG16" s="132">
        <v>5084</v>
      </c>
      <c r="CH16" s="153">
        <v>3.0880000000000001</v>
      </c>
      <c r="CI16" s="34">
        <v>3.1419999999999999</v>
      </c>
      <c r="CJ16" s="34">
        <v>3.1739999999999999</v>
      </c>
      <c r="CK16" s="34">
        <v>3.1760000000000002</v>
      </c>
      <c r="CL16" s="34">
        <v>3.2010000000000001</v>
      </c>
      <c r="CM16" s="35">
        <v>3.2229999999999999</v>
      </c>
      <c r="CN16" s="36">
        <v>3.0880000000000001</v>
      </c>
      <c r="CO16" s="35">
        <v>3.1190000000000002</v>
      </c>
      <c r="CP16" s="35">
        <v>3.1259999999999999</v>
      </c>
      <c r="CQ16" s="154">
        <v>3.133</v>
      </c>
      <c r="CR16" s="157">
        <v>0.14998981047483187</v>
      </c>
      <c r="CS16" s="37">
        <v>0.28754840024454859</v>
      </c>
      <c r="CT16" s="37">
        <v>0.20908905644996942</v>
      </c>
      <c r="CU16" s="37">
        <v>0.19838164716376869</v>
      </c>
      <c r="CV16" s="37">
        <v>9.6500608769077331E-2</v>
      </c>
      <c r="CW16" s="37">
        <v>3.8357256363248361E-2</v>
      </c>
      <c r="CX16" s="158">
        <v>2.0133220534555702E-2</v>
      </c>
      <c r="CY16" s="157">
        <v>5.1000000000000004E-2</v>
      </c>
      <c r="CZ16" s="37">
        <v>4.2999999999999997E-2</v>
      </c>
      <c r="DA16" s="37">
        <v>6.4000000000000001E-2</v>
      </c>
      <c r="DB16" s="37">
        <v>0.10099999999999999</v>
      </c>
      <c r="DC16" s="37">
        <v>0.11800000000000001</v>
      </c>
      <c r="DD16" s="37">
        <v>0.16500000000000001</v>
      </c>
      <c r="DE16" s="37">
        <v>0.21100000000000002</v>
      </c>
      <c r="DF16" s="37">
        <v>0.156</v>
      </c>
      <c r="DG16" s="37">
        <v>6.7296833892352706E-2</v>
      </c>
      <c r="DH16" s="158">
        <v>2.4E-2</v>
      </c>
      <c r="DI16" s="165">
        <v>68968</v>
      </c>
      <c r="DJ16" s="38">
        <v>89788</v>
      </c>
      <c r="DK16" s="166">
        <v>91024</v>
      </c>
      <c r="DL16" s="129">
        <v>60</v>
      </c>
      <c r="DM16" s="28">
        <v>64</v>
      </c>
      <c r="DN16" s="28">
        <v>10</v>
      </c>
      <c r="DO16" s="28">
        <v>10</v>
      </c>
      <c r="DP16" s="28">
        <v>6</v>
      </c>
      <c r="DQ16" s="28">
        <v>0</v>
      </c>
      <c r="DR16" s="28">
        <v>12</v>
      </c>
      <c r="DS16" s="28">
        <v>0</v>
      </c>
      <c r="DT16" s="28">
        <v>10</v>
      </c>
      <c r="DU16" s="130">
        <v>0</v>
      </c>
      <c r="DV16" s="169">
        <v>3.9</v>
      </c>
      <c r="DW16" s="40">
        <v>4</v>
      </c>
      <c r="DX16" s="40">
        <v>0.7</v>
      </c>
      <c r="DY16" s="40">
        <v>0.7</v>
      </c>
      <c r="DZ16" s="40">
        <v>0.5</v>
      </c>
      <c r="EA16" s="40">
        <v>0</v>
      </c>
      <c r="EB16" s="40">
        <v>0.8</v>
      </c>
      <c r="EC16" s="41">
        <v>0</v>
      </c>
      <c r="ED16" s="41">
        <v>0.7</v>
      </c>
      <c r="EE16" s="170">
        <v>0</v>
      </c>
      <c r="EF16" s="129">
        <v>0</v>
      </c>
      <c r="EG16" s="28">
        <v>5</v>
      </c>
      <c r="EH16" s="28">
        <v>10</v>
      </c>
      <c r="EI16" s="28">
        <v>0</v>
      </c>
      <c r="EJ16" s="28">
        <v>6</v>
      </c>
      <c r="EK16" s="28">
        <v>0</v>
      </c>
      <c r="EL16" s="28">
        <v>0</v>
      </c>
      <c r="EM16" s="28">
        <v>0</v>
      </c>
      <c r="EN16" s="28">
        <v>10</v>
      </c>
      <c r="EO16" s="173">
        <v>0</v>
      </c>
      <c r="EP16" s="169">
        <v>0</v>
      </c>
      <c r="EQ16" s="40">
        <v>0.31527839081909326</v>
      </c>
      <c r="ER16" s="41">
        <v>0.7</v>
      </c>
      <c r="ES16" s="40">
        <v>0</v>
      </c>
      <c r="ET16" s="40">
        <v>0.37091988130563802</v>
      </c>
      <c r="EU16" s="40">
        <v>0</v>
      </c>
      <c r="EV16" s="40">
        <v>0</v>
      </c>
      <c r="EW16" s="41">
        <v>0</v>
      </c>
      <c r="EX16" s="41">
        <v>0.7</v>
      </c>
      <c r="EY16" s="170">
        <v>0</v>
      </c>
      <c r="EZ16" s="129">
        <v>60</v>
      </c>
      <c r="FA16" s="28">
        <v>59</v>
      </c>
      <c r="FB16" s="28">
        <v>0</v>
      </c>
      <c r="FC16" s="28">
        <v>0</v>
      </c>
      <c r="FD16" s="28">
        <v>6</v>
      </c>
      <c r="FE16" s="28">
        <v>0</v>
      </c>
      <c r="FF16" s="28">
        <v>0</v>
      </c>
      <c r="FG16" s="28">
        <v>0</v>
      </c>
      <c r="FH16" s="28">
        <v>0</v>
      </c>
      <c r="FI16" s="130">
        <v>0</v>
      </c>
      <c r="FJ16" s="169">
        <v>3.8940809968847354</v>
      </c>
      <c r="FK16" s="40">
        <v>3.7202850116653003</v>
      </c>
      <c r="FL16" s="40">
        <v>0</v>
      </c>
      <c r="FM16" s="40">
        <v>0</v>
      </c>
      <c r="FN16" s="40">
        <v>0.37091988130563802</v>
      </c>
      <c r="FO16" s="40">
        <v>0</v>
      </c>
      <c r="FP16" s="40">
        <v>0</v>
      </c>
      <c r="FQ16" s="41">
        <v>0</v>
      </c>
      <c r="FR16" s="41">
        <v>0</v>
      </c>
      <c r="FS16" s="170">
        <v>0</v>
      </c>
      <c r="FT16" s="177">
        <v>300000</v>
      </c>
      <c r="FU16" s="42">
        <v>325500</v>
      </c>
      <c r="FV16" s="42">
        <v>358000</v>
      </c>
      <c r="FW16" s="42">
        <v>430000</v>
      </c>
      <c r="FX16" s="42">
        <v>545000</v>
      </c>
      <c r="FY16" s="42">
        <v>632500</v>
      </c>
      <c r="FZ16" s="42">
        <v>648500</v>
      </c>
      <c r="GA16" s="42">
        <v>650000</v>
      </c>
      <c r="GB16" s="43">
        <v>540000</v>
      </c>
      <c r="GC16" s="42">
        <v>523000</v>
      </c>
      <c r="GD16" s="42">
        <v>540000</v>
      </c>
      <c r="GE16" s="42">
        <v>482500</v>
      </c>
      <c r="GF16" s="42">
        <v>467000</v>
      </c>
      <c r="GG16" s="42">
        <v>579000</v>
      </c>
      <c r="GH16" s="42">
        <v>600250</v>
      </c>
      <c r="GI16" s="42">
        <v>625500</v>
      </c>
      <c r="GJ16" s="42">
        <v>621000</v>
      </c>
      <c r="GK16" s="42">
        <v>675000</v>
      </c>
      <c r="GL16" s="178">
        <v>712500</v>
      </c>
      <c r="GM16" s="145">
        <v>8.5000000000000006E-2</v>
      </c>
      <c r="GN16" s="44">
        <v>9.9846390168970817E-2</v>
      </c>
      <c r="GO16" s="44">
        <v>0.2011173184357542</v>
      </c>
      <c r="GP16" s="45">
        <v>0.26744186046511631</v>
      </c>
      <c r="GQ16" s="45">
        <v>0.16055045871559637</v>
      </c>
      <c r="GR16" s="45">
        <v>2.5296442687747112E-2</v>
      </c>
      <c r="GS16" s="45">
        <v>2.3130300693909867E-3</v>
      </c>
      <c r="GT16" s="45">
        <v>-0.16923076923076918</v>
      </c>
      <c r="GU16" s="45">
        <v>-3.1481481481481444E-2</v>
      </c>
      <c r="GV16" s="44">
        <v>3.2504780114722756E-2</v>
      </c>
      <c r="GW16" s="45">
        <v>-0.10648148148148148</v>
      </c>
      <c r="GX16" s="45">
        <f t="shared" si="6"/>
        <v>-3.2124352331606217E-2</v>
      </c>
      <c r="GY16" s="46">
        <v>0.23982869379014993</v>
      </c>
      <c r="GZ16" s="46">
        <v>3.670120898100173E-2</v>
      </c>
      <c r="HA16" s="46">
        <v>4.2065805914202413E-2</v>
      </c>
      <c r="HB16" s="46">
        <v>-7.1942446043165471E-3</v>
      </c>
      <c r="HC16" s="46">
        <v>8.6999999999999994E-2</v>
      </c>
      <c r="HD16" s="181">
        <v>5.6000000000000001E-2</v>
      </c>
      <c r="HE16" s="184">
        <v>3770</v>
      </c>
      <c r="HF16" s="31">
        <v>0.71946564885496178</v>
      </c>
      <c r="HG16" s="47">
        <v>469</v>
      </c>
      <c r="HH16" s="31">
        <v>8.9503816793893132E-2</v>
      </c>
      <c r="HI16" s="47">
        <v>127</v>
      </c>
      <c r="HJ16" s="31">
        <v>2.4236641221374047E-2</v>
      </c>
      <c r="HK16" s="47">
        <v>861</v>
      </c>
      <c r="HL16" s="31">
        <v>0.16431297709923665</v>
      </c>
      <c r="HM16" s="47">
        <v>13</v>
      </c>
      <c r="HN16" s="31">
        <v>2.4809160305343512E-3</v>
      </c>
      <c r="HO16" s="157">
        <v>0</v>
      </c>
      <c r="HP16" s="37">
        <v>1.2700932724746974E-2</v>
      </c>
      <c r="HQ16" s="37">
        <v>4.7231593570152809E-2</v>
      </c>
      <c r="HR16" s="37">
        <v>9.1883310180591385E-2</v>
      </c>
      <c r="HS16" s="37">
        <v>0.4090097241516174</v>
      </c>
      <c r="HT16" s="37">
        <v>0.37110537805120064</v>
      </c>
      <c r="HU16" s="37">
        <v>5.3185155784877952E-2</v>
      </c>
      <c r="HV16" s="37">
        <v>1.0517959912681087E-2</v>
      </c>
      <c r="HW16" s="158">
        <v>4.3659456241317719E-3</v>
      </c>
      <c r="HX16" s="187">
        <v>0.2591</v>
      </c>
      <c r="HY16" s="188">
        <v>0.7409</v>
      </c>
      <c r="HZ16" s="191">
        <v>0.28199999999999997</v>
      </c>
      <c r="IA16" s="192">
        <v>0.71799999999999997</v>
      </c>
      <c r="IB16" s="157">
        <v>0.31893213776238027</v>
      </c>
      <c r="IC16" s="158">
        <v>0.68106786223761973</v>
      </c>
      <c r="ID16" s="157">
        <v>0.16977125679692898</v>
      </c>
      <c r="IE16" s="196">
        <v>0.35049032600053009</v>
      </c>
      <c r="IF16" s="198">
        <v>0.86499999999999999</v>
      </c>
      <c r="IG16" s="48">
        <v>0.105</v>
      </c>
      <c r="IH16" s="48">
        <v>1.2999999999999999E-2</v>
      </c>
      <c r="II16" s="48">
        <v>1.7000000000000001E-2</v>
      </c>
      <c r="IJ16" s="200">
        <v>0.871</v>
      </c>
      <c r="IK16" s="46">
        <v>9.7000000000000003E-2</v>
      </c>
      <c r="IL16" s="46">
        <v>1.7000000000000001E-2</v>
      </c>
      <c r="IM16" s="46">
        <v>1.6E-2</v>
      </c>
      <c r="IN16" s="202">
        <v>0.83499999999999996</v>
      </c>
      <c r="IO16" s="49">
        <v>0.10099999999999999</v>
      </c>
      <c r="IP16" s="49">
        <v>3.0000000000000001E-3</v>
      </c>
      <c r="IQ16" s="49">
        <v>6.0999999999999999E-2</v>
      </c>
      <c r="IR16" s="207">
        <v>0.157</v>
      </c>
      <c r="IS16" s="45">
        <v>0.34700000000000003</v>
      </c>
      <c r="IT16" s="45">
        <v>0.28800000000000003</v>
      </c>
      <c r="IU16" s="45">
        <v>0.10199999999999999</v>
      </c>
      <c r="IV16" s="63">
        <v>0.106</v>
      </c>
      <c r="IW16" s="205">
        <v>32</v>
      </c>
      <c r="IX16" s="50">
        <v>31</v>
      </c>
      <c r="IY16" s="210">
        <v>29.7</v>
      </c>
      <c r="IZ16" s="212">
        <v>3.9331567148970861E-2</v>
      </c>
      <c r="JA16" s="32">
        <v>0.20970042796005706</v>
      </c>
      <c r="JB16" s="32">
        <v>0.36682290605257795</v>
      </c>
      <c r="JC16" s="213">
        <v>0.38414509883839415</v>
      </c>
      <c r="JD16" s="218">
        <v>7804</v>
      </c>
      <c r="JE16" s="51">
        <v>7834</v>
      </c>
      <c r="JF16" s="25">
        <v>7761</v>
      </c>
      <c r="JG16" s="29">
        <v>7293</v>
      </c>
      <c r="JH16" s="51">
        <v>7222</v>
      </c>
      <c r="JI16" s="51">
        <v>7291</v>
      </c>
      <c r="JJ16" s="51">
        <v>7710</v>
      </c>
      <c r="JK16" s="51">
        <v>7954.2339219789983</v>
      </c>
      <c r="JL16" s="51">
        <v>7989.3433616962839</v>
      </c>
      <c r="JM16" s="51">
        <v>8024.4528014135694</v>
      </c>
      <c r="JN16" s="51">
        <v>15286</v>
      </c>
      <c r="JO16" s="219">
        <v>15311.5</v>
      </c>
      <c r="JP16" s="223">
        <v>99</v>
      </c>
      <c r="JQ16" s="26">
        <v>96</v>
      </c>
      <c r="JR16" s="26">
        <v>85</v>
      </c>
      <c r="JS16" s="26">
        <v>69</v>
      </c>
      <c r="JT16" s="26">
        <v>63</v>
      </c>
      <c r="JU16" s="26">
        <v>64</v>
      </c>
      <c r="JV16" s="53">
        <v>221</v>
      </c>
      <c r="JW16" s="53">
        <v>239.26190476190476</v>
      </c>
      <c r="JX16" s="53">
        <v>227.38608303923104</v>
      </c>
      <c r="JY16" s="53">
        <v>239.22123318196603</v>
      </c>
      <c r="JZ16" s="53">
        <v>208</v>
      </c>
      <c r="KA16" s="224">
        <v>178.95879860371983</v>
      </c>
      <c r="KB16" s="226">
        <v>1088</v>
      </c>
      <c r="KC16" s="26">
        <v>1071</v>
      </c>
      <c r="KD16" s="26">
        <v>1034</v>
      </c>
      <c r="KE16" s="53">
        <v>919</v>
      </c>
      <c r="KF16" s="26">
        <v>893</v>
      </c>
      <c r="KG16" s="53">
        <v>912</v>
      </c>
      <c r="KH16" s="26">
        <v>1313</v>
      </c>
      <c r="KI16" s="25">
        <v>1310.5101137800252</v>
      </c>
      <c r="KJ16" s="25">
        <v>1349.8395504739321</v>
      </c>
      <c r="KK16" s="25">
        <v>1364.8602168168661</v>
      </c>
      <c r="KL16" s="25">
        <v>1398.4890808556761</v>
      </c>
      <c r="KM16" s="132">
        <v>1400.2466191544754</v>
      </c>
      <c r="KN16" s="131">
        <v>314</v>
      </c>
      <c r="KO16" s="26">
        <v>315</v>
      </c>
      <c r="KP16" s="26">
        <v>304</v>
      </c>
      <c r="KQ16" s="26">
        <v>278</v>
      </c>
      <c r="KR16" s="26">
        <v>274</v>
      </c>
      <c r="KS16" s="26">
        <v>277</v>
      </c>
      <c r="KT16" s="26">
        <v>459</v>
      </c>
      <c r="KU16" s="25">
        <v>464.74148714384989</v>
      </c>
      <c r="KV16" s="25">
        <v>512.23674677694351</v>
      </c>
      <c r="KW16" s="25">
        <v>514.73042884951133</v>
      </c>
      <c r="KX16" s="25">
        <v>542.53458547849425</v>
      </c>
      <c r="KY16" s="132">
        <v>543.46289459854847</v>
      </c>
      <c r="KZ16" s="228">
        <v>1226</v>
      </c>
      <c r="LA16" s="53">
        <v>1219</v>
      </c>
      <c r="LB16" s="26">
        <v>1191</v>
      </c>
      <c r="LC16" s="26">
        <v>1075</v>
      </c>
      <c r="LD16" s="26">
        <v>1089</v>
      </c>
      <c r="LE16" s="26">
        <v>1104</v>
      </c>
      <c r="LF16" s="26">
        <v>403</v>
      </c>
      <c r="LG16" s="25">
        <v>410.13274336283189</v>
      </c>
      <c r="LH16" s="25">
        <v>431.98467019692453</v>
      </c>
      <c r="LI16" s="25">
        <v>433.30671296689553</v>
      </c>
      <c r="LJ16" s="25">
        <v>497.42794116087737</v>
      </c>
      <c r="LK16" s="132">
        <v>561.54916935485926</v>
      </c>
      <c r="LL16" s="131">
        <v>0</v>
      </c>
      <c r="LM16" s="25">
        <v>96</v>
      </c>
      <c r="LN16" s="25">
        <v>1075</v>
      </c>
      <c r="LO16" s="25">
        <v>927</v>
      </c>
      <c r="LP16" s="25">
        <v>315</v>
      </c>
      <c r="LQ16" s="25">
        <v>42</v>
      </c>
      <c r="LR16" s="25">
        <v>262</v>
      </c>
      <c r="LS16" s="25">
        <v>552</v>
      </c>
      <c r="LT16" s="25">
        <v>1222</v>
      </c>
      <c r="LU16" s="25">
        <v>2355</v>
      </c>
      <c r="LV16" s="25">
        <v>638</v>
      </c>
      <c r="LW16" s="25">
        <v>233</v>
      </c>
      <c r="LX16" s="132">
        <v>126</v>
      </c>
      <c r="LY16" s="131">
        <v>0</v>
      </c>
      <c r="LZ16" s="53">
        <v>178.95879860371983</v>
      </c>
      <c r="MA16" s="25">
        <v>1400.2466191544754</v>
      </c>
      <c r="MB16" s="25">
        <v>509.58413526853809</v>
      </c>
      <c r="MC16" s="25">
        <v>543.46289459854847</v>
      </c>
      <c r="MD16" s="25">
        <v>95.079935495565493</v>
      </c>
      <c r="ME16" s="25">
        <v>1325.6450053512442</v>
      </c>
      <c r="MF16" s="25">
        <v>398.26506523013484</v>
      </c>
      <c r="MG16" s="25">
        <v>561.54916935485926</v>
      </c>
      <c r="MH16" s="25">
        <v>2920.8775616639828</v>
      </c>
      <c r="MI16" s="25">
        <v>787.92223200013927</v>
      </c>
      <c r="MJ16" s="26">
        <v>181.6649468811824</v>
      </c>
      <c r="MK16" s="118">
        <v>119.42201522613151</v>
      </c>
      <c r="ML16" s="232">
        <v>53620</v>
      </c>
      <c r="MM16" s="39">
        <v>48956</v>
      </c>
      <c r="MN16" s="39">
        <v>49479</v>
      </c>
      <c r="MO16" s="39">
        <v>56347.096844693348</v>
      </c>
      <c r="MP16" s="39">
        <v>64196</v>
      </c>
      <c r="MQ16" s="166">
        <v>69998</v>
      </c>
      <c r="MR16" s="234"/>
      <c r="MS16" s="56">
        <v>82027</v>
      </c>
      <c r="MT16" s="55">
        <v>53569</v>
      </c>
      <c r="MU16" s="55">
        <v>133008</v>
      </c>
      <c r="MV16" s="55">
        <v>33213</v>
      </c>
      <c r="MW16" s="55">
        <v>38924</v>
      </c>
      <c r="MX16" s="55">
        <v>65186</v>
      </c>
      <c r="MY16" s="55">
        <v>90142</v>
      </c>
      <c r="MZ16" s="55">
        <v>54936</v>
      </c>
      <c r="NA16" s="55">
        <v>25578</v>
      </c>
      <c r="NB16" s="55">
        <v>59447</v>
      </c>
      <c r="NC16" s="56">
        <v>68942</v>
      </c>
      <c r="ND16" s="235">
        <v>110456</v>
      </c>
      <c r="NE16" s="131">
        <v>1570</v>
      </c>
      <c r="NF16" s="25">
        <v>1616</v>
      </c>
      <c r="NG16" s="25">
        <v>1576</v>
      </c>
      <c r="NH16" s="25">
        <v>1516</v>
      </c>
      <c r="NI16" s="25">
        <v>1477</v>
      </c>
      <c r="NJ16" s="25">
        <v>1426</v>
      </c>
      <c r="NK16" s="25">
        <v>1619</v>
      </c>
      <c r="NL16" s="25">
        <v>1613</v>
      </c>
      <c r="NM16" s="25">
        <v>1596</v>
      </c>
      <c r="NN16" s="132">
        <v>1598</v>
      </c>
      <c r="NO16" s="131">
        <v>1572</v>
      </c>
      <c r="NP16" s="25">
        <v>1828</v>
      </c>
      <c r="NQ16" s="25">
        <v>1928</v>
      </c>
      <c r="NR16" s="25">
        <v>1851</v>
      </c>
      <c r="NS16" s="25">
        <v>1903</v>
      </c>
      <c r="NT16" s="25">
        <v>1859</v>
      </c>
      <c r="NU16" s="25">
        <v>1738</v>
      </c>
      <c r="NV16" s="25">
        <v>1765</v>
      </c>
      <c r="NW16" s="25">
        <v>1714</v>
      </c>
      <c r="NX16" s="132">
        <v>1708</v>
      </c>
      <c r="NY16" s="131">
        <v>1494</v>
      </c>
      <c r="NZ16" s="25">
        <v>1520</v>
      </c>
      <c r="OA16" s="25">
        <v>1676</v>
      </c>
      <c r="OB16" s="25">
        <v>1822</v>
      </c>
      <c r="OC16" s="25">
        <v>1788</v>
      </c>
      <c r="OD16" s="25">
        <v>1745</v>
      </c>
      <c r="OE16" s="25">
        <v>1765</v>
      </c>
      <c r="OF16" s="25">
        <v>1738</v>
      </c>
      <c r="OG16" s="25">
        <v>1758</v>
      </c>
      <c r="OH16" s="132">
        <v>1853</v>
      </c>
      <c r="OI16" s="131">
        <v>4636</v>
      </c>
      <c r="OJ16" s="25">
        <v>4964</v>
      </c>
      <c r="OK16" s="25">
        <v>5180</v>
      </c>
      <c r="OL16" s="25">
        <v>5189</v>
      </c>
      <c r="OM16" s="25">
        <v>5168</v>
      </c>
      <c r="ON16" s="25">
        <v>5030</v>
      </c>
      <c r="OO16" s="25">
        <v>5122</v>
      </c>
      <c r="OP16" s="25">
        <v>5116</v>
      </c>
      <c r="OQ16" s="25">
        <v>5068</v>
      </c>
      <c r="OR16" s="132">
        <v>5159</v>
      </c>
      <c r="OS16" s="240">
        <v>0.90400000000000003</v>
      </c>
      <c r="OT16" s="57">
        <v>0.90500000000000003</v>
      </c>
      <c r="OU16" s="63">
        <v>0.91</v>
      </c>
      <c r="OV16" s="207">
        <v>0.38100000000000001</v>
      </c>
      <c r="OW16" s="45">
        <v>0.39400000000000002</v>
      </c>
      <c r="OX16" s="63">
        <v>0.43200000000000005</v>
      </c>
      <c r="OY16" s="230">
        <v>4</v>
      </c>
      <c r="OZ16" s="26">
        <v>0</v>
      </c>
      <c r="PA16" s="26">
        <v>0</v>
      </c>
      <c r="PB16" s="26">
        <v>0</v>
      </c>
      <c r="PC16" s="26">
        <v>3</v>
      </c>
      <c r="PD16" s="26">
        <v>13</v>
      </c>
      <c r="PE16" s="26">
        <v>28</v>
      </c>
      <c r="PF16" s="26">
        <v>27</v>
      </c>
      <c r="PG16" s="26">
        <v>17</v>
      </c>
      <c r="PH16" s="26">
        <v>27</v>
      </c>
      <c r="PI16" s="26">
        <v>13</v>
      </c>
      <c r="PJ16" s="28">
        <v>4</v>
      </c>
      <c r="PK16" s="28">
        <v>6</v>
      </c>
      <c r="PL16" s="28">
        <v>7</v>
      </c>
      <c r="PM16" s="28">
        <v>2</v>
      </c>
      <c r="PN16" s="26">
        <v>4</v>
      </c>
      <c r="PO16" s="118">
        <v>1</v>
      </c>
      <c r="PP16" s="243">
        <v>42.6</v>
      </c>
      <c r="PQ16" s="177">
        <v>209793.70729158091</v>
      </c>
      <c r="PR16" s="42">
        <v>236259.13754474511</v>
      </c>
      <c r="PS16" s="42">
        <v>241772.70118538971</v>
      </c>
      <c r="PT16" s="42">
        <v>377791.64385407587</v>
      </c>
      <c r="PU16" s="42">
        <v>384176.24384505471</v>
      </c>
      <c r="PV16" s="42">
        <v>461201.30942051951</v>
      </c>
      <c r="PW16" s="42">
        <v>451274.65415902011</v>
      </c>
      <c r="PX16" s="42">
        <v>381520.371906001</v>
      </c>
      <c r="PY16" s="42">
        <v>493545.90757065587</v>
      </c>
      <c r="PZ16" s="42">
        <v>264042.73962157802</v>
      </c>
      <c r="QA16" s="42">
        <v>214165.48347642121</v>
      </c>
      <c r="QB16" s="42">
        <v>435899.70207038138</v>
      </c>
      <c r="QC16" s="42">
        <v>431403.87095911091</v>
      </c>
      <c r="QD16" s="42">
        <v>212152.8465297728</v>
      </c>
      <c r="QE16" s="42">
        <v>283324.90228321997</v>
      </c>
      <c r="QF16" s="42">
        <v>170731.86300000001</v>
      </c>
      <c r="QG16" s="42">
        <v>172414.08300000001</v>
      </c>
      <c r="QH16" s="178">
        <v>174112.8779033524</v>
      </c>
      <c r="QI16" s="246">
        <v>13.615894813835729</v>
      </c>
      <c r="QJ16" s="58">
        <v>15.190583009370869</v>
      </c>
      <c r="QK16" s="58">
        <v>15.24514163474303</v>
      </c>
      <c r="QL16" s="58">
        <v>23.668189691396808</v>
      </c>
      <c r="QM16" s="58">
        <v>23.952630702977412</v>
      </c>
      <c r="QN16" s="58">
        <v>28.744238667530041</v>
      </c>
      <c r="QO16" s="58">
        <v>28.118552816936887</v>
      </c>
      <c r="QP16" s="58">
        <v>23.717541458784098</v>
      </c>
      <c r="QQ16" s="58">
        <v>30.510998242498509</v>
      </c>
      <c r="QR16" s="58">
        <v>16.312024440697968</v>
      </c>
      <c r="QS16" s="58">
        <v>13.756775660098999</v>
      </c>
      <c r="QT16" s="58">
        <v>27.953039763394983</v>
      </c>
      <c r="QU16" s="58">
        <v>27.477953564274578</v>
      </c>
      <c r="QV16" s="58">
        <v>13.39687083416095</v>
      </c>
      <c r="QW16" s="58">
        <v>17.823660183896575</v>
      </c>
      <c r="QX16" s="58">
        <v>10.684096558197748</v>
      </c>
      <c r="QY16" s="58">
        <v>10.737627389923398</v>
      </c>
      <c r="QZ16" s="247">
        <v>10.92781509466845</v>
      </c>
      <c r="RA16" s="207">
        <v>0.158</v>
      </c>
      <c r="RB16" s="45">
        <v>0.307</v>
      </c>
      <c r="RC16" s="45">
        <v>0.13500000000000001</v>
      </c>
      <c r="RD16" s="45">
        <v>9.1999999999999998E-2</v>
      </c>
      <c r="RE16" s="63">
        <v>6.2E-2</v>
      </c>
    </row>
    <row r="17" spans="1:473" s="349" customFormat="1" ht="16.5" customHeight="1" x14ac:dyDescent="0.3">
      <c r="A17" s="350" t="s">
        <v>15</v>
      </c>
      <c r="B17" s="256">
        <v>23727</v>
      </c>
      <c r="C17" s="257">
        <v>23779</v>
      </c>
      <c r="D17" s="257">
        <v>23696</v>
      </c>
      <c r="E17" s="257">
        <v>23250</v>
      </c>
      <c r="F17" s="257">
        <v>22900</v>
      </c>
      <c r="G17" s="258">
        <v>22723</v>
      </c>
      <c r="H17" s="258">
        <v>22966</v>
      </c>
      <c r="I17" s="259">
        <v>23225</v>
      </c>
      <c r="J17" s="259">
        <v>23617</v>
      </c>
      <c r="K17" s="260">
        <v>23309</v>
      </c>
      <c r="L17" s="351">
        <f t="shared" si="7"/>
        <v>2.1915960719855018E-3</v>
      </c>
      <c r="M17" s="352">
        <f t="shared" si="0"/>
        <v>-3.4904747886790868E-3</v>
      </c>
      <c r="N17" s="352">
        <f t="shared" si="1"/>
        <v>-1.8821742066171505E-2</v>
      </c>
      <c r="O17" s="352">
        <f t="shared" si="2"/>
        <v>-1.5053763440860216E-2</v>
      </c>
      <c r="P17" s="352">
        <f t="shared" si="3"/>
        <v>-7.7292576419213978E-3</v>
      </c>
      <c r="Q17" s="352">
        <f t="shared" si="4"/>
        <v>1.0694010473969106E-2</v>
      </c>
      <c r="R17" s="352">
        <f t="shared" si="5"/>
        <v>1.1277540712357398E-2</v>
      </c>
      <c r="S17" s="352">
        <f t="shared" si="5"/>
        <v>1.6878363832077501E-2</v>
      </c>
      <c r="T17" s="353">
        <f t="shared" si="5"/>
        <v>-1.304145319049837E-2</v>
      </c>
      <c r="U17" s="354">
        <v>992</v>
      </c>
      <c r="V17" s="355">
        <v>3159</v>
      </c>
      <c r="W17" s="355">
        <v>3832</v>
      </c>
      <c r="X17" s="355">
        <v>9357</v>
      </c>
      <c r="Y17" s="355">
        <v>3241</v>
      </c>
      <c r="Z17" s="355">
        <v>3146</v>
      </c>
      <c r="AA17" s="357">
        <v>791</v>
      </c>
      <c r="AB17" s="358">
        <v>3171</v>
      </c>
      <c r="AC17" s="358">
        <v>2572</v>
      </c>
      <c r="AD17" s="358">
        <v>8823</v>
      </c>
      <c r="AE17" s="358">
        <v>4237</v>
      </c>
      <c r="AF17" s="358">
        <v>4225</v>
      </c>
      <c r="AG17" s="359">
        <v>796</v>
      </c>
      <c r="AH17" s="258">
        <v>3564</v>
      </c>
      <c r="AI17" s="258">
        <v>2839</v>
      </c>
      <c r="AJ17" s="258">
        <v>6473</v>
      </c>
      <c r="AK17" s="258">
        <v>4227</v>
      </c>
      <c r="AL17" s="258">
        <v>5325</v>
      </c>
      <c r="AM17" s="360">
        <v>0.04</v>
      </c>
      <c r="AN17" s="361">
        <v>0.13</v>
      </c>
      <c r="AO17" s="361">
        <v>0.16</v>
      </c>
      <c r="AP17" s="361">
        <v>0.39</v>
      </c>
      <c r="AQ17" s="361">
        <v>0.14000000000000001</v>
      </c>
      <c r="AR17" s="362">
        <v>0.13</v>
      </c>
      <c r="AS17" s="360">
        <v>0.03</v>
      </c>
      <c r="AT17" s="361">
        <v>0.13</v>
      </c>
      <c r="AU17" s="361">
        <v>0.11</v>
      </c>
      <c r="AV17" s="361">
        <v>0.37</v>
      </c>
      <c r="AW17" s="361">
        <v>0.18</v>
      </c>
      <c r="AX17" s="362">
        <v>0.18</v>
      </c>
      <c r="AY17" s="360">
        <v>3.4000000000000002E-2</v>
      </c>
      <c r="AZ17" s="361">
        <v>0.154</v>
      </c>
      <c r="BA17" s="361">
        <v>0.122</v>
      </c>
      <c r="BB17" s="361">
        <v>0.27899999999999997</v>
      </c>
      <c r="BC17" s="361">
        <v>0.182</v>
      </c>
      <c r="BD17" s="362">
        <v>0.22900000000000001</v>
      </c>
      <c r="BE17" s="363">
        <v>7.71273233025667E-3</v>
      </c>
      <c r="BF17" s="364">
        <v>7.0000000000000001E-3</v>
      </c>
      <c r="BG17" s="577">
        <v>9.0000000000000011E-3</v>
      </c>
      <c r="BH17" s="363">
        <v>6.6169342942639181E-2</v>
      </c>
      <c r="BI17" s="364">
        <v>7.2999999999999995E-2</v>
      </c>
      <c r="BJ17" s="413">
        <v>8.4000000000000005E-2</v>
      </c>
      <c r="BK17" s="583">
        <v>2.4866186201373962E-3</v>
      </c>
      <c r="BL17" s="364">
        <v>1E-3</v>
      </c>
      <c r="BM17" s="577">
        <v>1E-3</v>
      </c>
      <c r="BN17" s="363">
        <v>2.1410207780166054E-2</v>
      </c>
      <c r="BO17" s="364">
        <v>2.7E-2</v>
      </c>
      <c r="BP17" s="413">
        <v>3.7999999999999999E-2</v>
      </c>
      <c r="BQ17" s="583">
        <v>0.88173810426939769</v>
      </c>
      <c r="BR17" s="364">
        <v>0.85699999999999998</v>
      </c>
      <c r="BS17" s="577">
        <v>0.82199999999999995</v>
      </c>
      <c r="BT17" s="363">
        <v>2.0482994057402958E-2</v>
      </c>
      <c r="BU17" s="366">
        <v>3.5000000000000003E-2</v>
      </c>
      <c r="BV17" s="367">
        <v>4.5999999999999999E-2</v>
      </c>
      <c r="BW17" s="368">
        <v>2633.7853107344636</v>
      </c>
      <c r="BX17" s="256">
        <v>11511</v>
      </c>
      <c r="BY17" s="257">
        <v>11430</v>
      </c>
      <c r="BZ17" s="257">
        <v>11332</v>
      </c>
      <c r="CA17" s="257">
        <v>11197</v>
      </c>
      <c r="CB17" s="257">
        <v>11012</v>
      </c>
      <c r="CC17" s="258">
        <v>10821</v>
      </c>
      <c r="CD17" s="355">
        <v>10883</v>
      </c>
      <c r="CE17" s="258">
        <v>10965</v>
      </c>
      <c r="CF17" s="258">
        <v>11009</v>
      </c>
      <c r="CG17" s="369">
        <v>10845</v>
      </c>
      <c r="CH17" s="370">
        <v>2.0510000000000002</v>
      </c>
      <c r="CI17" s="371">
        <v>2.0699999999999998</v>
      </c>
      <c r="CJ17" s="371">
        <v>2.08</v>
      </c>
      <c r="CK17" s="371">
        <v>2.0699999999999998</v>
      </c>
      <c r="CL17" s="371">
        <v>2.0699999999999998</v>
      </c>
      <c r="CM17" s="372">
        <v>2.09</v>
      </c>
      <c r="CN17" s="373">
        <v>2.11</v>
      </c>
      <c r="CO17" s="372">
        <v>2.1320000000000001</v>
      </c>
      <c r="CP17" s="372">
        <v>2.137</v>
      </c>
      <c r="CQ17" s="374">
        <v>2.141</v>
      </c>
      <c r="CR17" s="375">
        <v>0.33810205054840248</v>
      </c>
      <c r="CS17" s="376">
        <v>0.39399141630901285</v>
      </c>
      <c r="CT17" s="376">
        <v>0.11950405340963281</v>
      </c>
      <c r="CU17" s="376">
        <v>0.10003502803402592</v>
      </c>
      <c r="CV17" s="376">
        <v>3.4445050890066657E-2</v>
      </c>
      <c r="CW17" s="376">
        <v>1.0003502803402592E-2</v>
      </c>
      <c r="CX17" s="377">
        <v>3.9188980054566851E-3</v>
      </c>
      <c r="CY17" s="375">
        <v>6.6000000000000003E-2</v>
      </c>
      <c r="CZ17" s="376">
        <v>4.7E-2</v>
      </c>
      <c r="DA17" s="376">
        <v>4.8000000000000001E-2</v>
      </c>
      <c r="DB17" s="376">
        <v>6.3E-2</v>
      </c>
      <c r="DC17" s="376">
        <v>0.111</v>
      </c>
      <c r="DD17" s="376">
        <v>0.105</v>
      </c>
      <c r="DE17" s="376">
        <v>0.14599999999999999</v>
      </c>
      <c r="DF17" s="376">
        <v>0.16228078452809766</v>
      </c>
      <c r="DG17" s="376">
        <v>0.12586962204210284</v>
      </c>
      <c r="DH17" s="377">
        <v>0.12586962204210284</v>
      </c>
      <c r="DI17" s="378">
        <v>73496</v>
      </c>
      <c r="DJ17" s="379">
        <v>98634</v>
      </c>
      <c r="DK17" s="380">
        <v>117586</v>
      </c>
      <c r="DL17" s="354">
        <v>89</v>
      </c>
      <c r="DM17" s="355">
        <v>57</v>
      </c>
      <c r="DN17" s="355">
        <v>52</v>
      </c>
      <c r="DO17" s="355">
        <v>50</v>
      </c>
      <c r="DP17" s="355">
        <v>34</v>
      </c>
      <c r="DQ17" s="355">
        <v>23</v>
      </c>
      <c r="DR17" s="355">
        <v>29</v>
      </c>
      <c r="DS17" s="355">
        <v>17</v>
      </c>
      <c r="DT17" s="355">
        <v>23</v>
      </c>
      <c r="DU17" s="356">
        <v>29</v>
      </c>
      <c r="DV17" s="381">
        <v>3.8</v>
      </c>
      <c r="DW17" s="382">
        <v>2.2999999999999998</v>
      </c>
      <c r="DX17" s="382">
        <v>2.1</v>
      </c>
      <c r="DY17" s="382">
        <v>2</v>
      </c>
      <c r="DZ17" s="382">
        <v>1.4</v>
      </c>
      <c r="EA17" s="382">
        <v>1.0121902917748538</v>
      </c>
      <c r="EB17" s="382">
        <v>1.2627362187581641</v>
      </c>
      <c r="EC17" s="383">
        <v>0.26505347843711996</v>
      </c>
      <c r="ED17" s="383">
        <v>0.97387475123851464</v>
      </c>
      <c r="EE17" s="384">
        <v>1.2441546183877472</v>
      </c>
      <c r="EF17" s="354">
        <v>66</v>
      </c>
      <c r="EG17" s="355">
        <v>36</v>
      </c>
      <c r="EH17" s="355">
        <v>50</v>
      </c>
      <c r="EI17" s="355">
        <v>48</v>
      </c>
      <c r="EJ17" s="355">
        <v>32</v>
      </c>
      <c r="EK17" s="355">
        <v>19</v>
      </c>
      <c r="EL17" s="355">
        <v>29</v>
      </c>
      <c r="EM17" s="355">
        <v>17</v>
      </c>
      <c r="EN17" s="355">
        <v>19</v>
      </c>
      <c r="EO17" s="385">
        <v>23</v>
      </c>
      <c r="EP17" s="381">
        <v>2.7816411682892905</v>
      </c>
      <c r="EQ17" s="382">
        <v>1.4803240264813522</v>
      </c>
      <c r="ER17" s="382">
        <v>2.018326403746014</v>
      </c>
      <c r="ES17" s="382">
        <v>1.9267049331674226</v>
      </c>
      <c r="ET17" s="382">
        <v>1.2733277625243722</v>
      </c>
      <c r="EU17" s="382">
        <v>0.83615719755314</v>
      </c>
      <c r="EV17" s="382">
        <v>1.2627362187581641</v>
      </c>
      <c r="EW17" s="383">
        <v>0.26505347843711996</v>
      </c>
      <c r="EX17" s="383">
        <v>0.80450522928399026</v>
      </c>
      <c r="EY17" s="384">
        <v>0.9867433180316616</v>
      </c>
      <c r="EZ17" s="354">
        <v>23</v>
      </c>
      <c r="FA17" s="355">
        <v>21</v>
      </c>
      <c r="FB17" s="355">
        <v>2</v>
      </c>
      <c r="FC17" s="355">
        <v>2</v>
      </c>
      <c r="FD17" s="355">
        <v>2</v>
      </c>
      <c r="FE17" s="355">
        <v>4</v>
      </c>
      <c r="FF17" s="355">
        <v>0</v>
      </c>
      <c r="FG17" s="355">
        <v>0</v>
      </c>
      <c r="FH17" s="355">
        <v>4</v>
      </c>
      <c r="FI17" s="356">
        <v>6</v>
      </c>
      <c r="FJ17" s="381">
        <v>0.96935980107051034</v>
      </c>
      <c r="FK17" s="382">
        <v>0.86352234878078871</v>
      </c>
      <c r="FL17" s="382">
        <v>8.0733056149840554E-2</v>
      </c>
      <c r="FM17" s="382">
        <v>8.0279372215309272E-2</v>
      </c>
      <c r="FN17" s="382">
        <v>7.9582985157773262E-2</v>
      </c>
      <c r="FO17" s="382">
        <v>0.17603309422171368</v>
      </c>
      <c r="FP17" s="382">
        <v>0</v>
      </c>
      <c r="FQ17" s="383">
        <v>0</v>
      </c>
      <c r="FR17" s="383">
        <v>0.16936952195452429</v>
      </c>
      <c r="FS17" s="384">
        <v>0.25741130035608561</v>
      </c>
      <c r="FT17" s="386">
        <v>631000</v>
      </c>
      <c r="FU17" s="387">
        <v>675000</v>
      </c>
      <c r="FV17" s="387">
        <v>735000</v>
      </c>
      <c r="FW17" s="387">
        <v>885000</v>
      </c>
      <c r="FX17" s="387">
        <v>1200000</v>
      </c>
      <c r="FY17" s="387">
        <v>1369000</v>
      </c>
      <c r="FZ17" s="387">
        <v>1510000</v>
      </c>
      <c r="GA17" s="387">
        <v>1500000</v>
      </c>
      <c r="GB17" s="388">
        <v>1500000</v>
      </c>
      <c r="GC17" s="387">
        <v>1112500</v>
      </c>
      <c r="GD17" s="387">
        <v>1150000</v>
      </c>
      <c r="GE17" s="387">
        <v>1100000</v>
      </c>
      <c r="GF17" s="387">
        <v>1230000</v>
      </c>
      <c r="GG17" s="387">
        <v>1464500</v>
      </c>
      <c r="GH17" s="387">
        <v>1710000</v>
      </c>
      <c r="GI17" s="387">
        <v>1662500</v>
      </c>
      <c r="GJ17" s="387">
        <v>1705000</v>
      </c>
      <c r="GK17" s="387">
        <v>1788750</v>
      </c>
      <c r="GL17" s="389">
        <v>1772500</v>
      </c>
      <c r="GM17" s="390">
        <v>6.9730586370839939E-2</v>
      </c>
      <c r="GN17" s="391">
        <v>8.8888888888888892E-2</v>
      </c>
      <c r="GO17" s="391">
        <v>0.20408163265306123</v>
      </c>
      <c r="GP17" s="392">
        <v>0.35593220338983045</v>
      </c>
      <c r="GQ17" s="392">
        <v>0.14083333333333337</v>
      </c>
      <c r="GR17" s="392">
        <v>0.10299488677867052</v>
      </c>
      <c r="GS17" s="392">
        <v>-6.6225165562914245E-3</v>
      </c>
      <c r="GT17" s="392">
        <v>0</v>
      </c>
      <c r="GU17" s="392">
        <v>-0.2583333333333333</v>
      </c>
      <c r="GV17" s="391">
        <v>3.3707865168539325E-2</v>
      </c>
      <c r="GW17" s="392">
        <v>-4.3478260869565216E-2</v>
      </c>
      <c r="GX17" s="392">
        <f t="shared" si="6"/>
        <v>0.11818181818181818</v>
      </c>
      <c r="GY17" s="393">
        <v>0.22041666666666671</v>
      </c>
      <c r="GZ17" s="393">
        <v>0.16763400477978832</v>
      </c>
      <c r="HA17" s="393">
        <v>-2.7777777777777776E-2</v>
      </c>
      <c r="HB17" s="393">
        <v>2.5563909774436091E-2</v>
      </c>
      <c r="HC17" s="393">
        <v>4.9000000000000002E-2</v>
      </c>
      <c r="HD17" s="394">
        <v>-8.9999999999999993E-3</v>
      </c>
      <c r="HE17" s="395">
        <v>8579</v>
      </c>
      <c r="HF17" s="365">
        <v>0.65956792496348116</v>
      </c>
      <c r="HG17" s="396">
        <v>690</v>
      </c>
      <c r="HH17" s="365">
        <v>5.3048358576151304E-2</v>
      </c>
      <c r="HI17" s="396">
        <v>1522</v>
      </c>
      <c r="HJ17" s="365">
        <v>0.11701391558391636</v>
      </c>
      <c r="HK17" s="396">
        <v>1927</v>
      </c>
      <c r="HL17" s="365">
        <v>0.14815099561774428</v>
      </c>
      <c r="HM17" s="396">
        <v>289</v>
      </c>
      <c r="HN17" s="365">
        <v>2.2218805258706849E-2</v>
      </c>
      <c r="HO17" s="375">
        <v>5.0075872534142644E-3</v>
      </c>
      <c r="HP17" s="376">
        <v>5.0227617602427922E-2</v>
      </c>
      <c r="HQ17" s="376">
        <v>4.848254931714719E-2</v>
      </c>
      <c r="HR17" s="376">
        <v>0.1114567526555387</v>
      </c>
      <c r="HS17" s="376">
        <v>0.1571320182094082</v>
      </c>
      <c r="HT17" s="376">
        <v>0.18619119878603946</v>
      </c>
      <c r="HU17" s="376">
        <v>0.1656297420333839</v>
      </c>
      <c r="HV17" s="376">
        <v>8.7177541729893782E-2</v>
      </c>
      <c r="HW17" s="377">
        <v>0.18869499241274659</v>
      </c>
      <c r="HX17" s="397">
        <v>0.39889999999999998</v>
      </c>
      <c r="HY17" s="398">
        <v>0.60109999999999997</v>
      </c>
      <c r="HZ17" s="399">
        <v>0.4</v>
      </c>
      <c r="IA17" s="400">
        <v>0.6</v>
      </c>
      <c r="IB17" s="375">
        <v>0.37501192179303766</v>
      </c>
      <c r="IC17" s="377">
        <v>0.62498807820696234</v>
      </c>
      <c r="ID17" s="375">
        <v>0.20354365574438102</v>
      </c>
      <c r="IE17" s="401">
        <v>0.34526138855694605</v>
      </c>
      <c r="IF17" s="402">
        <v>0.83899999999999997</v>
      </c>
      <c r="IG17" s="403">
        <v>8.3000000000000004E-2</v>
      </c>
      <c r="IH17" s="403">
        <v>1.4999999999999999E-2</v>
      </c>
      <c r="II17" s="403">
        <v>6.3E-2</v>
      </c>
      <c r="IJ17" s="404">
        <v>0.84499999999999997</v>
      </c>
      <c r="IK17" s="393">
        <v>6.9000000000000006E-2</v>
      </c>
      <c r="IL17" s="393">
        <v>1.9E-2</v>
      </c>
      <c r="IM17" s="393">
        <v>6.7000000000000004E-2</v>
      </c>
      <c r="IN17" s="405">
        <v>0.75099999999999989</v>
      </c>
      <c r="IO17" s="406">
        <v>3.7999999999999999E-2</v>
      </c>
      <c r="IP17" s="406">
        <v>5.0000000000000001E-3</v>
      </c>
      <c r="IQ17" s="406">
        <v>0.20600000000000002</v>
      </c>
      <c r="IR17" s="407">
        <v>0.24100000000000002</v>
      </c>
      <c r="IS17" s="392">
        <v>0.317</v>
      </c>
      <c r="IT17" s="392">
        <v>0.28499999999999998</v>
      </c>
      <c r="IU17" s="392">
        <v>6.9000000000000006E-2</v>
      </c>
      <c r="IV17" s="408">
        <v>8.8000000000000009E-2</v>
      </c>
      <c r="IW17" s="409">
        <v>30</v>
      </c>
      <c r="IX17" s="410">
        <v>29</v>
      </c>
      <c r="IY17" s="411">
        <v>27</v>
      </c>
      <c r="IZ17" s="412">
        <v>2.7849308536003814E-2</v>
      </c>
      <c r="JA17" s="364">
        <v>0.33123509775870291</v>
      </c>
      <c r="JB17" s="364">
        <v>0.42851692894611348</v>
      </c>
      <c r="JC17" s="413">
        <v>0.21239866475917979</v>
      </c>
      <c r="JD17" s="414">
        <v>14083</v>
      </c>
      <c r="JE17" s="415">
        <v>14109</v>
      </c>
      <c r="JF17" s="258">
        <v>13969</v>
      </c>
      <c r="JG17" s="358">
        <v>13110</v>
      </c>
      <c r="JH17" s="415">
        <v>12993</v>
      </c>
      <c r="JI17" s="415">
        <v>13161</v>
      </c>
      <c r="JJ17" s="415">
        <v>12112</v>
      </c>
      <c r="JK17" s="415">
        <v>12511.301782600289</v>
      </c>
      <c r="JL17" s="415">
        <v>12623.972956514534</v>
      </c>
      <c r="JM17" s="415">
        <v>12736.644130428778</v>
      </c>
      <c r="JN17" s="415">
        <v>5773</v>
      </c>
      <c r="JO17" s="416">
        <v>5784.25</v>
      </c>
      <c r="JP17" s="417">
        <v>717</v>
      </c>
      <c r="JQ17" s="259">
        <v>691</v>
      </c>
      <c r="JR17" s="259">
        <v>612</v>
      </c>
      <c r="JS17" s="259">
        <v>498</v>
      </c>
      <c r="JT17" s="259">
        <v>457</v>
      </c>
      <c r="JU17" s="259">
        <v>458</v>
      </c>
      <c r="JV17" s="418">
        <v>477</v>
      </c>
      <c r="JW17" s="418">
        <v>516.4159663865546</v>
      </c>
      <c r="JX17" s="418">
        <v>490.78353669553491</v>
      </c>
      <c r="JY17" s="418">
        <v>516.32818202623434</v>
      </c>
      <c r="JZ17" s="418">
        <v>546.78804926617636</v>
      </c>
      <c r="KA17" s="419">
        <v>579.25365700846805</v>
      </c>
      <c r="KB17" s="420">
        <v>476</v>
      </c>
      <c r="KC17" s="259">
        <v>468</v>
      </c>
      <c r="KD17" s="259">
        <v>452</v>
      </c>
      <c r="KE17" s="418">
        <v>402</v>
      </c>
      <c r="KF17" s="259">
        <v>391</v>
      </c>
      <c r="KG17" s="418">
        <v>399</v>
      </c>
      <c r="KH17" s="259">
        <v>168</v>
      </c>
      <c r="KI17" s="258">
        <v>167.68141592920352</v>
      </c>
      <c r="KJ17" s="258">
        <v>172.7136667780812</v>
      </c>
      <c r="KK17" s="258">
        <v>174.63557991259216</v>
      </c>
      <c r="KL17" s="258">
        <v>211.82971984115144</v>
      </c>
      <c r="KM17" s="369">
        <v>249.02385976971073</v>
      </c>
      <c r="KN17" s="359">
        <v>1108</v>
      </c>
      <c r="KO17" s="259">
        <v>1110</v>
      </c>
      <c r="KP17" s="259">
        <v>1072</v>
      </c>
      <c r="KQ17" s="259">
        <v>981</v>
      </c>
      <c r="KR17" s="259">
        <v>965</v>
      </c>
      <c r="KS17" s="259">
        <v>976</v>
      </c>
      <c r="KT17" s="259">
        <v>909</v>
      </c>
      <c r="KU17" s="258">
        <v>920.37039610840861</v>
      </c>
      <c r="KV17" s="258">
        <v>1014.429635773947</v>
      </c>
      <c r="KW17" s="258">
        <v>1019.3681041921694</v>
      </c>
      <c r="KX17" s="258">
        <v>1065.4137432329651</v>
      </c>
      <c r="KY17" s="369">
        <v>1067.5367103242518</v>
      </c>
      <c r="KZ17" s="421">
        <v>2183</v>
      </c>
      <c r="LA17" s="418">
        <v>2169</v>
      </c>
      <c r="LB17" s="259">
        <v>2119</v>
      </c>
      <c r="LC17" s="259">
        <v>1912</v>
      </c>
      <c r="LD17" s="259">
        <v>1938</v>
      </c>
      <c r="LE17" s="259">
        <v>1964</v>
      </c>
      <c r="LF17" s="259">
        <v>1879</v>
      </c>
      <c r="LG17" s="258">
        <v>1912.2566371681417</v>
      </c>
      <c r="LH17" s="258">
        <v>2014.1419238213925</v>
      </c>
      <c r="LI17" s="258">
        <v>2020.3059892426718</v>
      </c>
      <c r="LJ17" s="258">
        <v>2257.5188503084437</v>
      </c>
      <c r="LK17" s="369">
        <v>2261.1141751372656</v>
      </c>
      <c r="LL17" s="359">
        <v>73</v>
      </c>
      <c r="LM17" s="258">
        <v>693</v>
      </c>
      <c r="LN17" s="258">
        <v>470</v>
      </c>
      <c r="LO17" s="258">
        <v>198</v>
      </c>
      <c r="LP17" s="258">
        <v>1111</v>
      </c>
      <c r="LQ17" s="258">
        <v>282</v>
      </c>
      <c r="LR17" s="258">
        <v>273</v>
      </c>
      <c r="LS17" s="258">
        <v>985</v>
      </c>
      <c r="LT17" s="258">
        <v>2175</v>
      </c>
      <c r="LU17" s="258">
        <v>2304</v>
      </c>
      <c r="LV17" s="258">
        <v>4414</v>
      </c>
      <c r="LW17" s="258">
        <v>768</v>
      </c>
      <c r="LX17" s="369">
        <v>379</v>
      </c>
      <c r="LY17" s="430">
        <v>4.082358356880504</v>
      </c>
      <c r="LZ17" s="418">
        <v>579.25365700846805</v>
      </c>
      <c r="MA17" s="258">
        <v>249.02385976971073</v>
      </c>
      <c r="MB17" s="258">
        <v>188.62430840307292</v>
      </c>
      <c r="MC17" s="258">
        <v>1067.5367103242518</v>
      </c>
      <c r="MD17" s="258">
        <v>422.61650862328321</v>
      </c>
      <c r="ME17" s="258">
        <v>205.75135343115215</v>
      </c>
      <c r="MF17" s="258">
        <v>850.46717666976701</v>
      </c>
      <c r="MG17" s="258">
        <v>2261.1141751372656</v>
      </c>
      <c r="MH17" s="258">
        <v>2236.2028601149559</v>
      </c>
      <c r="MI17" s="258">
        <v>4627.3531975240512</v>
      </c>
      <c r="MJ17" s="259">
        <v>768.25246897640102</v>
      </c>
      <c r="MK17" s="260">
        <v>368.03394113471336</v>
      </c>
      <c r="ML17" s="422">
        <v>34304</v>
      </c>
      <c r="MM17" s="423">
        <v>48005</v>
      </c>
      <c r="MN17" s="423">
        <v>50551</v>
      </c>
      <c r="MO17" s="423">
        <v>41097.3244813278</v>
      </c>
      <c r="MP17" s="423">
        <v>43565</v>
      </c>
      <c r="MQ17" s="380">
        <v>50130</v>
      </c>
      <c r="MR17" s="424">
        <v>28091</v>
      </c>
      <c r="MS17" s="425">
        <v>59062</v>
      </c>
      <c r="MT17" s="425">
        <v>77074</v>
      </c>
      <c r="MU17" s="425">
        <v>87766</v>
      </c>
      <c r="MV17" s="425">
        <v>33199</v>
      </c>
      <c r="MW17" s="425">
        <v>137415</v>
      </c>
      <c r="MX17" s="425">
        <v>91787</v>
      </c>
      <c r="MY17" s="425">
        <v>79268</v>
      </c>
      <c r="MZ17" s="425">
        <v>59087</v>
      </c>
      <c r="NA17" s="425">
        <v>31434</v>
      </c>
      <c r="NB17" s="425">
        <v>34668</v>
      </c>
      <c r="NC17" s="426">
        <v>75681</v>
      </c>
      <c r="ND17" s="427">
        <v>152383</v>
      </c>
      <c r="NE17" s="359">
        <v>874</v>
      </c>
      <c r="NF17" s="258">
        <v>890</v>
      </c>
      <c r="NG17" s="258">
        <v>830</v>
      </c>
      <c r="NH17" s="258">
        <v>793</v>
      </c>
      <c r="NI17" s="258">
        <v>796</v>
      </c>
      <c r="NJ17" s="258">
        <v>828</v>
      </c>
      <c r="NK17" s="258">
        <v>902</v>
      </c>
      <c r="NL17" s="258">
        <v>906</v>
      </c>
      <c r="NM17" s="258">
        <v>873</v>
      </c>
      <c r="NN17" s="369">
        <v>835</v>
      </c>
      <c r="NO17" s="359">
        <v>649</v>
      </c>
      <c r="NP17" s="258">
        <v>633</v>
      </c>
      <c r="NQ17" s="258">
        <v>707</v>
      </c>
      <c r="NR17" s="258">
        <v>797</v>
      </c>
      <c r="NS17" s="258">
        <v>688</v>
      </c>
      <c r="NT17" s="258">
        <v>701</v>
      </c>
      <c r="NU17" s="258">
        <v>701</v>
      </c>
      <c r="NV17" s="258">
        <v>793</v>
      </c>
      <c r="NW17" s="258">
        <v>810</v>
      </c>
      <c r="NX17" s="369">
        <v>777</v>
      </c>
      <c r="NY17" s="359">
        <v>579</v>
      </c>
      <c r="NZ17" s="258">
        <v>650</v>
      </c>
      <c r="OA17" s="258">
        <v>623</v>
      </c>
      <c r="OB17" s="258">
        <v>729</v>
      </c>
      <c r="OC17" s="258">
        <v>819</v>
      </c>
      <c r="OD17" s="258">
        <v>785</v>
      </c>
      <c r="OE17" s="258">
        <v>772</v>
      </c>
      <c r="OF17" s="258">
        <v>749</v>
      </c>
      <c r="OG17" s="258">
        <v>802</v>
      </c>
      <c r="OH17" s="369">
        <v>846</v>
      </c>
      <c r="OI17" s="359">
        <v>2102</v>
      </c>
      <c r="OJ17" s="258">
        <v>2173</v>
      </c>
      <c r="OK17" s="258">
        <v>2160</v>
      </c>
      <c r="OL17" s="258">
        <v>2319</v>
      </c>
      <c r="OM17" s="258">
        <v>2303</v>
      </c>
      <c r="ON17" s="258">
        <v>2314</v>
      </c>
      <c r="OO17" s="258">
        <v>2375</v>
      </c>
      <c r="OP17" s="258">
        <v>2448</v>
      </c>
      <c r="OQ17" s="258">
        <v>2485</v>
      </c>
      <c r="OR17" s="369">
        <v>2458</v>
      </c>
      <c r="OS17" s="428">
        <v>0.96199999999999997</v>
      </c>
      <c r="OT17" s="429">
        <v>0.97299999999999998</v>
      </c>
      <c r="OU17" s="408">
        <v>0.96799999999999997</v>
      </c>
      <c r="OV17" s="407">
        <v>0.56100000000000005</v>
      </c>
      <c r="OW17" s="392">
        <v>0.63</v>
      </c>
      <c r="OX17" s="408">
        <v>0.65300000000000002</v>
      </c>
      <c r="OY17" s="430">
        <v>6</v>
      </c>
      <c r="OZ17" s="259">
        <v>3</v>
      </c>
      <c r="PA17" s="259">
        <v>3</v>
      </c>
      <c r="PB17" s="259">
        <v>8</v>
      </c>
      <c r="PC17" s="259">
        <v>6</v>
      </c>
      <c r="PD17" s="259">
        <v>13</v>
      </c>
      <c r="PE17" s="259">
        <v>41</v>
      </c>
      <c r="PF17" s="259">
        <v>52</v>
      </c>
      <c r="PG17" s="259">
        <v>59</v>
      </c>
      <c r="PH17" s="259">
        <v>49</v>
      </c>
      <c r="PI17" s="259">
        <v>42</v>
      </c>
      <c r="PJ17" s="355">
        <v>11</v>
      </c>
      <c r="PK17" s="355">
        <v>5</v>
      </c>
      <c r="PL17" s="355">
        <v>11</v>
      </c>
      <c r="PM17" s="355">
        <v>12</v>
      </c>
      <c r="PN17" s="259">
        <v>8</v>
      </c>
      <c r="PO17" s="260">
        <v>6</v>
      </c>
      <c r="PP17" s="431">
        <v>50.4</v>
      </c>
      <c r="PQ17" s="386">
        <v>319787.25848852901</v>
      </c>
      <c r="PR17" s="387">
        <v>322280.42108588968</v>
      </c>
      <c r="PS17" s="387">
        <v>330889.76077799115</v>
      </c>
      <c r="PT17" s="387">
        <v>328780.842961399</v>
      </c>
      <c r="PU17" s="387">
        <v>348121.87230528169</v>
      </c>
      <c r="PV17" s="387">
        <v>348738.99347516755</v>
      </c>
      <c r="PW17" s="387">
        <v>343183.47784013476</v>
      </c>
      <c r="PX17" s="387">
        <v>340134.97229816357</v>
      </c>
      <c r="PY17" s="387">
        <v>294538.10120650881</v>
      </c>
      <c r="PZ17" s="387">
        <v>267586.60451720562</v>
      </c>
      <c r="QA17" s="387">
        <v>276317.92837447923</v>
      </c>
      <c r="QB17" s="387">
        <v>296625.82047296979</v>
      </c>
      <c r="QC17" s="387">
        <v>308408.57161950064</v>
      </c>
      <c r="QD17" s="387">
        <v>317326.14159339282</v>
      </c>
      <c r="QE17" s="387">
        <v>317356.24892039999</v>
      </c>
      <c r="QF17" s="387">
        <v>326928.16800000001</v>
      </c>
      <c r="QG17" s="387">
        <v>339747.52</v>
      </c>
      <c r="QH17" s="389">
        <v>353069.53834014817</v>
      </c>
      <c r="QI17" s="432">
        <v>13.477778837970625</v>
      </c>
      <c r="QJ17" s="433">
        <v>13.565703627810317</v>
      </c>
      <c r="QK17" s="433">
        <v>13.915209250935327</v>
      </c>
      <c r="QL17" s="433">
        <v>13.832338043729186</v>
      </c>
      <c r="QM17" s="433">
        <v>14.691166116867054</v>
      </c>
      <c r="QN17" s="433">
        <v>14.841851873650574</v>
      </c>
      <c r="QO17" s="433">
        <v>14.760579692048807</v>
      </c>
      <c r="QP17" s="433">
        <v>14.749359190762048</v>
      </c>
      <c r="QQ17" s="433">
        <v>12.861925816878115</v>
      </c>
      <c r="QR17" s="433">
        <v>11.722886380320933</v>
      </c>
      <c r="QS17" s="433">
        <v>12.160274980173359</v>
      </c>
      <c r="QT17" s="433">
        <v>13.01561300890609</v>
      </c>
      <c r="QU17" s="433">
        <v>13.428919777910853</v>
      </c>
      <c r="QV17" s="433">
        <v>13.718652094306032</v>
      </c>
      <c r="QW17" s="433">
        <v>13.664424065463939</v>
      </c>
      <c r="QX17" s="433">
        <v>13.928432515337423</v>
      </c>
      <c r="QY17" s="433">
        <v>14.385718761908795</v>
      </c>
      <c r="QZ17" s="434">
        <v>15.187093011878362</v>
      </c>
      <c r="RA17" s="407">
        <v>0.127</v>
      </c>
      <c r="RB17" s="392">
        <v>0.38800000000000001</v>
      </c>
      <c r="RC17" s="392">
        <v>0.18</v>
      </c>
      <c r="RD17" s="392">
        <v>5.1999999999999998E-2</v>
      </c>
      <c r="RE17" s="408">
        <v>0.08</v>
      </c>
    </row>
    <row r="18" spans="1:473" ht="16.5" customHeight="1" x14ac:dyDescent="0.3">
      <c r="A18" s="81" t="s">
        <v>16</v>
      </c>
      <c r="B18" s="117">
        <v>29891</v>
      </c>
      <c r="C18" s="24">
        <v>31962</v>
      </c>
      <c r="D18" s="24">
        <v>31676</v>
      </c>
      <c r="E18" s="24">
        <v>31096</v>
      </c>
      <c r="F18" s="24">
        <v>30656</v>
      </c>
      <c r="G18" s="25">
        <v>30344</v>
      </c>
      <c r="H18" s="25">
        <v>30618</v>
      </c>
      <c r="I18" s="26">
        <v>30857</v>
      </c>
      <c r="J18" s="26">
        <v>30681</v>
      </c>
      <c r="K18" s="118">
        <v>31818</v>
      </c>
      <c r="L18" s="123">
        <f t="shared" si="7"/>
        <v>6.9285069084339762E-2</v>
      </c>
      <c r="M18" s="27">
        <f t="shared" si="0"/>
        <v>-8.9481258995056621E-3</v>
      </c>
      <c r="N18" s="27">
        <f t="shared" si="1"/>
        <v>-1.8310392726354336E-2</v>
      </c>
      <c r="O18" s="27">
        <f t="shared" si="2"/>
        <v>-1.4149729868793414E-2</v>
      </c>
      <c r="P18" s="27">
        <f t="shared" si="3"/>
        <v>-1.0177453027139875E-2</v>
      </c>
      <c r="Q18" s="27">
        <f t="shared" si="4"/>
        <v>9.0297917215924079E-3</v>
      </c>
      <c r="R18" s="27">
        <f t="shared" si="5"/>
        <v>7.8058658305571885E-3</v>
      </c>
      <c r="S18" s="27">
        <f t="shared" si="5"/>
        <v>-5.7037301098616195E-3</v>
      </c>
      <c r="T18" s="124">
        <f t="shared" si="5"/>
        <v>3.7058766011538083E-2</v>
      </c>
      <c r="U18" s="129">
        <v>1915</v>
      </c>
      <c r="V18" s="28">
        <v>7345</v>
      </c>
      <c r="W18" s="28">
        <v>4972</v>
      </c>
      <c r="X18" s="28">
        <v>10323</v>
      </c>
      <c r="Y18" s="28">
        <v>2835</v>
      </c>
      <c r="Z18" s="28">
        <v>3788</v>
      </c>
      <c r="AA18" s="135">
        <v>1898</v>
      </c>
      <c r="AB18" s="29">
        <v>6896</v>
      </c>
      <c r="AC18" s="29">
        <v>5423</v>
      </c>
      <c r="AD18" s="29">
        <v>9232</v>
      </c>
      <c r="AE18" s="29">
        <v>3924</v>
      </c>
      <c r="AF18" s="29">
        <v>4808</v>
      </c>
      <c r="AG18" s="131">
        <v>1879</v>
      </c>
      <c r="AH18" s="25">
        <v>5205</v>
      </c>
      <c r="AI18" s="25">
        <v>5606</v>
      </c>
      <c r="AJ18" s="25">
        <v>9017</v>
      </c>
      <c r="AK18" s="25">
        <v>4884</v>
      </c>
      <c r="AL18" s="25">
        <v>4644</v>
      </c>
      <c r="AM18" s="139">
        <v>0.06</v>
      </c>
      <c r="AN18" s="30">
        <v>0.24</v>
      </c>
      <c r="AO18" s="30">
        <v>0.16</v>
      </c>
      <c r="AP18" s="30">
        <v>0.33</v>
      </c>
      <c r="AQ18" s="30">
        <v>0.09</v>
      </c>
      <c r="AR18" s="140">
        <v>0.12</v>
      </c>
      <c r="AS18" s="139">
        <v>0.06</v>
      </c>
      <c r="AT18" s="30">
        <v>0.21</v>
      </c>
      <c r="AU18" s="30">
        <v>0.17</v>
      </c>
      <c r="AV18" s="30">
        <v>0.28999999999999998</v>
      </c>
      <c r="AW18" s="30">
        <v>0.12</v>
      </c>
      <c r="AX18" s="140">
        <v>0.15</v>
      </c>
      <c r="AY18" s="139">
        <v>0.06</v>
      </c>
      <c r="AZ18" s="30">
        <v>0.16700000000000004</v>
      </c>
      <c r="BA18" s="30">
        <v>0.18</v>
      </c>
      <c r="BB18" s="30">
        <v>0.28899999999999998</v>
      </c>
      <c r="BC18" s="30">
        <v>0.156</v>
      </c>
      <c r="BD18" s="140">
        <v>0.14799999999999999</v>
      </c>
      <c r="BE18" s="143">
        <v>1.2957854897684265E-2</v>
      </c>
      <c r="BF18" s="32">
        <v>1.2E-2</v>
      </c>
      <c r="BG18" s="576">
        <v>2.4E-2</v>
      </c>
      <c r="BH18" s="143">
        <v>0.16399384181153379</v>
      </c>
      <c r="BI18" s="32">
        <v>0.20599999999999999</v>
      </c>
      <c r="BJ18" s="213">
        <v>0.20899999999999999</v>
      </c>
      <c r="BK18" s="582">
        <v>2.4696901661427932E-3</v>
      </c>
      <c r="BL18" s="32">
        <v>2E-3</v>
      </c>
      <c r="BM18" s="576">
        <v>5.0000000000000001E-3</v>
      </c>
      <c r="BN18" s="143">
        <v>3.0790942331130926E-2</v>
      </c>
      <c r="BO18" s="32">
        <v>3.7999999999999999E-2</v>
      </c>
      <c r="BP18" s="213">
        <v>3.4999999999999996E-2</v>
      </c>
      <c r="BQ18" s="582">
        <v>0.68865866957470012</v>
      </c>
      <c r="BR18" s="32">
        <v>0.61699999999999999</v>
      </c>
      <c r="BS18" s="576">
        <v>0.58599999999999997</v>
      </c>
      <c r="BT18" s="143">
        <v>0.10112900121880813</v>
      </c>
      <c r="BU18" s="33">
        <v>0.125</v>
      </c>
      <c r="BV18" s="144">
        <v>0.14099999999999999</v>
      </c>
      <c r="BW18" s="149">
        <v>4770.3148425787103</v>
      </c>
      <c r="BX18" s="117">
        <v>10003</v>
      </c>
      <c r="BY18" s="24">
        <v>10690</v>
      </c>
      <c r="BZ18" s="24">
        <v>10636</v>
      </c>
      <c r="CA18" s="24">
        <v>10612</v>
      </c>
      <c r="CB18" s="24">
        <v>10545</v>
      </c>
      <c r="CC18" s="25">
        <v>10469</v>
      </c>
      <c r="CD18" s="28">
        <v>10390</v>
      </c>
      <c r="CE18" s="25">
        <v>10347</v>
      </c>
      <c r="CF18" s="25">
        <v>10336</v>
      </c>
      <c r="CG18" s="132">
        <v>10704</v>
      </c>
      <c r="CH18" s="153">
        <v>2.9460000000000002</v>
      </c>
      <c r="CI18" s="34">
        <v>2.95</v>
      </c>
      <c r="CJ18" s="34">
        <v>2.94</v>
      </c>
      <c r="CK18" s="34">
        <v>2.89</v>
      </c>
      <c r="CL18" s="34">
        <v>2.87</v>
      </c>
      <c r="CM18" s="35">
        <v>2.86</v>
      </c>
      <c r="CN18" s="36">
        <v>2.8889999999999998</v>
      </c>
      <c r="CO18" s="35">
        <v>2.9249999999999998</v>
      </c>
      <c r="CP18" s="35">
        <v>2.9329999999999998</v>
      </c>
      <c r="CQ18" s="154">
        <v>2.9380000000000002</v>
      </c>
      <c r="CR18" s="157">
        <v>0.18373842592592593</v>
      </c>
      <c r="CS18" s="37">
        <v>0.32658179012345678</v>
      </c>
      <c r="CT18" s="37">
        <v>0.18296682098765432</v>
      </c>
      <c r="CU18" s="37">
        <v>0.16604442016165399</v>
      </c>
      <c r="CV18" s="37">
        <v>7.9670679108705955E-2</v>
      </c>
      <c r="CW18" s="37">
        <v>3.4089857887859759E-2</v>
      </c>
      <c r="CX18" s="158">
        <v>2.690800580474324E-2</v>
      </c>
      <c r="CY18" s="157">
        <v>5.1000000000000004E-2</v>
      </c>
      <c r="CZ18" s="37">
        <v>3.9E-2</v>
      </c>
      <c r="DA18" s="37">
        <v>7.2999999999999995E-2</v>
      </c>
      <c r="DB18" s="37">
        <v>6.9000000000000006E-2</v>
      </c>
      <c r="DC18" s="37">
        <v>0.13900000000000001</v>
      </c>
      <c r="DD18" s="37">
        <v>0.128</v>
      </c>
      <c r="DE18" s="37">
        <v>0.191</v>
      </c>
      <c r="DF18" s="37">
        <v>0.18430517792176071</v>
      </c>
      <c r="DG18" s="37">
        <v>7.6633279553995751E-2</v>
      </c>
      <c r="DH18" s="158">
        <v>4.8000000000000001E-2</v>
      </c>
      <c r="DI18" s="165">
        <v>70473</v>
      </c>
      <c r="DJ18" s="38">
        <v>87337</v>
      </c>
      <c r="DK18" s="166">
        <v>99797</v>
      </c>
      <c r="DL18" s="129">
        <v>3</v>
      </c>
      <c r="DM18" s="28">
        <v>0</v>
      </c>
      <c r="DN18" s="28">
        <v>22</v>
      </c>
      <c r="DO18" s="28">
        <v>1</v>
      </c>
      <c r="DP18" s="28">
        <v>4</v>
      </c>
      <c r="DQ18" s="28">
        <v>3</v>
      </c>
      <c r="DR18" s="28">
        <v>1</v>
      </c>
      <c r="DS18" s="28">
        <v>289</v>
      </c>
      <c r="DT18" s="28">
        <v>2</v>
      </c>
      <c r="DU18" s="130">
        <v>1</v>
      </c>
      <c r="DV18" s="169">
        <v>0.1</v>
      </c>
      <c r="DW18" s="40">
        <v>0</v>
      </c>
      <c r="DX18" s="40">
        <v>0.7</v>
      </c>
      <c r="DY18" s="40">
        <v>0</v>
      </c>
      <c r="DZ18" s="40">
        <v>0.1</v>
      </c>
      <c r="EA18" s="40">
        <v>9.8866332718165043E-2</v>
      </c>
      <c r="EB18" s="40">
        <v>3.2660526487686983E-2</v>
      </c>
      <c r="EC18" s="41">
        <v>9.3658000000000001</v>
      </c>
      <c r="ED18" s="41">
        <v>6.5186923503145269E-2</v>
      </c>
      <c r="EE18" s="170">
        <v>3.1428751021434408E-2</v>
      </c>
      <c r="EF18" s="129">
        <v>3</v>
      </c>
      <c r="EG18" s="28">
        <v>0</v>
      </c>
      <c r="EH18" s="28">
        <v>22</v>
      </c>
      <c r="EI18" s="28">
        <v>1</v>
      </c>
      <c r="EJ18" s="28">
        <v>4</v>
      </c>
      <c r="EK18" s="28">
        <v>3</v>
      </c>
      <c r="EL18" s="28">
        <v>1</v>
      </c>
      <c r="EM18" s="28">
        <v>0</v>
      </c>
      <c r="EN18" s="28">
        <v>2</v>
      </c>
      <c r="EO18" s="173">
        <v>1</v>
      </c>
      <c r="EP18" s="169">
        <v>0.10036465825833864</v>
      </c>
      <c r="EQ18" s="40">
        <v>0</v>
      </c>
      <c r="ER18" s="40">
        <v>0.66646470766434418</v>
      </c>
      <c r="ES18" s="40">
        <v>3.0157724901233453E-2</v>
      </c>
      <c r="ET18" s="40">
        <v>0.11968522785075253</v>
      </c>
      <c r="EU18" s="40">
        <v>9.8866332718165043E-2</v>
      </c>
      <c r="EV18" s="40">
        <v>3.2660526487686983E-2</v>
      </c>
      <c r="EW18" s="41">
        <v>0</v>
      </c>
      <c r="EX18" s="41">
        <v>6.5186923503145269E-2</v>
      </c>
      <c r="EY18" s="170">
        <v>3.1428751021434408E-2</v>
      </c>
      <c r="EZ18" s="129">
        <v>0</v>
      </c>
      <c r="FA18" s="28">
        <v>0</v>
      </c>
      <c r="FB18" s="28">
        <v>0</v>
      </c>
      <c r="FC18" s="28">
        <v>0</v>
      </c>
      <c r="FD18" s="28">
        <v>0</v>
      </c>
      <c r="FE18" s="28">
        <v>0</v>
      </c>
      <c r="FF18" s="28">
        <v>0</v>
      </c>
      <c r="FG18" s="28">
        <v>289</v>
      </c>
      <c r="FH18" s="28">
        <v>0</v>
      </c>
      <c r="FI18" s="130">
        <v>0</v>
      </c>
      <c r="FJ18" s="169">
        <v>0</v>
      </c>
      <c r="FK18" s="40">
        <v>0</v>
      </c>
      <c r="FL18" s="40">
        <v>0</v>
      </c>
      <c r="FM18" s="40">
        <v>0</v>
      </c>
      <c r="FN18" s="40">
        <v>0</v>
      </c>
      <c r="FO18" s="40">
        <v>0</v>
      </c>
      <c r="FP18" s="40">
        <v>0</v>
      </c>
      <c r="FQ18" s="41">
        <v>9.3658000000000001</v>
      </c>
      <c r="FR18" s="41">
        <v>0</v>
      </c>
      <c r="FS18" s="170">
        <v>0</v>
      </c>
      <c r="FT18" s="177">
        <v>231500</v>
      </c>
      <c r="FU18" s="42">
        <v>270000</v>
      </c>
      <c r="FV18" s="42">
        <v>330000</v>
      </c>
      <c r="FW18" s="42">
        <v>399500</v>
      </c>
      <c r="FX18" s="42">
        <v>490500</v>
      </c>
      <c r="FY18" s="42">
        <v>525000</v>
      </c>
      <c r="FZ18" s="42">
        <v>565000</v>
      </c>
      <c r="GA18" s="42">
        <v>590000</v>
      </c>
      <c r="GB18" s="43">
        <v>329500</v>
      </c>
      <c r="GC18" s="42">
        <v>350000</v>
      </c>
      <c r="GD18" s="42">
        <v>399000</v>
      </c>
      <c r="GE18" s="42">
        <v>433750</v>
      </c>
      <c r="GF18" s="42">
        <v>438500</v>
      </c>
      <c r="GG18" s="42">
        <v>490000</v>
      </c>
      <c r="GH18" s="42">
        <v>550000</v>
      </c>
      <c r="GI18" s="42">
        <v>560000</v>
      </c>
      <c r="GJ18" s="42">
        <v>621000</v>
      </c>
      <c r="GK18" s="42">
        <v>679000</v>
      </c>
      <c r="GL18" s="178">
        <v>684000</v>
      </c>
      <c r="GM18" s="145">
        <v>0.16630669546436286</v>
      </c>
      <c r="GN18" s="44">
        <v>0.22222222222222221</v>
      </c>
      <c r="GO18" s="44">
        <v>0.2106060606060606</v>
      </c>
      <c r="GP18" s="45">
        <v>0.22778473091364204</v>
      </c>
      <c r="GQ18" s="45">
        <v>7.0336391437308965E-2</v>
      </c>
      <c r="GR18" s="45">
        <v>7.6190476190476142E-2</v>
      </c>
      <c r="GS18" s="45">
        <v>4.4247787610619538E-2</v>
      </c>
      <c r="GT18" s="45">
        <v>-0.44152542372881354</v>
      </c>
      <c r="GU18" s="45">
        <v>6.221547799696503E-2</v>
      </c>
      <c r="GV18" s="44">
        <v>0.14000000000000001</v>
      </c>
      <c r="GW18" s="45">
        <v>8.709273182957393E-2</v>
      </c>
      <c r="GX18" s="45">
        <f t="shared" si="6"/>
        <v>1.0951008645533141E-2</v>
      </c>
      <c r="GY18" s="46">
        <v>0.25641025641025639</v>
      </c>
      <c r="GZ18" s="46">
        <v>0.12244897959183673</v>
      </c>
      <c r="HA18" s="46">
        <v>1.8181818181818181E-2</v>
      </c>
      <c r="HB18" s="46">
        <v>0.10892857142857143</v>
      </c>
      <c r="HC18" s="46">
        <v>9.2999999999999999E-2</v>
      </c>
      <c r="HD18" s="181">
        <v>7.0000000000000001E-3</v>
      </c>
      <c r="HE18" s="184">
        <v>6404</v>
      </c>
      <c r="HF18" s="31">
        <v>0.56682598690033636</v>
      </c>
      <c r="HG18" s="47">
        <v>1917</v>
      </c>
      <c r="HH18" s="31">
        <v>0.169676048858205</v>
      </c>
      <c r="HI18" s="47">
        <v>573</v>
      </c>
      <c r="HJ18" s="31">
        <v>5.0716941051513545E-2</v>
      </c>
      <c r="HK18" s="47">
        <v>2052</v>
      </c>
      <c r="HL18" s="31">
        <v>0.18162506638343071</v>
      </c>
      <c r="HM18" s="47">
        <v>352</v>
      </c>
      <c r="HN18" s="31">
        <v>3.1155956806514427E-2</v>
      </c>
      <c r="HO18" s="157">
        <v>9.8774464971648074E-3</v>
      </c>
      <c r="HP18" s="37">
        <v>2.7894640570696908E-2</v>
      </c>
      <c r="HQ18" s="37">
        <v>9.6762392537040429E-2</v>
      </c>
      <c r="HR18" s="37">
        <v>0.38201938906164257</v>
      </c>
      <c r="HS18" s="37">
        <v>0.38613499176879457</v>
      </c>
      <c r="HT18" s="37">
        <v>7.4721053594293027E-2</v>
      </c>
      <c r="HU18" s="37">
        <v>1.399304920431681E-2</v>
      </c>
      <c r="HV18" s="37">
        <v>6.2191329796963601E-3</v>
      </c>
      <c r="HW18" s="158">
        <v>2.3779037863544904E-3</v>
      </c>
      <c r="HX18" s="187">
        <v>0.24829999999999999</v>
      </c>
      <c r="HY18" s="188">
        <v>0.75170000000000003</v>
      </c>
      <c r="HZ18" s="191">
        <v>0.253</v>
      </c>
      <c r="IA18" s="192">
        <v>0.747</v>
      </c>
      <c r="IB18" s="157">
        <v>0.29340277777777779</v>
      </c>
      <c r="IC18" s="158">
        <v>0.70659722222222221</v>
      </c>
      <c r="ID18" s="157">
        <v>0.22872520451374842</v>
      </c>
      <c r="IE18" s="196">
        <v>0.32290034306043791</v>
      </c>
      <c r="IF18" s="198">
        <v>0.82399999999999995</v>
      </c>
      <c r="IG18" s="48">
        <v>0.14399999999999999</v>
      </c>
      <c r="IH18" s="48">
        <v>1.4999999999999999E-2</v>
      </c>
      <c r="II18" s="48">
        <v>1.7999999999999999E-2</v>
      </c>
      <c r="IJ18" s="200">
        <v>0.84</v>
      </c>
      <c r="IK18" s="46">
        <v>0.122</v>
      </c>
      <c r="IL18" s="46">
        <v>1.6E-2</v>
      </c>
      <c r="IM18" s="46">
        <v>2.1000000000000001E-2</v>
      </c>
      <c r="IN18" s="202">
        <v>0.79099999999999993</v>
      </c>
      <c r="IO18" s="49">
        <v>8.1000000000000003E-2</v>
      </c>
      <c r="IP18" s="49">
        <v>1.3000000000000001E-2</v>
      </c>
      <c r="IQ18" s="49">
        <v>0.115</v>
      </c>
      <c r="IR18" s="207">
        <v>0.26</v>
      </c>
      <c r="IS18" s="45">
        <v>0.41399999999999998</v>
      </c>
      <c r="IT18" s="45">
        <v>0.19399999999999998</v>
      </c>
      <c r="IU18" s="45">
        <v>5.2999999999999999E-2</v>
      </c>
      <c r="IV18" s="63">
        <v>7.9000000000000001E-2</v>
      </c>
      <c r="IW18" s="205">
        <v>30</v>
      </c>
      <c r="IX18" s="50">
        <v>29</v>
      </c>
      <c r="IY18" s="210">
        <v>24.9</v>
      </c>
      <c r="IZ18" s="212">
        <v>4.1666666666666664E-2</v>
      </c>
      <c r="JA18" s="32">
        <v>0.21672453703703703</v>
      </c>
      <c r="JB18" s="32">
        <v>0.40383873456790126</v>
      </c>
      <c r="JC18" s="213">
        <v>0.33777006172839508</v>
      </c>
      <c r="JD18" s="218">
        <v>20012</v>
      </c>
      <c r="JE18" s="51">
        <v>20050</v>
      </c>
      <c r="JF18" s="25">
        <v>19851</v>
      </c>
      <c r="JG18" s="29">
        <v>18801</v>
      </c>
      <c r="JH18" s="51">
        <v>18674</v>
      </c>
      <c r="JI18" s="51">
        <v>18850</v>
      </c>
      <c r="JJ18" s="51">
        <v>18465</v>
      </c>
      <c r="JK18" s="51">
        <v>19120.446405955114</v>
      </c>
      <c r="JL18" s="51">
        <v>19131.811205104383</v>
      </c>
      <c r="JM18" s="51">
        <v>19143.176004253652</v>
      </c>
      <c r="JN18" s="51">
        <v>18334</v>
      </c>
      <c r="JO18" s="219">
        <v>18367.25</v>
      </c>
      <c r="JP18" s="223">
        <v>920</v>
      </c>
      <c r="JQ18" s="26">
        <v>888</v>
      </c>
      <c r="JR18" s="26">
        <v>786</v>
      </c>
      <c r="JS18" s="26">
        <v>640</v>
      </c>
      <c r="JT18" s="26">
        <v>587</v>
      </c>
      <c r="JU18" s="26">
        <v>589</v>
      </c>
      <c r="JV18" s="53">
        <v>906</v>
      </c>
      <c r="JW18" s="53">
        <v>980.86554621848734</v>
      </c>
      <c r="JX18" s="53">
        <v>932.18005083051287</v>
      </c>
      <c r="JY18" s="53">
        <v>980.69881114416842</v>
      </c>
      <c r="JZ18" s="53">
        <v>1053.0849801342933</v>
      </c>
      <c r="KA18" s="224">
        <v>1115.4609744042623</v>
      </c>
      <c r="KB18" s="226">
        <v>724</v>
      </c>
      <c r="KC18" s="26">
        <v>712</v>
      </c>
      <c r="KD18" s="26">
        <v>688</v>
      </c>
      <c r="KE18" s="53">
        <v>611</v>
      </c>
      <c r="KF18" s="26">
        <v>594</v>
      </c>
      <c r="KG18" s="53">
        <v>607</v>
      </c>
      <c r="KH18" s="26">
        <v>462</v>
      </c>
      <c r="KI18" s="25">
        <v>461.12389380530971</v>
      </c>
      <c r="KJ18" s="25">
        <v>474.96258363972328</v>
      </c>
      <c r="KK18" s="25">
        <v>480.24784475962844</v>
      </c>
      <c r="KL18" s="25">
        <v>484</v>
      </c>
      <c r="KM18" s="132">
        <v>485.39797360552529</v>
      </c>
      <c r="KN18" s="131">
        <v>1867</v>
      </c>
      <c r="KO18" s="26">
        <v>1871</v>
      </c>
      <c r="KP18" s="26">
        <v>1807</v>
      </c>
      <c r="KQ18" s="26">
        <v>1653</v>
      </c>
      <c r="KR18" s="26">
        <v>1627</v>
      </c>
      <c r="KS18" s="26">
        <v>1645</v>
      </c>
      <c r="KT18" s="26">
        <v>1768</v>
      </c>
      <c r="KU18" s="25">
        <v>1790.1153578874219</v>
      </c>
      <c r="KV18" s="25">
        <v>1973.0600616593381</v>
      </c>
      <c r="KW18" s="25">
        <v>1982.6653555684882</v>
      </c>
      <c r="KX18" s="25">
        <v>1892.0747742855208</v>
      </c>
      <c r="KY18" s="132">
        <v>1895.5882633536175</v>
      </c>
      <c r="KZ18" s="228">
        <v>3284</v>
      </c>
      <c r="LA18" s="53">
        <v>3265</v>
      </c>
      <c r="LB18" s="26">
        <v>3189</v>
      </c>
      <c r="LC18" s="26">
        <v>2877</v>
      </c>
      <c r="LD18" s="26">
        <v>2917</v>
      </c>
      <c r="LE18" s="26">
        <v>2956</v>
      </c>
      <c r="LF18" s="26">
        <v>2582</v>
      </c>
      <c r="LG18" s="25">
        <v>2627.6991150442477</v>
      </c>
      <c r="LH18" s="25">
        <v>2767.7032715842661</v>
      </c>
      <c r="LI18" s="25">
        <v>2776.1735307209042</v>
      </c>
      <c r="LJ18" s="25">
        <v>2873.0768506663312</v>
      </c>
      <c r="LK18" s="132">
        <v>2877.2628734104615</v>
      </c>
      <c r="LL18" s="131">
        <v>92</v>
      </c>
      <c r="LM18" s="25">
        <v>890</v>
      </c>
      <c r="LN18" s="25">
        <v>715</v>
      </c>
      <c r="LO18" s="25">
        <v>415</v>
      </c>
      <c r="LP18" s="25">
        <v>1872</v>
      </c>
      <c r="LQ18" s="25">
        <v>568</v>
      </c>
      <c r="LR18" s="25">
        <v>391</v>
      </c>
      <c r="LS18" s="25">
        <v>1734</v>
      </c>
      <c r="LT18" s="25">
        <v>3272</v>
      </c>
      <c r="LU18" s="25">
        <v>7781</v>
      </c>
      <c r="LV18" s="25">
        <v>1681</v>
      </c>
      <c r="LW18" s="25">
        <v>534</v>
      </c>
      <c r="LX18" s="132">
        <v>122</v>
      </c>
      <c r="LY18" s="131">
        <v>26.535329319723274</v>
      </c>
      <c r="LZ18" s="53">
        <v>1115.4609744042623</v>
      </c>
      <c r="MA18" s="25">
        <v>485.39797360552529</v>
      </c>
      <c r="MB18" s="25">
        <v>640.85956862404043</v>
      </c>
      <c r="MC18" s="25">
        <v>1895.5882633536175</v>
      </c>
      <c r="MD18" s="25">
        <v>654.12105554603727</v>
      </c>
      <c r="ME18" s="25">
        <v>250.22685515777584</v>
      </c>
      <c r="MF18" s="25">
        <v>1811.1275547901232</v>
      </c>
      <c r="MG18" s="25">
        <v>2877.2628734104615</v>
      </c>
      <c r="MH18" s="25">
        <v>8222.8385955158683</v>
      </c>
      <c r="MI18" s="25">
        <v>1856.3807661944725</v>
      </c>
      <c r="MJ18" s="26">
        <v>607.64175953128176</v>
      </c>
      <c r="MK18" s="118">
        <v>123.12673971281535</v>
      </c>
      <c r="ML18" s="232">
        <v>39116</v>
      </c>
      <c r="MM18" s="39">
        <v>57949</v>
      </c>
      <c r="MN18" s="39">
        <v>59174</v>
      </c>
      <c r="MO18" s="39">
        <v>49242.84948717949</v>
      </c>
      <c r="MP18" s="39">
        <v>53913</v>
      </c>
      <c r="MQ18" s="166">
        <v>56659</v>
      </c>
      <c r="MR18" s="236">
        <v>48250</v>
      </c>
      <c r="MS18" s="55">
        <v>59595</v>
      </c>
      <c r="MT18" s="55">
        <v>62091</v>
      </c>
      <c r="MU18" s="55">
        <v>72627</v>
      </c>
      <c r="MV18" s="55">
        <v>34911</v>
      </c>
      <c r="MW18" s="55">
        <v>66931</v>
      </c>
      <c r="MX18" s="55">
        <v>70282</v>
      </c>
      <c r="MY18" s="55">
        <v>77444</v>
      </c>
      <c r="MZ18" s="55">
        <v>57611</v>
      </c>
      <c r="NA18" s="55">
        <v>21042</v>
      </c>
      <c r="NB18" s="55">
        <v>37340</v>
      </c>
      <c r="NC18" s="56">
        <v>27116</v>
      </c>
      <c r="ND18" s="237">
        <v>130347</v>
      </c>
      <c r="NE18" s="131">
        <v>2350</v>
      </c>
      <c r="NF18" s="25">
        <v>2212</v>
      </c>
      <c r="NG18" s="25">
        <v>2093</v>
      </c>
      <c r="NH18" s="25">
        <v>1948</v>
      </c>
      <c r="NI18" s="25">
        <v>1832</v>
      </c>
      <c r="NJ18" s="25">
        <v>1797</v>
      </c>
      <c r="NK18" s="25">
        <v>1778</v>
      </c>
      <c r="NL18" s="25">
        <v>1740</v>
      </c>
      <c r="NM18" s="25">
        <v>1646</v>
      </c>
      <c r="NN18" s="132">
        <v>1574</v>
      </c>
      <c r="NO18" s="131">
        <v>507</v>
      </c>
      <c r="NP18" s="25">
        <v>478</v>
      </c>
      <c r="NQ18" s="25">
        <v>524</v>
      </c>
      <c r="NR18" s="25">
        <v>513</v>
      </c>
      <c r="NS18" s="25">
        <v>485</v>
      </c>
      <c r="NT18" s="25">
        <v>476</v>
      </c>
      <c r="NU18" s="25">
        <v>434</v>
      </c>
      <c r="NV18" s="25">
        <v>426</v>
      </c>
      <c r="NW18" s="25">
        <v>385</v>
      </c>
      <c r="NX18" s="132">
        <v>394</v>
      </c>
      <c r="NY18" s="131">
        <v>1423</v>
      </c>
      <c r="NZ18" s="25">
        <v>1408</v>
      </c>
      <c r="OA18" s="25">
        <v>1398</v>
      </c>
      <c r="OB18" s="25">
        <v>1390</v>
      </c>
      <c r="OC18" s="25">
        <v>1442</v>
      </c>
      <c r="OD18" s="25">
        <v>1334</v>
      </c>
      <c r="OE18" s="25">
        <v>1321</v>
      </c>
      <c r="OF18" s="25">
        <v>1283</v>
      </c>
      <c r="OG18" s="25">
        <v>1219</v>
      </c>
      <c r="OH18" s="132">
        <v>1205</v>
      </c>
      <c r="OI18" s="131">
        <v>4280</v>
      </c>
      <c r="OJ18" s="25">
        <v>4098</v>
      </c>
      <c r="OK18" s="25">
        <v>4015</v>
      </c>
      <c r="OL18" s="25">
        <v>3851</v>
      </c>
      <c r="OM18" s="25">
        <v>3759</v>
      </c>
      <c r="ON18" s="25">
        <v>3607</v>
      </c>
      <c r="OO18" s="25">
        <v>3533</v>
      </c>
      <c r="OP18" s="25">
        <v>3449</v>
      </c>
      <c r="OQ18" s="25">
        <v>3250</v>
      </c>
      <c r="OR18" s="132">
        <v>3173</v>
      </c>
      <c r="OS18" s="240">
        <v>0.91</v>
      </c>
      <c r="OT18" s="57">
        <v>0.91400000000000003</v>
      </c>
      <c r="OU18" s="63">
        <v>0.92099999999999993</v>
      </c>
      <c r="OV18" s="207">
        <v>0.39300000000000002</v>
      </c>
      <c r="OW18" s="45">
        <v>0.43</v>
      </c>
      <c r="OX18" s="63">
        <v>0.49099999999999999</v>
      </c>
      <c r="OY18" s="230">
        <v>9</v>
      </c>
      <c r="OZ18" s="26">
        <v>6</v>
      </c>
      <c r="PA18" s="26">
        <v>1</v>
      </c>
      <c r="PB18" s="26">
        <v>2</v>
      </c>
      <c r="PC18" s="26">
        <v>13</v>
      </c>
      <c r="PD18" s="26">
        <v>60</v>
      </c>
      <c r="PE18" s="26">
        <v>152</v>
      </c>
      <c r="PF18" s="26">
        <v>121</v>
      </c>
      <c r="PG18" s="26">
        <v>116</v>
      </c>
      <c r="PH18" s="26">
        <v>117</v>
      </c>
      <c r="PI18" s="26">
        <v>60</v>
      </c>
      <c r="PJ18" s="28">
        <v>30</v>
      </c>
      <c r="PK18" s="28">
        <v>27</v>
      </c>
      <c r="PL18" s="28">
        <v>22</v>
      </c>
      <c r="PM18" s="28">
        <v>15</v>
      </c>
      <c r="PN18" s="26">
        <v>9</v>
      </c>
      <c r="PO18" s="118">
        <v>6</v>
      </c>
      <c r="PP18" s="243">
        <v>41.4</v>
      </c>
      <c r="PQ18" s="177">
        <v>729964.09031001572</v>
      </c>
      <c r="PR18" s="42">
        <v>694016.90227378788</v>
      </c>
      <c r="PS18" s="42">
        <v>678808.05708008143</v>
      </c>
      <c r="PT18" s="42">
        <v>661806.08745002758</v>
      </c>
      <c r="PU18" s="42">
        <v>658823.7054983835</v>
      </c>
      <c r="PV18" s="42">
        <v>620335.13456500589</v>
      </c>
      <c r="PW18" s="42">
        <v>585966.99230957439</v>
      </c>
      <c r="PX18" s="42">
        <v>532653.56421100243</v>
      </c>
      <c r="PY18" s="42">
        <v>446623.30634428468</v>
      </c>
      <c r="PZ18" s="42">
        <v>410676.35090250039</v>
      </c>
      <c r="QA18" s="42">
        <v>402324.64982162998</v>
      </c>
      <c r="QB18" s="42">
        <v>401866.6344942312</v>
      </c>
      <c r="QC18" s="42">
        <v>406133.21065590007</v>
      </c>
      <c r="QD18" s="42">
        <v>405742.21933110704</v>
      </c>
      <c r="QE18" s="42">
        <v>402268.91906816</v>
      </c>
      <c r="QF18" s="42">
        <v>396955.39299999998</v>
      </c>
      <c r="QG18" s="42">
        <v>398501.995</v>
      </c>
      <c r="QH18" s="178">
        <v>400054.62280992372</v>
      </c>
      <c r="QI18" s="246">
        <v>24.42086548827459</v>
      </c>
      <c r="QJ18" s="58">
        <v>21.656896407470132</v>
      </c>
      <c r="QK18" s="58">
        <v>21.237971875354528</v>
      </c>
      <c r="QL18" s="58">
        <v>20.789937720291132</v>
      </c>
      <c r="QM18" s="58">
        <v>20.798828939840369</v>
      </c>
      <c r="QN18" s="58">
        <v>19.742692293848251</v>
      </c>
      <c r="QO18" s="58">
        <v>18.843806030022332</v>
      </c>
      <c r="QP18" s="58">
        <v>17.283845941041029</v>
      </c>
      <c r="QQ18" s="58">
        <v>14.568870901105319</v>
      </c>
      <c r="QR18" s="58">
        <v>13.467447724224451</v>
      </c>
      <c r="QS18" s="58">
        <v>13.25878756332817</v>
      </c>
      <c r="QT18" s="58">
        <v>13.21625397093535</v>
      </c>
      <c r="QU18" s="58">
        <v>13.264524484156381</v>
      </c>
      <c r="QV18" s="58">
        <v>13.200449599216158</v>
      </c>
      <c r="QW18" s="58">
        <v>13.036553101991769</v>
      </c>
      <c r="QX18" s="58">
        <v>12.989378043193717</v>
      </c>
      <c r="QY18" s="58">
        <v>12.98855953195789</v>
      </c>
      <c r="QZ18" s="247">
        <v>12.568871871875452</v>
      </c>
      <c r="RA18" s="207">
        <v>0.16300000000000001</v>
      </c>
      <c r="RB18" s="45">
        <v>0.32100000000000001</v>
      </c>
      <c r="RC18" s="45">
        <v>0.14699999999999999</v>
      </c>
      <c r="RD18" s="45">
        <v>6.2E-2</v>
      </c>
      <c r="RE18" s="63">
        <v>6.2E-2</v>
      </c>
    </row>
    <row r="19" spans="1:473" s="349" customFormat="1" ht="16.5" customHeight="1" x14ac:dyDescent="0.3">
      <c r="A19" s="350" t="s">
        <v>17</v>
      </c>
      <c r="B19" s="256">
        <v>61891</v>
      </c>
      <c r="C19" s="257">
        <v>62569</v>
      </c>
      <c r="D19" s="257">
        <v>63667</v>
      </c>
      <c r="E19" s="257">
        <v>62946</v>
      </c>
      <c r="F19" s="257">
        <v>62721</v>
      </c>
      <c r="G19" s="258">
        <v>62979</v>
      </c>
      <c r="H19" s="258">
        <v>63691</v>
      </c>
      <c r="I19" s="259">
        <v>64460</v>
      </c>
      <c r="J19" s="259">
        <v>66142</v>
      </c>
      <c r="K19" s="260">
        <v>65377</v>
      </c>
      <c r="L19" s="351">
        <f t="shared" si="7"/>
        <v>1.0954743015947392E-2</v>
      </c>
      <c r="M19" s="352">
        <f t="shared" si="0"/>
        <v>1.7548626316546533E-2</v>
      </c>
      <c r="N19" s="352">
        <f t="shared" si="1"/>
        <v>-1.1324548039015503E-2</v>
      </c>
      <c r="O19" s="352">
        <f t="shared" si="2"/>
        <v>-3.5744924220760654E-3</v>
      </c>
      <c r="P19" s="352">
        <f t="shared" si="3"/>
        <v>4.1134548237432437E-3</v>
      </c>
      <c r="Q19" s="352">
        <f t="shared" si="4"/>
        <v>1.1305355753505136E-2</v>
      </c>
      <c r="R19" s="352">
        <f t="shared" si="5"/>
        <v>1.2073919392064814E-2</v>
      </c>
      <c r="S19" s="352">
        <f t="shared" si="5"/>
        <v>2.6093701520322681E-2</v>
      </c>
      <c r="T19" s="353">
        <f t="shared" si="5"/>
        <v>-1.1566024613709897E-2</v>
      </c>
      <c r="U19" s="354">
        <v>4346</v>
      </c>
      <c r="V19" s="355">
        <v>13822</v>
      </c>
      <c r="W19" s="355">
        <v>9858</v>
      </c>
      <c r="X19" s="355">
        <v>22902</v>
      </c>
      <c r="Y19" s="355">
        <v>5468</v>
      </c>
      <c r="Z19" s="355">
        <v>5495</v>
      </c>
      <c r="AA19" s="357">
        <v>4130</v>
      </c>
      <c r="AB19" s="358">
        <v>14648</v>
      </c>
      <c r="AC19" s="358">
        <v>9553</v>
      </c>
      <c r="AD19" s="358">
        <v>20724</v>
      </c>
      <c r="AE19" s="358">
        <v>8501</v>
      </c>
      <c r="AF19" s="358">
        <v>7540</v>
      </c>
      <c r="AG19" s="359">
        <v>3632</v>
      </c>
      <c r="AH19" s="258">
        <v>10865</v>
      </c>
      <c r="AI19" s="258">
        <v>10653</v>
      </c>
      <c r="AJ19" s="258">
        <v>17942</v>
      </c>
      <c r="AK19" s="258">
        <v>11596</v>
      </c>
      <c r="AL19" s="258">
        <v>10741</v>
      </c>
      <c r="AM19" s="360">
        <v>7.0000000000000007E-2</v>
      </c>
      <c r="AN19" s="361">
        <v>0.22</v>
      </c>
      <c r="AO19" s="361">
        <v>0.16</v>
      </c>
      <c r="AP19" s="361">
        <v>0.37</v>
      </c>
      <c r="AQ19" s="361">
        <v>0.09</v>
      </c>
      <c r="AR19" s="362">
        <v>0.09</v>
      </c>
      <c r="AS19" s="360">
        <v>0.06</v>
      </c>
      <c r="AT19" s="361">
        <v>0.23</v>
      </c>
      <c r="AU19" s="361">
        <v>0.15</v>
      </c>
      <c r="AV19" s="361">
        <v>0.32</v>
      </c>
      <c r="AW19" s="361">
        <v>0.13</v>
      </c>
      <c r="AX19" s="362">
        <v>0.12</v>
      </c>
      <c r="AY19" s="360">
        <v>5.5999999999999994E-2</v>
      </c>
      <c r="AZ19" s="361">
        <v>0.16600000000000001</v>
      </c>
      <c r="BA19" s="361">
        <v>0.16200000000000001</v>
      </c>
      <c r="BB19" s="361">
        <v>0.27399999999999997</v>
      </c>
      <c r="BC19" s="361">
        <v>0.17800000000000002</v>
      </c>
      <c r="BD19" s="362">
        <v>0.16400000000000003</v>
      </c>
      <c r="BE19" s="363">
        <v>1.1681827729395227E-2</v>
      </c>
      <c r="BF19" s="364">
        <v>1.0999999999999999E-2</v>
      </c>
      <c r="BG19" s="577">
        <v>1.9E-2</v>
      </c>
      <c r="BH19" s="363">
        <v>0.10381153964227433</v>
      </c>
      <c r="BI19" s="364">
        <v>0.13900000000000001</v>
      </c>
      <c r="BJ19" s="413">
        <v>0.16800000000000001</v>
      </c>
      <c r="BK19" s="583">
        <v>1.7773181884280429E-3</v>
      </c>
      <c r="BL19" s="364">
        <v>2E-3</v>
      </c>
      <c r="BM19" s="577">
        <v>1E-3</v>
      </c>
      <c r="BN19" s="363">
        <v>3.1555476563636067E-2</v>
      </c>
      <c r="BO19" s="364">
        <v>3.6999999999999998E-2</v>
      </c>
      <c r="BP19" s="413">
        <v>4.8000000000000001E-2</v>
      </c>
      <c r="BQ19" s="583">
        <v>0.77419980287925549</v>
      </c>
      <c r="BR19" s="364">
        <v>0.72499999999999998</v>
      </c>
      <c r="BS19" s="577">
        <v>0.66500000000000004</v>
      </c>
      <c r="BT19" s="363">
        <v>7.6974034997010873E-2</v>
      </c>
      <c r="BU19" s="366">
        <v>8.5999999999999993E-2</v>
      </c>
      <c r="BV19" s="367">
        <v>9.9000000000000005E-2</v>
      </c>
      <c r="BW19" s="368">
        <v>4408.4288604180711</v>
      </c>
      <c r="BX19" s="256">
        <v>23217</v>
      </c>
      <c r="BY19" s="257">
        <v>23436</v>
      </c>
      <c r="BZ19" s="257">
        <v>23932</v>
      </c>
      <c r="CA19" s="257">
        <v>24035</v>
      </c>
      <c r="CB19" s="257">
        <v>24125</v>
      </c>
      <c r="CC19" s="258">
        <v>24232</v>
      </c>
      <c r="CD19" s="355">
        <v>24471</v>
      </c>
      <c r="CE19" s="258">
        <v>24805</v>
      </c>
      <c r="CF19" s="258">
        <v>24915</v>
      </c>
      <c r="CG19" s="369">
        <v>24578</v>
      </c>
      <c r="CH19" s="370">
        <v>2.653</v>
      </c>
      <c r="CI19" s="371">
        <v>2.66</v>
      </c>
      <c r="CJ19" s="371">
        <v>2.65</v>
      </c>
      <c r="CK19" s="371">
        <v>2.61</v>
      </c>
      <c r="CL19" s="371">
        <v>2.59</v>
      </c>
      <c r="CM19" s="372">
        <v>2.59</v>
      </c>
      <c r="CN19" s="373">
        <v>2.6120000000000001</v>
      </c>
      <c r="CO19" s="372">
        <v>2.6379999999999999</v>
      </c>
      <c r="CP19" s="372">
        <v>2.645</v>
      </c>
      <c r="CQ19" s="374">
        <v>2.65</v>
      </c>
      <c r="CR19" s="375">
        <v>0.23521435692921236</v>
      </c>
      <c r="CS19" s="376">
        <v>0.36893320039880356</v>
      </c>
      <c r="CT19" s="376">
        <v>0.18376869391824527</v>
      </c>
      <c r="CU19" s="376">
        <v>0.13617099492933202</v>
      </c>
      <c r="CV19" s="376">
        <v>5.1882578248642258E-2</v>
      </c>
      <c r="CW19" s="376">
        <v>1.651866841100269E-2</v>
      </c>
      <c r="CX19" s="377">
        <v>7.5115071647617881E-3</v>
      </c>
      <c r="CY19" s="375">
        <v>5.7000000000000002E-2</v>
      </c>
      <c r="CZ19" s="376">
        <v>4.9000000000000002E-2</v>
      </c>
      <c r="DA19" s="376">
        <v>5.7000000000000002E-2</v>
      </c>
      <c r="DB19" s="376">
        <v>8.1000000000000003E-2</v>
      </c>
      <c r="DC19" s="376">
        <v>0.14199999999999999</v>
      </c>
      <c r="DD19" s="376">
        <v>0.11900000000000001</v>
      </c>
      <c r="DE19" s="376">
        <v>0.17199999999999999</v>
      </c>
      <c r="DF19" s="376">
        <v>0.17727097153091853</v>
      </c>
      <c r="DG19" s="376">
        <v>9.4E-2</v>
      </c>
      <c r="DH19" s="377">
        <v>5.193728464151473E-2</v>
      </c>
      <c r="DI19" s="378">
        <v>80233</v>
      </c>
      <c r="DJ19" s="379">
        <v>97018</v>
      </c>
      <c r="DK19" s="380">
        <v>99206</v>
      </c>
      <c r="DL19" s="354">
        <v>110</v>
      </c>
      <c r="DM19" s="355">
        <v>288</v>
      </c>
      <c r="DN19" s="355">
        <v>82</v>
      </c>
      <c r="DO19" s="355">
        <v>64</v>
      </c>
      <c r="DP19" s="355">
        <v>26</v>
      </c>
      <c r="DQ19" s="355">
        <v>37</v>
      </c>
      <c r="DR19" s="355">
        <v>17</v>
      </c>
      <c r="DS19" s="355">
        <v>291</v>
      </c>
      <c r="DT19" s="355">
        <v>550</v>
      </c>
      <c r="DU19" s="356">
        <v>108</v>
      </c>
      <c r="DV19" s="381">
        <v>1.8</v>
      </c>
      <c r="DW19" s="382">
        <v>4.5</v>
      </c>
      <c r="DX19" s="382">
        <v>1.2</v>
      </c>
      <c r="DY19" s="382">
        <v>1</v>
      </c>
      <c r="DZ19" s="382">
        <v>0.4</v>
      </c>
      <c r="EA19" s="382">
        <v>0.5874974197748456</v>
      </c>
      <c r="EB19" s="382">
        <v>0.26691369267243409</v>
      </c>
      <c r="EC19" s="383">
        <v>4.7506326014202926</v>
      </c>
      <c r="ED19" s="383">
        <v>8.3154425327326056</v>
      </c>
      <c r="EE19" s="384">
        <v>1.6519571102987289</v>
      </c>
      <c r="EF19" s="354">
        <v>110</v>
      </c>
      <c r="EG19" s="355">
        <v>98</v>
      </c>
      <c r="EH19" s="355">
        <v>82</v>
      </c>
      <c r="EI19" s="355">
        <v>64</v>
      </c>
      <c r="EJ19" s="355">
        <v>26</v>
      </c>
      <c r="EK19" s="355">
        <v>37</v>
      </c>
      <c r="EL19" s="355">
        <v>17</v>
      </c>
      <c r="EM19" s="355">
        <v>10</v>
      </c>
      <c r="EN19" s="355">
        <v>2</v>
      </c>
      <c r="EO19" s="385">
        <v>72</v>
      </c>
      <c r="EP19" s="381">
        <v>1.7773181884280429</v>
      </c>
      <c r="EQ19" s="382">
        <v>1.5410016510731976</v>
      </c>
      <c r="ER19" s="382">
        <v>1.2487246257633209</v>
      </c>
      <c r="ES19" s="382">
        <v>0.96897757725325129</v>
      </c>
      <c r="ET19" s="382">
        <v>0.38877341986034064</v>
      </c>
      <c r="EU19" s="382">
        <v>0.5874974197748456</v>
      </c>
      <c r="EV19" s="382">
        <v>0.26691369267243409</v>
      </c>
      <c r="EW19" s="383">
        <v>0.16325197943025058</v>
      </c>
      <c r="EX19" s="383">
        <v>3.0237972846300382E-2</v>
      </c>
      <c r="EY19" s="384">
        <v>1.1013047401991527</v>
      </c>
      <c r="EZ19" s="354">
        <v>0</v>
      </c>
      <c r="FA19" s="355">
        <v>190</v>
      </c>
      <c r="FB19" s="355">
        <v>0</v>
      </c>
      <c r="FC19" s="355">
        <v>0</v>
      </c>
      <c r="FD19" s="355">
        <v>0</v>
      </c>
      <c r="FE19" s="355">
        <v>0</v>
      </c>
      <c r="FF19" s="355">
        <v>0</v>
      </c>
      <c r="FG19" s="355">
        <v>281</v>
      </c>
      <c r="FH19" s="355">
        <v>548</v>
      </c>
      <c r="FI19" s="356">
        <v>36</v>
      </c>
      <c r="FJ19" s="381">
        <v>0</v>
      </c>
      <c r="FK19" s="382">
        <v>2.9876562622847707</v>
      </c>
      <c r="FL19" s="382">
        <v>0</v>
      </c>
      <c r="FM19" s="382">
        <v>0</v>
      </c>
      <c r="FN19" s="382">
        <v>0</v>
      </c>
      <c r="FO19" s="382">
        <v>0</v>
      </c>
      <c r="FP19" s="382">
        <v>0</v>
      </c>
      <c r="FQ19" s="383">
        <v>4.5873806219900413</v>
      </c>
      <c r="FR19" s="383">
        <v>8.2852045598863047</v>
      </c>
      <c r="FS19" s="384">
        <v>0.55065237009957635</v>
      </c>
      <c r="FT19" s="386">
        <v>326500</v>
      </c>
      <c r="FU19" s="387">
        <v>365000</v>
      </c>
      <c r="FV19" s="387">
        <v>409000</v>
      </c>
      <c r="FW19" s="387">
        <v>505000</v>
      </c>
      <c r="FX19" s="387">
        <v>635000</v>
      </c>
      <c r="FY19" s="387">
        <v>652000</v>
      </c>
      <c r="FZ19" s="387">
        <v>680000</v>
      </c>
      <c r="GA19" s="387">
        <v>730000</v>
      </c>
      <c r="GB19" s="388">
        <v>575000</v>
      </c>
      <c r="GC19" s="387">
        <v>520000</v>
      </c>
      <c r="GD19" s="387">
        <v>520000</v>
      </c>
      <c r="GE19" s="387">
        <v>495000</v>
      </c>
      <c r="GF19" s="387">
        <v>510000</v>
      </c>
      <c r="GG19" s="387">
        <v>624250</v>
      </c>
      <c r="GH19" s="387">
        <v>675000</v>
      </c>
      <c r="GI19" s="387">
        <v>697500</v>
      </c>
      <c r="GJ19" s="387">
        <v>698750</v>
      </c>
      <c r="GK19" s="387">
        <v>752500</v>
      </c>
      <c r="GL19" s="389">
        <v>800000</v>
      </c>
      <c r="GM19" s="390">
        <v>0.11791730474732007</v>
      </c>
      <c r="GN19" s="391">
        <v>0.12054794520547946</v>
      </c>
      <c r="GO19" s="391">
        <v>0.23471882640586797</v>
      </c>
      <c r="GP19" s="392">
        <v>0.25742574257425743</v>
      </c>
      <c r="GQ19" s="392">
        <v>2.6771653543307128E-2</v>
      </c>
      <c r="GR19" s="392">
        <v>4.2944785276073594E-2</v>
      </c>
      <c r="GS19" s="392">
        <v>7.3529411764705843E-2</v>
      </c>
      <c r="GT19" s="392">
        <v>-0.21232876712328763</v>
      </c>
      <c r="GU19" s="392">
        <v>-9.5652173913043481E-2</v>
      </c>
      <c r="GV19" s="391">
        <v>0</v>
      </c>
      <c r="GW19" s="392">
        <v>-4.807692307692308E-2</v>
      </c>
      <c r="GX19" s="392">
        <f t="shared" si="6"/>
        <v>3.0303030303030304E-2</v>
      </c>
      <c r="GY19" s="393">
        <v>0.22401960784313735</v>
      </c>
      <c r="GZ19" s="393">
        <v>8.1297557068482185E-2</v>
      </c>
      <c r="HA19" s="393">
        <v>3.3333333333333333E-2</v>
      </c>
      <c r="HB19" s="393">
        <v>1.7921146953405018E-3</v>
      </c>
      <c r="HC19" s="393">
        <v>7.6999999999999999E-2</v>
      </c>
      <c r="HD19" s="394">
        <v>6.3E-2</v>
      </c>
      <c r="HE19" s="395">
        <v>14528</v>
      </c>
      <c r="HF19" s="365">
        <v>0.56118665018541414</v>
      </c>
      <c r="HG19" s="396">
        <v>5107</v>
      </c>
      <c r="HH19" s="365">
        <v>0.19727286773794808</v>
      </c>
      <c r="HI19" s="396">
        <v>1406</v>
      </c>
      <c r="HJ19" s="365">
        <v>5.431087762669963E-2</v>
      </c>
      <c r="HK19" s="396">
        <v>4799</v>
      </c>
      <c r="HL19" s="365">
        <v>0.18537546353522869</v>
      </c>
      <c r="HM19" s="396">
        <v>48</v>
      </c>
      <c r="HN19" s="365">
        <v>1.854140914709518E-3</v>
      </c>
      <c r="HO19" s="375">
        <v>8.7246311690256876E-3</v>
      </c>
      <c r="HP19" s="376">
        <v>4.5008612296862129E-2</v>
      </c>
      <c r="HQ19" s="376">
        <v>0.22957387852916947</v>
      </c>
      <c r="HR19" s="376">
        <v>0.45682618138246089</v>
      </c>
      <c r="HS19" s="376">
        <v>0.17808732120122819</v>
      </c>
      <c r="HT19" s="376">
        <v>6.2382985096981952E-2</v>
      </c>
      <c r="HU19" s="376">
        <v>1.0222421927656706E-2</v>
      </c>
      <c r="HV19" s="376">
        <v>1.6850146034598967E-3</v>
      </c>
      <c r="HW19" s="377">
        <v>7.4889537931550959E-3</v>
      </c>
      <c r="HX19" s="397">
        <v>0.25040000000000001</v>
      </c>
      <c r="HY19" s="398">
        <v>0.74960000000000004</v>
      </c>
      <c r="HZ19" s="399">
        <v>0.28000000000000003</v>
      </c>
      <c r="IA19" s="400">
        <v>0.72</v>
      </c>
      <c r="IB19" s="375">
        <v>0.29463609172482552</v>
      </c>
      <c r="IC19" s="377">
        <v>0.70536390827517448</v>
      </c>
      <c r="ID19" s="375">
        <v>0.2471248997058037</v>
      </c>
      <c r="IE19" s="401">
        <v>0.37873848334514526</v>
      </c>
      <c r="IF19" s="402">
        <v>0.877</v>
      </c>
      <c r="IG19" s="403">
        <v>9.6000000000000002E-2</v>
      </c>
      <c r="IH19" s="403">
        <v>0.01</v>
      </c>
      <c r="II19" s="403">
        <v>1.7000000000000001E-2</v>
      </c>
      <c r="IJ19" s="404">
        <v>0.88600000000000001</v>
      </c>
      <c r="IK19" s="393">
        <v>8.4000000000000005E-2</v>
      </c>
      <c r="IL19" s="393">
        <v>1.0999999999999999E-2</v>
      </c>
      <c r="IM19" s="393">
        <v>1.7999999999999999E-2</v>
      </c>
      <c r="IN19" s="405">
        <v>0.79</v>
      </c>
      <c r="IO19" s="406">
        <v>7.6999999999999999E-2</v>
      </c>
      <c r="IP19" s="406">
        <v>0.01</v>
      </c>
      <c r="IQ19" s="406">
        <v>0.12300000000000001</v>
      </c>
      <c r="IR19" s="407">
        <v>0.192</v>
      </c>
      <c r="IS19" s="392">
        <v>0.35799999999999998</v>
      </c>
      <c r="IT19" s="392">
        <v>0.27200000000000002</v>
      </c>
      <c r="IU19" s="392">
        <v>7.2000000000000008E-2</v>
      </c>
      <c r="IV19" s="408">
        <v>0.106</v>
      </c>
      <c r="IW19" s="409">
        <v>33</v>
      </c>
      <c r="IX19" s="410">
        <v>32</v>
      </c>
      <c r="IY19" s="411">
        <v>29.3</v>
      </c>
      <c r="IZ19" s="412">
        <v>2.2372881355932205E-2</v>
      </c>
      <c r="JA19" s="364">
        <v>0.25746759720837487</v>
      </c>
      <c r="JB19" s="364">
        <v>0.48283150548354936</v>
      </c>
      <c r="JC19" s="413">
        <v>0.23732801595214356</v>
      </c>
      <c r="JD19" s="414">
        <v>20546</v>
      </c>
      <c r="JE19" s="415">
        <v>20448</v>
      </c>
      <c r="JF19" s="258">
        <v>19961</v>
      </c>
      <c r="JG19" s="358">
        <v>18538</v>
      </c>
      <c r="JH19" s="415">
        <v>18312</v>
      </c>
      <c r="JI19" s="415">
        <v>18522</v>
      </c>
      <c r="JJ19" s="415">
        <v>18286</v>
      </c>
      <c r="JK19" s="415">
        <v>18836.789955353623</v>
      </c>
      <c r="JL19" s="415">
        <v>19074.391390303106</v>
      </c>
      <c r="JM19" s="415">
        <v>19311.99282525259</v>
      </c>
      <c r="JN19" s="415">
        <v>19564</v>
      </c>
      <c r="JO19" s="416">
        <v>19807.25</v>
      </c>
      <c r="JP19" s="417">
        <v>1207</v>
      </c>
      <c r="JQ19" s="259">
        <v>1166</v>
      </c>
      <c r="JR19" s="259">
        <v>1031</v>
      </c>
      <c r="JS19" s="259">
        <v>840</v>
      </c>
      <c r="JT19" s="259">
        <v>770</v>
      </c>
      <c r="JU19" s="259">
        <v>773</v>
      </c>
      <c r="JV19" s="418">
        <v>835</v>
      </c>
      <c r="JW19" s="418">
        <v>903.99859943977583</v>
      </c>
      <c r="JX19" s="418">
        <v>859.12841329302228</v>
      </c>
      <c r="JY19" s="418">
        <v>903.84493080064078</v>
      </c>
      <c r="JZ19" s="418">
        <v>1111.5958798293279</v>
      </c>
      <c r="KA19" s="419">
        <v>1190.0993688314254</v>
      </c>
      <c r="KB19" s="420">
        <v>1051</v>
      </c>
      <c r="KC19" s="259">
        <v>1035</v>
      </c>
      <c r="KD19" s="259">
        <v>999</v>
      </c>
      <c r="KE19" s="418">
        <v>888</v>
      </c>
      <c r="KF19" s="259">
        <v>863</v>
      </c>
      <c r="KG19" s="418">
        <v>881</v>
      </c>
      <c r="KH19" s="259">
        <v>628</v>
      </c>
      <c r="KI19" s="258">
        <v>626.80910240202275</v>
      </c>
      <c r="KJ19" s="258">
        <v>645.62013533711308</v>
      </c>
      <c r="KK19" s="258">
        <v>652.80442967326121</v>
      </c>
      <c r="KL19" s="258">
        <v>677.82683519997568</v>
      </c>
      <c r="KM19" s="369">
        <v>686.07689305743622</v>
      </c>
      <c r="KN19" s="359">
        <v>2748</v>
      </c>
      <c r="KO19" s="259">
        <v>2754</v>
      </c>
      <c r="KP19" s="259">
        <v>2659</v>
      </c>
      <c r="KQ19" s="259">
        <v>2433</v>
      </c>
      <c r="KR19" s="259">
        <v>2394</v>
      </c>
      <c r="KS19" s="259">
        <v>2420</v>
      </c>
      <c r="KT19" s="259">
        <v>2660</v>
      </c>
      <c r="KU19" s="258">
        <v>2693.2731063238361</v>
      </c>
      <c r="KV19" s="258">
        <v>2968.5179660711765</v>
      </c>
      <c r="KW19" s="258">
        <v>2982.9693698032688</v>
      </c>
      <c r="KX19" s="258">
        <v>2980</v>
      </c>
      <c r="KY19" s="369">
        <v>3016.9362098440297</v>
      </c>
      <c r="KZ19" s="421">
        <v>3501</v>
      </c>
      <c r="LA19" s="418">
        <v>3481</v>
      </c>
      <c r="LB19" s="259">
        <v>3400</v>
      </c>
      <c r="LC19" s="259">
        <v>3068</v>
      </c>
      <c r="LD19" s="259">
        <v>3110</v>
      </c>
      <c r="LE19" s="259">
        <v>3151</v>
      </c>
      <c r="LF19" s="259">
        <v>2979</v>
      </c>
      <c r="LG19" s="258">
        <v>3031.7256637168143</v>
      </c>
      <c r="LH19" s="258">
        <v>3193.2564082298713</v>
      </c>
      <c r="LI19" s="258">
        <v>3203.0290271175727</v>
      </c>
      <c r="LJ19" s="258">
        <v>3333.2439356123432</v>
      </c>
      <c r="LK19" s="369">
        <v>3373.9973025553759</v>
      </c>
      <c r="LL19" s="359">
        <v>100</v>
      </c>
      <c r="LM19" s="258">
        <v>1168</v>
      </c>
      <c r="LN19" s="258">
        <v>1038</v>
      </c>
      <c r="LO19" s="258">
        <v>935</v>
      </c>
      <c r="LP19" s="258">
        <v>2755</v>
      </c>
      <c r="LQ19" s="258">
        <v>1350</v>
      </c>
      <c r="LR19" s="258">
        <v>263</v>
      </c>
      <c r="LS19" s="258">
        <v>2386</v>
      </c>
      <c r="LT19" s="258">
        <v>3488</v>
      </c>
      <c r="LU19" s="258">
        <v>2673</v>
      </c>
      <c r="LV19" s="258">
        <v>2964</v>
      </c>
      <c r="LW19" s="258">
        <v>1196</v>
      </c>
      <c r="LX19" s="369">
        <v>153</v>
      </c>
      <c r="LY19" s="430">
        <v>9.1853063029811324</v>
      </c>
      <c r="LZ19" s="418">
        <v>1190.0993688314254</v>
      </c>
      <c r="MA19" s="258">
        <v>686.07689305743622</v>
      </c>
      <c r="MB19" s="258">
        <v>463.34767350593717</v>
      </c>
      <c r="MC19" s="258">
        <v>3016.9362098440297</v>
      </c>
      <c r="MD19" s="258">
        <v>1162.8735049670613</v>
      </c>
      <c r="ME19" s="258">
        <v>179.38946127278578</v>
      </c>
      <c r="MF19" s="258">
        <v>2160.9217058399554</v>
      </c>
      <c r="MG19" s="258">
        <v>3373.9973025553759</v>
      </c>
      <c r="MH19" s="258">
        <v>4090.9176525832941</v>
      </c>
      <c r="MI19" s="258">
        <v>3279.3765599367298</v>
      </c>
      <c r="MJ19" s="259">
        <v>958.13975201511118</v>
      </c>
      <c r="MK19" s="369">
        <v>98.788374758377174</v>
      </c>
      <c r="ML19" s="422">
        <v>36688</v>
      </c>
      <c r="MM19" s="423">
        <v>47267</v>
      </c>
      <c r="MN19" s="423">
        <v>49438</v>
      </c>
      <c r="MO19" s="423">
        <v>46022.684075173092</v>
      </c>
      <c r="MP19" s="423">
        <v>48188</v>
      </c>
      <c r="MQ19" s="380">
        <v>55296</v>
      </c>
      <c r="MR19" s="424">
        <v>40756</v>
      </c>
      <c r="MS19" s="425">
        <v>49988</v>
      </c>
      <c r="MT19" s="425">
        <v>67146</v>
      </c>
      <c r="MU19" s="425">
        <v>76969</v>
      </c>
      <c r="MV19" s="425">
        <v>38781</v>
      </c>
      <c r="MW19" s="425">
        <v>75874</v>
      </c>
      <c r="MX19" s="425">
        <v>108707</v>
      </c>
      <c r="MY19" s="425">
        <v>58706</v>
      </c>
      <c r="MZ19" s="425">
        <v>48509</v>
      </c>
      <c r="NA19" s="425">
        <v>19717</v>
      </c>
      <c r="NB19" s="425">
        <v>30746</v>
      </c>
      <c r="NC19" s="425">
        <v>104035</v>
      </c>
      <c r="ND19" s="436">
        <v>175342</v>
      </c>
      <c r="NE19" s="359">
        <v>5515</v>
      </c>
      <c r="NF19" s="258">
        <v>5322</v>
      </c>
      <c r="NG19" s="258">
        <v>5380</v>
      </c>
      <c r="NH19" s="258">
        <v>5026</v>
      </c>
      <c r="NI19" s="258">
        <v>4811</v>
      </c>
      <c r="NJ19" s="258">
        <v>4602</v>
      </c>
      <c r="NK19" s="258">
        <v>4420</v>
      </c>
      <c r="NL19" s="258">
        <v>4339</v>
      </c>
      <c r="NM19" s="258">
        <v>4106</v>
      </c>
      <c r="NN19" s="369">
        <v>3980</v>
      </c>
      <c r="NO19" s="359">
        <v>1190</v>
      </c>
      <c r="NP19" s="258">
        <v>1007</v>
      </c>
      <c r="NQ19" s="258">
        <v>1079</v>
      </c>
      <c r="NR19" s="258">
        <v>1021</v>
      </c>
      <c r="NS19" s="258">
        <v>958</v>
      </c>
      <c r="NT19" s="258">
        <v>954</v>
      </c>
      <c r="NU19" s="258">
        <v>878</v>
      </c>
      <c r="NV19" s="258">
        <v>869</v>
      </c>
      <c r="NW19" s="258">
        <v>801</v>
      </c>
      <c r="NX19" s="369">
        <v>767</v>
      </c>
      <c r="NY19" s="359">
        <v>0</v>
      </c>
      <c r="NZ19" s="258">
        <v>0</v>
      </c>
      <c r="OA19" s="258">
        <v>0</v>
      </c>
      <c r="OB19" s="258">
        <v>0</v>
      </c>
      <c r="OC19" s="258">
        <v>0</v>
      </c>
      <c r="OD19" s="258">
        <v>0</v>
      </c>
      <c r="OE19" s="258">
        <v>0</v>
      </c>
      <c r="OF19" s="258">
        <v>0</v>
      </c>
      <c r="OG19" s="258">
        <v>0</v>
      </c>
      <c r="OH19" s="369">
        <v>0</v>
      </c>
      <c r="OI19" s="359">
        <v>6705</v>
      </c>
      <c r="OJ19" s="258">
        <v>6329</v>
      </c>
      <c r="OK19" s="258">
        <v>6459</v>
      </c>
      <c r="OL19" s="258">
        <v>6047</v>
      </c>
      <c r="OM19" s="258">
        <v>5769</v>
      </c>
      <c r="ON19" s="258">
        <v>5556</v>
      </c>
      <c r="OO19" s="258">
        <v>5298</v>
      </c>
      <c r="OP19" s="258">
        <v>5208</v>
      </c>
      <c r="OQ19" s="258">
        <v>4907</v>
      </c>
      <c r="OR19" s="369">
        <v>4747</v>
      </c>
      <c r="OS19" s="428">
        <v>0.95199999999999996</v>
      </c>
      <c r="OT19" s="429">
        <v>0.97</v>
      </c>
      <c r="OU19" s="408">
        <v>0.95499999999999996</v>
      </c>
      <c r="OV19" s="407">
        <v>0.47799999999999998</v>
      </c>
      <c r="OW19" s="392">
        <v>0.53300000000000003</v>
      </c>
      <c r="OX19" s="408">
        <v>0.53100000000000003</v>
      </c>
      <c r="OY19" s="430">
        <v>13</v>
      </c>
      <c r="OZ19" s="259">
        <v>7</v>
      </c>
      <c r="PA19" s="259">
        <v>2</v>
      </c>
      <c r="PB19" s="259">
        <v>6</v>
      </c>
      <c r="PC19" s="259">
        <v>17</v>
      </c>
      <c r="PD19" s="259">
        <v>109</v>
      </c>
      <c r="PE19" s="259">
        <v>223</v>
      </c>
      <c r="PF19" s="259">
        <v>230</v>
      </c>
      <c r="PG19" s="259">
        <v>255</v>
      </c>
      <c r="PH19" s="259">
        <v>242</v>
      </c>
      <c r="PI19" s="259">
        <v>141</v>
      </c>
      <c r="PJ19" s="355">
        <v>41</v>
      </c>
      <c r="PK19" s="355">
        <v>40</v>
      </c>
      <c r="PL19" s="355">
        <v>36</v>
      </c>
      <c r="PM19" s="355">
        <v>29</v>
      </c>
      <c r="PN19" s="259">
        <v>22</v>
      </c>
      <c r="PO19" s="260">
        <v>18</v>
      </c>
      <c r="PP19" s="431">
        <v>44.7</v>
      </c>
      <c r="PQ19" s="386">
        <v>823782.32557939796</v>
      </c>
      <c r="PR19" s="387">
        <v>848611.89708749554</v>
      </c>
      <c r="PS19" s="387">
        <v>923654.03368672007</v>
      </c>
      <c r="PT19" s="387">
        <v>1075687.3741352689</v>
      </c>
      <c r="PU19" s="387">
        <v>1115574.7140215973</v>
      </c>
      <c r="PV19" s="387">
        <v>1066789.2825531277</v>
      </c>
      <c r="PW19" s="387">
        <v>1010631.3311552854</v>
      </c>
      <c r="PX19" s="387">
        <v>951470.97263963544</v>
      </c>
      <c r="PY19" s="387">
        <v>881912.09283102828</v>
      </c>
      <c r="PZ19" s="387">
        <v>804306.34497594123</v>
      </c>
      <c r="QA19" s="387">
        <v>848129.04922698566</v>
      </c>
      <c r="QB19" s="387">
        <v>878577.07618492527</v>
      </c>
      <c r="QC19" s="387">
        <v>893288.48683926347</v>
      </c>
      <c r="QD19" s="387">
        <v>842485.47046077251</v>
      </c>
      <c r="QE19" s="387">
        <v>891396.81577320001</v>
      </c>
      <c r="QF19" s="387">
        <v>840240.69799999997</v>
      </c>
      <c r="QG19" s="387">
        <v>823611.32799999998</v>
      </c>
      <c r="QH19" s="389">
        <v>820316.88268799998</v>
      </c>
      <c r="QI19" s="432">
        <v>13.310211914161961</v>
      </c>
      <c r="QJ19" s="433">
        <v>13.618755570154955</v>
      </c>
      <c r="QK19" s="433">
        <v>14.762167106501943</v>
      </c>
      <c r="QL19" s="433">
        <v>16.916515288030272</v>
      </c>
      <c r="QM19" s="433">
        <v>17.522024188694257</v>
      </c>
      <c r="QN19" s="433">
        <v>16.850249290050982</v>
      </c>
      <c r="QO19" s="433">
        <v>16.055529043232063</v>
      </c>
      <c r="QP19" s="433">
        <v>15.184420495038946</v>
      </c>
      <c r="QQ19" s="433">
        <v>14.060874234005011</v>
      </c>
      <c r="QR19" s="433">
        <v>12.791538296000846</v>
      </c>
      <c r="QS19" s="433">
        <v>13.46685481234992</v>
      </c>
      <c r="QT19" s="433">
        <v>13.896918368657966</v>
      </c>
      <c r="QU19" s="433">
        <v>14.025348743766992</v>
      </c>
      <c r="QV19" s="433">
        <v>13.135512028138896</v>
      </c>
      <c r="QW19" s="433">
        <v>13.828681597474404</v>
      </c>
      <c r="QX19" s="433">
        <v>12.774857433901449</v>
      </c>
      <c r="QY19" s="433">
        <v>12.4521684859847</v>
      </c>
      <c r="QZ19" s="434">
        <v>12.564588939590736</v>
      </c>
      <c r="RA19" s="407">
        <v>0.157</v>
      </c>
      <c r="RB19" s="392">
        <v>0.32300000000000001</v>
      </c>
      <c r="RC19" s="392">
        <v>0.158</v>
      </c>
      <c r="RD19" s="392">
        <v>0.06</v>
      </c>
      <c r="RE19" s="408">
        <v>6.0999999999999999E-2</v>
      </c>
    </row>
    <row r="20" spans="1:473" ht="16.5" customHeight="1" x14ac:dyDescent="0.3">
      <c r="A20" s="81" t="s">
        <v>18</v>
      </c>
      <c r="B20" s="117">
        <v>17794</v>
      </c>
      <c r="C20" s="24">
        <v>17594</v>
      </c>
      <c r="D20" s="24">
        <v>17263</v>
      </c>
      <c r="E20" s="24">
        <v>16723</v>
      </c>
      <c r="F20" s="24">
        <v>16327</v>
      </c>
      <c r="G20" s="25">
        <v>16192</v>
      </c>
      <c r="H20" s="25">
        <v>16334</v>
      </c>
      <c r="I20" s="26">
        <v>16581</v>
      </c>
      <c r="J20" s="26">
        <v>16213</v>
      </c>
      <c r="K20" s="118">
        <v>16597</v>
      </c>
      <c r="L20" s="123">
        <f t="shared" si="7"/>
        <v>-1.1239743733842868E-2</v>
      </c>
      <c r="M20" s="27">
        <f t="shared" si="0"/>
        <v>-1.8813231783562579E-2</v>
      </c>
      <c r="N20" s="27">
        <f t="shared" si="1"/>
        <v>-3.1280773909517466E-2</v>
      </c>
      <c r="O20" s="27">
        <f t="shared" si="2"/>
        <v>-2.3679961729354781E-2</v>
      </c>
      <c r="P20" s="27">
        <f t="shared" si="3"/>
        <v>-8.2685122802719415E-3</v>
      </c>
      <c r="Q20" s="27">
        <f t="shared" si="4"/>
        <v>8.769762845849802E-3</v>
      </c>
      <c r="R20" s="27">
        <f t="shared" si="5"/>
        <v>1.51218317619689E-2</v>
      </c>
      <c r="S20" s="27">
        <f t="shared" si="5"/>
        <v>-2.2194077558651468E-2</v>
      </c>
      <c r="T20" s="124">
        <f t="shared" si="5"/>
        <v>2.3684697464997226E-2</v>
      </c>
      <c r="U20" s="129">
        <v>39</v>
      </c>
      <c r="V20" s="28">
        <v>64</v>
      </c>
      <c r="W20" s="28">
        <v>159</v>
      </c>
      <c r="X20" s="28">
        <v>608</v>
      </c>
      <c r="Y20" s="28">
        <v>1369</v>
      </c>
      <c r="Z20" s="28">
        <v>14268</v>
      </c>
      <c r="AA20" s="135">
        <v>162</v>
      </c>
      <c r="AB20" s="29">
        <v>506</v>
      </c>
      <c r="AC20" s="29">
        <v>348</v>
      </c>
      <c r="AD20" s="29">
        <v>1145</v>
      </c>
      <c r="AE20" s="29">
        <v>820</v>
      </c>
      <c r="AF20" s="29">
        <v>15158</v>
      </c>
      <c r="AG20" s="131">
        <v>0</v>
      </c>
      <c r="AH20" s="25">
        <v>12</v>
      </c>
      <c r="AI20" s="25">
        <v>36</v>
      </c>
      <c r="AJ20" s="25">
        <v>382</v>
      </c>
      <c r="AK20" s="25">
        <v>2433</v>
      </c>
      <c r="AL20" s="25">
        <v>13451</v>
      </c>
      <c r="AM20" s="139">
        <v>0</v>
      </c>
      <c r="AN20" s="30">
        <v>0</v>
      </c>
      <c r="AO20" s="30">
        <v>0.01</v>
      </c>
      <c r="AP20" s="30">
        <v>0.04</v>
      </c>
      <c r="AQ20" s="30">
        <v>0.08</v>
      </c>
      <c r="AR20" s="140">
        <v>0.86</v>
      </c>
      <c r="AS20" s="139">
        <v>0.01</v>
      </c>
      <c r="AT20" s="30">
        <v>0.03</v>
      </c>
      <c r="AU20" s="30">
        <v>0.02</v>
      </c>
      <c r="AV20" s="30">
        <v>0.06</v>
      </c>
      <c r="AW20" s="30">
        <v>0.05</v>
      </c>
      <c r="AX20" s="140">
        <v>0.84</v>
      </c>
      <c r="AY20" s="139">
        <v>0</v>
      </c>
      <c r="AZ20" s="30">
        <v>1E-3</v>
      </c>
      <c r="BA20" s="30">
        <v>3.0000000000000005E-3</v>
      </c>
      <c r="BB20" s="30">
        <v>2.3E-2</v>
      </c>
      <c r="BC20" s="30">
        <v>0.14800000000000002</v>
      </c>
      <c r="BD20" s="140">
        <v>0.82499999999999996</v>
      </c>
      <c r="BE20" s="143">
        <v>2.4837947537408372E-3</v>
      </c>
      <c r="BF20" s="32">
        <v>6.0000000000000001E-3</v>
      </c>
      <c r="BG20" s="576">
        <v>4.0000000000000001E-3</v>
      </c>
      <c r="BH20" s="143">
        <v>2.0597322348094749E-2</v>
      </c>
      <c r="BI20" s="32">
        <v>0.04</v>
      </c>
      <c r="BJ20" s="213">
        <v>4.4000000000000004E-2</v>
      </c>
      <c r="BK20" s="582">
        <v>1.0904464772520748E-3</v>
      </c>
      <c r="BL20" s="32">
        <v>1E-3</v>
      </c>
      <c r="BM20" s="576">
        <v>0</v>
      </c>
      <c r="BN20" s="143">
        <v>7.0273217422911491E-3</v>
      </c>
      <c r="BO20" s="32">
        <v>1.2999999999999999E-2</v>
      </c>
      <c r="BP20" s="213">
        <v>1.0000000000000002E-2</v>
      </c>
      <c r="BQ20" s="582">
        <v>0.94384200642151816</v>
      </c>
      <c r="BR20" s="32">
        <v>0.84</v>
      </c>
      <c r="BS20" s="576">
        <v>0.75900000000000001</v>
      </c>
      <c r="BT20" s="143">
        <v>2.4959108257103048E-2</v>
      </c>
      <c r="BU20" s="33">
        <v>0.1</v>
      </c>
      <c r="BV20" s="144">
        <v>0.183</v>
      </c>
      <c r="BW20" s="149">
        <v>5319.5512820512822</v>
      </c>
      <c r="BX20" s="117">
        <v>12591</v>
      </c>
      <c r="BY20" s="24">
        <v>12344</v>
      </c>
      <c r="BZ20" s="24">
        <v>12061</v>
      </c>
      <c r="CA20" s="24">
        <v>11779</v>
      </c>
      <c r="CB20" s="24">
        <v>11496</v>
      </c>
      <c r="CC20" s="25">
        <v>11302</v>
      </c>
      <c r="CD20" s="28">
        <v>11267</v>
      </c>
      <c r="CE20" s="25">
        <v>11118</v>
      </c>
      <c r="CF20" s="25">
        <v>11078</v>
      </c>
      <c r="CG20" s="132">
        <v>11321</v>
      </c>
      <c r="CH20" s="153">
        <v>1.407</v>
      </c>
      <c r="CI20" s="34">
        <v>1.42</v>
      </c>
      <c r="CJ20" s="34">
        <v>1.42</v>
      </c>
      <c r="CK20" s="34">
        <v>1.41</v>
      </c>
      <c r="CL20" s="34">
        <v>1.41</v>
      </c>
      <c r="CM20" s="35">
        <v>1.42</v>
      </c>
      <c r="CN20" s="36">
        <v>1.43</v>
      </c>
      <c r="CO20" s="35">
        <v>1.4450000000000001</v>
      </c>
      <c r="CP20" s="35">
        <v>1.448</v>
      </c>
      <c r="CQ20" s="154">
        <v>1.4510000000000001</v>
      </c>
      <c r="CR20" s="157">
        <v>0.59123633454804014</v>
      </c>
      <c r="CS20" s="37">
        <v>0.39498711225668831</v>
      </c>
      <c r="CT20" s="37">
        <v>1.3243267265131989E-2</v>
      </c>
      <c r="CU20" s="37">
        <v>2.6360141033513536E-4</v>
      </c>
      <c r="CV20" s="37">
        <v>1.1557907991617475E-4</v>
      </c>
      <c r="CW20" s="37">
        <v>6.6914204161995906E-5</v>
      </c>
      <c r="CX20" s="158">
        <v>8.7191235726237086E-5</v>
      </c>
      <c r="CY20" s="157">
        <v>0.16699999999999998</v>
      </c>
      <c r="CZ20" s="37">
        <v>0.13600000000000001</v>
      </c>
      <c r="DA20" s="37">
        <v>0.13100000000000001</v>
      </c>
      <c r="DB20" s="37">
        <v>0.154</v>
      </c>
      <c r="DC20" s="37">
        <v>0.18899999999999997</v>
      </c>
      <c r="DD20" s="37">
        <v>9.1999999999999998E-2</v>
      </c>
      <c r="DE20" s="37">
        <v>7.400000000000001E-2</v>
      </c>
      <c r="DF20" s="37">
        <v>3.4781944564168277E-2</v>
      </c>
      <c r="DG20" s="37">
        <v>1.4515739304468303E-2</v>
      </c>
      <c r="DH20" s="158">
        <v>6.2529338542324994E-3</v>
      </c>
      <c r="DI20" s="165">
        <v>30670</v>
      </c>
      <c r="DJ20" s="38">
        <v>34192</v>
      </c>
      <c r="DK20" s="166">
        <v>40837</v>
      </c>
      <c r="DL20" s="129">
        <v>0</v>
      </c>
      <c r="DM20" s="28">
        <v>0</v>
      </c>
      <c r="DN20" s="28">
        <v>0</v>
      </c>
      <c r="DO20" s="28">
        <v>134</v>
      </c>
      <c r="DP20" s="28">
        <v>0</v>
      </c>
      <c r="DQ20" s="28">
        <v>0</v>
      </c>
      <c r="DR20" s="28">
        <v>0</v>
      </c>
      <c r="DS20" s="28">
        <v>0</v>
      </c>
      <c r="DT20" s="28">
        <v>0</v>
      </c>
      <c r="DU20" s="130">
        <v>0</v>
      </c>
      <c r="DV20" s="169">
        <v>0</v>
      </c>
      <c r="DW20" s="40">
        <v>0</v>
      </c>
      <c r="DX20" s="40">
        <v>0</v>
      </c>
      <c r="DY20" s="40">
        <v>7.3</v>
      </c>
      <c r="DZ20" s="40">
        <v>0</v>
      </c>
      <c r="EA20" s="40">
        <v>0</v>
      </c>
      <c r="EB20" s="40">
        <v>0</v>
      </c>
      <c r="EC20" s="41">
        <v>0</v>
      </c>
      <c r="ED20" s="41">
        <v>0</v>
      </c>
      <c r="EE20" s="170">
        <v>0</v>
      </c>
      <c r="EF20" s="129">
        <v>0</v>
      </c>
      <c r="EG20" s="28">
        <v>0</v>
      </c>
      <c r="EH20" s="28">
        <v>0</v>
      </c>
      <c r="EI20" s="28">
        <v>0</v>
      </c>
      <c r="EJ20" s="28">
        <v>0</v>
      </c>
      <c r="EK20" s="28">
        <v>0</v>
      </c>
      <c r="EL20" s="28">
        <v>0</v>
      </c>
      <c r="EM20" s="28">
        <v>0</v>
      </c>
      <c r="EN20" s="28">
        <v>0</v>
      </c>
      <c r="EO20" s="173">
        <v>0</v>
      </c>
      <c r="EP20" s="169">
        <v>0</v>
      </c>
      <c r="EQ20" s="40">
        <v>0</v>
      </c>
      <c r="ER20" s="40">
        <v>0</v>
      </c>
      <c r="ES20" s="40">
        <v>0</v>
      </c>
      <c r="ET20" s="40">
        <v>0</v>
      </c>
      <c r="EU20" s="40">
        <v>0</v>
      </c>
      <c r="EV20" s="40">
        <v>0</v>
      </c>
      <c r="EW20" s="41">
        <v>0</v>
      </c>
      <c r="EX20" s="41">
        <v>0</v>
      </c>
      <c r="EY20" s="170">
        <v>0</v>
      </c>
      <c r="EZ20" s="129">
        <v>0</v>
      </c>
      <c r="FA20" s="28">
        <v>0</v>
      </c>
      <c r="FB20" s="28">
        <v>0</v>
      </c>
      <c r="FC20" s="28">
        <v>134</v>
      </c>
      <c r="FD20" s="28">
        <v>0</v>
      </c>
      <c r="FE20" s="28">
        <v>0</v>
      </c>
      <c r="FF20" s="28">
        <v>0</v>
      </c>
      <c r="FG20" s="28">
        <v>0</v>
      </c>
      <c r="FH20" s="28">
        <v>0</v>
      </c>
      <c r="FI20" s="130">
        <v>0</v>
      </c>
      <c r="FJ20" s="169">
        <v>0</v>
      </c>
      <c r="FK20" s="40">
        <v>0</v>
      </c>
      <c r="FL20" s="40">
        <v>0</v>
      </c>
      <c r="FM20" s="40">
        <v>7.3232047218275227</v>
      </c>
      <c r="FN20" s="40">
        <v>0</v>
      </c>
      <c r="FO20" s="40">
        <v>0</v>
      </c>
      <c r="FP20" s="40">
        <v>0</v>
      </c>
      <c r="FQ20" s="41">
        <v>0</v>
      </c>
      <c r="FR20" s="41">
        <v>0</v>
      </c>
      <c r="FS20" s="170">
        <v>0</v>
      </c>
      <c r="FT20" s="177">
        <v>146000</v>
      </c>
      <c r="FU20" s="42">
        <v>164250</v>
      </c>
      <c r="FV20" s="42">
        <v>177000</v>
      </c>
      <c r="FW20" s="42">
        <v>220500</v>
      </c>
      <c r="FX20" s="42">
        <v>275000</v>
      </c>
      <c r="FY20" s="42">
        <v>320000</v>
      </c>
      <c r="FZ20" s="42">
        <v>315000</v>
      </c>
      <c r="GA20" s="42">
        <v>275000</v>
      </c>
      <c r="GB20" s="43">
        <v>243000</v>
      </c>
      <c r="GC20" s="42">
        <v>225000</v>
      </c>
      <c r="GD20" s="42">
        <v>230000</v>
      </c>
      <c r="GE20" s="42">
        <v>230000</v>
      </c>
      <c r="GF20" s="42">
        <v>230000</v>
      </c>
      <c r="GG20" s="42">
        <v>235000</v>
      </c>
      <c r="GH20" s="42">
        <v>258000</v>
      </c>
      <c r="GI20" s="42">
        <v>260000</v>
      </c>
      <c r="GJ20" s="42">
        <v>292000</v>
      </c>
      <c r="GK20" s="42">
        <v>333000</v>
      </c>
      <c r="GL20" s="178">
        <v>350000</v>
      </c>
      <c r="GM20" s="145">
        <v>0.125</v>
      </c>
      <c r="GN20" s="44">
        <v>7.7625570776255703E-2</v>
      </c>
      <c r="GO20" s="44">
        <v>0.24576271186440679</v>
      </c>
      <c r="GP20" s="45">
        <v>0.24716553287981857</v>
      </c>
      <c r="GQ20" s="45">
        <v>0.16363636363636358</v>
      </c>
      <c r="GR20" s="45">
        <v>-1.5625E-2</v>
      </c>
      <c r="GS20" s="45">
        <v>-0.12698412698412698</v>
      </c>
      <c r="GT20" s="45">
        <v>-0.11636363636363634</v>
      </c>
      <c r="GU20" s="45">
        <v>-7.407407407407407E-2</v>
      </c>
      <c r="GV20" s="44">
        <v>2.2222222222222223E-2</v>
      </c>
      <c r="GW20" s="45">
        <v>0</v>
      </c>
      <c r="GX20" s="45">
        <f t="shared" si="6"/>
        <v>0</v>
      </c>
      <c r="GY20" s="46">
        <v>0.17500000000000004</v>
      </c>
      <c r="GZ20" s="46">
        <v>9.7872340425531917E-2</v>
      </c>
      <c r="HA20" s="46">
        <v>7.7519379844961239E-3</v>
      </c>
      <c r="HB20" s="46">
        <v>0.12307692307692308</v>
      </c>
      <c r="HC20" s="46">
        <v>0.14000000000000001</v>
      </c>
      <c r="HD20" s="181">
        <v>5.0999999999999997E-2</v>
      </c>
      <c r="HE20" s="184">
        <v>918</v>
      </c>
      <c r="HF20" s="31">
        <v>7.0188852358743017E-2</v>
      </c>
      <c r="HG20" s="47">
        <v>3721</v>
      </c>
      <c r="HH20" s="31">
        <v>0.28450187323189846</v>
      </c>
      <c r="HI20" s="47">
        <v>2237</v>
      </c>
      <c r="HJ20" s="31">
        <v>0.17103754109641409</v>
      </c>
      <c r="HK20" s="47">
        <v>6203</v>
      </c>
      <c r="HL20" s="31">
        <v>0.47427173331294442</v>
      </c>
      <c r="HM20" s="47">
        <v>0</v>
      </c>
      <c r="HN20" s="31">
        <v>0</v>
      </c>
      <c r="HO20" s="157">
        <v>5.0358014005822647E-3</v>
      </c>
      <c r="HP20" s="37">
        <v>1.1960028326382878E-2</v>
      </c>
      <c r="HQ20" s="37">
        <v>1.7389251711385632E-2</v>
      </c>
      <c r="HR20" s="37">
        <v>5.799040050358014E-2</v>
      </c>
      <c r="HS20" s="37">
        <v>0.30033834290660161</v>
      </c>
      <c r="HT20" s="37">
        <v>0.52907388464867422</v>
      </c>
      <c r="HU20" s="37">
        <v>5.4921709025100324E-2</v>
      </c>
      <c r="HV20" s="37">
        <v>1.8884255252183492E-2</v>
      </c>
      <c r="HW20" s="158">
        <v>4.4063262255094812E-3</v>
      </c>
      <c r="HX20" s="187">
        <v>0.15129999999999999</v>
      </c>
      <c r="HY20" s="188">
        <v>0.84870000000000001</v>
      </c>
      <c r="HZ20" s="191">
        <v>0.22800000000000001</v>
      </c>
      <c r="IA20" s="192">
        <v>0.77200000000000002</v>
      </c>
      <c r="IB20" s="157">
        <v>0.23908985867922852</v>
      </c>
      <c r="IC20" s="158">
        <v>0.7609101413207715</v>
      </c>
      <c r="ID20" s="157">
        <v>0.25303818432040304</v>
      </c>
      <c r="IE20" s="196">
        <v>0.59183369568454591</v>
      </c>
      <c r="IF20" s="198">
        <v>0.877</v>
      </c>
      <c r="IG20" s="48">
        <v>7.4999999999999997E-2</v>
      </c>
      <c r="IH20" s="48">
        <v>0.01</v>
      </c>
      <c r="II20" s="48">
        <v>3.6999999999999998E-2</v>
      </c>
      <c r="IJ20" s="200">
        <v>0.86899999999999999</v>
      </c>
      <c r="IK20" s="46">
        <v>8.4000000000000005E-2</v>
      </c>
      <c r="IL20" s="46">
        <v>1.6E-2</v>
      </c>
      <c r="IM20" s="46">
        <v>0.03</v>
      </c>
      <c r="IN20" s="202">
        <v>0.67299999999999993</v>
      </c>
      <c r="IO20" s="49">
        <v>2.5000000000000001E-2</v>
      </c>
      <c r="IP20" s="49">
        <v>4.8000000000000001E-2</v>
      </c>
      <c r="IQ20" s="49">
        <v>0.254</v>
      </c>
      <c r="IR20" s="207">
        <v>0.308</v>
      </c>
      <c r="IS20" s="45">
        <v>0.35200000000000004</v>
      </c>
      <c r="IT20" s="45">
        <v>0.21199999999999999</v>
      </c>
      <c r="IU20" s="45">
        <v>0.02</v>
      </c>
      <c r="IV20" s="63">
        <v>0.108</v>
      </c>
      <c r="IW20" s="205">
        <v>26</v>
      </c>
      <c r="IX20" s="50">
        <v>25</v>
      </c>
      <c r="IY20" s="210">
        <v>26.2</v>
      </c>
      <c r="IZ20" s="212">
        <v>0.13598791218558351</v>
      </c>
      <c r="JA20" s="32">
        <v>0.63416585192427344</v>
      </c>
      <c r="JB20" s="32">
        <v>0.21135899031197228</v>
      </c>
      <c r="JC20" s="213">
        <v>1.848724557817083E-2</v>
      </c>
      <c r="JD20" s="218">
        <v>5808</v>
      </c>
      <c r="JE20" s="51">
        <v>5705</v>
      </c>
      <c r="JF20" s="25">
        <v>5498</v>
      </c>
      <c r="JG20" s="29">
        <v>5186</v>
      </c>
      <c r="JH20" s="51">
        <v>5134</v>
      </c>
      <c r="JI20" s="51">
        <v>5181</v>
      </c>
      <c r="JJ20" s="51">
        <v>4399</v>
      </c>
      <c r="JK20" s="51">
        <v>4574.4824366769271</v>
      </c>
      <c r="JL20" s="51">
        <v>4735.2706600087949</v>
      </c>
      <c r="JM20" s="51">
        <v>4896.0588833406628</v>
      </c>
      <c r="JN20" s="51">
        <v>5401</v>
      </c>
      <c r="JO20" s="219">
        <v>5491.25</v>
      </c>
      <c r="JP20" s="223">
        <v>184</v>
      </c>
      <c r="JQ20" s="26">
        <v>177</v>
      </c>
      <c r="JR20" s="26">
        <v>157</v>
      </c>
      <c r="JS20" s="26">
        <v>128</v>
      </c>
      <c r="JT20" s="26">
        <v>117</v>
      </c>
      <c r="JU20" s="26">
        <v>118</v>
      </c>
      <c r="JV20" s="53">
        <v>31</v>
      </c>
      <c r="JW20" s="53">
        <v>33.561624649859944</v>
      </c>
      <c r="JX20" s="53">
        <v>31.895785403693043</v>
      </c>
      <c r="JY20" s="53">
        <v>33.555919586610621</v>
      </c>
      <c r="JZ20" s="53">
        <v>34.492470982112081</v>
      </c>
      <c r="KA20" s="224">
        <v>37.08901080211681</v>
      </c>
      <c r="KB20" s="226">
        <v>70</v>
      </c>
      <c r="KC20" s="26">
        <v>69</v>
      </c>
      <c r="KD20" s="26">
        <v>67</v>
      </c>
      <c r="KE20" s="53">
        <v>59</v>
      </c>
      <c r="KF20" s="26">
        <v>58</v>
      </c>
      <c r="KG20" s="53">
        <v>59</v>
      </c>
      <c r="KH20" s="26">
        <v>25</v>
      </c>
      <c r="KI20" s="25">
        <v>24.952591656131478</v>
      </c>
      <c r="KJ20" s="25">
        <v>25.701438508643033</v>
      </c>
      <c r="KK20" s="25">
        <v>25.987437486992881</v>
      </c>
      <c r="KL20" s="25">
        <v>16</v>
      </c>
      <c r="KM20" s="132">
        <v>15.643625537904418</v>
      </c>
      <c r="KN20" s="131">
        <v>655</v>
      </c>
      <c r="KO20" s="26">
        <v>656</v>
      </c>
      <c r="KP20" s="26">
        <v>634</v>
      </c>
      <c r="KQ20" s="26">
        <v>580</v>
      </c>
      <c r="KR20" s="26">
        <v>571</v>
      </c>
      <c r="KS20" s="26">
        <v>577</v>
      </c>
      <c r="KT20" s="26">
        <v>347</v>
      </c>
      <c r="KU20" s="25">
        <v>351.34051424600415</v>
      </c>
      <c r="KV20" s="25">
        <v>387.24651662657828</v>
      </c>
      <c r="KW20" s="25">
        <v>389.13171854200533</v>
      </c>
      <c r="KX20" s="25">
        <v>393.17459650115637</v>
      </c>
      <c r="KY20" s="132">
        <v>399.87213920317788</v>
      </c>
      <c r="KZ20" s="228">
        <v>304</v>
      </c>
      <c r="LA20" s="53">
        <v>303</v>
      </c>
      <c r="LB20" s="26">
        <v>296</v>
      </c>
      <c r="LC20" s="26">
        <v>267</v>
      </c>
      <c r="LD20" s="26">
        <v>271</v>
      </c>
      <c r="LE20" s="26">
        <v>274</v>
      </c>
      <c r="LF20" s="26">
        <v>149</v>
      </c>
      <c r="LG20" s="25">
        <v>151.63716814159292</v>
      </c>
      <c r="LH20" s="25">
        <v>159.71641652442122</v>
      </c>
      <c r="LI20" s="25">
        <v>160.20521149396387</v>
      </c>
      <c r="LJ20" s="25">
        <v>203.62786674236742</v>
      </c>
      <c r="LK20" s="132">
        <v>207.01389238359647</v>
      </c>
      <c r="LL20" s="131">
        <v>8</v>
      </c>
      <c r="LM20" s="25">
        <v>177</v>
      </c>
      <c r="LN20" s="25">
        <v>69</v>
      </c>
      <c r="LO20" s="25">
        <v>59</v>
      </c>
      <c r="LP20" s="25">
        <v>657</v>
      </c>
      <c r="LQ20" s="25">
        <v>154</v>
      </c>
      <c r="LR20" s="25">
        <v>57</v>
      </c>
      <c r="LS20" s="25">
        <v>1794</v>
      </c>
      <c r="LT20" s="25">
        <v>303</v>
      </c>
      <c r="LU20" s="25">
        <v>1467</v>
      </c>
      <c r="LV20" s="25">
        <v>469</v>
      </c>
      <c r="LW20" s="25">
        <v>485</v>
      </c>
      <c r="LX20" s="132">
        <v>8</v>
      </c>
      <c r="LY20" s="230">
        <v>0</v>
      </c>
      <c r="LZ20" s="53">
        <v>37.08901080211681</v>
      </c>
      <c r="MA20" s="25">
        <v>15.643625537904418</v>
      </c>
      <c r="MB20" s="25">
        <v>19.391202195182391</v>
      </c>
      <c r="MC20" s="25">
        <v>399.87213920317788</v>
      </c>
      <c r="MD20" s="26">
        <v>7.3051267256956942</v>
      </c>
      <c r="ME20" s="26">
        <v>6.2483267597626515</v>
      </c>
      <c r="MF20" s="25">
        <v>238.18559180864725</v>
      </c>
      <c r="MG20" s="25">
        <v>207.01389238359647</v>
      </c>
      <c r="MH20" s="25">
        <v>3314.2552046439646</v>
      </c>
      <c r="MI20" s="25">
        <v>456.85829606469377</v>
      </c>
      <c r="MJ20" s="26">
        <v>294.877588807547</v>
      </c>
      <c r="MK20" s="118">
        <v>17.393495969461515</v>
      </c>
      <c r="ML20" s="232">
        <v>52348</v>
      </c>
      <c r="MM20" s="39">
        <v>50748</v>
      </c>
      <c r="MN20" s="39">
        <v>53328</v>
      </c>
      <c r="MO20" s="39">
        <v>43595.324700239806</v>
      </c>
      <c r="MP20" s="39">
        <v>39227</v>
      </c>
      <c r="MQ20" s="166">
        <v>41313</v>
      </c>
      <c r="MR20" s="234"/>
      <c r="MS20" s="55">
        <v>53337</v>
      </c>
      <c r="MT20" s="55">
        <v>54660</v>
      </c>
      <c r="MU20" s="55">
        <v>45441</v>
      </c>
      <c r="MV20" s="55">
        <v>31562</v>
      </c>
      <c r="MW20" s="56">
        <v>75233</v>
      </c>
      <c r="MX20" s="55">
        <v>43975</v>
      </c>
      <c r="MY20" s="55">
        <v>65409</v>
      </c>
      <c r="MZ20" s="55">
        <v>41438</v>
      </c>
      <c r="NA20" s="55">
        <v>21082</v>
      </c>
      <c r="NB20" s="55">
        <v>22896</v>
      </c>
      <c r="NC20" s="56">
        <v>65098</v>
      </c>
      <c r="ND20" s="235">
        <v>266036</v>
      </c>
      <c r="NE20" s="131">
        <v>0</v>
      </c>
      <c r="NF20" s="25">
        <v>0</v>
      </c>
      <c r="NG20" s="25">
        <v>0</v>
      </c>
      <c r="NH20" s="25">
        <v>0</v>
      </c>
      <c r="NI20" s="25">
        <v>0</v>
      </c>
      <c r="NJ20" s="25">
        <v>0</v>
      </c>
      <c r="NK20" s="25">
        <v>0</v>
      </c>
      <c r="NL20" s="25">
        <v>0</v>
      </c>
      <c r="NM20" s="25">
        <v>0</v>
      </c>
      <c r="NN20" s="132">
        <v>0</v>
      </c>
      <c r="NO20" s="131">
        <v>0</v>
      </c>
      <c r="NP20" s="25">
        <v>0</v>
      </c>
      <c r="NQ20" s="25">
        <v>0</v>
      </c>
      <c r="NR20" s="25">
        <v>0</v>
      </c>
      <c r="NS20" s="25">
        <v>0</v>
      </c>
      <c r="NT20" s="25">
        <v>0</v>
      </c>
      <c r="NU20" s="25">
        <v>0</v>
      </c>
      <c r="NV20" s="25">
        <v>0</v>
      </c>
      <c r="NW20" s="25">
        <v>0</v>
      </c>
      <c r="NX20" s="132">
        <v>0</v>
      </c>
      <c r="NY20" s="131">
        <v>0</v>
      </c>
      <c r="NZ20" s="25">
        <v>0</v>
      </c>
      <c r="OA20" s="25">
        <v>0</v>
      </c>
      <c r="OB20" s="25">
        <v>0</v>
      </c>
      <c r="OC20" s="25">
        <v>0</v>
      </c>
      <c r="OD20" s="25">
        <v>0</v>
      </c>
      <c r="OE20" s="25">
        <v>0</v>
      </c>
      <c r="OF20" s="25">
        <v>0</v>
      </c>
      <c r="OG20" s="25">
        <v>0</v>
      </c>
      <c r="OH20" s="132">
        <v>0</v>
      </c>
      <c r="OI20" s="131">
        <v>0</v>
      </c>
      <c r="OJ20" s="25">
        <v>0</v>
      </c>
      <c r="OK20" s="25">
        <v>0</v>
      </c>
      <c r="OL20" s="25">
        <v>0</v>
      </c>
      <c r="OM20" s="25">
        <v>0</v>
      </c>
      <c r="ON20" s="25">
        <v>0</v>
      </c>
      <c r="OO20" s="25">
        <v>0</v>
      </c>
      <c r="OP20" s="25">
        <v>0</v>
      </c>
      <c r="OQ20" s="25">
        <v>0</v>
      </c>
      <c r="OR20" s="132">
        <v>0</v>
      </c>
      <c r="OS20" s="240">
        <v>0.89100000000000001</v>
      </c>
      <c r="OT20" s="57">
        <v>0.93500000000000005</v>
      </c>
      <c r="OU20" s="63">
        <v>0.95200000000000007</v>
      </c>
      <c r="OV20" s="207">
        <v>0.28499999999999998</v>
      </c>
      <c r="OW20" s="45">
        <v>0.39300000000000002</v>
      </c>
      <c r="OX20" s="63">
        <v>0.44</v>
      </c>
      <c r="OY20" s="230">
        <v>1</v>
      </c>
      <c r="OZ20" s="26">
        <v>0</v>
      </c>
      <c r="PA20" s="26">
        <v>0</v>
      </c>
      <c r="PB20" s="26">
        <v>0</v>
      </c>
      <c r="PC20" s="26">
        <v>5</v>
      </c>
      <c r="PD20" s="26">
        <v>8</v>
      </c>
      <c r="PE20" s="26">
        <v>17</v>
      </c>
      <c r="PF20" s="26">
        <v>30</v>
      </c>
      <c r="PG20" s="26">
        <v>38</v>
      </c>
      <c r="PH20" s="26">
        <v>40</v>
      </c>
      <c r="PI20" s="26">
        <v>42</v>
      </c>
      <c r="PJ20" s="28">
        <v>15</v>
      </c>
      <c r="PK20" s="28">
        <v>35</v>
      </c>
      <c r="PL20" s="28">
        <v>20</v>
      </c>
      <c r="PM20" s="28">
        <v>6</v>
      </c>
      <c r="PN20" s="26">
        <v>12</v>
      </c>
      <c r="PO20" s="118">
        <v>10</v>
      </c>
      <c r="PP20" s="243">
        <v>75.3</v>
      </c>
      <c r="PQ20" s="177">
        <v>102757.44715927371</v>
      </c>
      <c r="PR20" s="42">
        <v>101246.15730360399</v>
      </c>
      <c r="PS20" s="42">
        <v>114703.46480863042</v>
      </c>
      <c r="PT20" s="42">
        <v>106709.94449304923</v>
      </c>
      <c r="PU20" s="42">
        <v>116145.29205439026</v>
      </c>
      <c r="PV20" s="42">
        <v>105818.81634844017</v>
      </c>
      <c r="PW20" s="42">
        <v>101621.95316966364</v>
      </c>
      <c r="PX20" s="42">
        <v>83568.312469900775</v>
      </c>
      <c r="PY20" s="42">
        <v>78156.189880439051</v>
      </c>
      <c r="PZ20" s="42">
        <v>73622.013724899007</v>
      </c>
      <c r="QA20" s="42">
        <v>73123.758830869803</v>
      </c>
      <c r="QB20" s="42">
        <v>74462.758606480609</v>
      </c>
      <c r="QC20" s="42">
        <v>77319.836361020134</v>
      </c>
      <c r="QD20" s="42">
        <v>77063.469733257269</v>
      </c>
      <c r="QE20" s="42">
        <v>74381.184305139992</v>
      </c>
      <c r="QF20" s="42">
        <v>80403.418000000005</v>
      </c>
      <c r="QG20" s="42">
        <v>75806.284</v>
      </c>
      <c r="QH20" s="178">
        <v>75199.833727999998</v>
      </c>
      <c r="QI20" s="246">
        <v>5.7748368640706813</v>
      </c>
      <c r="QJ20" s="58">
        <v>5.7143107181173942</v>
      </c>
      <c r="QK20" s="58">
        <v>6.5194648635120167</v>
      </c>
      <c r="QL20" s="58">
        <v>6.1162345671490357</v>
      </c>
      <c r="QM20" s="58">
        <v>6.7279900396449204</v>
      </c>
      <c r="QN20" s="58">
        <v>6.2253686521026106</v>
      </c>
      <c r="QO20" s="58">
        <v>6.0767776816159564</v>
      </c>
      <c r="QP20" s="58">
        <v>5.0672030360114464</v>
      </c>
      <c r="QQ20" s="58">
        <v>4.7869290059679699</v>
      </c>
      <c r="QR20" s="58">
        <v>4.5473757705311311</v>
      </c>
      <c r="QS20" s="58">
        <v>4.5160424179143899</v>
      </c>
      <c r="QT20" s="58">
        <v>4.590515911872302</v>
      </c>
      <c r="QU20" s="58">
        <v>4.7336743211105752</v>
      </c>
      <c r="QV20" s="58">
        <v>4.6651413362344734</v>
      </c>
      <c r="QW20" s="58">
        <v>4.4859287319908328</v>
      </c>
      <c r="QX20" s="58">
        <v>4.9748433362207649</v>
      </c>
      <c r="QY20" s="58">
        <v>4.6756481835564054</v>
      </c>
      <c r="QZ20" s="247">
        <v>4.5369432113423827</v>
      </c>
      <c r="RA20" s="207">
        <v>0.114</v>
      </c>
      <c r="RB20" s="45">
        <v>0.32300000000000001</v>
      </c>
      <c r="RC20" s="45">
        <v>0.13700000000000001</v>
      </c>
      <c r="RD20" s="45">
        <v>9.1999999999999998E-2</v>
      </c>
      <c r="RE20" s="63">
        <v>0.17499999999999999</v>
      </c>
    </row>
    <row r="21" spans="1:473" s="349" customFormat="1" ht="16.5" customHeight="1" x14ac:dyDescent="0.3">
      <c r="A21" s="350" t="s">
        <v>19</v>
      </c>
      <c r="B21" s="256">
        <v>58707</v>
      </c>
      <c r="C21" s="257">
        <v>76157</v>
      </c>
      <c r="D21" s="257">
        <v>76835</v>
      </c>
      <c r="E21" s="257">
        <v>76390</v>
      </c>
      <c r="F21" s="257">
        <v>76582</v>
      </c>
      <c r="G21" s="258">
        <v>77264</v>
      </c>
      <c r="H21" s="258">
        <v>78036</v>
      </c>
      <c r="I21" s="259">
        <v>79139</v>
      </c>
      <c r="J21" s="259">
        <v>83910</v>
      </c>
      <c r="K21" s="260">
        <v>84845</v>
      </c>
      <c r="L21" s="351">
        <f t="shared" si="7"/>
        <v>0.2972388301224726</v>
      </c>
      <c r="M21" s="352">
        <f t="shared" si="0"/>
        <v>8.9026616069435502E-3</v>
      </c>
      <c r="N21" s="352">
        <f t="shared" si="1"/>
        <v>-5.7916314179735796E-3</v>
      </c>
      <c r="O21" s="352">
        <f t="shared" si="2"/>
        <v>2.5134179866474668E-3</v>
      </c>
      <c r="P21" s="352">
        <f t="shared" si="3"/>
        <v>8.9054869290433776E-3</v>
      </c>
      <c r="Q21" s="352">
        <f t="shared" si="4"/>
        <v>9.9917167115344784E-3</v>
      </c>
      <c r="R21" s="352">
        <f t="shared" si="5"/>
        <v>1.4134502024706546E-2</v>
      </c>
      <c r="S21" s="352">
        <f t="shared" si="5"/>
        <v>6.0286331644322018E-2</v>
      </c>
      <c r="T21" s="353">
        <f t="shared" si="5"/>
        <v>1.1142891192944822E-2</v>
      </c>
      <c r="U21" s="354">
        <v>4143</v>
      </c>
      <c r="V21" s="355">
        <v>13859</v>
      </c>
      <c r="W21" s="355">
        <v>11289</v>
      </c>
      <c r="X21" s="355">
        <v>19609</v>
      </c>
      <c r="Y21" s="355">
        <v>4756</v>
      </c>
      <c r="Z21" s="355">
        <v>5051</v>
      </c>
      <c r="AA21" s="357">
        <v>3536</v>
      </c>
      <c r="AB21" s="358">
        <v>12031</v>
      </c>
      <c r="AC21" s="358">
        <v>9246</v>
      </c>
      <c r="AD21" s="358">
        <v>16527</v>
      </c>
      <c r="AE21" s="358">
        <v>6418</v>
      </c>
      <c r="AF21" s="358">
        <v>6218</v>
      </c>
      <c r="AG21" s="359">
        <v>4721</v>
      </c>
      <c r="AH21" s="258">
        <v>15022</v>
      </c>
      <c r="AI21" s="258">
        <v>16955</v>
      </c>
      <c r="AJ21" s="258">
        <v>24637</v>
      </c>
      <c r="AK21" s="258">
        <v>10310</v>
      </c>
      <c r="AL21" s="258">
        <v>10167</v>
      </c>
      <c r="AM21" s="360">
        <v>7.0000000000000007E-2</v>
      </c>
      <c r="AN21" s="361">
        <v>0.24</v>
      </c>
      <c r="AO21" s="361">
        <v>0.19</v>
      </c>
      <c r="AP21" s="361">
        <v>0.33</v>
      </c>
      <c r="AQ21" s="361">
        <v>0.08</v>
      </c>
      <c r="AR21" s="362">
        <v>0.09</v>
      </c>
      <c r="AS21" s="360">
        <v>7.0000000000000007E-2</v>
      </c>
      <c r="AT21" s="361">
        <v>0.22</v>
      </c>
      <c r="AU21" s="361">
        <v>0.17</v>
      </c>
      <c r="AV21" s="361">
        <v>0.31</v>
      </c>
      <c r="AW21" s="361">
        <v>0.12</v>
      </c>
      <c r="AX21" s="362">
        <v>0.12</v>
      </c>
      <c r="AY21" s="360">
        <v>5.7999999999999996E-2</v>
      </c>
      <c r="AZ21" s="361">
        <v>0.184</v>
      </c>
      <c r="BA21" s="361">
        <v>0.20700000000000002</v>
      </c>
      <c r="BB21" s="361">
        <v>0.30099999999999999</v>
      </c>
      <c r="BC21" s="361">
        <v>0.126</v>
      </c>
      <c r="BD21" s="362">
        <v>0.124</v>
      </c>
      <c r="BE21" s="363">
        <v>1.6999676358866914E-2</v>
      </c>
      <c r="BF21" s="364">
        <v>1.4999999999999999E-2</v>
      </c>
      <c r="BG21" s="577">
        <v>1.8000000000000002E-2</v>
      </c>
      <c r="BH21" s="363">
        <v>0.18588924659750966</v>
      </c>
      <c r="BI21" s="364">
        <v>0.246</v>
      </c>
      <c r="BJ21" s="413">
        <v>0.245</v>
      </c>
      <c r="BK21" s="583">
        <v>2.4358253700580853E-3</v>
      </c>
      <c r="BL21" s="364">
        <v>3.0000000000000001E-3</v>
      </c>
      <c r="BM21" s="577">
        <v>4.0000000000000001E-3</v>
      </c>
      <c r="BN21" s="363">
        <v>3.1427257396903267E-2</v>
      </c>
      <c r="BO21" s="364">
        <v>3.5000000000000003E-2</v>
      </c>
      <c r="BP21" s="413">
        <v>3.9000000000000007E-2</v>
      </c>
      <c r="BQ21" s="583">
        <v>0.66705844277513759</v>
      </c>
      <c r="BR21" s="364">
        <v>0.57199999999999995</v>
      </c>
      <c r="BS21" s="577">
        <v>0.54</v>
      </c>
      <c r="BT21" s="363">
        <v>9.6189551501524514E-2</v>
      </c>
      <c r="BU21" s="366">
        <v>0.129</v>
      </c>
      <c r="BV21" s="367">
        <v>0.154</v>
      </c>
      <c r="BW21" s="368">
        <v>4761.2233445566781</v>
      </c>
      <c r="BX21" s="256">
        <v>20008</v>
      </c>
      <c r="BY21" s="257">
        <v>25729</v>
      </c>
      <c r="BZ21" s="257">
        <v>25904</v>
      </c>
      <c r="CA21" s="257">
        <v>26006</v>
      </c>
      <c r="CB21" s="257">
        <v>26109</v>
      </c>
      <c r="CC21" s="258">
        <v>26224</v>
      </c>
      <c r="CD21" s="355">
        <v>26482</v>
      </c>
      <c r="CE21" s="258">
        <v>26796</v>
      </c>
      <c r="CF21" s="258">
        <v>27918</v>
      </c>
      <c r="CG21" s="369">
        <v>28175</v>
      </c>
      <c r="CH21" s="370">
        <v>2.8919999999999999</v>
      </c>
      <c r="CI21" s="371">
        <v>2.93</v>
      </c>
      <c r="CJ21" s="371">
        <v>2.94</v>
      </c>
      <c r="CK21" s="371">
        <v>2.91</v>
      </c>
      <c r="CL21" s="371">
        <v>2.91</v>
      </c>
      <c r="CM21" s="372">
        <v>2.93</v>
      </c>
      <c r="CN21" s="373">
        <v>2.9529999999999998</v>
      </c>
      <c r="CO21" s="372">
        <v>2.98</v>
      </c>
      <c r="CP21" s="372">
        <v>2.9870000000000001</v>
      </c>
      <c r="CQ21" s="374">
        <v>2.9929999999999999</v>
      </c>
      <c r="CR21" s="375">
        <v>0.21008403361344538</v>
      </c>
      <c r="CS21" s="376">
        <v>0.30495261934561058</v>
      </c>
      <c r="CT21" s="376">
        <v>0.18673341677096369</v>
      </c>
      <c r="CU21" s="376">
        <v>0.16483855937286285</v>
      </c>
      <c r="CV21" s="376">
        <v>7.6268071391175737E-2</v>
      </c>
      <c r="CW21" s="376">
        <v>2.8889944577717677E-2</v>
      </c>
      <c r="CX21" s="377">
        <v>2.8233354928224094E-2</v>
      </c>
      <c r="CY21" s="375">
        <v>5.7000000000000002E-2</v>
      </c>
      <c r="CZ21" s="376">
        <v>3.7999999999999999E-2</v>
      </c>
      <c r="DA21" s="376">
        <v>4.8000000000000001E-2</v>
      </c>
      <c r="DB21" s="376">
        <v>8.8000000000000009E-2</v>
      </c>
      <c r="DC21" s="376">
        <v>0.155</v>
      </c>
      <c r="DD21" s="376">
        <v>0.129</v>
      </c>
      <c r="DE21" s="376">
        <v>0.20300000000000001</v>
      </c>
      <c r="DF21" s="376">
        <v>0.1935795045267785</v>
      </c>
      <c r="DG21" s="376">
        <v>6.8350592365662266E-2</v>
      </c>
      <c r="DH21" s="377">
        <v>2.1817444677378655E-2</v>
      </c>
      <c r="DI21" s="378">
        <v>68542</v>
      </c>
      <c r="DJ21" s="379">
        <v>91040</v>
      </c>
      <c r="DK21" s="380">
        <v>96963</v>
      </c>
      <c r="DL21" s="354">
        <v>0</v>
      </c>
      <c r="DM21" s="355">
        <v>56</v>
      </c>
      <c r="DN21" s="355">
        <v>0</v>
      </c>
      <c r="DO21" s="355">
        <v>0</v>
      </c>
      <c r="DP21" s="355">
        <v>0</v>
      </c>
      <c r="DQ21" s="355">
        <v>26</v>
      </c>
      <c r="DR21" s="355">
        <v>9</v>
      </c>
      <c r="DS21" s="355">
        <v>268</v>
      </c>
      <c r="DT21" s="355">
        <v>433</v>
      </c>
      <c r="DU21" s="356">
        <v>237</v>
      </c>
      <c r="DV21" s="381">
        <v>0</v>
      </c>
      <c r="DW21" s="382">
        <v>0.7</v>
      </c>
      <c r="DX21" s="382">
        <v>0</v>
      </c>
      <c r="DY21" s="382">
        <v>0</v>
      </c>
      <c r="DZ21" s="382">
        <v>0</v>
      </c>
      <c r="EA21" s="382">
        <v>0.336508593911783</v>
      </c>
      <c r="EB21" s="382">
        <v>0.11533138551437798</v>
      </c>
      <c r="EC21" s="383">
        <v>16.923465521596363</v>
      </c>
      <c r="ED21" s="383">
        <v>5.160290787748778</v>
      </c>
      <c r="EE21" s="384">
        <v>2.7933290117272676</v>
      </c>
      <c r="EF21" s="354">
        <v>0</v>
      </c>
      <c r="EG21" s="355">
        <v>0</v>
      </c>
      <c r="EH21" s="355">
        <v>0</v>
      </c>
      <c r="EI21" s="355">
        <v>0</v>
      </c>
      <c r="EJ21" s="355">
        <v>0</v>
      </c>
      <c r="EK21" s="355">
        <v>26</v>
      </c>
      <c r="EL21" s="355">
        <v>9</v>
      </c>
      <c r="EM21" s="355">
        <v>158</v>
      </c>
      <c r="EN21" s="355">
        <v>331</v>
      </c>
      <c r="EO21" s="385">
        <v>191</v>
      </c>
      <c r="EP21" s="381">
        <v>0</v>
      </c>
      <c r="EQ21" s="382">
        <v>0</v>
      </c>
      <c r="ER21" s="382">
        <v>0</v>
      </c>
      <c r="ES21" s="382">
        <v>0</v>
      </c>
      <c r="ET21" s="382">
        <v>0</v>
      </c>
      <c r="EU21" s="382">
        <v>0.336508593911783</v>
      </c>
      <c r="EV21" s="382">
        <v>0.11533138551437798</v>
      </c>
      <c r="EW21" s="383">
        <v>9.977266986612781</v>
      </c>
      <c r="EX21" s="383">
        <v>3.9447026576093434</v>
      </c>
      <c r="EY21" s="384">
        <v>2.2511638870882198</v>
      </c>
      <c r="EZ21" s="354">
        <v>0</v>
      </c>
      <c r="FA21" s="355">
        <v>56</v>
      </c>
      <c r="FB21" s="355">
        <v>0</v>
      </c>
      <c r="FC21" s="355">
        <v>0</v>
      </c>
      <c r="FD21" s="355">
        <v>0</v>
      </c>
      <c r="FE21" s="355">
        <v>0</v>
      </c>
      <c r="FF21" s="355">
        <v>0</v>
      </c>
      <c r="FG21" s="355">
        <v>110</v>
      </c>
      <c r="FH21" s="355">
        <v>102</v>
      </c>
      <c r="FI21" s="356">
        <v>46</v>
      </c>
      <c r="FJ21" s="381">
        <v>0</v>
      </c>
      <c r="FK21" s="382">
        <v>0.73049830420036532</v>
      </c>
      <c r="FL21" s="382">
        <v>0</v>
      </c>
      <c r="FM21" s="382">
        <v>0</v>
      </c>
      <c r="FN21" s="382">
        <v>0</v>
      </c>
      <c r="FO21" s="382">
        <v>0</v>
      </c>
      <c r="FP21" s="382">
        <v>0</v>
      </c>
      <c r="FQ21" s="383">
        <v>6.9461985349835818</v>
      </c>
      <c r="FR21" s="383">
        <v>1.2155881301394351</v>
      </c>
      <c r="FS21" s="384">
        <v>0.54216512463904765</v>
      </c>
      <c r="FT21" s="386">
        <v>238000</v>
      </c>
      <c r="FU21" s="387">
        <v>264000</v>
      </c>
      <c r="FV21" s="387">
        <v>310000</v>
      </c>
      <c r="FW21" s="387">
        <v>345000</v>
      </c>
      <c r="FX21" s="387">
        <v>450000</v>
      </c>
      <c r="FY21" s="387">
        <v>510000</v>
      </c>
      <c r="FZ21" s="387">
        <v>562500</v>
      </c>
      <c r="GA21" s="387">
        <v>524500</v>
      </c>
      <c r="GB21" s="388">
        <v>425847</v>
      </c>
      <c r="GC21" s="387">
        <v>360867</v>
      </c>
      <c r="GD21" s="387">
        <v>401003</v>
      </c>
      <c r="GE21" s="387">
        <v>380000</v>
      </c>
      <c r="GF21" s="387">
        <v>390000</v>
      </c>
      <c r="GG21" s="387">
        <v>505000</v>
      </c>
      <c r="GH21" s="387">
        <v>555500</v>
      </c>
      <c r="GI21" s="387">
        <v>610000</v>
      </c>
      <c r="GJ21" s="387">
        <v>640000</v>
      </c>
      <c r="GK21" s="387">
        <v>700000</v>
      </c>
      <c r="GL21" s="389">
        <v>731500</v>
      </c>
      <c r="GM21" s="390">
        <v>0.1092436974789916</v>
      </c>
      <c r="GN21" s="391">
        <v>0.17424242424242425</v>
      </c>
      <c r="GO21" s="391">
        <v>0.11290322580645161</v>
      </c>
      <c r="GP21" s="392">
        <v>0.30434782608695654</v>
      </c>
      <c r="GQ21" s="392">
        <v>0.1333333333333333</v>
      </c>
      <c r="GR21" s="392">
        <v>0.10294117647058831</v>
      </c>
      <c r="GS21" s="392">
        <v>-6.7555555555555591E-2</v>
      </c>
      <c r="GT21" s="392">
        <v>-0.18808960915157291</v>
      </c>
      <c r="GU21" s="392">
        <v>-0.1525900147235979</v>
      </c>
      <c r="GV21" s="391">
        <v>0.11122103157118828</v>
      </c>
      <c r="GW21" s="392">
        <v>-5.2376166761844672E-2</v>
      </c>
      <c r="GX21" s="392">
        <f t="shared" si="6"/>
        <v>2.6315789473684209E-2</v>
      </c>
      <c r="GY21" s="393">
        <v>0.35388739946380698</v>
      </c>
      <c r="GZ21" s="393">
        <v>0.1</v>
      </c>
      <c r="HA21" s="393">
        <v>9.8109810981098111E-2</v>
      </c>
      <c r="HB21" s="393">
        <v>4.9180327868852458E-2</v>
      </c>
      <c r="HC21" s="393">
        <v>9.4E-2</v>
      </c>
      <c r="HD21" s="394">
        <v>4.4999999999999998E-2</v>
      </c>
      <c r="HE21" s="395">
        <v>15886</v>
      </c>
      <c r="HF21" s="365">
        <v>0.54011967904256764</v>
      </c>
      <c r="HG21" s="396">
        <v>4358</v>
      </c>
      <c r="HH21" s="365">
        <v>0.14817081463348294</v>
      </c>
      <c r="HI21" s="396">
        <v>1524</v>
      </c>
      <c r="HJ21" s="365">
        <v>5.18155854753162E-2</v>
      </c>
      <c r="HK21" s="396">
        <v>6369</v>
      </c>
      <c r="HL21" s="365">
        <v>0.21654426764585882</v>
      </c>
      <c r="HM21" s="396">
        <v>1275</v>
      </c>
      <c r="HN21" s="365">
        <v>4.3349653202774376E-2</v>
      </c>
      <c r="HO21" s="375">
        <v>3.23281810654154E-2</v>
      </c>
      <c r="HP21" s="376">
        <v>2.1908639249240962E-2</v>
      </c>
      <c r="HQ21" s="376">
        <v>0.19479712945073144</v>
      </c>
      <c r="HR21" s="376">
        <v>0.31137869169196797</v>
      </c>
      <c r="HS21" s="376">
        <v>0.34463842119790228</v>
      </c>
      <c r="HT21" s="376">
        <v>7.4075351918299753E-2</v>
      </c>
      <c r="HU21" s="376">
        <v>1.4973778636489098E-2</v>
      </c>
      <c r="HV21" s="376">
        <v>2.1046094396908639E-3</v>
      </c>
      <c r="HW21" s="377">
        <v>3.7951973502622135E-3</v>
      </c>
      <c r="HX21" s="397">
        <v>0.27989999999999998</v>
      </c>
      <c r="HY21" s="398">
        <v>0.72009999999999996</v>
      </c>
      <c r="HZ21" s="399">
        <v>0.29199999999999998</v>
      </c>
      <c r="IA21" s="400">
        <v>0.70799999999999996</v>
      </c>
      <c r="IB21" s="375">
        <v>0.30684784552118721</v>
      </c>
      <c r="IC21" s="377">
        <v>0.69315215447881284</v>
      </c>
      <c r="ID21" s="375">
        <v>0.22030314609603871</v>
      </c>
      <c r="IE21" s="401">
        <v>0.33782712133227599</v>
      </c>
      <c r="IF21" s="402">
        <v>0.83199999999999996</v>
      </c>
      <c r="IG21" s="403">
        <v>0.129</v>
      </c>
      <c r="IH21" s="403">
        <v>1.4999999999999999E-2</v>
      </c>
      <c r="II21" s="403">
        <v>2.4E-2</v>
      </c>
      <c r="IJ21" s="404">
        <v>0.84499999999999997</v>
      </c>
      <c r="IK21" s="393">
        <v>0.109</v>
      </c>
      <c r="IL21" s="393">
        <v>1.9E-2</v>
      </c>
      <c r="IM21" s="393">
        <v>2.7E-2</v>
      </c>
      <c r="IN21" s="405">
        <v>0.83200000000000007</v>
      </c>
      <c r="IO21" s="406">
        <v>7.4999999999999997E-2</v>
      </c>
      <c r="IP21" s="406">
        <v>0.01</v>
      </c>
      <c r="IQ21" s="406">
        <v>8.3000000000000004E-2</v>
      </c>
      <c r="IR21" s="407">
        <v>0.21199999999999999</v>
      </c>
      <c r="IS21" s="392">
        <v>0.38700000000000001</v>
      </c>
      <c r="IT21" s="392">
        <v>0.26799999999999996</v>
      </c>
      <c r="IU21" s="392">
        <v>6.6000000000000003E-2</v>
      </c>
      <c r="IV21" s="408">
        <v>6.7000000000000004E-2</v>
      </c>
      <c r="IW21" s="409">
        <v>28</v>
      </c>
      <c r="IX21" s="410">
        <v>27</v>
      </c>
      <c r="IY21" s="411">
        <v>26</v>
      </c>
      <c r="IZ21" s="412">
        <v>2.7820489898086893E-2</v>
      </c>
      <c r="JA21" s="364">
        <v>0.26726264974074737</v>
      </c>
      <c r="JB21" s="364">
        <v>0.43894153406043268</v>
      </c>
      <c r="JC21" s="413">
        <v>0.26597532630073306</v>
      </c>
      <c r="JD21" s="414">
        <v>42098</v>
      </c>
      <c r="JE21" s="415">
        <v>45616</v>
      </c>
      <c r="JF21" s="258">
        <v>44397</v>
      </c>
      <c r="JG21" s="358">
        <v>40825</v>
      </c>
      <c r="JH21" s="415">
        <v>40253</v>
      </c>
      <c r="JI21" s="415">
        <v>40737</v>
      </c>
      <c r="JJ21" s="415">
        <v>39168</v>
      </c>
      <c r="JK21" s="415">
        <v>40229.141793532683</v>
      </c>
      <c r="JL21" s="415">
        <v>40867.835823028014</v>
      </c>
      <c r="JM21" s="415">
        <v>41506.529852523345</v>
      </c>
      <c r="JN21" s="415">
        <v>42477</v>
      </c>
      <c r="JO21" s="416">
        <v>43083.5</v>
      </c>
      <c r="JP21" s="417">
        <v>3294</v>
      </c>
      <c r="JQ21" s="259">
        <v>3463</v>
      </c>
      <c r="JR21" s="259">
        <v>3063</v>
      </c>
      <c r="JS21" s="259">
        <v>2496</v>
      </c>
      <c r="JT21" s="259">
        <v>2287</v>
      </c>
      <c r="JU21" s="259">
        <v>2296</v>
      </c>
      <c r="JV21" s="418">
        <v>1772</v>
      </c>
      <c r="JW21" s="418">
        <v>1918.4257703081232</v>
      </c>
      <c r="JX21" s="418">
        <v>1823.2042495272281</v>
      </c>
      <c r="JY21" s="418">
        <v>1918.0996615314198</v>
      </c>
      <c r="JZ21" s="418">
        <v>2126.4670053748468</v>
      </c>
      <c r="KA21" s="419">
        <v>2280.9037606540828</v>
      </c>
      <c r="KB21" s="420">
        <v>5856</v>
      </c>
      <c r="KC21" s="259">
        <v>6274</v>
      </c>
      <c r="KD21" s="259">
        <v>6057</v>
      </c>
      <c r="KE21" s="418">
        <v>5384</v>
      </c>
      <c r="KF21" s="259">
        <v>5231</v>
      </c>
      <c r="KG21" s="418">
        <v>5343</v>
      </c>
      <c r="KH21" s="259">
        <v>4252</v>
      </c>
      <c r="KI21" s="258">
        <v>4243.936788874842</v>
      </c>
      <c r="KJ21" s="258">
        <v>4371.3006615500071</v>
      </c>
      <c r="KK21" s="258">
        <v>4419.9433677877496</v>
      </c>
      <c r="KL21" s="258">
        <v>4305.4662704005932</v>
      </c>
      <c r="KM21" s="369">
        <v>4366.0252350277633</v>
      </c>
      <c r="KN21" s="359">
        <v>5028</v>
      </c>
      <c r="KO21" s="259">
        <v>5484</v>
      </c>
      <c r="KP21" s="259">
        <v>5296</v>
      </c>
      <c r="KQ21" s="259">
        <v>4846</v>
      </c>
      <c r="KR21" s="259">
        <v>4769</v>
      </c>
      <c r="KS21" s="259">
        <v>4820</v>
      </c>
      <c r="KT21" s="259">
        <v>5194</v>
      </c>
      <c r="KU21" s="258">
        <v>5258.9701181375958</v>
      </c>
      <c r="KV21" s="258">
        <v>5796.4219232231908</v>
      </c>
      <c r="KW21" s="258">
        <v>5824.6401905105922</v>
      </c>
      <c r="KX21" s="258">
        <v>6119.4375162869128</v>
      </c>
      <c r="KY21" s="369">
        <v>6414.2348420632343</v>
      </c>
      <c r="KZ21" s="421">
        <v>7680</v>
      </c>
      <c r="LA21" s="418">
        <v>8313</v>
      </c>
      <c r="LB21" s="259">
        <v>8121</v>
      </c>
      <c r="LC21" s="259">
        <v>7326</v>
      </c>
      <c r="LD21" s="259">
        <v>7427</v>
      </c>
      <c r="LE21" s="259">
        <v>7526</v>
      </c>
      <c r="LF21" s="259">
        <v>8932</v>
      </c>
      <c r="LG21" s="258">
        <v>9090.0884955752208</v>
      </c>
      <c r="LH21" s="258">
        <v>9574.4096133968487</v>
      </c>
      <c r="LI21" s="258">
        <v>9603.7110675441963</v>
      </c>
      <c r="LJ21" s="258">
        <v>9843.74467428977</v>
      </c>
      <c r="LK21" s="369">
        <v>9982.7452885722323</v>
      </c>
      <c r="LL21" s="359">
        <v>43</v>
      </c>
      <c r="LM21" s="258">
        <v>3186</v>
      </c>
      <c r="LN21" s="258">
        <v>5782</v>
      </c>
      <c r="LO21" s="258">
        <v>3829</v>
      </c>
      <c r="LP21" s="258">
        <v>5040</v>
      </c>
      <c r="LQ21" s="258">
        <v>975</v>
      </c>
      <c r="LR21" s="258">
        <v>441</v>
      </c>
      <c r="LS21" s="258">
        <v>3591</v>
      </c>
      <c r="LT21" s="258">
        <v>7652</v>
      </c>
      <c r="LU21" s="258">
        <v>4807</v>
      </c>
      <c r="LV21" s="258">
        <v>4492</v>
      </c>
      <c r="LW21" s="258">
        <v>1926</v>
      </c>
      <c r="LX21" s="369">
        <v>202</v>
      </c>
      <c r="LY21" s="430">
        <v>110.2236756357736</v>
      </c>
      <c r="LZ21" s="418">
        <v>2280.9037606540828</v>
      </c>
      <c r="MA21" s="258">
        <v>4366.0252350277633</v>
      </c>
      <c r="MB21" s="258">
        <v>3322.7868688760423</v>
      </c>
      <c r="MC21" s="258">
        <v>6414.2348420632343</v>
      </c>
      <c r="MD21" s="258">
        <v>936.12652540387035</v>
      </c>
      <c r="ME21" s="258">
        <v>470.55748542014402</v>
      </c>
      <c r="MF21" s="258">
        <v>3978.9297451311008</v>
      </c>
      <c r="MG21" s="258">
        <v>9982.7452885722323</v>
      </c>
      <c r="MH21" s="258">
        <v>5350.998369506905</v>
      </c>
      <c r="MI21" s="258">
        <v>5324.1817463824536</v>
      </c>
      <c r="MJ21" s="259">
        <v>1465.5666501201008</v>
      </c>
      <c r="MK21" s="260">
        <v>240.7887503396806</v>
      </c>
      <c r="ML21" s="422">
        <v>43852</v>
      </c>
      <c r="MM21" s="423">
        <v>57114</v>
      </c>
      <c r="MN21" s="423">
        <v>57605</v>
      </c>
      <c r="MO21" s="423">
        <v>50356.14204561674</v>
      </c>
      <c r="MP21" s="423">
        <v>59097</v>
      </c>
      <c r="MQ21" s="380">
        <v>67077</v>
      </c>
      <c r="MR21" s="424">
        <v>33107</v>
      </c>
      <c r="MS21" s="425">
        <v>75672</v>
      </c>
      <c r="MT21" s="425">
        <v>81102</v>
      </c>
      <c r="MU21" s="425">
        <v>93066</v>
      </c>
      <c r="MV21" s="425">
        <v>34399</v>
      </c>
      <c r="MW21" s="425">
        <v>98181</v>
      </c>
      <c r="MX21" s="425">
        <v>109365</v>
      </c>
      <c r="MY21" s="425">
        <v>80894</v>
      </c>
      <c r="MZ21" s="425">
        <v>43084</v>
      </c>
      <c r="NA21" s="425">
        <v>22062</v>
      </c>
      <c r="NB21" s="425">
        <v>40035</v>
      </c>
      <c r="NC21" s="426">
        <v>68002</v>
      </c>
      <c r="ND21" s="427">
        <v>131189</v>
      </c>
      <c r="NE21" s="359">
        <v>7722</v>
      </c>
      <c r="NF21" s="258">
        <v>7760</v>
      </c>
      <c r="NG21" s="258">
        <v>7850</v>
      </c>
      <c r="NH21" s="258">
        <v>7346</v>
      </c>
      <c r="NI21" s="258">
        <v>6928</v>
      </c>
      <c r="NJ21" s="258">
        <v>6762</v>
      </c>
      <c r="NK21" s="258">
        <v>6669</v>
      </c>
      <c r="NL21" s="258">
        <v>6690</v>
      </c>
      <c r="NM21" s="258">
        <v>6623</v>
      </c>
      <c r="NN21" s="369">
        <v>6315</v>
      </c>
      <c r="NO21" s="359">
        <v>2136</v>
      </c>
      <c r="NP21" s="258">
        <v>2196</v>
      </c>
      <c r="NQ21" s="258">
        <v>2238</v>
      </c>
      <c r="NR21" s="258">
        <v>2238</v>
      </c>
      <c r="NS21" s="258">
        <v>2175</v>
      </c>
      <c r="NT21" s="258">
        <v>2107</v>
      </c>
      <c r="NU21" s="258">
        <v>2082</v>
      </c>
      <c r="NV21" s="258">
        <v>2042</v>
      </c>
      <c r="NW21" s="258">
        <v>2073</v>
      </c>
      <c r="NX21" s="369">
        <v>1865</v>
      </c>
      <c r="NY21" s="359">
        <v>1907</v>
      </c>
      <c r="NZ21" s="258">
        <v>1837</v>
      </c>
      <c r="OA21" s="258">
        <v>1834</v>
      </c>
      <c r="OB21" s="258">
        <v>1910</v>
      </c>
      <c r="OC21" s="258">
        <v>1992</v>
      </c>
      <c r="OD21" s="258">
        <v>2157</v>
      </c>
      <c r="OE21" s="258">
        <v>2111</v>
      </c>
      <c r="OF21" s="258">
        <v>1970</v>
      </c>
      <c r="OG21" s="258">
        <v>1865</v>
      </c>
      <c r="OH21" s="369">
        <v>1832</v>
      </c>
      <c r="OI21" s="359">
        <v>11765</v>
      </c>
      <c r="OJ21" s="258">
        <v>11793</v>
      </c>
      <c r="OK21" s="258">
        <v>11922</v>
      </c>
      <c r="OL21" s="258">
        <v>11494</v>
      </c>
      <c r="OM21" s="258">
        <v>11095</v>
      </c>
      <c r="ON21" s="258">
        <v>11026</v>
      </c>
      <c r="OO21" s="258">
        <v>10862</v>
      </c>
      <c r="OP21" s="258">
        <v>10702</v>
      </c>
      <c r="OQ21" s="258">
        <v>10561</v>
      </c>
      <c r="OR21" s="369">
        <v>10012</v>
      </c>
      <c r="OS21" s="428">
        <v>0.88700000000000001</v>
      </c>
      <c r="OT21" s="429">
        <v>0.92300000000000004</v>
      </c>
      <c r="OU21" s="408">
        <v>0.92099999999999993</v>
      </c>
      <c r="OV21" s="407">
        <v>0.33900000000000002</v>
      </c>
      <c r="OW21" s="392">
        <v>0.41899999999999998</v>
      </c>
      <c r="OX21" s="408">
        <v>0.45399999999999996</v>
      </c>
      <c r="OY21" s="430">
        <v>8</v>
      </c>
      <c r="OZ21" s="259">
        <v>12</v>
      </c>
      <c r="PA21" s="259">
        <v>3</v>
      </c>
      <c r="PB21" s="259">
        <v>7</v>
      </c>
      <c r="PC21" s="259">
        <v>26</v>
      </c>
      <c r="PD21" s="259">
        <v>138</v>
      </c>
      <c r="PE21" s="259">
        <v>398</v>
      </c>
      <c r="PF21" s="259">
        <v>244</v>
      </c>
      <c r="PG21" s="259">
        <v>249</v>
      </c>
      <c r="PH21" s="259">
        <v>194</v>
      </c>
      <c r="PI21" s="259">
        <v>130</v>
      </c>
      <c r="PJ21" s="355">
        <v>52</v>
      </c>
      <c r="PK21" s="355">
        <v>21</v>
      </c>
      <c r="PL21" s="355">
        <v>24</v>
      </c>
      <c r="PM21" s="355">
        <v>25</v>
      </c>
      <c r="PN21" s="259">
        <v>1</v>
      </c>
      <c r="PO21" s="260">
        <v>20</v>
      </c>
      <c r="PP21" s="431">
        <v>39</v>
      </c>
      <c r="PQ21" s="386">
        <v>842531.9437382808</v>
      </c>
      <c r="PR21" s="387">
        <v>870917.63383677625</v>
      </c>
      <c r="PS21" s="387">
        <v>877424.09657834715</v>
      </c>
      <c r="PT21" s="387">
        <v>965174.59005731344</v>
      </c>
      <c r="PU21" s="387">
        <v>1065273.0404536314</v>
      </c>
      <c r="PV21" s="387">
        <v>1055916.8000021752</v>
      </c>
      <c r="PW21" s="387">
        <v>1006349.7901180749</v>
      </c>
      <c r="PX21" s="387">
        <v>990561.30632697826</v>
      </c>
      <c r="PY21" s="387">
        <v>854816.8771058796</v>
      </c>
      <c r="PZ21" s="387">
        <v>765185.78647807275</v>
      </c>
      <c r="QA21" s="387">
        <v>794678.80939369299</v>
      </c>
      <c r="QB21" s="387">
        <v>832305.40860556567</v>
      </c>
      <c r="QC21" s="387">
        <v>851324.81338530825</v>
      </c>
      <c r="QD21" s="387">
        <v>857353.01177512109</v>
      </c>
      <c r="QE21" s="387">
        <v>889192.20204323996</v>
      </c>
      <c r="QF21" s="387">
        <v>914729.32200000004</v>
      </c>
      <c r="QG21" s="387">
        <v>878939.522</v>
      </c>
      <c r="QH21" s="389">
        <v>880697.40104399994</v>
      </c>
      <c r="QI21" s="432">
        <v>14.351473312182206</v>
      </c>
      <c r="QJ21" s="433">
        <v>11.496807173798745</v>
      </c>
      <c r="QK21" s="433">
        <v>11.521253418311478</v>
      </c>
      <c r="QL21" s="433">
        <v>12.587373041254512</v>
      </c>
      <c r="QM21" s="433">
        <v>13.864424291711218</v>
      </c>
      <c r="QN21" s="433">
        <v>13.778518953509169</v>
      </c>
      <c r="QO21" s="433">
        <v>13.173841996571211</v>
      </c>
      <c r="QP21" s="433">
        <v>12.974632676590499</v>
      </c>
      <c r="QQ21" s="433">
        <v>11.162112207906292</v>
      </c>
      <c r="QR21" s="433">
        <v>9.9611516523435277</v>
      </c>
      <c r="QS21" s="433">
        <v>10.285240336944669</v>
      </c>
      <c r="QT21" s="433">
        <v>10.742058164008798</v>
      </c>
      <c r="QU21" s="433">
        <v>10.909385583388541</v>
      </c>
      <c r="QV21" s="433">
        <v>10.89075634535169</v>
      </c>
      <c r="QW21" s="433">
        <v>11.235828125743817</v>
      </c>
      <c r="QX21" s="433">
        <v>11.305656008602258</v>
      </c>
      <c r="QY21" s="433">
        <v>10.474788726015969</v>
      </c>
      <c r="QZ21" s="434">
        <v>10.558148524756035</v>
      </c>
      <c r="RA21" s="407">
        <v>0.17699999999999999</v>
      </c>
      <c r="RB21" s="392">
        <v>0.30399999999999999</v>
      </c>
      <c r="RC21" s="392">
        <v>0.14399999999999999</v>
      </c>
      <c r="RD21" s="392">
        <v>6.3E-2</v>
      </c>
      <c r="RE21" s="408">
        <v>5.1999999999999998E-2</v>
      </c>
    </row>
    <row r="22" spans="1:473" ht="16.5" customHeight="1" x14ac:dyDescent="0.3">
      <c r="A22" s="81" t="s">
        <v>20</v>
      </c>
      <c r="B22" s="117">
        <v>11536</v>
      </c>
      <c r="C22" s="24">
        <v>11546</v>
      </c>
      <c r="D22" s="24">
        <v>11582</v>
      </c>
      <c r="E22" s="24">
        <v>11437</v>
      </c>
      <c r="F22" s="24">
        <v>11461</v>
      </c>
      <c r="G22" s="25">
        <v>11449</v>
      </c>
      <c r="H22" s="25">
        <v>11557</v>
      </c>
      <c r="I22" s="26">
        <v>11729</v>
      </c>
      <c r="J22" s="26">
        <v>11738</v>
      </c>
      <c r="K22" s="118">
        <v>11863</v>
      </c>
      <c r="L22" s="123">
        <f t="shared" si="7"/>
        <v>8.6685159500693486E-4</v>
      </c>
      <c r="M22" s="27">
        <f t="shared" si="0"/>
        <v>3.1179629308851551E-3</v>
      </c>
      <c r="N22" s="27">
        <f t="shared" si="1"/>
        <v>-1.251942669659817E-2</v>
      </c>
      <c r="O22" s="27">
        <f t="shared" si="2"/>
        <v>2.098452391361371E-3</v>
      </c>
      <c r="P22" s="27">
        <f t="shared" si="3"/>
        <v>-1.0470290550562778E-3</v>
      </c>
      <c r="Q22" s="27">
        <f t="shared" si="4"/>
        <v>9.4331382653506865E-3</v>
      </c>
      <c r="R22" s="27">
        <f t="shared" si="5"/>
        <v>1.4882755040235356E-2</v>
      </c>
      <c r="S22" s="27">
        <f t="shared" si="5"/>
        <v>7.6732884303862227E-4</v>
      </c>
      <c r="T22" s="124">
        <f t="shared" si="5"/>
        <v>1.0649173624126767E-2</v>
      </c>
      <c r="U22" s="129">
        <v>573</v>
      </c>
      <c r="V22" s="28">
        <v>2771</v>
      </c>
      <c r="W22" s="28">
        <v>2004</v>
      </c>
      <c r="X22" s="28">
        <v>3598</v>
      </c>
      <c r="Y22" s="28">
        <v>886</v>
      </c>
      <c r="Z22" s="28">
        <v>1704</v>
      </c>
      <c r="AA22" s="135">
        <v>574</v>
      </c>
      <c r="AB22" s="29">
        <v>2304</v>
      </c>
      <c r="AC22" s="29">
        <v>2297</v>
      </c>
      <c r="AD22" s="29">
        <v>3408</v>
      </c>
      <c r="AE22" s="29">
        <v>1466</v>
      </c>
      <c r="AF22" s="29">
        <v>1924</v>
      </c>
      <c r="AG22" s="131">
        <v>543</v>
      </c>
      <c r="AH22" s="25">
        <v>2481</v>
      </c>
      <c r="AI22" s="25">
        <v>2122</v>
      </c>
      <c r="AJ22" s="25">
        <v>3020</v>
      </c>
      <c r="AK22" s="25">
        <v>1558</v>
      </c>
      <c r="AL22" s="25">
        <v>1915</v>
      </c>
      <c r="AM22" s="139">
        <v>0.05</v>
      </c>
      <c r="AN22" s="30">
        <v>0.24</v>
      </c>
      <c r="AO22" s="30">
        <v>0.17</v>
      </c>
      <c r="AP22" s="30">
        <v>0.31</v>
      </c>
      <c r="AQ22" s="30">
        <v>0.08</v>
      </c>
      <c r="AR22" s="140">
        <v>0.15</v>
      </c>
      <c r="AS22" s="139">
        <v>0.05</v>
      </c>
      <c r="AT22" s="30">
        <v>0.19</v>
      </c>
      <c r="AU22" s="30">
        <v>0.19</v>
      </c>
      <c r="AV22" s="30">
        <v>0.28000000000000003</v>
      </c>
      <c r="AW22" s="30">
        <v>0.12</v>
      </c>
      <c r="AX22" s="140">
        <v>0.16</v>
      </c>
      <c r="AY22" s="139">
        <v>4.7E-2</v>
      </c>
      <c r="AZ22" s="30">
        <v>0.21299999999999999</v>
      </c>
      <c r="BA22" s="30">
        <v>0.18200000000000002</v>
      </c>
      <c r="BB22" s="30">
        <v>0.25900000000000001</v>
      </c>
      <c r="BC22" s="30">
        <v>0.13399999999999998</v>
      </c>
      <c r="BD22" s="140">
        <v>0.16500000000000001</v>
      </c>
      <c r="BE22" s="143">
        <v>3.1033287101248266E-2</v>
      </c>
      <c r="BF22" s="32">
        <v>2.5999999999999999E-2</v>
      </c>
      <c r="BG22" s="576">
        <v>4.4999999999999998E-2</v>
      </c>
      <c r="BH22" s="143">
        <v>0.16019417475728157</v>
      </c>
      <c r="BI22" s="32">
        <v>0.21099999999999999</v>
      </c>
      <c r="BJ22" s="213">
        <v>0.27800000000000002</v>
      </c>
      <c r="BK22" s="582">
        <v>2.687239944521498E-3</v>
      </c>
      <c r="BL22" s="32">
        <v>2E-3</v>
      </c>
      <c r="BM22" s="576">
        <v>6.0000000000000001E-3</v>
      </c>
      <c r="BN22" s="143">
        <v>3.2333564493758668E-2</v>
      </c>
      <c r="BO22" s="32">
        <v>4.7E-2</v>
      </c>
      <c r="BP22" s="213">
        <v>7.8E-2</v>
      </c>
      <c r="BQ22" s="582">
        <v>0.67926490984743415</v>
      </c>
      <c r="BR22" s="32">
        <v>0.58699999999999997</v>
      </c>
      <c r="BS22" s="576">
        <v>0.47299999999999998</v>
      </c>
      <c r="BT22" s="143">
        <v>9.4486823855755894E-2</v>
      </c>
      <c r="BU22" s="33">
        <v>0.12595005400000001</v>
      </c>
      <c r="BV22" s="144">
        <v>0.12</v>
      </c>
      <c r="BW22" s="149">
        <v>2929.1358024691358</v>
      </c>
      <c r="BX22" s="117">
        <v>4246</v>
      </c>
      <c r="BY22" s="24">
        <v>4224</v>
      </c>
      <c r="BZ22" s="24">
        <v>4232</v>
      </c>
      <c r="CA22" s="24">
        <v>4223</v>
      </c>
      <c r="CB22" s="24">
        <v>4240</v>
      </c>
      <c r="CC22" s="25">
        <v>4212</v>
      </c>
      <c r="CD22" s="28">
        <v>4210</v>
      </c>
      <c r="CE22" s="25">
        <v>4224</v>
      </c>
      <c r="CF22" s="25">
        <v>4230</v>
      </c>
      <c r="CG22" s="132">
        <v>4267</v>
      </c>
      <c r="CH22" s="153">
        <v>2.621</v>
      </c>
      <c r="CI22" s="34">
        <v>2.64</v>
      </c>
      <c r="CJ22" s="34">
        <v>2.66</v>
      </c>
      <c r="CK22" s="34">
        <v>2.63</v>
      </c>
      <c r="CL22" s="34">
        <v>2.64</v>
      </c>
      <c r="CM22" s="35">
        <v>2.66</v>
      </c>
      <c r="CN22" s="36">
        <v>2.6840000000000002</v>
      </c>
      <c r="CO22" s="35">
        <v>2.7120000000000002</v>
      </c>
      <c r="CP22" s="35">
        <v>2.7170000000000001</v>
      </c>
      <c r="CQ22" s="154">
        <v>2.7229999999999999</v>
      </c>
      <c r="CR22" s="157">
        <v>0.23381995133819952</v>
      </c>
      <c r="CS22" s="37">
        <v>0.29659367396593672</v>
      </c>
      <c r="CT22" s="37">
        <v>0.20316301703163017</v>
      </c>
      <c r="CU22" s="37">
        <v>0.17214365157988779</v>
      </c>
      <c r="CV22" s="37">
        <v>6.8546892188383168E-2</v>
      </c>
      <c r="CW22" s="37">
        <v>1.7081264396457942E-2</v>
      </c>
      <c r="CX22" s="158">
        <v>8.65154949950467E-3</v>
      </c>
      <c r="CY22" s="157">
        <v>8.0999999999999989E-2</v>
      </c>
      <c r="CZ22" s="37">
        <v>7.2000000000000008E-2</v>
      </c>
      <c r="DA22" s="37">
        <v>8.199999999999999E-2</v>
      </c>
      <c r="DB22" s="37">
        <v>7.9000000000000001E-2</v>
      </c>
      <c r="DC22" s="37">
        <v>0.17699999999999999</v>
      </c>
      <c r="DD22" s="37">
        <v>0.105</v>
      </c>
      <c r="DE22" s="37">
        <v>0.20499999999999999</v>
      </c>
      <c r="DF22" s="37">
        <v>0.12766115788722104</v>
      </c>
      <c r="DG22" s="37">
        <v>5.0929846819682219E-2</v>
      </c>
      <c r="DH22" s="158">
        <v>2.0192450280931272E-2</v>
      </c>
      <c r="DI22" s="165">
        <v>55994</v>
      </c>
      <c r="DJ22" s="38">
        <v>76528</v>
      </c>
      <c r="DK22" s="166">
        <v>79459</v>
      </c>
      <c r="DL22" s="129">
        <v>2</v>
      </c>
      <c r="DM22" s="28">
        <v>16</v>
      </c>
      <c r="DN22" s="28">
        <v>10</v>
      </c>
      <c r="DO22" s="28">
        <v>11</v>
      </c>
      <c r="DP22" s="28">
        <v>3</v>
      </c>
      <c r="DQ22" s="28">
        <v>2</v>
      </c>
      <c r="DR22" s="28">
        <v>4</v>
      </c>
      <c r="DS22" s="28">
        <v>0</v>
      </c>
      <c r="DT22" s="28">
        <v>6</v>
      </c>
      <c r="DU22" s="130">
        <v>14</v>
      </c>
      <c r="DV22" s="169">
        <v>0.2</v>
      </c>
      <c r="DW22" s="40">
        <v>1.4</v>
      </c>
      <c r="DX22" s="40">
        <v>0.8</v>
      </c>
      <c r="DY22" s="40">
        <v>0.9</v>
      </c>
      <c r="DZ22" s="40">
        <v>0.2</v>
      </c>
      <c r="EA22" s="40">
        <v>0.17468774565464232</v>
      </c>
      <c r="EB22" s="40">
        <v>0.34611058233105474</v>
      </c>
      <c r="EC22" s="41">
        <v>0</v>
      </c>
      <c r="ED22" s="41">
        <v>0.51116033395808491</v>
      </c>
      <c r="EE22" s="170">
        <v>1.1801399308775185</v>
      </c>
      <c r="EF22" s="129">
        <v>2</v>
      </c>
      <c r="EG22" s="28">
        <v>16</v>
      </c>
      <c r="EH22" s="28">
        <v>6</v>
      </c>
      <c r="EI22" s="28">
        <v>6</v>
      </c>
      <c r="EJ22" s="28">
        <v>3</v>
      </c>
      <c r="EK22" s="28">
        <v>0</v>
      </c>
      <c r="EL22" s="28">
        <v>0</v>
      </c>
      <c r="EM22" s="28">
        <v>0</v>
      </c>
      <c r="EN22" s="28">
        <v>1</v>
      </c>
      <c r="EO22" s="173">
        <v>0</v>
      </c>
      <c r="EP22" s="169">
        <v>0.17337031900138697</v>
      </c>
      <c r="EQ22" s="40">
        <v>1.3642564802182811</v>
      </c>
      <c r="ER22" s="40">
        <v>0.50280734098717839</v>
      </c>
      <c r="ES22" s="40">
        <v>0.50075112669003508</v>
      </c>
      <c r="ET22" s="40">
        <v>0.24608317611352637</v>
      </c>
      <c r="EU22" s="40">
        <v>0</v>
      </c>
      <c r="EV22" s="40">
        <v>0</v>
      </c>
      <c r="EW22" s="41">
        <v>0</v>
      </c>
      <c r="EX22" s="41">
        <v>8.5193388993014152E-2</v>
      </c>
      <c r="EY22" s="170">
        <v>0</v>
      </c>
      <c r="EZ22" s="129">
        <v>0</v>
      </c>
      <c r="FA22" s="28">
        <v>0</v>
      </c>
      <c r="FB22" s="28">
        <v>4</v>
      </c>
      <c r="FC22" s="28">
        <v>11</v>
      </c>
      <c r="FD22" s="28">
        <v>0</v>
      </c>
      <c r="FE22" s="28">
        <v>2</v>
      </c>
      <c r="FF22" s="28">
        <v>4</v>
      </c>
      <c r="FG22" s="28">
        <v>0</v>
      </c>
      <c r="FH22" s="28">
        <v>5</v>
      </c>
      <c r="FI22" s="130">
        <v>14</v>
      </c>
      <c r="FJ22" s="169">
        <v>0</v>
      </c>
      <c r="FK22" s="40">
        <v>0</v>
      </c>
      <c r="FL22" s="40">
        <v>0.33520489399145226</v>
      </c>
      <c r="FM22" s="40">
        <v>0.91804373226506431</v>
      </c>
      <c r="FN22" s="40">
        <v>0</v>
      </c>
      <c r="FO22" s="40">
        <v>0.17468774565464232</v>
      </c>
      <c r="FP22" s="40">
        <v>0.34611058233105474</v>
      </c>
      <c r="FQ22" s="41">
        <v>0</v>
      </c>
      <c r="FR22" s="41">
        <v>0.4259669449650707</v>
      </c>
      <c r="FS22" s="170">
        <v>1.1801399308775185</v>
      </c>
      <c r="FT22" s="177">
        <v>384000</v>
      </c>
      <c r="FU22" s="42">
        <v>415000</v>
      </c>
      <c r="FV22" s="42">
        <v>488500</v>
      </c>
      <c r="FW22" s="42">
        <v>590000</v>
      </c>
      <c r="FX22" s="42">
        <v>660000</v>
      </c>
      <c r="FY22" s="42">
        <v>773000</v>
      </c>
      <c r="FZ22" s="42">
        <v>887000</v>
      </c>
      <c r="GA22" s="42">
        <v>830000</v>
      </c>
      <c r="GB22" s="43">
        <v>740000</v>
      </c>
      <c r="GC22" s="42">
        <v>686000</v>
      </c>
      <c r="GD22" s="42">
        <v>700000</v>
      </c>
      <c r="GE22" s="42">
        <v>680000</v>
      </c>
      <c r="GF22" s="42">
        <v>685000</v>
      </c>
      <c r="GG22" s="42">
        <v>745000</v>
      </c>
      <c r="GH22" s="42">
        <v>759500</v>
      </c>
      <c r="GI22" s="42">
        <v>812500</v>
      </c>
      <c r="GJ22" s="42">
        <v>840000</v>
      </c>
      <c r="GK22" s="42">
        <v>885000</v>
      </c>
      <c r="GL22" s="178">
        <v>925000</v>
      </c>
      <c r="GM22" s="145">
        <v>8.0729166666666671E-2</v>
      </c>
      <c r="GN22" s="44">
        <v>0.17710843373493976</v>
      </c>
      <c r="GO22" s="44">
        <v>0.20777891504605936</v>
      </c>
      <c r="GP22" s="45">
        <v>0.11864406779661008</v>
      </c>
      <c r="GQ22" s="45">
        <v>0.17121212121212115</v>
      </c>
      <c r="GR22" s="45">
        <v>0.14747736093143593</v>
      </c>
      <c r="GS22" s="45">
        <v>-6.4261555806087944E-2</v>
      </c>
      <c r="GT22" s="45">
        <v>-0.10843373493975905</v>
      </c>
      <c r="GU22" s="45">
        <v>-7.2972972972973005E-2</v>
      </c>
      <c r="GV22" s="44">
        <v>2.0408163265306121E-2</v>
      </c>
      <c r="GW22" s="45">
        <v>-2.8571428571428571E-2</v>
      </c>
      <c r="GX22" s="45">
        <f t="shared" si="6"/>
        <v>7.3529411764705881E-3</v>
      </c>
      <c r="GY22" s="46">
        <v>9.5588235294117752E-2</v>
      </c>
      <c r="GZ22" s="46">
        <v>1.9463087248322148E-2</v>
      </c>
      <c r="HA22" s="46">
        <v>6.9782751810401583E-2</v>
      </c>
      <c r="HB22" s="46">
        <v>3.3846153846153845E-2</v>
      </c>
      <c r="HC22" s="46">
        <v>5.3999999999999999E-2</v>
      </c>
      <c r="HD22" s="181">
        <v>4.4999999999999998E-2</v>
      </c>
      <c r="HE22" s="184">
        <v>2092</v>
      </c>
      <c r="HF22" s="31">
        <v>0.47599544937428895</v>
      </c>
      <c r="HG22" s="47">
        <v>372</v>
      </c>
      <c r="HH22" s="31">
        <v>8.4641638225255972E-2</v>
      </c>
      <c r="HI22" s="47">
        <v>770</v>
      </c>
      <c r="HJ22" s="31">
        <v>0.1751990898748578</v>
      </c>
      <c r="HK22" s="47">
        <v>1054</v>
      </c>
      <c r="HL22" s="31">
        <v>0.24004550625711035</v>
      </c>
      <c r="HM22" s="47">
        <v>106</v>
      </c>
      <c r="HN22" s="31">
        <v>2.4118316268486917E-2</v>
      </c>
      <c r="HO22" s="157">
        <v>1.179245283018868E-2</v>
      </c>
      <c r="HP22" s="37">
        <v>3.7735849056603772E-2</v>
      </c>
      <c r="HQ22" s="37">
        <v>4.2452830188679243E-2</v>
      </c>
      <c r="HR22" s="37">
        <v>9.6462264150943403E-2</v>
      </c>
      <c r="HS22" s="37">
        <v>0.27004716981132076</v>
      </c>
      <c r="HT22" s="37">
        <v>0.35754716981132073</v>
      </c>
      <c r="HU22" s="37">
        <v>0.13466981132075473</v>
      </c>
      <c r="HV22" s="37">
        <v>4.4339622641509431E-2</v>
      </c>
      <c r="HW22" s="158">
        <v>4.9528301886792451E-3</v>
      </c>
      <c r="HX22" s="187">
        <v>0.54759999999999998</v>
      </c>
      <c r="HY22" s="188">
        <v>0.45240000000000002</v>
      </c>
      <c r="HZ22" s="191">
        <v>0.53300000000000003</v>
      </c>
      <c r="IA22" s="192">
        <v>0.46700000000000003</v>
      </c>
      <c r="IB22" s="157">
        <v>0.56350364963503652</v>
      </c>
      <c r="IC22" s="158">
        <v>0.43649635036496348</v>
      </c>
      <c r="ID22" s="157">
        <v>0.20617375866216139</v>
      </c>
      <c r="IE22" s="196">
        <v>0.32697759561956297</v>
      </c>
      <c r="IF22" s="198">
        <v>0.84799999999999998</v>
      </c>
      <c r="IG22" s="48">
        <v>9.2999999999999999E-2</v>
      </c>
      <c r="IH22" s="48">
        <v>0.01</v>
      </c>
      <c r="II22" s="48">
        <v>4.9000000000000002E-2</v>
      </c>
      <c r="IJ22" s="200">
        <v>0.86499999999999999</v>
      </c>
      <c r="IK22" s="46">
        <v>7.9000000000000001E-2</v>
      </c>
      <c r="IL22" s="46">
        <v>1.2E-2</v>
      </c>
      <c r="IM22" s="46">
        <v>4.3999999999999997E-2</v>
      </c>
      <c r="IN22" s="202">
        <v>0.77800000000000002</v>
      </c>
      <c r="IO22" s="49">
        <v>8.3000000000000004E-2</v>
      </c>
      <c r="IP22" s="49">
        <v>1.3000000000000001E-2</v>
      </c>
      <c r="IQ22" s="49">
        <v>0.126</v>
      </c>
      <c r="IR22" s="207">
        <v>0.24600000000000002</v>
      </c>
      <c r="IS22" s="45">
        <v>0.30599999999999999</v>
      </c>
      <c r="IT22" s="45">
        <v>0.24600000000000002</v>
      </c>
      <c r="IU22" s="45">
        <v>0.11</v>
      </c>
      <c r="IV22" s="63">
        <v>9.1999999999999998E-2</v>
      </c>
      <c r="IW22" s="205">
        <v>28</v>
      </c>
      <c r="IX22" s="50">
        <v>28</v>
      </c>
      <c r="IY22" s="210">
        <v>28.7</v>
      </c>
      <c r="IZ22" s="212">
        <v>5.0608272506082727E-2</v>
      </c>
      <c r="JA22" s="32">
        <v>0.29343065693430659</v>
      </c>
      <c r="JB22" s="32">
        <v>0.38491484184914843</v>
      </c>
      <c r="JC22" s="213">
        <v>0.2710462287104623</v>
      </c>
      <c r="JD22" s="218">
        <v>15571</v>
      </c>
      <c r="JE22" s="51">
        <v>15574</v>
      </c>
      <c r="JF22" s="25">
        <v>15328</v>
      </c>
      <c r="JG22" s="29">
        <v>14352</v>
      </c>
      <c r="JH22" s="51">
        <v>14194</v>
      </c>
      <c r="JI22" s="51">
        <v>14338</v>
      </c>
      <c r="JJ22" s="51">
        <v>14157</v>
      </c>
      <c r="JK22" s="51">
        <v>14631.032974993635</v>
      </c>
      <c r="JL22" s="51">
        <v>14683.742549994544</v>
      </c>
      <c r="JM22" s="51">
        <v>14736.452124995452</v>
      </c>
      <c r="JN22" s="51">
        <v>14751</v>
      </c>
      <c r="JO22" s="219">
        <v>14896</v>
      </c>
      <c r="JP22" s="223">
        <v>1158</v>
      </c>
      <c r="JQ22" s="26">
        <v>1118</v>
      </c>
      <c r="JR22" s="26">
        <v>989</v>
      </c>
      <c r="JS22" s="26">
        <v>806</v>
      </c>
      <c r="JT22" s="26">
        <v>739</v>
      </c>
      <c r="JU22" s="26">
        <v>742</v>
      </c>
      <c r="JV22" s="53">
        <v>1076</v>
      </c>
      <c r="JW22" s="53">
        <v>1164.9131652661063</v>
      </c>
      <c r="JX22" s="53">
        <v>1107.0924223991519</v>
      </c>
      <c r="JY22" s="53">
        <v>1164.7151443610653</v>
      </c>
      <c r="JZ22" s="53">
        <v>1197.9612674408031</v>
      </c>
      <c r="KA22" s="224">
        <v>1279.1915051746321</v>
      </c>
      <c r="KB22" s="226">
        <v>1982</v>
      </c>
      <c r="KC22" s="26">
        <v>1951</v>
      </c>
      <c r="KD22" s="26">
        <v>1883</v>
      </c>
      <c r="KE22" s="53">
        <v>1674</v>
      </c>
      <c r="KF22" s="26">
        <v>1627</v>
      </c>
      <c r="KG22" s="53">
        <v>1662</v>
      </c>
      <c r="KH22" s="26">
        <v>1785</v>
      </c>
      <c r="KI22" s="25">
        <v>1781.6150442477876</v>
      </c>
      <c r="KJ22" s="25">
        <v>1835.0827095171128</v>
      </c>
      <c r="KK22" s="25">
        <v>1855.5030365712917</v>
      </c>
      <c r="KL22" s="25">
        <v>1955.7453748720441</v>
      </c>
      <c r="KM22" s="132">
        <v>2055.9877131727967</v>
      </c>
      <c r="KN22" s="131">
        <v>981</v>
      </c>
      <c r="KO22" s="26">
        <v>983</v>
      </c>
      <c r="KP22" s="26">
        <v>949</v>
      </c>
      <c r="KQ22" s="26">
        <v>868</v>
      </c>
      <c r="KR22" s="26">
        <v>855</v>
      </c>
      <c r="KS22" s="26">
        <v>864</v>
      </c>
      <c r="KT22" s="26">
        <v>642</v>
      </c>
      <c r="KU22" s="25">
        <v>650.03057678943708</v>
      </c>
      <c r="KV22" s="25">
        <v>716.46185496905821</v>
      </c>
      <c r="KW22" s="25">
        <v>719.94975015552563</v>
      </c>
      <c r="KX22" s="25">
        <v>678.47890826026401</v>
      </c>
      <c r="KY22" s="132">
        <v>637.00806636500226</v>
      </c>
      <c r="KZ22" s="228">
        <v>2328</v>
      </c>
      <c r="LA22" s="53">
        <v>2315</v>
      </c>
      <c r="LB22" s="26">
        <v>2261</v>
      </c>
      <c r="LC22" s="26">
        <v>2040</v>
      </c>
      <c r="LD22" s="26">
        <v>2068</v>
      </c>
      <c r="LE22" s="26">
        <v>2096</v>
      </c>
      <c r="LF22" s="26">
        <v>1674</v>
      </c>
      <c r="LG22" s="25">
        <v>1703.6283185840709</v>
      </c>
      <c r="LH22" s="25">
        <v>1794.3978608179941</v>
      </c>
      <c r="LI22" s="25">
        <v>1799.8894230932583</v>
      </c>
      <c r="LJ22" s="25">
        <v>1808.6254821041484</v>
      </c>
      <c r="LK22" s="132">
        <v>1825.9243167608026</v>
      </c>
      <c r="LL22" s="131">
        <v>15</v>
      </c>
      <c r="LM22" s="25">
        <v>1120</v>
      </c>
      <c r="LN22" s="25">
        <v>1957</v>
      </c>
      <c r="LO22" s="25">
        <v>921</v>
      </c>
      <c r="LP22" s="25">
        <v>983</v>
      </c>
      <c r="LQ22" s="25">
        <v>308</v>
      </c>
      <c r="LR22" s="25">
        <v>136</v>
      </c>
      <c r="LS22" s="25">
        <v>1198</v>
      </c>
      <c r="LT22" s="25">
        <v>2320</v>
      </c>
      <c r="LU22" s="25">
        <v>4918</v>
      </c>
      <c r="LV22" s="25">
        <v>1011</v>
      </c>
      <c r="LW22" s="25">
        <v>457</v>
      </c>
      <c r="LX22" s="132">
        <v>246</v>
      </c>
      <c r="LY22" s="131">
        <v>37.761814801144659</v>
      </c>
      <c r="LZ22" s="53">
        <v>1279.1915051746321</v>
      </c>
      <c r="MA22" s="25">
        <v>2055.9877131727967</v>
      </c>
      <c r="MB22" s="25">
        <v>800.29465339636408</v>
      </c>
      <c r="MC22" s="25">
        <v>637.00806636500226</v>
      </c>
      <c r="MD22" s="25">
        <v>249.02385976971073</v>
      </c>
      <c r="ME22" s="25">
        <v>81.567900511034907</v>
      </c>
      <c r="MF22" s="25">
        <v>1129.2772972900191</v>
      </c>
      <c r="MG22" s="25">
        <v>1825.9243167608026</v>
      </c>
      <c r="MH22" s="25">
        <v>5330.8297353464177</v>
      </c>
      <c r="MI22" s="25">
        <v>1401.5961995298828</v>
      </c>
      <c r="MJ22" s="26">
        <v>565.40663242794972</v>
      </c>
      <c r="MK22" s="118">
        <v>254.80202572611</v>
      </c>
      <c r="ML22" s="232">
        <v>39276</v>
      </c>
      <c r="MM22" s="39">
        <v>53749</v>
      </c>
      <c r="MN22" s="39">
        <v>53469</v>
      </c>
      <c r="MO22" s="39">
        <v>49908.711600471885</v>
      </c>
      <c r="MP22" s="39">
        <v>54727</v>
      </c>
      <c r="MQ22" s="166">
        <v>58035</v>
      </c>
      <c r="MR22" s="234">
        <v>34991</v>
      </c>
      <c r="MS22" s="55">
        <v>78059</v>
      </c>
      <c r="MT22" s="55">
        <v>66199</v>
      </c>
      <c r="MU22" s="55">
        <v>74163</v>
      </c>
      <c r="MV22" s="55">
        <v>46967</v>
      </c>
      <c r="MW22" s="55">
        <v>63250</v>
      </c>
      <c r="MX22" s="55">
        <v>55701</v>
      </c>
      <c r="MY22" s="55">
        <v>65531</v>
      </c>
      <c r="MZ22" s="55">
        <v>59378</v>
      </c>
      <c r="NA22" s="55">
        <v>22550</v>
      </c>
      <c r="NB22" s="55">
        <v>49884</v>
      </c>
      <c r="NC22" s="56">
        <v>41795</v>
      </c>
      <c r="ND22" s="235">
        <v>112940</v>
      </c>
      <c r="NE22" s="131">
        <v>1313</v>
      </c>
      <c r="NF22" s="25">
        <v>1388</v>
      </c>
      <c r="NG22" s="25">
        <v>1424</v>
      </c>
      <c r="NH22" s="25">
        <v>1344</v>
      </c>
      <c r="NI22" s="25">
        <v>1284</v>
      </c>
      <c r="NJ22" s="25">
        <v>1394</v>
      </c>
      <c r="NK22" s="25">
        <v>1406</v>
      </c>
      <c r="NL22" s="25">
        <v>1443</v>
      </c>
      <c r="NM22" s="25">
        <v>1491</v>
      </c>
      <c r="NN22" s="132">
        <v>1543</v>
      </c>
      <c r="NO22" s="131">
        <v>2241</v>
      </c>
      <c r="NP22" s="25">
        <v>2243</v>
      </c>
      <c r="NQ22" s="25">
        <v>2327</v>
      </c>
      <c r="NR22" s="25">
        <v>2360</v>
      </c>
      <c r="NS22" s="25">
        <v>2517</v>
      </c>
      <c r="NT22" s="25">
        <v>2404</v>
      </c>
      <c r="NU22" s="25">
        <v>2378</v>
      </c>
      <c r="NV22" s="25">
        <v>2476</v>
      </c>
      <c r="NW22" s="25">
        <v>2397</v>
      </c>
      <c r="NX22" s="132">
        <v>2426</v>
      </c>
      <c r="NY22" s="131">
        <v>2211</v>
      </c>
      <c r="NZ22" s="25">
        <v>2213</v>
      </c>
      <c r="OA22" s="25">
        <v>2316</v>
      </c>
      <c r="OB22" s="25">
        <v>2324</v>
      </c>
      <c r="OC22" s="25">
        <v>2438</v>
      </c>
      <c r="OD22" s="25">
        <v>2503</v>
      </c>
      <c r="OE22" s="25">
        <v>2483</v>
      </c>
      <c r="OF22" s="25">
        <v>2369</v>
      </c>
      <c r="OG22" s="25">
        <v>2445</v>
      </c>
      <c r="OH22" s="132">
        <v>2385</v>
      </c>
      <c r="OI22" s="131">
        <v>5765</v>
      </c>
      <c r="OJ22" s="25">
        <v>5844</v>
      </c>
      <c r="OK22" s="25">
        <v>6067</v>
      </c>
      <c r="OL22" s="25">
        <v>6028</v>
      </c>
      <c r="OM22" s="25">
        <v>6239</v>
      </c>
      <c r="ON22" s="25">
        <v>6301</v>
      </c>
      <c r="OO22" s="25">
        <v>6267</v>
      </c>
      <c r="OP22" s="25">
        <v>6288</v>
      </c>
      <c r="OQ22" s="25">
        <v>6333</v>
      </c>
      <c r="OR22" s="132">
        <v>6354</v>
      </c>
      <c r="OS22" s="240">
        <v>0.873</v>
      </c>
      <c r="OT22" s="57">
        <v>0.91600000000000004</v>
      </c>
      <c r="OU22" s="63">
        <v>0.90500000000000003</v>
      </c>
      <c r="OV22" s="207">
        <v>0.29799999999999999</v>
      </c>
      <c r="OW22" s="45">
        <v>0.38300000000000001</v>
      </c>
      <c r="OX22" s="63">
        <v>0.43</v>
      </c>
      <c r="OY22" s="230">
        <v>3</v>
      </c>
      <c r="OZ22" s="26">
        <v>1</v>
      </c>
      <c r="PA22" s="26">
        <v>1</v>
      </c>
      <c r="PB22" s="26">
        <v>0</v>
      </c>
      <c r="PC22" s="26">
        <v>3</v>
      </c>
      <c r="PD22" s="26">
        <v>4</v>
      </c>
      <c r="PE22" s="26">
        <v>15</v>
      </c>
      <c r="PF22" s="26">
        <v>18</v>
      </c>
      <c r="PG22" s="26">
        <v>27</v>
      </c>
      <c r="PH22" s="26">
        <v>16</v>
      </c>
      <c r="PI22" s="26">
        <v>11</v>
      </c>
      <c r="PJ22" s="28">
        <v>4</v>
      </c>
      <c r="PK22" s="28">
        <v>4</v>
      </c>
      <c r="PL22" s="28">
        <v>3</v>
      </c>
      <c r="PM22" s="28">
        <v>0</v>
      </c>
      <c r="PN22" s="26">
        <v>5</v>
      </c>
      <c r="PO22" s="118">
        <v>3</v>
      </c>
      <c r="PP22" s="243">
        <v>40.9</v>
      </c>
      <c r="PQ22" s="177">
        <v>203433.00630150424</v>
      </c>
      <c r="PR22" s="42">
        <v>176705.21013056222</v>
      </c>
      <c r="PS22" s="42">
        <v>175734.27520540793</v>
      </c>
      <c r="PT22" s="42">
        <v>190278.43862107632</v>
      </c>
      <c r="PU22" s="42">
        <v>211289.70704186038</v>
      </c>
      <c r="PV22" s="42">
        <v>211053.09062424849</v>
      </c>
      <c r="PW22" s="42">
        <v>212387.09031269676</v>
      </c>
      <c r="PX22" s="42">
        <v>205060.59549283894</v>
      </c>
      <c r="PY22" s="42">
        <v>173419.00974032149</v>
      </c>
      <c r="PZ22" s="42">
        <v>146563.51048414339</v>
      </c>
      <c r="QA22" s="42">
        <v>151799.50076663643</v>
      </c>
      <c r="QB22" s="42">
        <v>156265.98922069161</v>
      </c>
      <c r="QC22" s="42">
        <v>162911.2410225271</v>
      </c>
      <c r="QD22" s="42">
        <v>173041.01620851739</v>
      </c>
      <c r="QE22" s="42">
        <v>187195.93439851998</v>
      </c>
      <c r="QF22" s="42">
        <v>187768.19699999999</v>
      </c>
      <c r="QG22" s="42">
        <v>197345.37700000001</v>
      </c>
      <c r="QH22" s="178">
        <v>207411.04428494957</v>
      </c>
      <c r="QI22" s="246">
        <v>17.634622598951477</v>
      </c>
      <c r="QJ22" s="58">
        <v>15.303127230498157</v>
      </c>
      <c r="QK22" s="58">
        <v>15.22035988267867</v>
      </c>
      <c r="QL22" s="58">
        <v>16.470045756173835</v>
      </c>
      <c r="QM22" s="58">
        <v>18.242937924526021</v>
      </c>
      <c r="QN22" s="58">
        <v>18.3396846215023</v>
      </c>
      <c r="QO22" s="58">
        <v>18.570174898373416</v>
      </c>
      <c r="QP22" s="58">
        <v>17.906094611669484</v>
      </c>
      <c r="QQ22" s="58">
        <v>15.131228491433687</v>
      </c>
      <c r="QR22" s="58">
        <v>12.791369391180258</v>
      </c>
      <c r="QS22" s="58">
        <v>13.258756290211933</v>
      </c>
      <c r="QT22" s="58">
        <v>13.620325043205057</v>
      </c>
      <c r="QU22" s="58">
        <v>14.096326124645419</v>
      </c>
      <c r="QV22" s="58">
        <v>14.867343947806289</v>
      </c>
      <c r="QW22" s="58">
        <v>15.960093307061129</v>
      </c>
      <c r="QX22" s="58">
        <v>16.092577733973258</v>
      </c>
      <c r="QY22" s="58">
        <v>16.812521468734026</v>
      </c>
      <c r="QZ22" s="247">
        <v>17.488283666521887</v>
      </c>
      <c r="RA22" s="207">
        <v>0.16600000000000001</v>
      </c>
      <c r="RB22" s="45">
        <v>0.32200000000000001</v>
      </c>
      <c r="RC22" s="45">
        <v>0.157</v>
      </c>
      <c r="RD22" s="45">
        <v>6.8000000000000005E-2</v>
      </c>
      <c r="RE22" s="63">
        <v>5.3999999999999999E-2</v>
      </c>
    </row>
    <row r="23" spans="1:473" s="349" customFormat="1" ht="16.5" customHeight="1" x14ac:dyDescent="0.3">
      <c r="A23" s="350" t="s">
        <v>21</v>
      </c>
      <c r="B23" s="256">
        <v>93102</v>
      </c>
      <c r="C23" s="257">
        <v>96134</v>
      </c>
      <c r="D23" s="257">
        <v>96232</v>
      </c>
      <c r="E23" s="257">
        <v>94566</v>
      </c>
      <c r="F23" s="257">
        <v>93709</v>
      </c>
      <c r="G23" s="258">
        <v>93505</v>
      </c>
      <c r="H23" s="258">
        <v>94196</v>
      </c>
      <c r="I23" s="259">
        <v>95334</v>
      </c>
      <c r="J23" s="259">
        <v>96701</v>
      </c>
      <c r="K23" s="260">
        <v>95987</v>
      </c>
      <c r="L23" s="351">
        <f t="shared" si="7"/>
        <v>3.2566432514876155E-2</v>
      </c>
      <c r="M23" s="352">
        <f t="shared" si="0"/>
        <v>1.019410406307862E-3</v>
      </c>
      <c r="N23" s="352">
        <f t="shared" si="1"/>
        <v>-1.7312328539363205E-2</v>
      </c>
      <c r="O23" s="352">
        <f t="shared" si="2"/>
        <v>-9.0624537360150578E-3</v>
      </c>
      <c r="P23" s="352">
        <f t="shared" si="3"/>
        <v>-2.1769520536981508E-3</v>
      </c>
      <c r="Q23" s="352">
        <f t="shared" si="4"/>
        <v>7.3899791455002408E-3</v>
      </c>
      <c r="R23" s="352">
        <f t="shared" si="5"/>
        <v>1.2081192407320905E-2</v>
      </c>
      <c r="S23" s="352">
        <f t="shared" si="5"/>
        <v>1.4339060566010028E-2</v>
      </c>
      <c r="T23" s="353">
        <f t="shared" si="5"/>
        <v>-7.3835844510398031E-3</v>
      </c>
      <c r="U23" s="354">
        <v>6428</v>
      </c>
      <c r="V23" s="355">
        <v>21926</v>
      </c>
      <c r="W23" s="355">
        <v>13972</v>
      </c>
      <c r="X23" s="355">
        <v>31869</v>
      </c>
      <c r="Y23" s="355">
        <v>8768</v>
      </c>
      <c r="Z23" s="355">
        <v>10139</v>
      </c>
      <c r="AA23" s="357">
        <v>5999</v>
      </c>
      <c r="AB23" s="358">
        <v>21355</v>
      </c>
      <c r="AC23" s="358">
        <v>14348</v>
      </c>
      <c r="AD23" s="358">
        <v>27239</v>
      </c>
      <c r="AE23" s="358">
        <v>12218</v>
      </c>
      <c r="AF23" s="358">
        <v>13582</v>
      </c>
      <c r="AG23" s="359">
        <v>4660</v>
      </c>
      <c r="AH23" s="258">
        <v>16718</v>
      </c>
      <c r="AI23" s="258">
        <v>15513</v>
      </c>
      <c r="AJ23" s="258">
        <v>27788</v>
      </c>
      <c r="AK23" s="258">
        <v>13959</v>
      </c>
      <c r="AL23" s="258">
        <v>17897</v>
      </c>
      <c r="AM23" s="360">
        <v>7.0000000000000007E-2</v>
      </c>
      <c r="AN23" s="361">
        <v>0.24</v>
      </c>
      <c r="AO23" s="361">
        <v>0.15</v>
      </c>
      <c r="AP23" s="361">
        <v>0.34</v>
      </c>
      <c r="AQ23" s="361">
        <v>0.09</v>
      </c>
      <c r="AR23" s="362">
        <v>0.11</v>
      </c>
      <c r="AS23" s="360">
        <v>0.06</v>
      </c>
      <c r="AT23" s="361">
        <v>0.23</v>
      </c>
      <c r="AU23" s="361">
        <v>0.15</v>
      </c>
      <c r="AV23" s="361">
        <v>0.28999999999999998</v>
      </c>
      <c r="AW23" s="361">
        <v>0.13</v>
      </c>
      <c r="AX23" s="362">
        <v>0.14000000000000001</v>
      </c>
      <c r="AY23" s="360">
        <v>4.8000000000000001E-2</v>
      </c>
      <c r="AZ23" s="361">
        <v>0.17399999999999999</v>
      </c>
      <c r="BA23" s="361">
        <v>0.16</v>
      </c>
      <c r="BB23" s="361">
        <v>0.28799999999999998</v>
      </c>
      <c r="BC23" s="361">
        <v>0.14399999999999999</v>
      </c>
      <c r="BD23" s="362">
        <v>0.18600000000000003</v>
      </c>
      <c r="BE23" s="363">
        <v>1.1084616871818005E-2</v>
      </c>
      <c r="BF23" s="364">
        <v>1.2E-2</v>
      </c>
      <c r="BG23" s="577">
        <v>1.3999999999999999E-2</v>
      </c>
      <c r="BH23" s="363">
        <v>0.12100706751734656</v>
      </c>
      <c r="BI23" s="364">
        <v>0.17</v>
      </c>
      <c r="BJ23" s="413">
        <v>0.16899999999999998</v>
      </c>
      <c r="BK23" s="583">
        <v>2.1911451955919314E-3</v>
      </c>
      <c r="BL23" s="364">
        <v>2E-3</v>
      </c>
      <c r="BM23" s="577">
        <v>2E-3</v>
      </c>
      <c r="BN23" s="363">
        <v>2.9859723743850829E-2</v>
      </c>
      <c r="BO23" s="364">
        <v>3.7999999999999999E-2</v>
      </c>
      <c r="BP23" s="413">
        <v>4.1000000000000002E-2</v>
      </c>
      <c r="BQ23" s="583">
        <v>0.75975811475585919</v>
      </c>
      <c r="BR23" s="364">
        <v>0.68899999999999995</v>
      </c>
      <c r="BS23" s="577">
        <v>0.66900000000000004</v>
      </c>
      <c r="BT23" s="363">
        <v>7.6099331915533502E-2</v>
      </c>
      <c r="BU23" s="366">
        <v>8.8999999999999996E-2</v>
      </c>
      <c r="BV23" s="367">
        <v>0.105</v>
      </c>
      <c r="BW23" s="368">
        <v>5410.7666290868101</v>
      </c>
      <c r="BX23" s="256">
        <v>32449</v>
      </c>
      <c r="BY23" s="257">
        <v>33418</v>
      </c>
      <c r="BZ23" s="257">
        <v>33528</v>
      </c>
      <c r="CA23" s="257">
        <v>33424</v>
      </c>
      <c r="CB23" s="257">
        <v>33323</v>
      </c>
      <c r="CC23" s="258">
        <v>33208</v>
      </c>
      <c r="CD23" s="355">
        <v>33113</v>
      </c>
      <c r="CE23" s="258">
        <v>33143</v>
      </c>
      <c r="CF23" s="258">
        <v>33677</v>
      </c>
      <c r="CG23" s="369">
        <v>33362</v>
      </c>
      <c r="CH23" s="370">
        <v>2.8359999999999999</v>
      </c>
      <c r="CI23" s="371">
        <v>2.85</v>
      </c>
      <c r="CJ23" s="371">
        <v>2.84</v>
      </c>
      <c r="CK23" s="371">
        <v>2.8</v>
      </c>
      <c r="CL23" s="371">
        <v>2.78</v>
      </c>
      <c r="CM23" s="372">
        <v>2.78</v>
      </c>
      <c r="CN23" s="373">
        <v>2.806</v>
      </c>
      <c r="CO23" s="372">
        <v>2.8359999999999999</v>
      </c>
      <c r="CP23" s="372">
        <v>2.843</v>
      </c>
      <c r="CQ23" s="374">
        <v>2.8490000000000002</v>
      </c>
      <c r="CR23" s="375">
        <v>0.18446487157508942</v>
      </c>
      <c r="CS23" s="376">
        <v>0.36210208967576035</v>
      </c>
      <c r="CT23" s="376">
        <v>0.1849673395797003</v>
      </c>
      <c r="CU23" s="376">
        <v>0.15956227857362987</v>
      </c>
      <c r="CV23" s="376">
        <v>6.8402582326514139E-2</v>
      </c>
      <c r="CW23" s="376">
        <v>2.598563181245165E-2</v>
      </c>
      <c r="CX23" s="377">
        <v>1.4515206456854304E-2</v>
      </c>
      <c r="CY23" s="375">
        <v>4.1999999999999996E-2</v>
      </c>
      <c r="CZ23" s="376">
        <v>4.0999999999999995E-2</v>
      </c>
      <c r="DA23" s="376">
        <v>5.0999999999999997E-2</v>
      </c>
      <c r="DB23" s="376">
        <v>6.7000000000000004E-2</v>
      </c>
      <c r="DC23" s="376">
        <v>0.12300000000000001</v>
      </c>
      <c r="DD23" s="376">
        <v>0.13300000000000001</v>
      </c>
      <c r="DE23" s="376">
        <v>0.23300000000000001</v>
      </c>
      <c r="DF23" s="376">
        <v>0.20249488028431448</v>
      </c>
      <c r="DG23" s="376">
        <v>7.8797134394963692E-2</v>
      </c>
      <c r="DH23" s="377">
        <v>2.9114984404456666E-2</v>
      </c>
      <c r="DI23" s="378">
        <v>77754</v>
      </c>
      <c r="DJ23" s="379">
        <v>95878</v>
      </c>
      <c r="DK23" s="380">
        <v>107988</v>
      </c>
      <c r="DL23" s="354">
        <v>656</v>
      </c>
      <c r="DM23" s="355">
        <v>0</v>
      </c>
      <c r="DN23" s="355">
        <v>0</v>
      </c>
      <c r="DO23" s="355">
        <v>1</v>
      </c>
      <c r="DP23" s="355">
        <v>1</v>
      </c>
      <c r="DQ23" s="355">
        <v>1</v>
      </c>
      <c r="DR23" s="355">
        <v>386</v>
      </c>
      <c r="DS23" s="355">
        <v>1</v>
      </c>
      <c r="DT23" s="355">
        <v>32</v>
      </c>
      <c r="DU23" s="356">
        <v>21</v>
      </c>
      <c r="DV23" s="381">
        <v>7</v>
      </c>
      <c r="DW23" s="382">
        <v>0</v>
      </c>
      <c r="DX23" s="382">
        <v>0</v>
      </c>
      <c r="DY23" s="382">
        <v>1.0574625129539158E-2</v>
      </c>
      <c r="DZ23" s="382">
        <v>1.0671333596559562E-2</v>
      </c>
      <c r="EA23" s="382">
        <v>4.0999999999999996</v>
      </c>
      <c r="EB23" s="382">
        <v>4.0978385494076184</v>
      </c>
      <c r="EC23" s="383">
        <v>1.048943713680324E-2</v>
      </c>
      <c r="ED23" s="383">
        <v>0.1964819391733281</v>
      </c>
      <c r="EE23" s="384">
        <v>0.16668923916780398</v>
      </c>
      <c r="EF23" s="354">
        <v>156</v>
      </c>
      <c r="EG23" s="355">
        <v>0</v>
      </c>
      <c r="EH23" s="355">
        <v>0</v>
      </c>
      <c r="EI23" s="355">
        <v>1</v>
      </c>
      <c r="EJ23" s="355">
        <v>1</v>
      </c>
      <c r="EK23" s="355">
        <v>1</v>
      </c>
      <c r="EL23" s="355">
        <v>0</v>
      </c>
      <c r="EM23" s="355">
        <v>1</v>
      </c>
      <c r="EN23" s="355">
        <v>32</v>
      </c>
      <c r="EO23" s="385">
        <v>21</v>
      </c>
      <c r="EP23" s="381">
        <v>1.7</v>
      </c>
      <c r="EQ23" s="382">
        <v>0</v>
      </c>
      <c r="ER23" s="382">
        <v>0</v>
      </c>
      <c r="ES23" s="382">
        <v>1.0574625129539158E-2</v>
      </c>
      <c r="ET23" s="382">
        <v>1.0671333596559562E-2</v>
      </c>
      <c r="EU23" s="382">
        <v>1.0694615261215979E-2</v>
      </c>
      <c r="EV23" s="382">
        <v>0</v>
      </c>
      <c r="EW23" s="383">
        <v>1.048943713680324E-2</v>
      </c>
      <c r="EX23" s="383">
        <v>0.1964819391733281</v>
      </c>
      <c r="EY23" s="384">
        <v>0.2</v>
      </c>
      <c r="EZ23" s="354">
        <v>500</v>
      </c>
      <c r="FA23" s="355">
        <v>0</v>
      </c>
      <c r="FB23" s="355">
        <v>0</v>
      </c>
      <c r="FC23" s="355">
        <v>0</v>
      </c>
      <c r="FD23" s="355">
        <v>0</v>
      </c>
      <c r="FE23" s="355">
        <v>0</v>
      </c>
      <c r="FF23" s="355">
        <v>386</v>
      </c>
      <c r="FG23" s="355">
        <v>0</v>
      </c>
      <c r="FH23" s="355">
        <v>0</v>
      </c>
      <c r="FI23" s="356">
        <v>0</v>
      </c>
      <c r="FJ23" s="381">
        <v>5.4</v>
      </c>
      <c r="FK23" s="382">
        <v>0</v>
      </c>
      <c r="FL23" s="382">
        <v>0</v>
      </c>
      <c r="FM23" s="382">
        <v>0</v>
      </c>
      <c r="FN23" s="382">
        <v>0</v>
      </c>
      <c r="FO23" s="382">
        <v>0</v>
      </c>
      <c r="FP23" s="382">
        <v>4.0999999999999996</v>
      </c>
      <c r="FQ23" s="383">
        <v>0</v>
      </c>
      <c r="FR23" s="383">
        <v>0</v>
      </c>
      <c r="FS23" s="384">
        <v>0</v>
      </c>
      <c r="FT23" s="386">
        <v>290000</v>
      </c>
      <c r="FU23" s="387">
        <v>318000</v>
      </c>
      <c r="FV23" s="387">
        <v>365000</v>
      </c>
      <c r="FW23" s="387">
        <v>448500</v>
      </c>
      <c r="FX23" s="387">
        <v>564500</v>
      </c>
      <c r="FY23" s="387">
        <v>620500</v>
      </c>
      <c r="FZ23" s="387">
        <v>680000</v>
      </c>
      <c r="GA23" s="387">
        <v>635000</v>
      </c>
      <c r="GB23" s="388">
        <v>490000</v>
      </c>
      <c r="GC23" s="387">
        <v>445000</v>
      </c>
      <c r="GD23" s="387">
        <v>460000</v>
      </c>
      <c r="GE23" s="387">
        <v>430000</v>
      </c>
      <c r="GF23" s="387">
        <v>448000</v>
      </c>
      <c r="GG23" s="387">
        <v>545000</v>
      </c>
      <c r="GH23" s="387">
        <v>575000</v>
      </c>
      <c r="GI23" s="387">
        <v>604500</v>
      </c>
      <c r="GJ23" s="387">
        <v>632250</v>
      </c>
      <c r="GK23" s="387">
        <v>670000</v>
      </c>
      <c r="GL23" s="389">
        <v>700000</v>
      </c>
      <c r="GM23" s="390">
        <v>9.6551724137931033E-2</v>
      </c>
      <c r="GN23" s="391">
        <v>0.14779874213836477</v>
      </c>
      <c r="GO23" s="391">
        <v>0.22876712328767124</v>
      </c>
      <c r="GP23" s="392">
        <v>0.25863991081382376</v>
      </c>
      <c r="GQ23" s="392">
        <v>9.9202834366696191E-2</v>
      </c>
      <c r="GR23" s="392">
        <v>9.5890410958904049E-2</v>
      </c>
      <c r="GS23" s="392">
        <v>-6.6176470588235281E-2</v>
      </c>
      <c r="GT23" s="392">
        <v>-0.22834645669291342</v>
      </c>
      <c r="GU23" s="392">
        <v>-9.1836734693877542E-2</v>
      </c>
      <c r="GV23" s="391">
        <v>3.3707865168539325E-2</v>
      </c>
      <c r="GW23" s="392">
        <v>-6.5217391304347824E-2</v>
      </c>
      <c r="GX23" s="392">
        <f t="shared" si="6"/>
        <v>4.1860465116279069E-2</v>
      </c>
      <c r="GY23" s="393">
        <v>0.22540753232152899</v>
      </c>
      <c r="GZ23" s="393">
        <v>5.5045871559633031E-2</v>
      </c>
      <c r="HA23" s="393">
        <v>5.1304347826086956E-2</v>
      </c>
      <c r="HB23" s="393">
        <v>4.590570719602978E-2</v>
      </c>
      <c r="HC23" s="393">
        <v>0.06</v>
      </c>
      <c r="HD23" s="394">
        <v>4.4999999999999998E-2</v>
      </c>
      <c r="HE23" s="395">
        <v>24757</v>
      </c>
      <c r="HF23" s="365">
        <v>0.71</v>
      </c>
      <c r="HG23" s="396">
        <v>4257</v>
      </c>
      <c r="HH23" s="365">
        <v>0.12192467420879279</v>
      </c>
      <c r="HI23" s="396">
        <v>910</v>
      </c>
      <c r="HJ23" s="365">
        <v>2.6063296577402261E-2</v>
      </c>
      <c r="HK23" s="396">
        <v>4991</v>
      </c>
      <c r="HL23" s="365">
        <v>0.14199999999999999</v>
      </c>
      <c r="HM23" s="396">
        <v>0</v>
      </c>
      <c r="HN23" s="365">
        <v>0</v>
      </c>
      <c r="HO23" s="375">
        <v>8.1442533005658107E-3</v>
      </c>
      <c r="HP23" s="376">
        <v>3.2119791964336744E-2</v>
      </c>
      <c r="HQ23" s="376">
        <v>0.16628564896839459</v>
      </c>
      <c r="HR23" s="376">
        <v>0.28019088986683433</v>
      </c>
      <c r="HS23" s="376">
        <v>0.38569469051837457</v>
      </c>
      <c r="HT23" s="376">
        <v>0.11459107275532948</v>
      </c>
      <c r="HU23" s="376">
        <v>7.486997771046465E-3</v>
      </c>
      <c r="HV23" s="376">
        <v>2.2861061896325085E-3</v>
      </c>
      <c r="HW23" s="377">
        <v>3.2005486654855119E-3</v>
      </c>
      <c r="HX23" s="397">
        <v>0.1857</v>
      </c>
      <c r="HY23" s="398">
        <v>0.81430000000000002</v>
      </c>
      <c r="HZ23" s="399">
        <v>0.221</v>
      </c>
      <c r="IA23" s="400">
        <v>0.77900000000000003</v>
      </c>
      <c r="IB23" s="375">
        <v>0.22486921053409392</v>
      </c>
      <c r="IC23" s="377">
        <v>0.77513078946590608</v>
      </c>
      <c r="ID23" s="375">
        <v>0.22610531649845866</v>
      </c>
      <c r="IE23" s="401">
        <v>0.31521120486996113</v>
      </c>
      <c r="IF23" s="402">
        <v>0.86899999999999999</v>
      </c>
      <c r="IG23" s="403">
        <v>0.10100000000000001</v>
      </c>
      <c r="IH23" s="403">
        <v>1.0999999999999999E-2</v>
      </c>
      <c r="II23" s="403">
        <v>0.02</v>
      </c>
      <c r="IJ23" s="404">
        <v>0.88200000000000001</v>
      </c>
      <c r="IK23" s="393">
        <v>8.5000000000000006E-2</v>
      </c>
      <c r="IL23" s="393">
        <v>1.2E-2</v>
      </c>
      <c r="IM23" s="393">
        <v>2.1999999999999999E-2</v>
      </c>
      <c r="IN23" s="405">
        <v>0.81700000000000006</v>
      </c>
      <c r="IO23" s="406">
        <v>6.8000000000000005E-2</v>
      </c>
      <c r="IP23" s="406">
        <v>1.1000000000000001E-2</v>
      </c>
      <c r="IQ23" s="406">
        <v>0.10400000000000001</v>
      </c>
      <c r="IR23" s="407">
        <v>0.19500000000000001</v>
      </c>
      <c r="IS23" s="392">
        <v>0.39</v>
      </c>
      <c r="IT23" s="392">
        <v>0.245</v>
      </c>
      <c r="IU23" s="392">
        <v>8.1000000000000003E-2</v>
      </c>
      <c r="IV23" s="408">
        <v>8.900000000000001E-2</v>
      </c>
      <c r="IW23" s="409">
        <v>30</v>
      </c>
      <c r="IX23" s="410">
        <v>30</v>
      </c>
      <c r="IY23" s="411">
        <v>27.8</v>
      </c>
      <c r="IZ23" s="412">
        <v>3.0000295569414477E-2</v>
      </c>
      <c r="JA23" s="364">
        <v>0.21854402506428636</v>
      </c>
      <c r="JB23" s="364">
        <v>0.45603404959654775</v>
      </c>
      <c r="JC23" s="413">
        <v>0.29542162976975145</v>
      </c>
      <c r="JD23" s="414">
        <v>41743</v>
      </c>
      <c r="JE23" s="415">
        <v>37897</v>
      </c>
      <c r="JF23" s="258">
        <v>37142</v>
      </c>
      <c r="JG23" s="358">
        <v>34812</v>
      </c>
      <c r="JH23" s="415">
        <v>34456</v>
      </c>
      <c r="JI23" s="415">
        <v>34813</v>
      </c>
      <c r="JJ23" s="415">
        <v>37067</v>
      </c>
      <c r="JK23" s="415">
        <v>38272.035403924616</v>
      </c>
      <c r="JL23" s="415">
        <v>38290.316060506811</v>
      </c>
      <c r="JM23" s="415">
        <v>38308.596717089007</v>
      </c>
      <c r="JN23" s="415">
        <v>38556</v>
      </c>
      <c r="JO23" s="416">
        <v>38620.75</v>
      </c>
      <c r="JP23" s="417">
        <v>2513</v>
      </c>
      <c r="JQ23" s="259">
        <v>2210</v>
      </c>
      <c r="JR23" s="259">
        <v>1955</v>
      </c>
      <c r="JS23" s="259">
        <v>1593</v>
      </c>
      <c r="JT23" s="259">
        <v>1460</v>
      </c>
      <c r="JU23" s="259">
        <v>1465</v>
      </c>
      <c r="JV23" s="418">
        <v>1996</v>
      </c>
      <c r="JW23" s="418">
        <v>2160.9355742296916</v>
      </c>
      <c r="JX23" s="418">
        <v>2053.6770214764938</v>
      </c>
      <c r="JY23" s="418">
        <v>2160.5682417701546</v>
      </c>
      <c r="JZ23" s="418">
        <v>2410</v>
      </c>
      <c r="KA23" s="419">
        <v>2661.5373229395145</v>
      </c>
      <c r="KB23" s="420">
        <v>1907</v>
      </c>
      <c r="KC23" s="259">
        <v>1708</v>
      </c>
      <c r="KD23" s="259">
        <v>1649</v>
      </c>
      <c r="KE23" s="418">
        <v>1466</v>
      </c>
      <c r="KF23" s="259">
        <v>1424</v>
      </c>
      <c r="KG23" s="418">
        <v>1455</v>
      </c>
      <c r="KH23" s="259">
        <v>1154</v>
      </c>
      <c r="KI23" s="258">
        <v>1151.8116308470292</v>
      </c>
      <c r="KJ23" s="258">
        <v>1186.3784015589624</v>
      </c>
      <c r="KK23" s="258">
        <v>1199.5801143995914</v>
      </c>
      <c r="KL23" s="258">
        <v>1259.4068711754135</v>
      </c>
      <c r="KM23" s="369">
        <v>1319.2336279512358</v>
      </c>
      <c r="KN23" s="359">
        <v>7273</v>
      </c>
      <c r="KO23" s="259">
        <v>6635</v>
      </c>
      <c r="KP23" s="259">
        <v>6407</v>
      </c>
      <c r="KQ23" s="259">
        <v>5862</v>
      </c>
      <c r="KR23" s="259">
        <v>5770</v>
      </c>
      <c r="KS23" s="259">
        <v>5831</v>
      </c>
      <c r="KT23" s="259">
        <v>5860</v>
      </c>
      <c r="KU23" s="258">
        <v>5933.3009034051429</v>
      </c>
      <c r="KV23" s="258">
        <v>6539.6673989387564</v>
      </c>
      <c r="KW23" s="258">
        <v>6571.5039500177263</v>
      </c>
      <c r="KX23" s="258">
        <v>6731.3820494779393</v>
      </c>
      <c r="KY23" s="369">
        <v>6891.2601489381532</v>
      </c>
      <c r="KZ23" s="421">
        <v>4817</v>
      </c>
      <c r="LA23" s="418">
        <v>4360</v>
      </c>
      <c r="LB23" s="259">
        <v>4260</v>
      </c>
      <c r="LC23" s="259">
        <v>3843</v>
      </c>
      <c r="LD23" s="259">
        <v>3896</v>
      </c>
      <c r="LE23" s="259">
        <v>3948</v>
      </c>
      <c r="LF23" s="259">
        <v>5152</v>
      </c>
      <c r="LG23" s="258">
        <v>5243.1858407079644</v>
      </c>
      <c r="LH23" s="258">
        <v>5522.5434760658936</v>
      </c>
      <c r="LI23" s="258">
        <v>5539.4446283013549</v>
      </c>
      <c r="LJ23" s="258">
        <v>5515.4599684136329</v>
      </c>
      <c r="LK23" s="369">
        <v>5522.7534249558576</v>
      </c>
      <c r="LL23" s="359">
        <v>216</v>
      </c>
      <c r="LM23" s="258">
        <v>2431</v>
      </c>
      <c r="LN23" s="258">
        <v>1883</v>
      </c>
      <c r="LO23" s="258">
        <v>966</v>
      </c>
      <c r="LP23" s="258">
        <v>7291</v>
      </c>
      <c r="LQ23" s="258">
        <v>830</v>
      </c>
      <c r="LR23" s="258">
        <v>434</v>
      </c>
      <c r="LS23" s="258">
        <v>4654</v>
      </c>
      <c r="LT23" s="258">
        <v>4800</v>
      </c>
      <c r="LU23" s="258">
        <v>10700</v>
      </c>
      <c r="LV23" s="258">
        <v>5080</v>
      </c>
      <c r="LW23" s="258">
        <v>2004</v>
      </c>
      <c r="LX23" s="369">
        <v>373</v>
      </c>
      <c r="LY23" s="430">
        <v>3.0617687676603778</v>
      </c>
      <c r="LZ23" s="418">
        <v>2661.5373229395145</v>
      </c>
      <c r="MA23" s="258">
        <v>1319.2336279512358</v>
      </c>
      <c r="MB23" s="258">
        <v>664.97603394279179</v>
      </c>
      <c r="MC23" s="258">
        <v>6891.2601489381532</v>
      </c>
      <c r="MD23" s="258">
        <v>903.04803975470077</v>
      </c>
      <c r="ME23" s="258">
        <v>283.92628082025237</v>
      </c>
      <c r="MF23" s="258">
        <v>3869.1276075782521</v>
      </c>
      <c r="MG23" s="258">
        <v>5522.7534249558576</v>
      </c>
      <c r="MH23" s="258">
        <v>11267.949987318319</v>
      </c>
      <c r="MI23" s="258">
        <v>6062.0304954154917</v>
      </c>
      <c r="MJ23" s="259">
        <v>2082.6818113580807</v>
      </c>
      <c r="MK23" s="260">
        <v>362.92621114711073</v>
      </c>
      <c r="ML23" s="422">
        <v>39084</v>
      </c>
      <c r="MM23" s="423">
        <v>47840</v>
      </c>
      <c r="MN23" s="423">
        <v>48114</v>
      </c>
      <c r="MO23" s="423">
        <v>45685.015482257906</v>
      </c>
      <c r="MP23" s="423">
        <v>48664</v>
      </c>
      <c r="MQ23" s="380">
        <v>51868</v>
      </c>
      <c r="MR23" s="424">
        <v>41950</v>
      </c>
      <c r="MS23" s="425">
        <v>72919</v>
      </c>
      <c r="MT23" s="425">
        <v>66678</v>
      </c>
      <c r="MU23" s="425">
        <v>80794</v>
      </c>
      <c r="MV23" s="425">
        <v>31375</v>
      </c>
      <c r="MW23" s="425">
        <v>57700</v>
      </c>
      <c r="MX23" s="425">
        <v>94342</v>
      </c>
      <c r="MY23" s="425">
        <v>65022</v>
      </c>
      <c r="MZ23" s="425">
        <v>55702</v>
      </c>
      <c r="NA23" s="425">
        <v>20621</v>
      </c>
      <c r="NB23" s="425">
        <v>39296</v>
      </c>
      <c r="NC23" s="426">
        <v>47464</v>
      </c>
      <c r="ND23" s="427">
        <v>114841</v>
      </c>
      <c r="NE23" s="359">
        <v>10186</v>
      </c>
      <c r="NF23" s="258">
        <v>10125</v>
      </c>
      <c r="NG23" s="258">
        <v>9399</v>
      </c>
      <c r="NH23" s="258">
        <v>8990</v>
      </c>
      <c r="NI23" s="258">
        <v>8358</v>
      </c>
      <c r="NJ23" s="258">
        <v>7681</v>
      </c>
      <c r="NK23" s="258">
        <v>7645</v>
      </c>
      <c r="NL23" s="258">
        <v>7699</v>
      </c>
      <c r="NM23" s="258">
        <v>7519</v>
      </c>
      <c r="NN23" s="369">
        <v>6948</v>
      </c>
      <c r="NO23" s="359">
        <v>5517</v>
      </c>
      <c r="NP23" s="258">
        <v>5546</v>
      </c>
      <c r="NQ23" s="258">
        <v>5822</v>
      </c>
      <c r="NR23" s="258">
        <v>6143</v>
      </c>
      <c r="NS23" s="258">
        <v>5972</v>
      </c>
      <c r="NT23" s="258">
        <v>5661</v>
      </c>
      <c r="NU23" s="258">
        <v>5204</v>
      </c>
      <c r="NV23" s="258">
        <v>5060</v>
      </c>
      <c r="NW23" s="258">
        <v>4712</v>
      </c>
      <c r="NX23" s="369">
        <v>4627</v>
      </c>
      <c r="NY23" s="359">
        <v>5960</v>
      </c>
      <c r="NZ23" s="258">
        <v>6221</v>
      </c>
      <c r="OA23" s="258">
        <v>6136</v>
      </c>
      <c r="OB23" s="258">
        <v>6790</v>
      </c>
      <c r="OC23" s="258">
        <v>7424</v>
      </c>
      <c r="OD23" s="258">
        <v>7161</v>
      </c>
      <c r="OE23" s="258">
        <v>6832</v>
      </c>
      <c r="OF23" s="258">
        <v>6323</v>
      </c>
      <c r="OG23" s="258">
        <v>5839</v>
      </c>
      <c r="OH23" s="369">
        <v>5769</v>
      </c>
      <c r="OI23" s="359">
        <v>21663</v>
      </c>
      <c r="OJ23" s="258">
        <v>21892</v>
      </c>
      <c r="OK23" s="258">
        <v>21357</v>
      </c>
      <c r="OL23" s="258">
        <v>21923</v>
      </c>
      <c r="OM23" s="258">
        <v>21754</v>
      </c>
      <c r="ON23" s="258">
        <v>20503</v>
      </c>
      <c r="OO23" s="258">
        <v>19681</v>
      </c>
      <c r="OP23" s="258">
        <v>19082</v>
      </c>
      <c r="OQ23" s="258">
        <v>18070</v>
      </c>
      <c r="OR23" s="369">
        <v>17344</v>
      </c>
      <c r="OS23" s="428">
        <v>0.93799999999999994</v>
      </c>
      <c r="OT23" s="429">
        <v>0.94599999999999995</v>
      </c>
      <c r="OU23" s="408">
        <v>0.94400000000000006</v>
      </c>
      <c r="OV23" s="407">
        <v>0.41199999999999998</v>
      </c>
      <c r="OW23" s="392">
        <v>0.438</v>
      </c>
      <c r="OX23" s="408">
        <v>0.47200000000000003</v>
      </c>
      <c r="OY23" s="430">
        <v>15</v>
      </c>
      <c r="OZ23" s="259">
        <v>12</v>
      </c>
      <c r="PA23" s="259">
        <v>4</v>
      </c>
      <c r="PB23" s="259">
        <v>15</v>
      </c>
      <c r="PC23" s="259">
        <v>39</v>
      </c>
      <c r="PD23" s="259">
        <v>167</v>
      </c>
      <c r="PE23" s="259">
        <v>362</v>
      </c>
      <c r="PF23" s="259">
        <v>284</v>
      </c>
      <c r="PG23" s="259">
        <v>300</v>
      </c>
      <c r="PH23" s="259">
        <v>314</v>
      </c>
      <c r="PI23" s="259">
        <v>184</v>
      </c>
      <c r="PJ23" s="355">
        <v>90</v>
      </c>
      <c r="PK23" s="355">
        <v>44</v>
      </c>
      <c r="PL23" s="355">
        <v>51</v>
      </c>
      <c r="PM23" s="355">
        <v>41</v>
      </c>
      <c r="PN23" s="259">
        <v>30</v>
      </c>
      <c r="PO23" s="260">
        <v>23</v>
      </c>
      <c r="PP23" s="431">
        <v>44.8</v>
      </c>
      <c r="PQ23" s="386">
        <v>1436968.491073584</v>
      </c>
      <c r="PR23" s="387">
        <v>1458454.1071263857</v>
      </c>
      <c r="PS23" s="387">
        <v>1472582.5118186765</v>
      </c>
      <c r="PT23" s="387">
        <v>1527625.3784268068</v>
      </c>
      <c r="PU23" s="387">
        <v>1640955.5022464744</v>
      </c>
      <c r="PV23" s="387">
        <v>1669329.2863070127</v>
      </c>
      <c r="PW23" s="387">
        <v>1595665.8125227629</v>
      </c>
      <c r="PX23" s="387">
        <v>1445889.3145969927</v>
      </c>
      <c r="PY23" s="387">
        <v>1245274.7167292398</v>
      </c>
      <c r="PZ23" s="387">
        <v>1127205.7135731678</v>
      </c>
      <c r="QA23" s="387">
        <v>1181923.1601174653</v>
      </c>
      <c r="QB23" s="387">
        <v>1210519.5029452548</v>
      </c>
      <c r="QC23" s="387">
        <v>1252232.504454769</v>
      </c>
      <c r="QD23" s="387">
        <v>1222113.068116643</v>
      </c>
      <c r="QE23" s="387">
        <v>1315956.1617640799</v>
      </c>
      <c r="QF23" s="387">
        <v>1305281.0160000001</v>
      </c>
      <c r="QG23" s="387">
        <v>1298595.9650000001</v>
      </c>
      <c r="QH23" s="389">
        <v>1301193.1569300001</v>
      </c>
      <c r="QI23" s="432">
        <v>15.434346105063092</v>
      </c>
      <c r="QJ23" s="433">
        <v>15.310889677567667</v>
      </c>
      <c r="QK23" s="433">
        <v>15.318019762193153</v>
      </c>
      <c r="QL23" s="433">
        <v>15.816710792031794</v>
      </c>
      <c r="QM23" s="433">
        <v>17.052077294938009</v>
      </c>
      <c r="QN23" s="433">
        <v>17.493259625755947</v>
      </c>
      <c r="QO23" s="433">
        <v>16.873567799449727</v>
      </c>
      <c r="QP23" s="433">
        <v>15.388677010972909</v>
      </c>
      <c r="QQ23" s="433">
        <v>13.288741921578929</v>
      </c>
      <c r="QR23" s="433">
        <v>12.061093898576557</v>
      </c>
      <c r="QS23" s="433">
        <v>12.64021346577686</v>
      </c>
      <c r="QT23" s="433">
        <v>12.950610909633417</v>
      </c>
      <c r="QU23" s="433">
        <v>13.29390318543005</v>
      </c>
      <c r="QV23" s="433">
        <v>12.891624047897583</v>
      </c>
      <c r="QW23" s="433">
        <v>13.80363943361319</v>
      </c>
      <c r="QX23" s="433">
        <v>13.6541384158333</v>
      </c>
      <c r="QY23" s="433">
        <v>13.428981758203122</v>
      </c>
      <c r="QZ23" s="434">
        <v>13.556213543053603</v>
      </c>
      <c r="RA23" s="407">
        <v>0.161</v>
      </c>
      <c r="RB23" s="392">
        <v>0.312</v>
      </c>
      <c r="RC23" s="392">
        <v>0.151</v>
      </c>
      <c r="RD23" s="392">
        <v>6.5000000000000002E-2</v>
      </c>
      <c r="RE23" s="408">
        <v>6.2E-2</v>
      </c>
    </row>
    <row r="24" spans="1:473" ht="16.5" customHeight="1" x14ac:dyDescent="0.3">
      <c r="A24" s="81" t="s">
        <v>22</v>
      </c>
      <c r="B24" s="117">
        <v>70032</v>
      </c>
      <c r="C24" s="24">
        <v>72082</v>
      </c>
      <c r="D24" s="24">
        <v>81327</v>
      </c>
      <c r="E24" s="24">
        <v>81821</v>
      </c>
      <c r="F24" s="24">
        <v>82720</v>
      </c>
      <c r="G24" s="25">
        <v>85186</v>
      </c>
      <c r="H24" s="25">
        <v>85990</v>
      </c>
      <c r="I24" s="26">
        <v>86874</v>
      </c>
      <c r="J24" s="26">
        <v>84270</v>
      </c>
      <c r="K24" s="118">
        <v>87182</v>
      </c>
      <c r="L24" s="123">
        <f t="shared" si="7"/>
        <v>2.9272332647932373E-2</v>
      </c>
      <c r="M24" s="27">
        <f t="shared" si="0"/>
        <v>0.12825670763852279</v>
      </c>
      <c r="N24" s="27">
        <f t="shared" si="1"/>
        <v>6.0742434861731035E-3</v>
      </c>
      <c r="O24" s="27">
        <f t="shared" si="2"/>
        <v>1.0987399322912211E-2</v>
      </c>
      <c r="P24" s="27">
        <f t="shared" si="3"/>
        <v>2.9811411992263056E-2</v>
      </c>
      <c r="Q24" s="27">
        <f t="shared" si="4"/>
        <v>9.4381705914117348E-3</v>
      </c>
      <c r="R24" s="27">
        <f t="shared" si="5"/>
        <v>1.028026514711013E-2</v>
      </c>
      <c r="S24" s="27">
        <f t="shared" si="5"/>
        <v>-2.9974445749015817E-2</v>
      </c>
      <c r="T24" s="124">
        <f t="shared" si="5"/>
        <v>3.4555595110952887E-2</v>
      </c>
      <c r="U24" s="129">
        <v>2832</v>
      </c>
      <c r="V24" s="28">
        <v>9737</v>
      </c>
      <c r="W24" s="28">
        <v>14880</v>
      </c>
      <c r="X24" s="28">
        <v>21880</v>
      </c>
      <c r="Y24" s="28">
        <v>8408</v>
      </c>
      <c r="Z24" s="28">
        <v>12295</v>
      </c>
      <c r="AA24" s="135">
        <v>2823</v>
      </c>
      <c r="AB24" s="29">
        <v>10468</v>
      </c>
      <c r="AC24" s="29">
        <v>11919</v>
      </c>
      <c r="AD24" s="29">
        <v>22566</v>
      </c>
      <c r="AE24" s="29">
        <v>11347</v>
      </c>
      <c r="AF24" s="29">
        <v>14498</v>
      </c>
      <c r="AG24" s="131">
        <v>3459</v>
      </c>
      <c r="AH24" s="25">
        <v>13070</v>
      </c>
      <c r="AI24" s="25">
        <v>15227</v>
      </c>
      <c r="AJ24" s="25">
        <v>23147</v>
      </c>
      <c r="AK24" s="25">
        <v>13027</v>
      </c>
      <c r="AL24" s="25">
        <v>18863</v>
      </c>
      <c r="AM24" s="139">
        <v>0.04</v>
      </c>
      <c r="AN24" s="30">
        <v>0.14000000000000001</v>
      </c>
      <c r="AO24" s="30">
        <v>0.21</v>
      </c>
      <c r="AP24" s="30">
        <v>0.31</v>
      </c>
      <c r="AQ24" s="30">
        <v>0.12</v>
      </c>
      <c r="AR24" s="140">
        <v>0.18</v>
      </c>
      <c r="AS24" s="139">
        <v>0.04</v>
      </c>
      <c r="AT24" s="30">
        <v>0.14000000000000001</v>
      </c>
      <c r="AU24" s="30">
        <v>0.16</v>
      </c>
      <c r="AV24" s="30">
        <v>0.31</v>
      </c>
      <c r="AW24" s="30">
        <v>0.15</v>
      </c>
      <c r="AX24" s="140">
        <v>0.2</v>
      </c>
      <c r="AY24" s="139">
        <v>0.04</v>
      </c>
      <c r="AZ24" s="30">
        <v>0.15100000000000002</v>
      </c>
      <c r="BA24" s="30">
        <v>0.17399999999999999</v>
      </c>
      <c r="BB24" s="30">
        <v>0.26700000000000002</v>
      </c>
      <c r="BC24" s="30">
        <v>0.15</v>
      </c>
      <c r="BD24" s="140">
        <v>0.21799999999999997</v>
      </c>
      <c r="BE24" s="143">
        <v>5.0548320767649074E-3</v>
      </c>
      <c r="BF24" s="32">
        <v>7.0000000000000001E-3</v>
      </c>
      <c r="BG24" s="576">
        <v>6.0000000000000001E-3</v>
      </c>
      <c r="BH24" s="143">
        <v>4.7135595156499885E-2</v>
      </c>
      <c r="BI24" s="32">
        <v>7.1999999999999995E-2</v>
      </c>
      <c r="BJ24" s="213">
        <v>0.08</v>
      </c>
      <c r="BK24" s="582">
        <v>1.9562485720813344E-3</v>
      </c>
      <c r="BL24" s="32">
        <v>2E-3</v>
      </c>
      <c r="BM24" s="576">
        <v>2E-3</v>
      </c>
      <c r="BN24" s="143">
        <v>1.6206876856294267E-2</v>
      </c>
      <c r="BO24" s="32">
        <v>2.5999999999999999E-2</v>
      </c>
      <c r="BP24" s="213">
        <v>2.4E-2</v>
      </c>
      <c r="BQ24" s="582">
        <v>0.89019305460360976</v>
      </c>
      <c r="BR24" s="32">
        <v>0.82299999999999995</v>
      </c>
      <c r="BS24" s="576">
        <v>0.81200000000000006</v>
      </c>
      <c r="BT24" s="143">
        <v>3.9453392734749827E-2</v>
      </c>
      <c r="BU24" s="33">
        <v>7.0000000000000007E-2</v>
      </c>
      <c r="BV24" s="144">
        <v>7.5999999999999998E-2</v>
      </c>
      <c r="BW24" s="149">
        <v>3661.5707685846287</v>
      </c>
      <c r="BX24" s="117">
        <v>33071</v>
      </c>
      <c r="BY24" s="24">
        <v>33704</v>
      </c>
      <c r="BZ24" s="24">
        <v>37289</v>
      </c>
      <c r="CA24" s="24">
        <v>37729</v>
      </c>
      <c r="CB24" s="24">
        <v>38042</v>
      </c>
      <c r="CC24" s="25">
        <v>38751</v>
      </c>
      <c r="CD24" s="28">
        <v>38373</v>
      </c>
      <c r="CE24" s="25">
        <v>37745</v>
      </c>
      <c r="CF24" s="25">
        <v>37521</v>
      </c>
      <c r="CG24" s="132">
        <v>38749</v>
      </c>
      <c r="CH24" s="153">
        <v>2.089</v>
      </c>
      <c r="CI24" s="34">
        <v>2.11</v>
      </c>
      <c r="CJ24" s="34">
        <v>2.16</v>
      </c>
      <c r="CK24" s="34">
        <v>2.15</v>
      </c>
      <c r="CL24" s="34">
        <v>2.16</v>
      </c>
      <c r="CM24" s="35">
        <v>2.19</v>
      </c>
      <c r="CN24" s="36">
        <v>2.2069999999999999</v>
      </c>
      <c r="CO24" s="35">
        <v>2.23</v>
      </c>
      <c r="CP24" s="35">
        <v>2.2349999999999999</v>
      </c>
      <c r="CQ24" s="154">
        <v>2.2400000000000002</v>
      </c>
      <c r="CR24" s="157">
        <v>0.3229306576071212</v>
      </c>
      <c r="CS24" s="37">
        <v>0.39185167627926576</v>
      </c>
      <c r="CT24" s="37">
        <v>0.1251744752574333</v>
      </c>
      <c r="CU24" s="37">
        <v>0.10131378301307445</v>
      </c>
      <c r="CV24" s="37">
        <v>4.2115329878241958E-2</v>
      </c>
      <c r="CW24" s="37">
        <v>1.2343297150715696E-2</v>
      </c>
      <c r="CX24" s="158">
        <v>4.2707808141476313E-3</v>
      </c>
      <c r="CY24" s="157">
        <v>6.5000000000000002E-2</v>
      </c>
      <c r="CZ24" s="37">
        <v>4.8000000000000001E-2</v>
      </c>
      <c r="DA24" s="37">
        <v>4.9000000000000002E-2</v>
      </c>
      <c r="DB24" s="37">
        <v>7.0000000000000007E-2</v>
      </c>
      <c r="DC24" s="37">
        <v>0.10099999999999999</v>
      </c>
      <c r="DD24" s="37">
        <v>9.3000000000000013E-2</v>
      </c>
      <c r="DE24" s="37">
        <v>0.16500000000000001</v>
      </c>
      <c r="DF24" s="37">
        <v>0.17089172306075801</v>
      </c>
      <c r="DG24" s="37">
        <v>0.12585486870062443</v>
      </c>
      <c r="DH24" s="158">
        <v>0.11219707577436831</v>
      </c>
      <c r="DI24" s="165">
        <v>83797</v>
      </c>
      <c r="DJ24" s="38">
        <v>107007</v>
      </c>
      <c r="DK24" s="166">
        <v>119379</v>
      </c>
      <c r="DL24" s="129">
        <v>323</v>
      </c>
      <c r="DM24" s="28">
        <v>165</v>
      </c>
      <c r="DN24" s="28">
        <v>331</v>
      </c>
      <c r="DO24" s="28">
        <v>160</v>
      </c>
      <c r="DP24" s="28">
        <v>127</v>
      </c>
      <c r="DQ24" s="28">
        <v>61</v>
      </c>
      <c r="DR24" s="28">
        <v>276</v>
      </c>
      <c r="DS24" s="28">
        <v>142</v>
      </c>
      <c r="DT24" s="28">
        <v>190</v>
      </c>
      <c r="DU24" s="130">
        <v>194</v>
      </c>
      <c r="DV24" s="169">
        <v>4.5999999999999996</v>
      </c>
      <c r="DW24" s="40">
        <v>2.2999999999999998</v>
      </c>
      <c r="DX24" s="40">
        <v>4</v>
      </c>
      <c r="DY24" s="40">
        <v>1.9</v>
      </c>
      <c r="DZ24" s="40">
        <v>1.5</v>
      </c>
      <c r="EA24" s="40">
        <v>0.71608010705984548</v>
      </c>
      <c r="EB24" s="40">
        <v>3.2096755436678683</v>
      </c>
      <c r="EC24" s="41">
        <v>1.6409734901888275</v>
      </c>
      <c r="ED24" s="41">
        <v>2.2546576480360745</v>
      </c>
      <c r="EE24" s="170">
        <v>2.2252299786653209</v>
      </c>
      <c r="EF24" s="129">
        <v>118</v>
      </c>
      <c r="EG24" s="28">
        <v>123</v>
      </c>
      <c r="EH24" s="28">
        <v>100</v>
      </c>
      <c r="EI24" s="28">
        <v>126</v>
      </c>
      <c r="EJ24" s="28">
        <v>95</v>
      </c>
      <c r="EK24" s="28">
        <v>53</v>
      </c>
      <c r="EL24" s="28">
        <v>138</v>
      </c>
      <c r="EM24" s="28">
        <v>67</v>
      </c>
      <c r="EN24" s="28">
        <v>136</v>
      </c>
      <c r="EO24" s="173">
        <v>148</v>
      </c>
      <c r="EP24" s="169">
        <v>1.6849440255883026</v>
      </c>
      <c r="EQ24" s="40">
        <v>1.6946350334793752</v>
      </c>
      <c r="ER24" s="40">
        <v>1.2168855032429997</v>
      </c>
      <c r="ES24" s="40">
        <v>1.5144230769230769</v>
      </c>
      <c r="ET24" s="40">
        <v>1.1235423516332756</v>
      </c>
      <c r="EU24" s="40">
        <v>0.62216796187166901</v>
      </c>
      <c r="EV24" s="40">
        <v>1.6048377718339342</v>
      </c>
      <c r="EW24" s="41">
        <v>0.77426213973698199</v>
      </c>
      <c r="EX24" s="41">
        <v>1.6138602112258218</v>
      </c>
      <c r="EY24" s="170">
        <v>1.697598128053956</v>
      </c>
      <c r="EZ24" s="129">
        <v>205</v>
      </c>
      <c r="FA24" s="28">
        <v>42</v>
      </c>
      <c r="FB24" s="28">
        <v>231</v>
      </c>
      <c r="FC24" s="28">
        <v>34</v>
      </c>
      <c r="FD24" s="28">
        <v>32</v>
      </c>
      <c r="FE24" s="28">
        <v>10</v>
      </c>
      <c r="FF24" s="28">
        <v>138</v>
      </c>
      <c r="FG24" s="28">
        <v>75</v>
      </c>
      <c r="FH24" s="28">
        <v>54</v>
      </c>
      <c r="FI24" s="130">
        <v>46</v>
      </c>
      <c r="FJ24" s="169">
        <v>2.9272332647932373</v>
      </c>
      <c r="FK24" s="40">
        <v>0.57865586509051836</v>
      </c>
      <c r="FL24" s="40">
        <v>2.8110055124913296</v>
      </c>
      <c r="FM24" s="40">
        <v>0.40865384615384615</v>
      </c>
      <c r="FN24" s="40">
        <v>0.37845637107647184</v>
      </c>
      <c r="FO24" s="40">
        <v>0.11739018148522057</v>
      </c>
      <c r="FP24" s="40">
        <v>1.6048377718339342</v>
      </c>
      <c r="FQ24" s="41">
        <v>0.86671135045184555</v>
      </c>
      <c r="FR24" s="41">
        <v>0.6407974368102527</v>
      </c>
      <c r="FS24" s="170">
        <v>0.52763185061136475</v>
      </c>
      <c r="FT24" s="177">
        <v>585000</v>
      </c>
      <c r="FU24" s="42">
        <v>645000</v>
      </c>
      <c r="FV24" s="42">
        <v>736750</v>
      </c>
      <c r="FW24" s="42">
        <v>857500</v>
      </c>
      <c r="FX24" s="42">
        <v>1100000</v>
      </c>
      <c r="FY24" s="42">
        <v>1377000</v>
      </c>
      <c r="FZ24" s="42">
        <v>1400000</v>
      </c>
      <c r="GA24" s="42">
        <v>1551000</v>
      </c>
      <c r="GB24" s="43">
        <v>1455918</v>
      </c>
      <c r="GC24" s="42">
        <v>1109746</v>
      </c>
      <c r="GD24" s="42">
        <v>1264669</v>
      </c>
      <c r="GE24" s="42">
        <v>1175700</v>
      </c>
      <c r="GF24" s="42">
        <v>1282800</v>
      </c>
      <c r="GG24" s="42">
        <v>1310000</v>
      </c>
      <c r="GH24" s="42">
        <v>1491000</v>
      </c>
      <c r="GI24" s="42">
        <v>1600000</v>
      </c>
      <c r="GJ24" s="42">
        <v>1650000</v>
      </c>
      <c r="GK24" s="42">
        <v>1850000</v>
      </c>
      <c r="GL24" s="178">
        <v>1826000</v>
      </c>
      <c r="GM24" s="145">
        <v>0.10256410256410256</v>
      </c>
      <c r="GN24" s="44">
        <v>0.14224806201550388</v>
      </c>
      <c r="GO24" s="44">
        <v>0.16389548693586697</v>
      </c>
      <c r="GP24" s="45">
        <v>0.28279883381924198</v>
      </c>
      <c r="GQ24" s="45">
        <v>0.25181818181818172</v>
      </c>
      <c r="GR24" s="45">
        <v>1.6702977487291104E-2</v>
      </c>
      <c r="GS24" s="45">
        <v>0.10785714285714287</v>
      </c>
      <c r="GT24" s="45">
        <v>-6.1303675048355877E-2</v>
      </c>
      <c r="GU24" s="45">
        <v>-0.23776888533557516</v>
      </c>
      <c r="GV24" s="44">
        <v>0.13960221528169509</v>
      </c>
      <c r="GW24" s="45">
        <v>-7.0000000000000007E-2</v>
      </c>
      <c r="GX24" s="45">
        <f t="shared" si="6"/>
        <v>9.1094667006889507E-2</v>
      </c>
      <c r="GY24" s="46">
        <v>0.15929203539823011</v>
      </c>
      <c r="GZ24" s="46">
        <v>0.13816793893129772</v>
      </c>
      <c r="HA24" s="46">
        <v>7.3105298457411136E-2</v>
      </c>
      <c r="HB24" s="46">
        <v>3.125E-2</v>
      </c>
      <c r="HC24" s="46">
        <v>0.121</v>
      </c>
      <c r="HD24" s="181">
        <v>-1.2999999999999999E-2</v>
      </c>
      <c r="HE24" s="184">
        <v>20141</v>
      </c>
      <c r="HF24" s="31">
        <v>0.45088426236847995</v>
      </c>
      <c r="HG24" s="47">
        <v>7010</v>
      </c>
      <c r="HH24" s="31">
        <v>0.15692858741884935</v>
      </c>
      <c r="HI24" s="47">
        <v>5063</v>
      </c>
      <c r="HJ24" s="31">
        <v>0.11334228788896351</v>
      </c>
      <c r="HK24" s="47">
        <v>11336</v>
      </c>
      <c r="HL24" s="31">
        <v>0.25377210655921201</v>
      </c>
      <c r="HM24" s="47">
        <v>1120</v>
      </c>
      <c r="HN24" s="31">
        <v>2.5072755764495188E-2</v>
      </c>
      <c r="HO24" s="157">
        <v>1.7525404001969648E-2</v>
      </c>
      <c r="HP24" s="37">
        <v>0.11578405479206769</v>
      </c>
      <c r="HQ24" s="37">
        <v>0.13805452347911723</v>
      </c>
      <c r="HR24" s="37">
        <v>0.11464255338197771</v>
      </c>
      <c r="HS24" s="37">
        <v>0.21299073369443575</v>
      </c>
      <c r="HT24" s="37">
        <v>0.18751958458301626</v>
      </c>
      <c r="HU24" s="37">
        <v>0.12988495456376739</v>
      </c>
      <c r="HV24" s="37">
        <v>4.0042078875509202E-2</v>
      </c>
      <c r="HW24" s="158">
        <v>4.3556112628139132E-2</v>
      </c>
      <c r="HX24" s="187">
        <v>0.44340000000000002</v>
      </c>
      <c r="HY24" s="188">
        <v>0.55659999999999998</v>
      </c>
      <c r="HZ24" s="191">
        <v>0.45200000000000001</v>
      </c>
      <c r="IA24" s="192">
        <v>0.54800000000000004</v>
      </c>
      <c r="IB24" s="157">
        <v>0.42998604197940532</v>
      </c>
      <c r="IC24" s="158">
        <v>0.57001395802059462</v>
      </c>
      <c r="ID24" s="157">
        <v>0.23442653325921808</v>
      </c>
      <c r="IE24" s="196">
        <v>0.3005498728788506</v>
      </c>
      <c r="IF24" s="198">
        <v>0.89100000000000001</v>
      </c>
      <c r="IG24" s="48">
        <v>6.2E-2</v>
      </c>
      <c r="IH24" s="48">
        <v>8.0000000000000002E-3</v>
      </c>
      <c r="II24" s="48">
        <v>3.9E-2</v>
      </c>
      <c r="IJ24" s="200">
        <v>0.89600000000000002</v>
      </c>
      <c r="IK24" s="46">
        <v>5.3999999999999999E-2</v>
      </c>
      <c r="IL24" s="46">
        <v>8.0000000000000002E-3</v>
      </c>
      <c r="IM24" s="46">
        <v>4.2000000000000003E-2</v>
      </c>
      <c r="IN24" s="202">
        <v>0.80900000000000005</v>
      </c>
      <c r="IO24" s="49">
        <v>4.5999999999999999E-2</v>
      </c>
      <c r="IP24" s="49">
        <v>5.0000000000000001E-3</v>
      </c>
      <c r="IQ24" s="49">
        <v>0.14000000000000001</v>
      </c>
      <c r="IR24" s="207">
        <v>0.27699999999999997</v>
      </c>
      <c r="IS24" s="45">
        <v>0.42</v>
      </c>
      <c r="IT24" s="45">
        <v>0.16</v>
      </c>
      <c r="IU24" s="45">
        <v>6.4000000000000001E-2</v>
      </c>
      <c r="IV24" s="63">
        <v>7.9000000000000001E-2</v>
      </c>
      <c r="IW24" s="205">
        <v>26</v>
      </c>
      <c r="IX24" s="50">
        <v>26</v>
      </c>
      <c r="IY24" s="210">
        <v>25</v>
      </c>
      <c r="IZ24" s="212">
        <v>4.0767954491585684E-2</v>
      </c>
      <c r="JA24" s="32">
        <v>0.32561691817439625</v>
      </c>
      <c r="JB24" s="32">
        <v>0.43383108161491662</v>
      </c>
      <c r="JC24" s="213">
        <v>0.19978404571910141</v>
      </c>
      <c r="JD24" s="218">
        <v>84878</v>
      </c>
      <c r="JE24" s="51">
        <v>84306</v>
      </c>
      <c r="JF24" s="25">
        <v>82438</v>
      </c>
      <c r="JG24" s="29">
        <v>76781</v>
      </c>
      <c r="JH24" s="51">
        <v>76266</v>
      </c>
      <c r="JI24" s="51">
        <v>77067</v>
      </c>
      <c r="JJ24" s="51">
        <v>75982</v>
      </c>
      <c r="JK24" s="51">
        <v>76221.75</v>
      </c>
      <c r="JL24" s="51">
        <v>76461.5</v>
      </c>
      <c r="JM24" s="51">
        <v>76701.25</v>
      </c>
      <c r="JN24" s="51">
        <v>83358</v>
      </c>
      <c r="JO24" s="219">
        <v>83490.5</v>
      </c>
      <c r="JP24" s="223">
        <v>3597</v>
      </c>
      <c r="JQ24" s="26">
        <v>3473</v>
      </c>
      <c r="JR24" s="26">
        <v>3072</v>
      </c>
      <c r="JS24" s="26">
        <v>2503</v>
      </c>
      <c r="JT24" s="26">
        <v>2294</v>
      </c>
      <c r="JU24" s="26">
        <v>2303</v>
      </c>
      <c r="JV24" s="53">
        <v>2767</v>
      </c>
      <c r="JW24" s="53">
        <v>2995.645658263305</v>
      </c>
      <c r="JX24" s="53">
        <v>2846.9560713554401</v>
      </c>
      <c r="JY24" s="53">
        <v>2995.1364353597282</v>
      </c>
      <c r="JZ24" s="53">
        <v>2906.6247992561239</v>
      </c>
      <c r="KA24" s="224">
        <v>3078.0982010878997</v>
      </c>
      <c r="KB24" s="226">
        <v>6021</v>
      </c>
      <c r="KC24" s="26">
        <v>5927</v>
      </c>
      <c r="KD24" s="26">
        <v>5721</v>
      </c>
      <c r="KE24" s="53">
        <v>5086</v>
      </c>
      <c r="KF24" s="26">
        <v>4941</v>
      </c>
      <c r="KG24" s="53">
        <v>5047</v>
      </c>
      <c r="KH24" s="26">
        <v>4300</v>
      </c>
      <c r="KI24" s="25">
        <v>4291.8457648546146</v>
      </c>
      <c r="KJ24" s="25">
        <v>4420.6474234866018</v>
      </c>
      <c r="KK24" s="25">
        <v>4469.8392477627758</v>
      </c>
      <c r="KL24" s="25">
        <v>4638.0816151968547</v>
      </c>
      <c r="KM24" s="132">
        <v>4643.5445932445546</v>
      </c>
      <c r="KN24" s="131">
        <v>5939</v>
      </c>
      <c r="KO24" s="26">
        <v>5951</v>
      </c>
      <c r="KP24" s="26">
        <v>5746</v>
      </c>
      <c r="KQ24" s="26">
        <v>5258</v>
      </c>
      <c r="KR24" s="26">
        <v>5175</v>
      </c>
      <c r="KS24" s="26">
        <v>5230</v>
      </c>
      <c r="KT24" s="26">
        <v>5785</v>
      </c>
      <c r="KU24" s="25">
        <v>5857.3627519110496</v>
      </c>
      <c r="KV24" s="25">
        <v>6455.9685841059227</v>
      </c>
      <c r="KW24" s="25">
        <v>6487.3976707939501</v>
      </c>
      <c r="KX24" s="25">
        <v>6614</v>
      </c>
      <c r="KY24" s="132">
        <v>6741.6653762607311</v>
      </c>
      <c r="KZ24" s="228">
        <v>21656</v>
      </c>
      <c r="LA24" s="53">
        <v>21527</v>
      </c>
      <c r="LB24" s="26">
        <v>21029</v>
      </c>
      <c r="LC24" s="26">
        <v>18972</v>
      </c>
      <c r="LD24" s="26">
        <v>19234</v>
      </c>
      <c r="LE24" s="26">
        <v>19489</v>
      </c>
      <c r="LF24" s="26">
        <v>14735</v>
      </c>
      <c r="LG24" s="25">
        <v>14995.796460176991</v>
      </c>
      <c r="LH24" s="25">
        <v>15794.774479780852</v>
      </c>
      <c r="LI24" s="25">
        <v>15843.112693715151</v>
      </c>
      <c r="LJ24" s="25">
        <v>15757.629300633331</v>
      </c>
      <c r="LK24" s="132">
        <v>15672.14590755151</v>
      </c>
      <c r="LL24" s="131">
        <v>964</v>
      </c>
      <c r="LM24" s="25">
        <v>3478</v>
      </c>
      <c r="LN24" s="25">
        <v>5946</v>
      </c>
      <c r="LO24" s="25">
        <v>1126</v>
      </c>
      <c r="LP24" s="25">
        <v>5954</v>
      </c>
      <c r="LQ24" s="25">
        <v>940</v>
      </c>
      <c r="LR24" s="25">
        <v>968</v>
      </c>
      <c r="LS24" s="25">
        <v>10873</v>
      </c>
      <c r="LT24" s="25">
        <v>21578</v>
      </c>
      <c r="LU24" s="25">
        <v>16209</v>
      </c>
      <c r="LV24" s="25">
        <v>12137</v>
      </c>
      <c r="LW24" s="25">
        <v>3015</v>
      </c>
      <c r="LX24" s="132">
        <v>1217</v>
      </c>
      <c r="LY24" s="131">
        <v>15.308843838301888</v>
      </c>
      <c r="LZ24" s="53">
        <v>3078.0982010878997</v>
      </c>
      <c r="MA24" s="25">
        <v>4643.5445932445546</v>
      </c>
      <c r="MB24" s="25">
        <v>1117.5459335131075</v>
      </c>
      <c r="MC24" s="25">
        <v>6741.6653762607311</v>
      </c>
      <c r="MD24" s="25">
        <v>1739.1221346320733</v>
      </c>
      <c r="ME24" s="25">
        <v>885.87176344306931</v>
      </c>
      <c r="MF24" s="25">
        <v>11599.528684373303</v>
      </c>
      <c r="MG24" s="25">
        <v>15672.14590755151</v>
      </c>
      <c r="MH24" s="25">
        <v>18474.666869909404</v>
      </c>
      <c r="MI24" s="25">
        <v>16393.979201018381</v>
      </c>
      <c r="MJ24" s="26">
        <v>2820.7267139176474</v>
      </c>
      <c r="MK24" s="118">
        <v>1563.3131672605789</v>
      </c>
      <c r="ML24" s="232">
        <v>64392</v>
      </c>
      <c r="MM24" s="39">
        <v>69520</v>
      </c>
      <c r="MN24" s="39">
        <v>77289</v>
      </c>
      <c r="MO24" s="39">
        <v>79218.951063861736</v>
      </c>
      <c r="MP24" s="39">
        <v>82369</v>
      </c>
      <c r="MQ24" s="166">
        <v>90926</v>
      </c>
      <c r="MR24" s="236">
        <v>52866</v>
      </c>
      <c r="MS24" s="55">
        <v>100130</v>
      </c>
      <c r="MT24" s="55">
        <v>61638</v>
      </c>
      <c r="MU24" s="55">
        <v>102646</v>
      </c>
      <c r="MV24" s="55">
        <v>44265</v>
      </c>
      <c r="MW24" s="55">
        <v>89505</v>
      </c>
      <c r="MX24" s="55">
        <v>211247</v>
      </c>
      <c r="MY24" s="55">
        <v>104538</v>
      </c>
      <c r="MZ24" s="55">
        <v>68960</v>
      </c>
      <c r="NA24" s="55">
        <v>31434</v>
      </c>
      <c r="NB24" s="55">
        <v>40712</v>
      </c>
      <c r="NC24" s="56">
        <v>115567</v>
      </c>
      <c r="ND24" s="237">
        <v>217529</v>
      </c>
      <c r="NE24" s="131">
        <v>3964</v>
      </c>
      <c r="NF24" s="25">
        <v>4141</v>
      </c>
      <c r="NG24" s="25">
        <v>4266</v>
      </c>
      <c r="NH24" s="25">
        <v>4330</v>
      </c>
      <c r="NI24" s="25">
        <v>4282</v>
      </c>
      <c r="NJ24" s="25">
        <v>4411</v>
      </c>
      <c r="NK24" s="25">
        <v>4394</v>
      </c>
      <c r="NL24" s="25">
        <v>4467</v>
      </c>
      <c r="NM24" s="25">
        <v>4220</v>
      </c>
      <c r="NN24" s="132">
        <v>3981</v>
      </c>
      <c r="NO24" s="131">
        <v>2740</v>
      </c>
      <c r="NP24" s="25">
        <v>2784</v>
      </c>
      <c r="NQ24" s="25">
        <v>3002</v>
      </c>
      <c r="NR24" s="25">
        <v>2864</v>
      </c>
      <c r="NS24" s="25">
        <v>2810</v>
      </c>
      <c r="NT24" s="25">
        <v>2838</v>
      </c>
      <c r="NU24" s="25">
        <v>3007</v>
      </c>
      <c r="NV24" s="25">
        <v>3040</v>
      </c>
      <c r="NW24" s="25">
        <v>3112</v>
      </c>
      <c r="NX24" s="132">
        <v>3098</v>
      </c>
      <c r="NY24" s="131">
        <v>2363</v>
      </c>
      <c r="NZ24" s="25">
        <v>2533</v>
      </c>
      <c r="OA24" s="25">
        <v>2805</v>
      </c>
      <c r="OB24" s="25">
        <v>2898</v>
      </c>
      <c r="OC24" s="25">
        <v>2910</v>
      </c>
      <c r="OD24" s="25">
        <v>3070</v>
      </c>
      <c r="OE24" s="25">
        <v>3099</v>
      </c>
      <c r="OF24" s="25">
        <v>3064</v>
      </c>
      <c r="OG24" s="25">
        <v>3030</v>
      </c>
      <c r="OH24" s="132">
        <v>2993</v>
      </c>
      <c r="OI24" s="131">
        <v>9067</v>
      </c>
      <c r="OJ24" s="25">
        <v>9458</v>
      </c>
      <c r="OK24" s="25">
        <v>10073</v>
      </c>
      <c r="OL24" s="25">
        <v>10092</v>
      </c>
      <c r="OM24" s="25">
        <v>10002</v>
      </c>
      <c r="ON24" s="25">
        <v>10319</v>
      </c>
      <c r="OO24" s="25">
        <v>10500</v>
      </c>
      <c r="OP24" s="25">
        <v>10571</v>
      </c>
      <c r="OQ24" s="25">
        <v>10362</v>
      </c>
      <c r="OR24" s="132">
        <v>10072</v>
      </c>
      <c r="OS24" s="240">
        <v>0.96699999999999997</v>
      </c>
      <c r="OT24" s="57">
        <v>0.97699999999999998</v>
      </c>
      <c r="OU24" s="63">
        <v>0.97900000000000009</v>
      </c>
      <c r="OV24" s="207">
        <v>0.58499999999999996</v>
      </c>
      <c r="OW24" s="45">
        <v>0.625</v>
      </c>
      <c r="OX24" s="63">
        <v>0.66299999999999992</v>
      </c>
      <c r="OY24" s="230">
        <v>17</v>
      </c>
      <c r="OZ24" s="26">
        <v>8</v>
      </c>
      <c r="PA24" s="26">
        <v>1</v>
      </c>
      <c r="PB24" s="26">
        <v>1</v>
      </c>
      <c r="PC24" s="26">
        <v>14</v>
      </c>
      <c r="PD24" s="26">
        <v>40</v>
      </c>
      <c r="PE24" s="26">
        <v>117</v>
      </c>
      <c r="PF24" s="26">
        <v>142</v>
      </c>
      <c r="PG24" s="26">
        <v>141</v>
      </c>
      <c r="PH24" s="26">
        <v>141</v>
      </c>
      <c r="PI24" s="26">
        <v>91</v>
      </c>
      <c r="PJ24" s="28">
        <v>27</v>
      </c>
      <c r="PK24" s="28">
        <v>17</v>
      </c>
      <c r="PL24" s="28">
        <v>24</v>
      </c>
      <c r="PM24" s="28">
        <v>19</v>
      </c>
      <c r="PN24" s="26">
        <v>12</v>
      </c>
      <c r="PO24" s="118">
        <v>22</v>
      </c>
      <c r="PP24" s="243">
        <v>46.7</v>
      </c>
      <c r="PQ24" s="177">
        <v>1888436.5695295937</v>
      </c>
      <c r="PR24" s="42">
        <v>1813499.3038086283</v>
      </c>
      <c r="PS24" s="42">
        <v>1853804.7549255809</v>
      </c>
      <c r="PT24" s="42">
        <v>1944298.9329047569</v>
      </c>
      <c r="PU24" s="42">
        <v>2055210.0759549672</v>
      </c>
      <c r="PV24" s="42">
        <v>2215016.0123109203</v>
      </c>
      <c r="PW24" s="42">
        <v>2303157.859643443</v>
      </c>
      <c r="PX24" s="42">
        <v>2233647.4310035105</v>
      </c>
      <c r="PY24" s="42">
        <v>1906916.8818888799</v>
      </c>
      <c r="PZ24" s="42">
        <v>1697586.7781713824</v>
      </c>
      <c r="QA24" s="42">
        <v>1757076.471265635</v>
      </c>
      <c r="QB24" s="42">
        <v>1859397.1213936824</v>
      </c>
      <c r="QC24" s="42">
        <v>1964123.6121465075</v>
      </c>
      <c r="QD24" s="42">
        <v>1966865.5107885948</v>
      </c>
      <c r="QE24" s="42">
        <v>2202854.6444361401</v>
      </c>
      <c r="QF24" s="42">
        <v>2241761.182</v>
      </c>
      <c r="QG24" s="42">
        <v>2246838.1370000001</v>
      </c>
      <c r="QH24" s="178">
        <v>2251926.5898670694</v>
      </c>
      <c r="QI24" s="246">
        <v>26.965338267214896</v>
      </c>
      <c r="QJ24" s="58">
        <v>25.439768030309295</v>
      </c>
      <c r="QK24" s="58">
        <v>25.717998320323812</v>
      </c>
      <c r="QL24" s="58">
        <v>24.104572629954461</v>
      </c>
      <c r="QM24" s="58">
        <v>25.270944163131151</v>
      </c>
      <c r="QN24" s="58">
        <v>27.118881612073267</v>
      </c>
      <c r="QO24" s="58">
        <v>28.148737605791215</v>
      </c>
      <c r="QP24" s="58">
        <v>27.169360081296045</v>
      </c>
      <c r="QQ24" s="58">
        <v>23.05267023560058</v>
      </c>
      <c r="QR24" s="58">
        <v>20.067223573158962</v>
      </c>
      <c r="QS24" s="58">
        <v>20.626352584528384</v>
      </c>
      <c r="QT24" s="58">
        <v>21.781216645702465</v>
      </c>
      <c r="QU24" s="58">
        <v>22.841302618287099</v>
      </c>
      <c r="QV24" s="58">
        <v>22.729395506836561</v>
      </c>
      <c r="QW24" s="58">
        <v>25.356892101620048</v>
      </c>
      <c r="QX24" s="58">
        <v>26.650512761986281</v>
      </c>
      <c r="QY24" s="58">
        <v>26.66237257624303</v>
      </c>
      <c r="QZ24" s="247">
        <v>26.122317095677491</v>
      </c>
      <c r="RA24" s="207">
        <v>0.124</v>
      </c>
      <c r="RB24" s="45">
        <v>0.372</v>
      </c>
      <c r="RC24" s="45">
        <v>0.17</v>
      </c>
      <c r="RD24" s="45">
        <v>4.7E-2</v>
      </c>
      <c r="RE24" s="63">
        <v>7.2999999999999995E-2</v>
      </c>
    </row>
    <row r="25" spans="1:473" s="349" customFormat="1" ht="16.5" customHeight="1" x14ac:dyDescent="0.3">
      <c r="A25" s="350" t="s">
        <v>0</v>
      </c>
      <c r="B25" s="256">
        <v>128868</v>
      </c>
      <c r="C25" s="257">
        <v>131547</v>
      </c>
      <c r="D25" s="257">
        <v>133787</v>
      </c>
      <c r="E25" s="257">
        <v>132993</v>
      </c>
      <c r="F25" s="257">
        <v>134780</v>
      </c>
      <c r="G25" s="258">
        <v>136416</v>
      </c>
      <c r="H25" s="258">
        <v>138010</v>
      </c>
      <c r="I25" s="259">
        <v>139279</v>
      </c>
      <c r="J25" s="259">
        <v>141420</v>
      </c>
      <c r="K25" s="260">
        <v>141952</v>
      </c>
      <c r="L25" s="351">
        <f t="shared" si="7"/>
        <v>2.0788714032963965E-2</v>
      </c>
      <c r="M25" s="352">
        <f t="shared" si="0"/>
        <v>1.7028134431039857E-2</v>
      </c>
      <c r="N25" s="352">
        <f t="shared" si="1"/>
        <v>-5.9348068197956454E-3</v>
      </c>
      <c r="O25" s="352">
        <f t="shared" si="2"/>
        <v>1.3436797425428406E-2</v>
      </c>
      <c r="P25" s="352">
        <f t="shared" si="3"/>
        <v>1.2138299450957115E-2</v>
      </c>
      <c r="Q25" s="352">
        <f t="shared" si="4"/>
        <v>1.1684846352334037E-2</v>
      </c>
      <c r="R25" s="352">
        <f t="shared" si="5"/>
        <v>9.1949858705890879E-3</v>
      </c>
      <c r="S25" s="352">
        <f t="shared" si="5"/>
        <v>1.537202306162451E-2</v>
      </c>
      <c r="T25" s="353">
        <f t="shared" si="5"/>
        <v>3.7618441521708387E-3</v>
      </c>
      <c r="U25" s="354">
        <v>9533</v>
      </c>
      <c r="V25" s="355">
        <v>30426</v>
      </c>
      <c r="W25" s="355">
        <v>28472</v>
      </c>
      <c r="X25" s="355">
        <v>37775</v>
      </c>
      <c r="Y25" s="355">
        <v>10206</v>
      </c>
      <c r="Z25" s="355">
        <v>12409</v>
      </c>
      <c r="AA25" s="357">
        <v>9765</v>
      </c>
      <c r="AB25" s="358">
        <v>32665</v>
      </c>
      <c r="AC25" s="358">
        <v>25905</v>
      </c>
      <c r="AD25" s="358">
        <v>41242</v>
      </c>
      <c r="AE25" s="358">
        <v>14531</v>
      </c>
      <c r="AF25" s="358">
        <v>16030</v>
      </c>
      <c r="AG25" s="359">
        <v>8654</v>
      </c>
      <c r="AH25" s="258">
        <v>27818</v>
      </c>
      <c r="AI25" s="258">
        <v>33243</v>
      </c>
      <c r="AJ25" s="258">
        <v>38503</v>
      </c>
      <c r="AK25" s="258">
        <v>15720</v>
      </c>
      <c r="AL25" s="258">
        <v>16351</v>
      </c>
      <c r="AM25" s="360">
        <v>7.0000000000000007E-2</v>
      </c>
      <c r="AN25" s="361">
        <v>0.24</v>
      </c>
      <c r="AO25" s="361">
        <v>0.22</v>
      </c>
      <c r="AP25" s="361">
        <v>0.28999999999999998</v>
      </c>
      <c r="AQ25" s="361">
        <v>0.08</v>
      </c>
      <c r="AR25" s="362">
        <v>0.1</v>
      </c>
      <c r="AS25" s="360">
        <v>7.0000000000000007E-2</v>
      </c>
      <c r="AT25" s="361">
        <v>0.23</v>
      </c>
      <c r="AU25" s="361">
        <v>0.18</v>
      </c>
      <c r="AV25" s="361">
        <v>0.28999999999999998</v>
      </c>
      <c r="AW25" s="361">
        <v>0.1</v>
      </c>
      <c r="AX25" s="362">
        <v>0.11</v>
      </c>
      <c r="AY25" s="360">
        <v>6.2E-2</v>
      </c>
      <c r="AZ25" s="361">
        <v>0.19800000000000001</v>
      </c>
      <c r="BA25" s="361">
        <v>0.23800000000000002</v>
      </c>
      <c r="BB25" s="361">
        <v>0.27399999999999997</v>
      </c>
      <c r="BC25" s="361">
        <v>0.11199999999999999</v>
      </c>
      <c r="BD25" s="362">
        <v>0.11599999999999999</v>
      </c>
      <c r="BE25" s="363">
        <v>1.3957351674028303E-2</v>
      </c>
      <c r="BF25" s="364">
        <v>1.4E-2</v>
      </c>
      <c r="BG25" s="577">
        <v>1.3999999999999999E-2</v>
      </c>
      <c r="BH25" s="363">
        <v>0.32164010526234077</v>
      </c>
      <c r="BI25" s="364">
        <v>0.38100000000000001</v>
      </c>
      <c r="BJ25" s="413">
        <v>0.39399999999999996</v>
      </c>
      <c r="BK25" s="583">
        <v>3.0507448319761531E-3</v>
      </c>
      <c r="BL25" s="364">
        <v>3.0000000000000001E-3</v>
      </c>
      <c r="BM25" s="577">
        <v>2E-3</v>
      </c>
      <c r="BN25" s="363">
        <v>2.3334704745344315E-2</v>
      </c>
      <c r="BO25" s="364">
        <v>2.4E-2</v>
      </c>
      <c r="BP25" s="413">
        <v>2.4E-2</v>
      </c>
      <c r="BQ25" s="583">
        <v>0.54565637590144467</v>
      </c>
      <c r="BR25" s="364">
        <v>0.46800000000000003</v>
      </c>
      <c r="BS25" s="577">
        <v>0.45</v>
      </c>
      <c r="BT25" s="363">
        <v>9.2360717584865817E-2</v>
      </c>
      <c r="BU25" s="366">
        <v>0.111</v>
      </c>
      <c r="BV25" s="367">
        <v>0.11600000000000001</v>
      </c>
      <c r="BW25" s="368">
        <v>5723.8709677419356</v>
      </c>
      <c r="BX25" s="256">
        <v>40946</v>
      </c>
      <c r="BY25" s="257">
        <v>41584</v>
      </c>
      <c r="BZ25" s="257">
        <v>42262</v>
      </c>
      <c r="CA25" s="257">
        <v>42408</v>
      </c>
      <c r="CB25" s="257">
        <v>43078</v>
      </c>
      <c r="CC25" s="258">
        <v>43367</v>
      </c>
      <c r="CD25" s="355">
        <v>43666</v>
      </c>
      <c r="CE25" s="258">
        <v>44010</v>
      </c>
      <c r="CF25" s="258">
        <v>44091</v>
      </c>
      <c r="CG25" s="369">
        <v>44114</v>
      </c>
      <c r="CH25" s="370">
        <v>3.0169999999999999</v>
      </c>
      <c r="CI25" s="371">
        <v>3.03</v>
      </c>
      <c r="CJ25" s="371">
        <v>3.03</v>
      </c>
      <c r="CK25" s="371">
        <v>3</v>
      </c>
      <c r="CL25" s="371">
        <v>2.99</v>
      </c>
      <c r="CM25" s="372">
        <v>3</v>
      </c>
      <c r="CN25" s="373">
        <v>3.028</v>
      </c>
      <c r="CO25" s="372">
        <v>3.0590000000000002</v>
      </c>
      <c r="CP25" s="372">
        <v>3.0659999999999998</v>
      </c>
      <c r="CQ25" s="374">
        <v>3.0720000000000001</v>
      </c>
      <c r="CR25" s="375">
        <v>0.18475073313782991</v>
      </c>
      <c r="CS25" s="376">
        <v>0.30737829912023462</v>
      </c>
      <c r="CT25" s="376">
        <v>0.18880938416422288</v>
      </c>
      <c r="CU25" s="376">
        <v>0.15410081546139973</v>
      </c>
      <c r="CV25" s="376">
        <v>8.2140346401642528E-2</v>
      </c>
      <c r="CW25" s="376">
        <v>4.1782127044147271E-2</v>
      </c>
      <c r="CX25" s="377">
        <v>4.1038294670523084E-2</v>
      </c>
      <c r="CY25" s="375">
        <v>6.8000000000000005E-2</v>
      </c>
      <c r="CZ25" s="376">
        <v>5.2999999999999999E-2</v>
      </c>
      <c r="DA25" s="376">
        <v>6.4000000000000001E-2</v>
      </c>
      <c r="DB25" s="376">
        <v>0.1</v>
      </c>
      <c r="DC25" s="376">
        <v>0.16699999999999998</v>
      </c>
      <c r="DD25" s="376">
        <v>0.14099999999999999</v>
      </c>
      <c r="DE25" s="376">
        <v>0.19</v>
      </c>
      <c r="DF25" s="376">
        <v>0.14093591854422285</v>
      </c>
      <c r="DG25" s="376">
        <v>5.3450853054558455E-2</v>
      </c>
      <c r="DH25" s="377">
        <v>2.2012055380690815E-2</v>
      </c>
      <c r="DI25" s="378">
        <v>58829</v>
      </c>
      <c r="DJ25" s="379">
        <v>76742</v>
      </c>
      <c r="DK25" s="380">
        <v>83500</v>
      </c>
      <c r="DL25" s="354">
        <v>373</v>
      </c>
      <c r="DM25" s="355">
        <v>419</v>
      </c>
      <c r="DN25" s="355">
        <v>839</v>
      </c>
      <c r="DO25" s="355">
        <v>153</v>
      </c>
      <c r="DP25" s="355">
        <v>99</v>
      </c>
      <c r="DQ25" s="355">
        <v>94</v>
      </c>
      <c r="DR25" s="355">
        <v>101</v>
      </c>
      <c r="DS25" s="355">
        <v>348</v>
      </c>
      <c r="DT25" s="355">
        <v>140</v>
      </c>
      <c r="DU25" s="356">
        <v>137</v>
      </c>
      <c r="DV25" s="381">
        <v>2.9</v>
      </c>
      <c r="DW25" s="382">
        <v>3.1</v>
      </c>
      <c r="DX25" s="382">
        <v>6.1</v>
      </c>
      <c r="DY25" s="382">
        <v>1.1000000000000001</v>
      </c>
      <c r="DZ25" s="382">
        <v>0.7</v>
      </c>
      <c r="EA25" s="382">
        <v>0.68906873094065213</v>
      </c>
      <c r="EB25" s="382">
        <v>0.73183102673719302</v>
      </c>
      <c r="EC25" s="383">
        <v>2.5051651033380606</v>
      </c>
      <c r="ED25" s="383">
        <v>0.98995898741337873</v>
      </c>
      <c r="EE25" s="384">
        <v>0.96511496844003608</v>
      </c>
      <c r="EF25" s="354">
        <v>306</v>
      </c>
      <c r="EG25" s="355">
        <v>379</v>
      </c>
      <c r="EH25" s="355">
        <v>101</v>
      </c>
      <c r="EI25" s="355">
        <v>92</v>
      </c>
      <c r="EJ25" s="355">
        <v>99</v>
      </c>
      <c r="EK25" s="355">
        <v>35</v>
      </c>
      <c r="EL25" s="355">
        <v>29</v>
      </c>
      <c r="EM25" s="355">
        <v>6</v>
      </c>
      <c r="EN25" s="355">
        <v>6</v>
      </c>
      <c r="EO25" s="385">
        <v>21</v>
      </c>
      <c r="EP25" s="381">
        <v>2.3745227674830058</v>
      </c>
      <c r="EQ25" s="382">
        <v>2.8474617020157624</v>
      </c>
      <c r="ER25" s="382">
        <v>0.7388495892435204</v>
      </c>
      <c r="ES25" s="382">
        <v>0.66889632107023411</v>
      </c>
      <c r="ET25" s="382">
        <v>0.70288038963712918</v>
      </c>
      <c r="EU25" s="382">
        <v>0.25656814449917897</v>
      </c>
      <c r="EV25" s="382">
        <v>0.21012970074632276</v>
      </c>
      <c r="EW25" s="383">
        <v>4.3192501781690699E-2</v>
      </c>
      <c r="EX25" s="383">
        <v>4.2426813746287657E-2</v>
      </c>
      <c r="EY25" s="384">
        <v>0.14793733092876465</v>
      </c>
      <c r="EZ25" s="354">
        <v>67</v>
      </c>
      <c r="FA25" s="355">
        <v>40</v>
      </c>
      <c r="FB25" s="355">
        <v>738</v>
      </c>
      <c r="FC25" s="355">
        <v>61</v>
      </c>
      <c r="FD25" s="355">
        <v>0</v>
      </c>
      <c r="FE25" s="355">
        <v>59</v>
      </c>
      <c r="FF25" s="355">
        <v>72</v>
      </c>
      <c r="FG25" s="355">
        <v>342</v>
      </c>
      <c r="FH25" s="355">
        <v>134</v>
      </c>
      <c r="FI25" s="356">
        <v>116</v>
      </c>
      <c r="FJ25" s="381">
        <v>0.51991184778222677</v>
      </c>
      <c r="FK25" s="382">
        <v>0.30052366248187468</v>
      </c>
      <c r="FL25" s="382">
        <v>5.3987227412051286</v>
      </c>
      <c r="FM25" s="382">
        <v>0.44350734331830743</v>
      </c>
      <c r="FN25" s="382">
        <v>0</v>
      </c>
      <c r="FO25" s="382">
        <v>0.43250058644147316</v>
      </c>
      <c r="FP25" s="382">
        <v>0.52170132599087027</v>
      </c>
      <c r="FQ25" s="383">
        <v>2.4619726015563699</v>
      </c>
      <c r="FR25" s="383">
        <v>0.94753217366709097</v>
      </c>
      <c r="FS25" s="384">
        <v>0.81717763751127137</v>
      </c>
      <c r="FT25" s="386">
        <v>251000</v>
      </c>
      <c r="FU25" s="387">
        <v>293591</v>
      </c>
      <c r="FV25" s="387">
        <v>343000</v>
      </c>
      <c r="FW25" s="387">
        <v>412000</v>
      </c>
      <c r="FX25" s="387">
        <v>519000</v>
      </c>
      <c r="FY25" s="387">
        <v>600000</v>
      </c>
      <c r="FZ25" s="387">
        <v>641500</v>
      </c>
      <c r="GA25" s="387">
        <v>603500</v>
      </c>
      <c r="GB25" s="388">
        <v>450000</v>
      </c>
      <c r="GC25" s="387">
        <v>425000</v>
      </c>
      <c r="GD25" s="387">
        <v>434500</v>
      </c>
      <c r="GE25" s="387">
        <v>410000</v>
      </c>
      <c r="GF25" s="387">
        <v>420000</v>
      </c>
      <c r="GG25" s="387">
        <v>500000</v>
      </c>
      <c r="GH25" s="387">
        <v>540000</v>
      </c>
      <c r="GI25" s="387">
        <v>570000</v>
      </c>
      <c r="GJ25" s="387">
        <v>610000</v>
      </c>
      <c r="GK25" s="387">
        <v>638000</v>
      </c>
      <c r="GL25" s="389">
        <v>670000</v>
      </c>
      <c r="GM25" s="390">
        <v>0.16968525896414344</v>
      </c>
      <c r="GN25" s="391">
        <v>0.16829194355412802</v>
      </c>
      <c r="GO25" s="391">
        <v>0.20116618075801748</v>
      </c>
      <c r="GP25" s="392">
        <v>0.25970873786407767</v>
      </c>
      <c r="GQ25" s="392">
        <v>0.1560693641618498</v>
      </c>
      <c r="GR25" s="392">
        <v>6.9166666666666599E-2</v>
      </c>
      <c r="GS25" s="392">
        <v>-5.9236165237724125E-2</v>
      </c>
      <c r="GT25" s="392">
        <v>-0.25434962717481358</v>
      </c>
      <c r="GU25" s="392">
        <v>-5.555555555555558E-2</v>
      </c>
      <c r="GV25" s="391">
        <v>2.2352941176470589E-2</v>
      </c>
      <c r="GW25" s="392">
        <v>-5.6386651323360182E-2</v>
      </c>
      <c r="GX25" s="392">
        <f t="shared" si="6"/>
        <v>2.4390243902439025E-2</v>
      </c>
      <c r="GY25" s="393">
        <v>0.19047619047619047</v>
      </c>
      <c r="GZ25" s="393">
        <v>0.08</v>
      </c>
      <c r="HA25" s="393">
        <v>5.5555555555555552E-2</v>
      </c>
      <c r="HB25" s="393">
        <v>7.0175438596491224E-2</v>
      </c>
      <c r="HC25" s="393">
        <v>4.5999999999999999E-2</v>
      </c>
      <c r="HD25" s="394">
        <v>0.05</v>
      </c>
      <c r="HE25" s="395">
        <v>26052</v>
      </c>
      <c r="HF25" s="365">
        <v>0.56982873641155751</v>
      </c>
      <c r="HG25" s="396">
        <v>4881</v>
      </c>
      <c r="HH25" s="365">
        <v>0.10676086528576741</v>
      </c>
      <c r="HI25" s="396">
        <v>4883</v>
      </c>
      <c r="HJ25" s="365">
        <v>0.10680461077451388</v>
      </c>
      <c r="HK25" s="396">
        <v>8681</v>
      </c>
      <c r="HL25" s="365">
        <v>0.18987729390406613</v>
      </c>
      <c r="HM25" s="396">
        <v>1222</v>
      </c>
      <c r="HN25" s="365">
        <v>2.6728493624095014E-2</v>
      </c>
      <c r="HO25" s="375">
        <v>9.8079096045197746E-3</v>
      </c>
      <c r="HP25" s="376">
        <v>7.3152542372881352E-2</v>
      </c>
      <c r="HQ25" s="376">
        <v>9.8101694915254237E-2</v>
      </c>
      <c r="HR25" s="376">
        <v>0.12253107344632769</v>
      </c>
      <c r="HS25" s="376">
        <v>0.23326553672316383</v>
      </c>
      <c r="HT25" s="376">
        <v>0.24684745762711865</v>
      </c>
      <c r="HU25" s="376">
        <v>0.14549152542372881</v>
      </c>
      <c r="HV25" s="376">
        <v>1.5593220338983051E-2</v>
      </c>
      <c r="HW25" s="377">
        <v>5.5209039548022601E-2</v>
      </c>
      <c r="HX25" s="397">
        <v>0.37359999999999999</v>
      </c>
      <c r="HY25" s="398">
        <v>0.62639999999999996</v>
      </c>
      <c r="HZ25" s="399">
        <v>0.39300000000000002</v>
      </c>
      <c r="IA25" s="400">
        <v>0.60699999999999998</v>
      </c>
      <c r="IB25" s="375">
        <v>0.43035777126099706</v>
      </c>
      <c r="IC25" s="377">
        <v>0.56964222873900294</v>
      </c>
      <c r="ID25" s="375">
        <v>0.22909939166628548</v>
      </c>
      <c r="IE25" s="401">
        <v>0.33558615783322321</v>
      </c>
      <c r="IF25" s="402">
        <v>0.79300000000000004</v>
      </c>
      <c r="IG25" s="403">
        <v>0.13200000000000001</v>
      </c>
      <c r="IH25" s="403">
        <v>2.7E-2</v>
      </c>
      <c r="II25" s="403">
        <v>4.7E-2</v>
      </c>
      <c r="IJ25" s="404">
        <v>0.80400000000000005</v>
      </c>
      <c r="IK25" s="393">
        <v>0.112</v>
      </c>
      <c r="IL25" s="393">
        <v>3.3000000000000002E-2</v>
      </c>
      <c r="IM25" s="393">
        <v>5.1999999999999998E-2</v>
      </c>
      <c r="IN25" s="405">
        <v>0.80299999999999994</v>
      </c>
      <c r="IO25" s="406">
        <v>0.09</v>
      </c>
      <c r="IP25" s="406">
        <v>1.7000000000000001E-2</v>
      </c>
      <c r="IQ25" s="406">
        <v>0.09</v>
      </c>
      <c r="IR25" s="407">
        <v>0.22500000000000001</v>
      </c>
      <c r="IS25" s="392">
        <v>0.38400000000000001</v>
      </c>
      <c r="IT25" s="392">
        <v>0.252</v>
      </c>
      <c r="IU25" s="392">
        <v>6.7000000000000004E-2</v>
      </c>
      <c r="IV25" s="408">
        <v>7.2000000000000008E-2</v>
      </c>
      <c r="IW25" s="409">
        <v>27</v>
      </c>
      <c r="IX25" s="410">
        <v>27</v>
      </c>
      <c r="IY25" s="411">
        <v>25.7</v>
      </c>
      <c r="IZ25" s="412">
        <v>3.8686217008797652E-2</v>
      </c>
      <c r="JA25" s="364">
        <v>0.2570557184750733</v>
      </c>
      <c r="JB25" s="364">
        <v>0.4236480938416422</v>
      </c>
      <c r="JC25" s="413">
        <v>0.28060997067448679</v>
      </c>
      <c r="JD25" s="414">
        <v>102416</v>
      </c>
      <c r="JE25" s="415">
        <v>102131</v>
      </c>
      <c r="JF25" s="258">
        <v>99808</v>
      </c>
      <c r="JG25" s="358">
        <v>92538</v>
      </c>
      <c r="JH25" s="415">
        <v>91259</v>
      </c>
      <c r="JI25" s="415">
        <v>92069</v>
      </c>
      <c r="JJ25" s="415">
        <v>94065</v>
      </c>
      <c r="JK25" s="415">
        <v>97087.520634322209</v>
      </c>
      <c r="JL25" s="415">
        <v>97603.58911513332</v>
      </c>
      <c r="JM25" s="415">
        <v>98119.657595944431</v>
      </c>
      <c r="JN25" s="415">
        <v>123043</v>
      </c>
      <c r="JO25" s="416">
        <v>123461.5</v>
      </c>
      <c r="JP25" s="417">
        <v>12418</v>
      </c>
      <c r="JQ25" s="259">
        <v>11992</v>
      </c>
      <c r="JR25" s="259">
        <v>10608</v>
      </c>
      <c r="JS25" s="259">
        <v>8643</v>
      </c>
      <c r="JT25" s="259">
        <v>7921</v>
      </c>
      <c r="JU25" s="259">
        <v>7951</v>
      </c>
      <c r="JV25" s="418">
        <v>8289</v>
      </c>
      <c r="JW25" s="418">
        <v>8973.9453781512602</v>
      </c>
      <c r="JX25" s="418">
        <v>8528.5214584261812</v>
      </c>
      <c r="JY25" s="418">
        <v>8972.4199178521103</v>
      </c>
      <c r="JZ25" s="418">
        <v>9295.7744928515003</v>
      </c>
      <c r="KA25" s="419">
        <v>9862.0650953176773</v>
      </c>
      <c r="KB25" s="420">
        <v>8106</v>
      </c>
      <c r="KC25" s="259">
        <v>7977</v>
      </c>
      <c r="KD25" s="259">
        <v>7700</v>
      </c>
      <c r="KE25" s="418">
        <v>6845</v>
      </c>
      <c r="KF25" s="259">
        <v>6651</v>
      </c>
      <c r="KG25" s="418">
        <v>6793</v>
      </c>
      <c r="KH25" s="259">
        <v>7782</v>
      </c>
      <c r="KI25" s="258">
        <v>7767.2427307206062</v>
      </c>
      <c r="KJ25" s="258">
        <v>8000.3437789704039</v>
      </c>
      <c r="KK25" s="258">
        <v>8089.3695409511438</v>
      </c>
      <c r="KL25" s="258">
        <v>8387.0375836552121</v>
      </c>
      <c r="KM25" s="369">
        <v>8412.1810649572308</v>
      </c>
      <c r="KN25" s="359">
        <v>7523</v>
      </c>
      <c r="KO25" s="259">
        <v>7539</v>
      </c>
      <c r="KP25" s="259">
        <v>7280</v>
      </c>
      <c r="KQ25" s="259">
        <v>6661</v>
      </c>
      <c r="KR25" s="259">
        <v>6556</v>
      </c>
      <c r="KS25" s="259">
        <v>6626</v>
      </c>
      <c r="KT25" s="259">
        <v>6503</v>
      </c>
      <c r="KU25" s="258">
        <v>6584.3439888811672</v>
      </c>
      <c r="KV25" s="258">
        <v>7257.2452381055855</v>
      </c>
      <c r="KW25" s="258">
        <v>7292.5751172295695</v>
      </c>
      <c r="KX25" s="258">
        <v>7594.6844059089126</v>
      </c>
      <c r="KY25" s="369">
        <v>7896.7936945882566</v>
      </c>
      <c r="KZ25" s="421">
        <v>19836</v>
      </c>
      <c r="LA25" s="418">
        <v>19720</v>
      </c>
      <c r="LB25" s="259">
        <v>19264</v>
      </c>
      <c r="LC25" s="259">
        <v>17379</v>
      </c>
      <c r="LD25" s="259">
        <v>17619</v>
      </c>
      <c r="LE25" s="259">
        <v>17853</v>
      </c>
      <c r="LF25" s="259">
        <v>17087</v>
      </c>
      <c r="LG25" s="258">
        <v>17389.424778761062</v>
      </c>
      <c r="LH25" s="258">
        <v>18315.93563189789</v>
      </c>
      <c r="LI25" s="258">
        <v>18371.989589244029</v>
      </c>
      <c r="LJ25" s="258">
        <v>19695.786054985885</v>
      </c>
      <c r="LK25" s="369">
        <v>19755.905506072842</v>
      </c>
      <c r="LL25" s="359">
        <v>87</v>
      </c>
      <c r="LM25" s="258">
        <v>12010</v>
      </c>
      <c r="LN25" s="258">
        <v>8004</v>
      </c>
      <c r="LO25" s="258">
        <v>5090</v>
      </c>
      <c r="LP25" s="258">
        <v>7542</v>
      </c>
      <c r="LQ25" s="258">
        <v>2292</v>
      </c>
      <c r="LR25" s="258">
        <v>1459</v>
      </c>
      <c r="LS25" s="258">
        <v>7877</v>
      </c>
      <c r="LT25" s="258">
        <v>19765</v>
      </c>
      <c r="LU25" s="258">
        <v>23936</v>
      </c>
      <c r="LV25" s="258">
        <v>7774</v>
      </c>
      <c r="LW25" s="258">
        <v>3281</v>
      </c>
      <c r="LX25" s="369">
        <v>3135</v>
      </c>
      <c r="LY25" s="359">
        <v>94.914831797471706</v>
      </c>
      <c r="LZ25" s="418">
        <v>9862.0650953176773</v>
      </c>
      <c r="MA25" s="258">
        <v>8412.1810649572308</v>
      </c>
      <c r="MB25" s="258">
        <v>4882.4059693600448</v>
      </c>
      <c r="MC25" s="258">
        <v>7896.7936945882566</v>
      </c>
      <c r="MD25" s="258">
        <v>2764.4551373731142</v>
      </c>
      <c r="ME25" s="258">
        <v>941.43019991409415</v>
      </c>
      <c r="MF25" s="258">
        <v>7383.1333387644845</v>
      </c>
      <c r="MG25" s="258">
        <v>19755.905506072842</v>
      </c>
      <c r="MH25" s="258">
        <v>25040.462697901628</v>
      </c>
      <c r="MI25" s="258">
        <v>11099.488638430264</v>
      </c>
      <c r="MJ25" s="259">
        <v>3111.3414547918046</v>
      </c>
      <c r="MK25" s="369">
        <v>4536.3165819745791</v>
      </c>
      <c r="ML25" s="422">
        <v>40996</v>
      </c>
      <c r="MM25" s="423">
        <v>46673</v>
      </c>
      <c r="MN25" s="423">
        <v>47079</v>
      </c>
      <c r="MO25" s="423">
        <v>51465.315832649714</v>
      </c>
      <c r="MP25" s="423">
        <v>52082</v>
      </c>
      <c r="MQ25" s="380">
        <v>56712</v>
      </c>
      <c r="MR25" s="435">
        <v>53976</v>
      </c>
      <c r="MS25" s="425">
        <v>66157</v>
      </c>
      <c r="MT25" s="425">
        <v>56165</v>
      </c>
      <c r="MU25" s="425">
        <v>76967</v>
      </c>
      <c r="MV25" s="425">
        <v>36064</v>
      </c>
      <c r="MW25" s="425">
        <v>67973</v>
      </c>
      <c r="MX25" s="425">
        <v>82304</v>
      </c>
      <c r="MY25" s="425">
        <v>47104</v>
      </c>
      <c r="MZ25" s="425">
        <v>67364</v>
      </c>
      <c r="NA25" s="425">
        <v>22866</v>
      </c>
      <c r="NB25" s="425">
        <v>36067</v>
      </c>
      <c r="NC25" s="425">
        <v>102201</v>
      </c>
      <c r="ND25" s="427">
        <v>87612</v>
      </c>
      <c r="NE25" s="359">
        <v>10844</v>
      </c>
      <c r="NF25" s="258">
        <v>10664</v>
      </c>
      <c r="NG25" s="258">
        <v>10035</v>
      </c>
      <c r="NH25" s="258">
        <v>9519</v>
      </c>
      <c r="NI25" s="258">
        <v>8743</v>
      </c>
      <c r="NJ25" s="258">
        <v>8906</v>
      </c>
      <c r="NK25" s="258">
        <v>9046</v>
      </c>
      <c r="NL25" s="258">
        <v>8874</v>
      </c>
      <c r="NM25" s="258">
        <v>8235</v>
      </c>
      <c r="NN25" s="369">
        <v>8078</v>
      </c>
      <c r="NO25" s="359">
        <v>3519</v>
      </c>
      <c r="NP25" s="258">
        <v>4002</v>
      </c>
      <c r="NQ25" s="258">
        <v>4343</v>
      </c>
      <c r="NR25" s="258">
        <v>4134</v>
      </c>
      <c r="NS25" s="258">
        <v>3923</v>
      </c>
      <c r="NT25" s="258">
        <v>3593</v>
      </c>
      <c r="NU25" s="258">
        <v>3472</v>
      </c>
      <c r="NV25" s="258">
        <v>3404</v>
      </c>
      <c r="NW25" s="258">
        <v>3234</v>
      </c>
      <c r="NX25" s="369">
        <v>3254</v>
      </c>
      <c r="NY25" s="359">
        <v>3269</v>
      </c>
      <c r="NZ25" s="258">
        <v>3285</v>
      </c>
      <c r="OA25" s="258">
        <v>3556</v>
      </c>
      <c r="OB25" s="258">
        <v>3610</v>
      </c>
      <c r="OC25" s="258">
        <v>3802</v>
      </c>
      <c r="OD25" s="258">
        <v>3800</v>
      </c>
      <c r="OE25" s="258">
        <v>3571</v>
      </c>
      <c r="OF25" s="258">
        <v>3297</v>
      </c>
      <c r="OG25" s="258">
        <v>3214</v>
      </c>
      <c r="OH25" s="369">
        <v>3208</v>
      </c>
      <c r="OI25" s="359">
        <v>17632</v>
      </c>
      <c r="OJ25" s="258">
        <v>17951</v>
      </c>
      <c r="OK25" s="258">
        <v>17934</v>
      </c>
      <c r="OL25" s="258">
        <v>17263</v>
      </c>
      <c r="OM25" s="258">
        <v>16468</v>
      </c>
      <c r="ON25" s="258">
        <v>16299</v>
      </c>
      <c r="OO25" s="258">
        <v>16089</v>
      </c>
      <c r="OP25" s="258">
        <v>15575</v>
      </c>
      <c r="OQ25" s="258">
        <v>14683</v>
      </c>
      <c r="OR25" s="369">
        <v>14540</v>
      </c>
      <c r="OS25" s="428">
        <v>0.80400000000000005</v>
      </c>
      <c r="OT25" s="429">
        <v>0.82399999999999995</v>
      </c>
      <c r="OU25" s="408">
        <v>0.84299999999999997</v>
      </c>
      <c r="OV25" s="407">
        <v>0.28000000000000003</v>
      </c>
      <c r="OW25" s="392">
        <v>0.32400000000000001</v>
      </c>
      <c r="OX25" s="408">
        <v>0.34299999999999997</v>
      </c>
      <c r="OY25" s="430">
        <v>29</v>
      </c>
      <c r="OZ25" s="259">
        <v>16</v>
      </c>
      <c r="PA25" s="259">
        <v>5</v>
      </c>
      <c r="PB25" s="259">
        <v>3</v>
      </c>
      <c r="PC25" s="259">
        <v>28</v>
      </c>
      <c r="PD25" s="259">
        <v>199</v>
      </c>
      <c r="PE25" s="259">
        <v>516</v>
      </c>
      <c r="PF25" s="259">
        <v>360</v>
      </c>
      <c r="PG25" s="259">
        <v>331</v>
      </c>
      <c r="PH25" s="259">
        <v>293</v>
      </c>
      <c r="PI25" s="259">
        <v>183</v>
      </c>
      <c r="PJ25" s="355">
        <v>66</v>
      </c>
      <c r="PK25" s="355">
        <v>70</v>
      </c>
      <c r="PL25" s="355">
        <v>49</v>
      </c>
      <c r="PM25" s="355">
        <v>47</v>
      </c>
      <c r="PN25" s="259">
        <v>17</v>
      </c>
      <c r="PO25" s="260">
        <v>19</v>
      </c>
      <c r="PP25" s="431">
        <v>35.200000000000003</v>
      </c>
      <c r="PQ25" s="386">
        <v>2202912.4883735636</v>
      </c>
      <c r="PR25" s="387">
        <v>2185807.4136288282</v>
      </c>
      <c r="PS25" s="387">
        <v>2300012.3713423321</v>
      </c>
      <c r="PT25" s="387">
        <v>2353709.2440049006</v>
      </c>
      <c r="PU25" s="387">
        <v>2394984.6790380292</v>
      </c>
      <c r="PV25" s="387">
        <v>2479725.2934307512</v>
      </c>
      <c r="PW25" s="387">
        <v>2444481.8952423325</v>
      </c>
      <c r="PX25" s="387">
        <v>2258518.767962384</v>
      </c>
      <c r="PY25" s="387">
        <v>2003497.8184624203</v>
      </c>
      <c r="PZ25" s="387">
        <v>1787164.8117169787</v>
      </c>
      <c r="QA25" s="387">
        <v>1823182.6011020285</v>
      </c>
      <c r="QB25" s="387">
        <v>1940998.6015383149</v>
      </c>
      <c r="QC25" s="387">
        <v>2074019.5608492012</v>
      </c>
      <c r="QD25" s="387">
        <v>2141947.9978563981</v>
      </c>
      <c r="QE25" s="387">
        <v>2258597.7319215997</v>
      </c>
      <c r="QF25" s="387">
        <v>2334890.7650000001</v>
      </c>
      <c r="QG25" s="387">
        <v>2358325.4380000001</v>
      </c>
      <c r="QH25" s="389">
        <v>2381995.3185338383</v>
      </c>
      <c r="QI25" s="432">
        <v>17.094332870639441</v>
      </c>
      <c r="QJ25" s="433">
        <v>16.740630728801079</v>
      </c>
      <c r="QK25" s="433">
        <v>17.484339219764284</v>
      </c>
      <c r="QL25" s="433">
        <v>17.782632547634485</v>
      </c>
      <c r="QM25" s="433">
        <v>17.901475322998717</v>
      </c>
      <c r="QN25" s="433">
        <v>18.568879404462649</v>
      </c>
      <c r="QO25" s="433">
        <v>18.380530518465878</v>
      </c>
      <c r="QP25" s="433">
        <v>17.019093236595335</v>
      </c>
      <c r="QQ25" s="433">
        <v>14.864948942442648</v>
      </c>
      <c r="QR25" s="433">
        <v>13.186294098198054</v>
      </c>
      <c r="QS25" s="433">
        <v>13.364873629940979</v>
      </c>
      <c r="QT25" s="433">
        <v>14.158984882032556</v>
      </c>
      <c r="QU25" s="433">
        <v>15.028038264250425</v>
      </c>
      <c r="QV25" s="433">
        <v>15.419348785616883</v>
      </c>
      <c r="QW25" s="433">
        <v>16.216355171430006</v>
      </c>
      <c r="QX25" s="433">
        <v>16.575732028510174</v>
      </c>
      <c r="QY25" s="433">
        <v>16.676039018526374</v>
      </c>
      <c r="QZ25" s="434">
        <v>16.895860566557467</v>
      </c>
      <c r="RA25" s="407">
        <v>0.19500000000000001</v>
      </c>
      <c r="RB25" s="392">
        <v>0.311</v>
      </c>
      <c r="RC25" s="392">
        <v>0.14199999999999999</v>
      </c>
      <c r="RD25" s="392">
        <v>6.9000000000000006E-2</v>
      </c>
      <c r="RE25" s="408">
        <v>5.6000000000000001E-2</v>
      </c>
    </row>
    <row r="26" spans="1:473" ht="16.5" customHeight="1" x14ac:dyDescent="0.3">
      <c r="A26" s="81" t="s">
        <v>23</v>
      </c>
      <c r="B26" s="117">
        <v>46488</v>
      </c>
      <c r="C26" s="24">
        <v>47897</v>
      </c>
      <c r="D26" s="24">
        <v>49048</v>
      </c>
      <c r="E26" s="24">
        <v>49704</v>
      </c>
      <c r="F26" s="24">
        <v>49857</v>
      </c>
      <c r="G26" s="25">
        <v>50533</v>
      </c>
      <c r="H26" s="25">
        <v>51084</v>
      </c>
      <c r="I26" s="26">
        <v>52094</v>
      </c>
      <c r="J26" s="26">
        <v>52263</v>
      </c>
      <c r="K26" s="118">
        <v>52755</v>
      </c>
      <c r="L26" s="123">
        <f t="shared" si="7"/>
        <v>3.0308896919635175E-2</v>
      </c>
      <c r="M26" s="27">
        <f t="shared" si="0"/>
        <v>2.4030732613733636E-2</v>
      </c>
      <c r="N26" s="27">
        <f t="shared" si="1"/>
        <v>1.3374653400750286E-2</v>
      </c>
      <c r="O26" s="27">
        <f t="shared" si="2"/>
        <v>3.0782230806373732E-3</v>
      </c>
      <c r="P26" s="27">
        <f t="shared" si="3"/>
        <v>1.3558778105381392E-2</v>
      </c>
      <c r="Q26" s="27">
        <f t="shared" si="4"/>
        <v>1.0903765855975304E-2</v>
      </c>
      <c r="R26" s="27">
        <f t="shared" si="5"/>
        <v>1.9771356980659308E-2</v>
      </c>
      <c r="S26" s="27">
        <f t="shared" si="5"/>
        <v>3.2441356010289094E-3</v>
      </c>
      <c r="T26" s="124">
        <f t="shared" si="5"/>
        <v>9.4139257218299761E-3</v>
      </c>
      <c r="U26" s="129">
        <v>3460</v>
      </c>
      <c r="V26" s="28">
        <v>11005</v>
      </c>
      <c r="W26" s="28">
        <v>10045</v>
      </c>
      <c r="X26" s="28">
        <v>13476</v>
      </c>
      <c r="Y26" s="28">
        <v>4289</v>
      </c>
      <c r="Z26" s="28">
        <v>4213</v>
      </c>
      <c r="AA26" s="135">
        <v>3548</v>
      </c>
      <c r="AB26" s="29">
        <v>11095</v>
      </c>
      <c r="AC26" s="29">
        <v>9826</v>
      </c>
      <c r="AD26" s="29">
        <v>14119</v>
      </c>
      <c r="AE26" s="29">
        <v>6023</v>
      </c>
      <c r="AF26" s="29">
        <v>5635</v>
      </c>
      <c r="AG26" s="131">
        <v>3050</v>
      </c>
      <c r="AH26" s="25">
        <v>10590</v>
      </c>
      <c r="AI26" s="25">
        <v>11186</v>
      </c>
      <c r="AJ26" s="25">
        <v>13979</v>
      </c>
      <c r="AK26" s="25">
        <v>6267</v>
      </c>
      <c r="AL26" s="25">
        <v>7222</v>
      </c>
      <c r="AM26" s="139">
        <v>7.0000000000000007E-2</v>
      </c>
      <c r="AN26" s="30">
        <v>0.24</v>
      </c>
      <c r="AO26" s="30">
        <v>0.22</v>
      </c>
      <c r="AP26" s="30">
        <v>0.28999999999999998</v>
      </c>
      <c r="AQ26" s="30">
        <v>0.09</v>
      </c>
      <c r="AR26" s="140">
        <v>0.09</v>
      </c>
      <c r="AS26" s="139">
        <v>7.0000000000000007E-2</v>
      </c>
      <c r="AT26" s="30">
        <v>0.22</v>
      </c>
      <c r="AU26" s="30">
        <v>0.2</v>
      </c>
      <c r="AV26" s="30">
        <v>0.28000000000000003</v>
      </c>
      <c r="AW26" s="30">
        <v>0.12</v>
      </c>
      <c r="AX26" s="140">
        <v>0.11</v>
      </c>
      <c r="AY26" s="139">
        <v>5.7999999999999996E-2</v>
      </c>
      <c r="AZ26" s="30">
        <v>0.20299999999999996</v>
      </c>
      <c r="BA26" s="30">
        <v>0.21299999999999997</v>
      </c>
      <c r="BB26" s="30">
        <v>0.26799999999999996</v>
      </c>
      <c r="BC26" s="30">
        <v>0.12</v>
      </c>
      <c r="BD26" s="140">
        <v>0.13800000000000001</v>
      </c>
      <c r="BE26" s="143">
        <v>1.6047151953192222E-2</v>
      </c>
      <c r="BF26" s="32">
        <v>1.6E-2</v>
      </c>
      <c r="BG26" s="576">
        <v>1.2E-2</v>
      </c>
      <c r="BH26" s="143">
        <v>0.31104801239029428</v>
      </c>
      <c r="BI26" s="32">
        <v>0.36399999999999999</v>
      </c>
      <c r="BJ26" s="213">
        <v>0.38799999999999996</v>
      </c>
      <c r="BK26" s="582">
        <v>3.8074341765616934E-3</v>
      </c>
      <c r="BL26" s="32">
        <v>2E-3</v>
      </c>
      <c r="BM26" s="576">
        <v>0</v>
      </c>
      <c r="BN26" s="143">
        <v>2.1876613319566338E-2</v>
      </c>
      <c r="BO26" s="32">
        <v>2.1999999999999999E-2</v>
      </c>
      <c r="BP26" s="213">
        <v>2.5000000000000001E-2</v>
      </c>
      <c r="BQ26" s="582">
        <v>0.53706332817071067</v>
      </c>
      <c r="BR26" s="32">
        <v>0.44700000000000001</v>
      </c>
      <c r="BS26" s="576">
        <v>0.4</v>
      </c>
      <c r="BT26" s="143">
        <v>0.11015745998967476</v>
      </c>
      <c r="BU26" s="33">
        <v>0.14799999999999999</v>
      </c>
      <c r="BV26" s="144">
        <v>0.17499999999999999</v>
      </c>
      <c r="BW26" s="149">
        <v>8029.6803652968038</v>
      </c>
      <c r="BX26" s="117">
        <v>15037</v>
      </c>
      <c r="BY26" s="24">
        <v>15401</v>
      </c>
      <c r="BZ26" s="24">
        <v>15749</v>
      </c>
      <c r="CA26" s="24">
        <v>16156</v>
      </c>
      <c r="CB26" s="24">
        <v>16236</v>
      </c>
      <c r="CC26" s="25">
        <v>16365</v>
      </c>
      <c r="CD26" s="28">
        <v>16392</v>
      </c>
      <c r="CE26" s="25">
        <v>16491</v>
      </c>
      <c r="CF26" s="25">
        <v>16566</v>
      </c>
      <c r="CG26" s="132">
        <v>16693</v>
      </c>
      <c r="CH26" s="153">
        <v>3.0710000000000002</v>
      </c>
      <c r="CI26" s="34">
        <v>3.09</v>
      </c>
      <c r="CJ26" s="34">
        <v>3.09</v>
      </c>
      <c r="CK26" s="34">
        <v>3.06</v>
      </c>
      <c r="CL26" s="34">
        <v>3.05</v>
      </c>
      <c r="CM26" s="35">
        <v>3.07</v>
      </c>
      <c r="CN26" s="36">
        <v>3.0950000000000002</v>
      </c>
      <c r="CO26" s="35">
        <v>3.1269999999999998</v>
      </c>
      <c r="CP26" s="35">
        <v>3.1339999999999999</v>
      </c>
      <c r="CQ26" s="154">
        <v>3.14</v>
      </c>
      <c r="CR26" s="157">
        <v>0.18137493905411994</v>
      </c>
      <c r="CS26" s="37">
        <v>0.27224524622135543</v>
      </c>
      <c r="CT26" s="37">
        <v>0.21843003412969283</v>
      </c>
      <c r="CU26" s="37">
        <v>0.16216685503544268</v>
      </c>
      <c r="CV26" s="37">
        <v>8.4560418406131335E-2</v>
      </c>
      <c r="CW26" s="37">
        <v>3.9331720929693982E-2</v>
      </c>
      <c r="CX26" s="158">
        <v>4.189078622356375E-2</v>
      </c>
      <c r="CY26" s="157">
        <v>4.1000000000000002E-2</v>
      </c>
      <c r="CZ26" s="37">
        <v>6.7000000000000004E-2</v>
      </c>
      <c r="DA26" s="37">
        <v>5.5E-2</v>
      </c>
      <c r="DB26" s="37">
        <v>0.106</v>
      </c>
      <c r="DC26" s="37">
        <v>0.152</v>
      </c>
      <c r="DD26" s="37">
        <v>0.14000000000000001</v>
      </c>
      <c r="DE26" s="37">
        <v>0.2</v>
      </c>
      <c r="DF26" s="37">
        <v>0.17047041109302588</v>
      </c>
      <c r="DG26" s="37">
        <v>5.5411563361399047E-2</v>
      </c>
      <c r="DH26" s="158">
        <v>1.381817181568723E-2</v>
      </c>
      <c r="DI26" s="165">
        <v>62017</v>
      </c>
      <c r="DJ26" s="38">
        <v>76678</v>
      </c>
      <c r="DK26" s="166">
        <v>88501</v>
      </c>
      <c r="DL26" s="129">
        <v>136</v>
      </c>
      <c r="DM26" s="28">
        <v>215</v>
      </c>
      <c r="DN26" s="28">
        <v>81</v>
      </c>
      <c r="DO26" s="28">
        <v>63</v>
      </c>
      <c r="DP26" s="28">
        <v>50</v>
      </c>
      <c r="DQ26" s="28">
        <v>10</v>
      </c>
      <c r="DR26" s="28">
        <v>118</v>
      </c>
      <c r="DS26" s="28">
        <v>33</v>
      </c>
      <c r="DT26" s="28">
        <v>35</v>
      </c>
      <c r="DU26" s="130">
        <v>55</v>
      </c>
      <c r="DV26" s="169">
        <v>2.9</v>
      </c>
      <c r="DW26" s="40">
        <v>4.4000000000000004</v>
      </c>
      <c r="DX26" s="40">
        <v>1.6</v>
      </c>
      <c r="DY26" s="40">
        <v>1.2</v>
      </c>
      <c r="DZ26" s="40">
        <v>1</v>
      </c>
      <c r="EA26" s="40">
        <v>0.19789048740427048</v>
      </c>
      <c r="EB26" s="40">
        <v>2.3099209145720772</v>
      </c>
      <c r="EC26" s="41">
        <v>0.63583815028901736</v>
      </c>
      <c r="ED26" s="41">
        <v>0.66968983793505921</v>
      </c>
      <c r="EE26" s="170">
        <v>1.0425552080371527</v>
      </c>
      <c r="EF26" s="129">
        <v>92</v>
      </c>
      <c r="EG26" s="28">
        <v>191</v>
      </c>
      <c r="EH26" s="28">
        <v>50</v>
      </c>
      <c r="EI26" s="28">
        <v>63</v>
      </c>
      <c r="EJ26" s="28">
        <v>36</v>
      </c>
      <c r="EK26" s="28">
        <v>10</v>
      </c>
      <c r="EL26" s="28">
        <v>115</v>
      </c>
      <c r="EM26" s="28">
        <v>33</v>
      </c>
      <c r="EN26" s="28">
        <v>35</v>
      </c>
      <c r="EO26" s="173">
        <v>5</v>
      </c>
      <c r="EP26" s="169">
        <v>1.9790053347100327</v>
      </c>
      <c r="EQ26" s="40">
        <v>3.9495450785773367</v>
      </c>
      <c r="ER26" s="40">
        <v>1.0022048506714771</v>
      </c>
      <c r="ES26" s="40">
        <v>1.2320328542094456</v>
      </c>
      <c r="ET26" s="40">
        <v>0.69596149013087949</v>
      </c>
      <c r="EU26" s="40">
        <v>0.19789048740427048</v>
      </c>
      <c r="EV26" s="40">
        <v>2.251194111659228</v>
      </c>
      <c r="EW26" s="41">
        <v>0.63583815028901736</v>
      </c>
      <c r="EX26" s="41">
        <v>0.66968983793505921</v>
      </c>
      <c r="EY26" s="170">
        <v>9.4777746185195716E-2</v>
      </c>
      <c r="EZ26" s="129">
        <v>44</v>
      </c>
      <c r="FA26" s="28">
        <v>24</v>
      </c>
      <c r="FB26" s="28">
        <v>31</v>
      </c>
      <c r="FC26" s="28">
        <v>0</v>
      </c>
      <c r="FD26" s="28">
        <v>14</v>
      </c>
      <c r="FE26" s="28">
        <v>0</v>
      </c>
      <c r="FF26" s="28">
        <v>3</v>
      </c>
      <c r="FG26" s="28">
        <v>0</v>
      </c>
      <c r="FH26" s="28">
        <v>0</v>
      </c>
      <c r="FI26" s="130">
        <v>50</v>
      </c>
      <c r="FJ26" s="169">
        <v>0.94648081225262437</v>
      </c>
      <c r="FK26" s="40">
        <v>0.49627791563275436</v>
      </c>
      <c r="FL26" s="40">
        <v>0.6213670074163159</v>
      </c>
      <c r="FM26" s="40">
        <v>0</v>
      </c>
      <c r="FN26" s="40">
        <v>0.27065169060645311</v>
      </c>
      <c r="FO26" s="40">
        <v>0</v>
      </c>
      <c r="FP26" s="40">
        <v>5.8726802912849423E-2</v>
      </c>
      <c r="FQ26" s="41">
        <v>0</v>
      </c>
      <c r="FR26" s="41">
        <v>0</v>
      </c>
      <c r="FS26" s="170">
        <v>0.9477774618519571</v>
      </c>
      <c r="FT26" s="177">
        <v>262000</v>
      </c>
      <c r="FU26" s="42">
        <v>293636.5</v>
      </c>
      <c r="FV26" s="42">
        <v>335000</v>
      </c>
      <c r="FW26" s="42">
        <v>405000</v>
      </c>
      <c r="FX26" s="42">
        <v>518250</v>
      </c>
      <c r="FY26" s="42">
        <v>569000</v>
      </c>
      <c r="FZ26" s="42">
        <v>635000</v>
      </c>
      <c r="GA26" s="42">
        <v>594500</v>
      </c>
      <c r="GB26" s="43">
        <v>450000</v>
      </c>
      <c r="GC26" s="42">
        <v>420000</v>
      </c>
      <c r="GD26" s="42">
        <v>448000</v>
      </c>
      <c r="GE26" s="42">
        <v>430000</v>
      </c>
      <c r="GF26" s="42">
        <v>435000</v>
      </c>
      <c r="GG26" s="42">
        <v>491000</v>
      </c>
      <c r="GH26" s="42">
        <v>542500</v>
      </c>
      <c r="GI26" s="42">
        <v>580000</v>
      </c>
      <c r="GJ26" s="42">
        <v>625000</v>
      </c>
      <c r="GK26" s="42">
        <v>630000</v>
      </c>
      <c r="GL26" s="178">
        <v>655500</v>
      </c>
      <c r="GM26" s="145">
        <v>0.12075</v>
      </c>
      <c r="GN26" s="44">
        <v>0.14086634325092418</v>
      </c>
      <c r="GO26" s="44">
        <v>0.20895522388059701</v>
      </c>
      <c r="GP26" s="45">
        <v>0.27962962962962967</v>
      </c>
      <c r="GQ26" s="45">
        <v>9.7925711529184722E-2</v>
      </c>
      <c r="GR26" s="45">
        <v>0.1159929701230229</v>
      </c>
      <c r="GS26" s="45">
        <v>-6.3779527559055138E-2</v>
      </c>
      <c r="GT26" s="45">
        <v>-0.2430613961312027</v>
      </c>
      <c r="GU26" s="45">
        <v>-6.6666666666666652E-2</v>
      </c>
      <c r="GV26" s="44">
        <v>6.6666666666666666E-2</v>
      </c>
      <c r="GW26" s="45">
        <v>-4.0178571428571432E-2</v>
      </c>
      <c r="GX26" s="45">
        <f t="shared" si="6"/>
        <v>1.1627906976744186E-2</v>
      </c>
      <c r="GY26" s="46">
        <v>0.12873563218390816</v>
      </c>
      <c r="GZ26" s="46">
        <v>0.10488798370672098</v>
      </c>
      <c r="HA26" s="46">
        <v>6.9124423963133647E-2</v>
      </c>
      <c r="HB26" s="46">
        <v>7.7586206896551727E-2</v>
      </c>
      <c r="HC26" s="46">
        <v>8.0000000000000002E-3</v>
      </c>
      <c r="HD26" s="181">
        <v>0.04</v>
      </c>
      <c r="HE26" s="184">
        <v>10170</v>
      </c>
      <c r="HF26" s="31">
        <v>0.59231217239370992</v>
      </c>
      <c r="HG26" s="47">
        <v>1928</v>
      </c>
      <c r="HH26" s="31">
        <v>0.11228887594641818</v>
      </c>
      <c r="HI26" s="47">
        <v>1394</v>
      </c>
      <c r="HJ26" s="31">
        <v>8.1188118811881191E-2</v>
      </c>
      <c r="HK26" s="47">
        <v>3092</v>
      </c>
      <c r="HL26" s="31">
        <v>0.18008153756552125</v>
      </c>
      <c r="HM26" s="47">
        <v>586</v>
      </c>
      <c r="HN26" s="31">
        <v>3.4129295282469427E-2</v>
      </c>
      <c r="HO26" s="157">
        <v>1.2668768215071671E-2</v>
      </c>
      <c r="HP26" s="37">
        <v>8.5588532683042881E-2</v>
      </c>
      <c r="HQ26" s="37">
        <v>0.13507404984238386</v>
      </c>
      <c r="HR26" s="37">
        <v>0.11449473621602331</v>
      </c>
      <c r="HS26" s="37">
        <v>0.29637780289062038</v>
      </c>
      <c r="HT26" s="37">
        <v>0.24540534110509724</v>
      </c>
      <c r="HU26" s="37">
        <v>6.7626241598762862E-2</v>
      </c>
      <c r="HV26" s="37">
        <v>1.1479212514125973E-2</v>
      </c>
      <c r="HW26" s="158">
        <v>3.1285314934871827E-2</v>
      </c>
      <c r="HX26" s="187">
        <v>0.31009999999999999</v>
      </c>
      <c r="HY26" s="188">
        <v>0.68989999999999996</v>
      </c>
      <c r="HZ26" s="191">
        <v>0.34699999999999998</v>
      </c>
      <c r="IA26" s="192">
        <v>0.65300000000000002</v>
      </c>
      <c r="IB26" s="157">
        <v>0.35104826913700632</v>
      </c>
      <c r="IC26" s="158">
        <v>0.64895173086299363</v>
      </c>
      <c r="ID26" s="157">
        <v>0.23401270731908574</v>
      </c>
      <c r="IE26" s="196">
        <v>0.32327292767530064</v>
      </c>
      <c r="IF26" s="198">
        <v>0.81200000000000006</v>
      </c>
      <c r="IG26" s="48">
        <v>0.13600000000000001</v>
      </c>
      <c r="IH26" s="48">
        <v>1.2999999999999999E-2</v>
      </c>
      <c r="II26" s="48">
        <v>3.7999999999999999E-2</v>
      </c>
      <c r="IJ26" s="200">
        <v>0.83799999999999997</v>
      </c>
      <c r="IK26" s="46">
        <v>0.109</v>
      </c>
      <c r="IL26" s="46">
        <v>1.6E-2</v>
      </c>
      <c r="IM26" s="46">
        <v>3.5999999999999997E-2</v>
      </c>
      <c r="IN26" s="202">
        <v>0.82099999999999995</v>
      </c>
      <c r="IO26" s="49">
        <v>9.4E-2</v>
      </c>
      <c r="IP26" s="49">
        <v>1.7000000000000001E-2</v>
      </c>
      <c r="IQ26" s="49">
        <v>6.8000000000000005E-2</v>
      </c>
      <c r="IR26" s="207">
        <v>0.24399999999999999</v>
      </c>
      <c r="IS26" s="45">
        <v>0.30399999999999999</v>
      </c>
      <c r="IT26" s="45">
        <v>0.23499999999999999</v>
      </c>
      <c r="IU26" s="45">
        <v>0.10199999999999999</v>
      </c>
      <c r="IV26" s="63">
        <v>0.115</v>
      </c>
      <c r="IW26" s="205">
        <v>29</v>
      </c>
      <c r="IX26" s="50">
        <v>28</v>
      </c>
      <c r="IY26" s="210">
        <v>28.5</v>
      </c>
      <c r="IZ26" s="212">
        <v>3.1204290589956118E-2</v>
      </c>
      <c r="JA26" s="32">
        <v>0.24555095075572891</v>
      </c>
      <c r="JB26" s="32">
        <v>0.4308873720136519</v>
      </c>
      <c r="JC26" s="213">
        <v>0.29235738664066308</v>
      </c>
      <c r="JD26" s="218">
        <v>19825</v>
      </c>
      <c r="JE26" s="51">
        <v>19735</v>
      </c>
      <c r="JF26" s="25">
        <v>19155</v>
      </c>
      <c r="JG26" s="29">
        <v>17552</v>
      </c>
      <c r="JH26" s="51">
        <v>17207</v>
      </c>
      <c r="JI26" s="51">
        <v>17393</v>
      </c>
      <c r="JJ26" s="51">
        <v>18998</v>
      </c>
      <c r="JK26" s="51">
        <v>19581.119642075671</v>
      </c>
      <c r="JL26" s="51">
        <v>19869.531121779146</v>
      </c>
      <c r="JM26" s="51">
        <v>20157.94260148262</v>
      </c>
      <c r="JN26" s="51">
        <v>19903</v>
      </c>
      <c r="JO26" s="219">
        <v>20018.75</v>
      </c>
      <c r="JP26" s="223">
        <v>3336</v>
      </c>
      <c r="JQ26" s="26">
        <v>3221</v>
      </c>
      <c r="JR26" s="26">
        <v>2849</v>
      </c>
      <c r="JS26" s="26">
        <v>2321</v>
      </c>
      <c r="JT26" s="26">
        <v>2127</v>
      </c>
      <c r="JU26" s="26">
        <v>2136</v>
      </c>
      <c r="JV26" s="53">
        <v>2066</v>
      </c>
      <c r="JW26" s="53">
        <v>2236.719887955182</v>
      </c>
      <c r="JX26" s="53">
        <v>2125.6997627106393</v>
      </c>
      <c r="JY26" s="53">
        <v>2236.3396730947588</v>
      </c>
      <c r="JZ26" s="53">
        <v>2142</v>
      </c>
      <c r="KA26" s="224">
        <v>2049.2263566572374</v>
      </c>
      <c r="KB26" s="226">
        <v>2599</v>
      </c>
      <c r="KC26" s="26">
        <v>2558</v>
      </c>
      <c r="KD26" s="26">
        <v>2469</v>
      </c>
      <c r="KE26" s="53">
        <v>2195</v>
      </c>
      <c r="KF26" s="26">
        <v>2133</v>
      </c>
      <c r="KG26" s="53">
        <v>2178</v>
      </c>
      <c r="KH26" s="26">
        <v>2820</v>
      </c>
      <c r="KI26" s="25">
        <v>2814.6523388116307</v>
      </c>
      <c r="KJ26" s="25">
        <v>2899.1222637749347</v>
      </c>
      <c r="KK26" s="25">
        <v>2931.3829485327969</v>
      </c>
      <c r="KL26" s="25">
        <v>3040.4393085635302</v>
      </c>
      <c r="KM26" s="132">
        <v>3056.9603215690377</v>
      </c>
      <c r="KN26" s="131">
        <v>2209</v>
      </c>
      <c r="KO26" s="26">
        <v>2213</v>
      </c>
      <c r="KP26" s="26">
        <v>2137</v>
      </c>
      <c r="KQ26" s="26">
        <v>1956</v>
      </c>
      <c r="KR26" s="26">
        <v>1925</v>
      </c>
      <c r="KS26" s="26">
        <v>1945</v>
      </c>
      <c r="KT26" s="26">
        <v>1583</v>
      </c>
      <c r="KU26" s="25">
        <v>1602.8012508686588</v>
      </c>
      <c r="KV26" s="25">
        <v>1766.6029850716809</v>
      </c>
      <c r="KW26" s="25">
        <v>1775.2032001498396</v>
      </c>
      <c r="KX26" s="25">
        <v>1858.1539039850404</v>
      </c>
      <c r="KY26" s="132">
        <v>1941.1046078202414</v>
      </c>
      <c r="KZ26" s="228">
        <v>2630</v>
      </c>
      <c r="LA26" s="53">
        <v>2614</v>
      </c>
      <c r="LB26" s="26">
        <v>2554</v>
      </c>
      <c r="LC26" s="26">
        <v>2304</v>
      </c>
      <c r="LD26" s="26">
        <v>2336</v>
      </c>
      <c r="LE26" s="26">
        <v>2367</v>
      </c>
      <c r="LF26" s="26">
        <v>2643</v>
      </c>
      <c r="LG26" s="25">
        <v>2689.7787610619471</v>
      </c>
      <c r="LH26" s="25">
        <v>2833.090529356009</v>
      </c>
      <c r="LI26" s="25">
        <v>2841.7608991848761</v>
      </c>
      <c r="LJ26" s="25">
        <v>2782.5895314217714</v>
      </c>
      <c r="LK26" s="132">
        <v>2723.4181636586668</v>
      </c>
      <c r="LL26" s="131">
        <v>31</v>
      </c>
      <c r="LM26" s="25">
        <v>3226</v>
      </c>
      <c r="LN26" s="25">
        <v>2567</v>
      </c>
      <c r="LO26" s="25">
        <v>1053</v>
      </c>
      <c r="LP26" s="25">
        <v>2215</v>
      </c>
      <c r="LQ26" s="25">
        <v>664</v>
      </c>
      <c r="LR26" s="25">
        <v>247</v>
      </c>
      <c r="LS26" s="25">
        <v>1038</v>
      </c>
      <c r="LT26" s="25">
        <v>2621</v>
      </c>
      <c r="LU26" s="25">
        <v>3213</v>
      </c>
      <c r="LV26" s="25">
        <v>1903</v>
      </c>
      <c r="LW26" s="25">
        <v>730</v>
      </c>
      <c r="LX26" s="132">
        <v>256</v>
      </c>
      <c r="LY26" s="230">
        <v>6.1235375353207555</v>
      </c>
      <c r="LZ26" s="53">
        <v>2049.2263566572374</v>
      </c>
      <c r="MA26" s="25">
        <v>3056.9603215690377</v>
      </c>
      <c r="MB26" s="25">
        <v>1190.1380132933562</v>
      </c>
      <c r="MC26" s="25">
        <v>1941.1046078202414</v>
      </c>
      <c r="MD26" s="25">
        <v>702.83439306952152</v>
      </c>
      <c r="ME26" s="25">
        <v>243.74743587248017</v>
      </c>
      <c r="MF26" s="25">
        <v>1062.8773516256572</v>
      </c>
      <c r="MG26" s="25">
        <v>2723.4181636586668</v>
      </c>
      <c r="MH26" s="25">
        <v>4595.8938863392032</v>
      </c>
      <c r="MI26" s="25">
        <v>2334.5160868346011</v>
      </c>
      <c r="MJ26" s="26">
        <v>513.76680689202101</v>
      </c>
      <c r="MK26" s="118">
        <v>228.15928532856168</v>
      </c>
      <c r="ML26" s="232">
        <v>36988</v>
      </c>
      <c r="MM26" s="39">
        <v>49760</v>
      </c>
      <c r="MN26" s="39">
        <v>49996</v>
      </c>
      <c r="MO26" s="39">
        <v>42704.29684252866</v>
      </c>
      <c r="MP26" s="39">
        <v>48071</v>
      </c>
      <c r="MQ26" s="166">
        <v>51321</v>
      </c>
      <c r="MR26" s="234">
        <v>51502</v>
      </c>
      <c r="MS26" s="55">
        <v>63746</v>
      </c>
      <c r="MT26" s="55">
        <v>61704</v>
      </c>
      <c r="MU26" s="55">
        <v>71129</v>
      </c>
      <c r="MV26" s="55">
        <v>42437</v>
      </c>
      <c r="MW26" s="55">
        <v>56038</v>
      </c>
      <c r="MX26" s="55">
        <v>55025</v>
      </c>
      <c r="MY26" s="55">
        <v>46387</v>
      </c>
      <c r="MZ26" s="55">
        <v>52158</v>
      </c>
      <c r="NA26" s="55">
        <v>22598</v>
      </c>
      <c r="NB26" s="55">
        <v>48349</v>
      </c>
      <c r="NC26" s="56">
        <v>60978</v>
      </c>
      <c r="ND26" s="235">
        <v>82187</v>
      </c>
      <c r="NE26" s="131">
        <v>5574</v>
      </c>
      <c r="NF26" s="25">
        <v>5838</v>
      </c>
      <c r="NG26" s="25">
        <v>5996</v>
      </c>
      <c r="NH26" s="25">
        <v>6218</v>
      </c>
      <c r="NI26" s="25">
        <v>5914</v>
      </c>
      <c r="NJ26" s="25">
        <v>5750</v>
      </c>
      <c r="NK26" s="25">
        <v>5640</v>
      </c>
      <c r="NL26" s="25">
        <v>5805</v>
      </c>
      <c r="NM26" s="25">
        <v>5835</v>
      </c>
      <c r="NN26" s="132">
        <v>5677</v>
      </c>
      <c r="NO26" s="131">
        <v>2902</v>
      </c>
      <c r="NP26" s="25">
        <v>3159</v>
      </c>
      <c r="NQ26" s="25">
        <v>3422</v>
      </c>
      <c r="NR26" s="25">
        <v>3508</v>
      </c>
      <c r="NS26" s="25">
        <v>3560</v>
      </c>
      <c r="NT26" s="25">
        <v>3285</v>
      </c>
      <c r="NU26" s="25">
        <v>3346</v>
      </c>
      <c r="NV26" s="25">
        <v>3489</v>
      </c>
      <c r="NW26" s="25">
        <v>3519</v>
      </c>
      <c r="NX26" s="132">
        <v>3484</v>
      </c>
      <c r="NY26" s="131">
        <v>3218</v>
      </c>
      <c r="NZ26" s="25">
        <v>3300</v>
      </c>
      <c r="OA26" s="25">
        <v>3515</v>
      </c>
      <c r="OB26" s="25">
        <v>4010</v>
      </c>
      <c r="OC26" s="25">
        <v>4041</v>
      </c>
      <c r="OD26" s="25">
        <v>4110</v>
      </c>
      <c r="OE26" s="25">
        <v>3631</v>
      </c>
      <c r="OF26" s="25">
        <v>3641</v>
      </c>
      <c r="OG26" s="25">
        <v>3757</v>
      </c>
      <c r="OH26" s="132">
        <v>3743</v>
      </c>
      <c r="OI26" s="131">
        <v>11694</v>
      </c>
      <c r="OJ26" s="25">
        <v>12297</v>
      </c>
      <c r="OK26" s="25">
        <v>12933</v>
      </c>
      <c r="OL26" s="25">
        <v>13736</v>
      </c>
      <c r="OM26" s="25">
        <v>13515</v>
      </c>
      <c r="ON26" s="25">
        <v>13145</v>
      </c>
      <c r="OO26" s="25">
        <v>12617</v>
      </c>
      <c r="OP26" s="25">
        <v>12935</v>
      </c>
      <c r="OQ26" s="25">
        <v>13111</v>
      </c>
      <c r="OR26" s="132">
        <v>12904</v>
      </c>
      <c r="OS26" s="240">
        <v>0.81499999999999995</v>
      </c>
      <c r="OT26" s="57">
        <v>0.85499999999999998</v>
      </c>
      <c r="OU26" s="63">
        <v>0.86099999999999999</v>
      </c>
      <c r="OV26" s="207">
        <v>0.313</v>
      </c>
      <c r="OW26" s="45">
        <v>0.36299999999999999</v>
      </c>
      <c r="OX26" s="63">
        <v>0.38100000000000001</v>
      </c>
      <c r="OY26" s="230">
        <v>9</v>
      </c>
      <c r="OZ26" s="26">
        <v>7</v>
      </c>
      <c r="PA26" s="26">
        <v>4</v>
      </c>
      <c r="PB26" s="26">
        <v>2</v>
      </c>
      <c r="PC26" s="26">
        <v>6</v>
      </c>
      <c r="PD26" s="26">
        <v>47</v>
      </c>
      <c r="PE26" s="26">
        <v>165</v>
      </c>
      <c r="PF26" s="26">
        <v>126</v>
      </c>
      <c r="PG26" s="26">
        <v>113</v>
      </c>
      <c r="PH26" s="26">
        <v>110</v>
      </c>
      <c r="PI26" s="26">
        <v>74</v>
      </c>
      <c r="PJ26" s="28">
        <v>27</v>
      </c>
      <c r="PK26" s="28">
        <v>28</v>
      </c>
      <c r="PL26" s="28">
        <v>14</v>
      </c>
      <c r="PM26" s="28">
        <v>10</v>
      </c>
      <c r="PN26" s="26">
        <v>7</v>
      </c>
      <c r="PO26" s="118">
        <v>13</v>
      </c>
      <c r="PP26" s="243">
        <v>37.1</v>
      </c>
      <c r="PQ26" s="177">
        <v>420250.98131635686</v>
      </c>
      <c r="PR26" s="42">
        <v>424228.55464341241</v>
      </c>
      <c r="PS26" s="42">
        <v>417226.8670230828</v>
      </c>
      <c r="PT26" s="42">
        <v>448605.04840618838</v>
      </c>
      <c r="PU26" s="42">
        <v>440301.94134863152</v>
      </c>
      <c r="PV26" s="42">
        <v>463769.71571108355</v>
      </c>
      <c r="PW26" s="42">
        <v>431705.65459744609</v>
      </c>
      <c r="PX26" s="42">
        <v>388939.46048489708</v>
      </c>
      <c r="PY26" s="42">
        <v>332798.79260027164</v>
      </c>
      <c r="PZ26" s="42">
        <v>271554.30961489701</v>
      </c>
      <c r="QA26" s="42">
        <v>287886.71679060743</v>
      </c>
      <c r="QB26" s="42">
        <v>305972.44681970868</v>
      </c>
      <c r="QC26" s="42">
        <v>317866.79255397728</v>
      </c>
      <c r="QD26" s="42">
        <v>321157.8355447686</v>
      </c>
      <c r="QE26" s="42">
        <v>335731.03356433997</v>
      </c>
      <c r="QF26" s="42">
        <v>360498.99099999998</v>
      </c>
      <c r="QG26" s="42">
        <v>366439.33199999999</v>
      </c>
      <c r="QH26" s="178">
        <v>372477.55857548636</v>
      </c>
      <c r="QI26" s="246">
        <v>9.0399884124151786</v>
      </c>
      <c r="QJ26" s="58">
        <v>9.0567783489552411</v>
      </c>
      <c r="QK26" s="58">
        <v>8.7109185757580399</v>
      </c>
      <c r="QL26" s="58">
        <v>9.2589430229755507</v>
      </c>
      <c r="QM26" s="58">
        <v>8.976960148194248</v>
      </c>
      <c r="QN26" s="58">
        <v>9.4575466629500902</v>
      </c>
      <c r="QO26" s="58">
        <v>8.6855314380622506</v>
      </c>
      <c r="QP26" s="58">
        <v>7.8259011345277987</v>
      </c>
      <c r="QQ26" s="58">
        <v>6.6750665423164577</v>
      </c>
      <c r="QR26" s="58">
        <v>5.4074017725342403</v>
      </c>
      <c r="QS26" s="58">
        <v>5.6970042702908481</v>
      </c>
      <c r="QT26" s="58">
        <v>6.0399630230113441</v>
      </c>
      <c r="QU26" s="58">
        <v>6.2224334929523391</v>
      </c>
      <c r="QV26" s="58">
        <v>6.1880122455639421</v>
      </c>
      <c r="QW26" s="58">
        <v>6.4447159666053668</v>
      </c>
      <c r="QX26" s="58">
        <v>6.9496460779210762</v>
      </c>
      <c r="QY26" s="58">
        <v>7.0114484817174674</v>
      </c>
      <c r="QZ26" s="247">
        <v>7.0582422226841199</v>
      </c>
      <c r="RA26" s="207">
        <v>0.17299999999999999</v>
      </c>
      <c r="RB26" s="45">
        <v>0.307</v>
      </c>
      <c r="RC26" s="45">
        <v>0.14499999999999999</v>
      </c>
      <c r="RD26" s="45">
        <v>6.8000000000000005E-2</v>
      </c>
      <c r="RE26" s="63">
        <v>5.8000000000000003E-2</v>
      </c>
    </row>
    <row r="27" spans="1:473" s="349" customFormat="1" ht="16.5" customHeight="1" x14ac:dyDescent="0.3">
      <c r="A27" s="350" t="s">
        <v>24</v>
      </c>
      <c r="B27" s="256">
        <v>47214</v>
      </c>
      <c r="C27" s="257">
        <v>47998</v>
      </c>
      <c r="D27" s="257">
        <v>48063</v>
      </c>
      <c r="E27" s="257">
        <v>47536</v>
      </c>
      <c r="F27" s="257">
        <v>47764</v>
      </c>
      <c r="G27" s="258">
        <v>47853</v>
      </c>
      <c r="H27" s="258">
        <v>48278</v>
      </c>
      <c r="I27" s="259">
        <v>48834</v>
      </c>
      <c r="J27" s="259">
        <v>48516</v>
      </c>
      <c r="K27" s="260">
        <v>49329</v>
      </c>
      <c r="L27" s="351">
        <f t="shared" si="7"/>
        <v>1.6605244207226671E-2</v>
      </c>
      <c r="M27" s="352">
        <f t="shared" si="0"/>
        <v>1.3542230926288595E-3</v>
      </c>
      <c r="N27" s="352">
        <f t="shared" si="1"/>
        <v>-1.0964775398955538E-2</v>
      </c>
      <c r="O27" s="352">
        <f t="shared" si="2"/>
        <v>4.7963648603163919E-3</v>
      </c>
      <c r="P27" s="352">
        <f t="shared" si="3"/>
        <v>1.8633280294782682E-3</v>
      </c>
      <c r="Q27" s="352">
        <f t="shared" si="4"/>
        <v>8.8813658495810084E-3</v>
      </c>
      <c r="R27" s="352">
        <f t="shared" si="5"/>
        <v>1.15166328348316E-2</v>
      </c>
      <c r="S27" s="352">
        <f t="shared" si="5"/>
        <v>-6.5118564934267108E-3</v>
      </c>
      <c r="T27" s="353">
        <f t="shared" si="5"/>
        <v>1.675735839722978E-2</v>
      </c>
      <c r="U27" s="354">
        <v>4832</v>
      </c>
      <c r="V27" s="355">
        <v>12186</v>
      </c>
      <c r="W27" s="355">
        <v>9691</v>
      </c>
      <c r="X27" s="355">
        <v>16920</v>
      </c>
      <c r="Y27" s="355">
        <v>1994</v>
      </c>
      <c r="Z27" s="355">
        <v>1591</v>
      </c>
      <c r="AA27" s="357">
        <v>4832</v>
      </c>
      <c r="AB27" s="358">
        <v>14593</v>
      </c>
      <c r="AC27" s="358">
        <v>8498</v>
      </c>
      <c r="AD27" s="358">
        <v>18342</v>
      </c>
      <c r="AE27" s="358">
        <v>4528</v>
      </c>
      <c r="AF27" s="358">
        <v>2555</v>
      </c>
      <c r="AG27" s="359">
        <v>3243</v>
      </c>
      <c r="AH27" s="258">
        <v>10795</v>
      </c>
      <c r="AI27" s="258">
        <v>9185</v>
      </c>
      <c r="AJ27" s="258">
        <v>15641</v>
      </c>
      <c r="AK27" s="258">
        <v>6763</v>
      </c>
      <c r="AL27" s="258">
        <v>3451</v>
      </c>
      <c r="AM27" s="360">
        <v>0.1</v>
      </c>
      <c r="AN27" s="361">
        <v>0.26</v>
      </c>
      <c r="AO27" s="361">
        <v>0.21</v>
      </c>
      <c r="AP27" s="361">
        <v>0.36</v>
      </c>
      <c r="AQ27" s="361">
        <v>0.04</v>
      </c>
      <c r="AR27" s="362">
        <v>0.03</v>
      </c>
      <c r="AS27" s="360">
        <v>0.09</v>
      </c>
      <c r="AT27" s="361">
        <v>0.27</v>
      </c>
      <c r="AU27" s="361">
        <v>0.16</v>
      </c>
      <c r="AV27" s="361">
        <v>0.34</v>
      </c>
      <c r="AW27" s="361">
        <v>0.08</v>
      </c>
      <c r="AX27" s="362">
        <v>0.05</v>
      </c>
      <c r="AY27" s="360">
        <v>6.6000000000000003E-2</v>
      </c>
      <c r="AZ27" s="361">
        <v>0.22</v>
      </c>
      <c r="BA27" s="361">
        <v>0.187</v>
      </c>
      <c r="BB27" s="361">
        <v>0.31900000000000001</v>
      </c>
      <c r="BC27" s="361">
        <v>0.13800000000000001</v>
      </c>
      <c r="BD27" s="362">
        <v>7.0000000000000007E-2</v>
      </c>
      <c r="BE27" s="363">
        <v>1.6668784682509426E-2</v>
      </c>
      <c r="BF27" s="364">
        <v>1.6E-2</v>
      </c>
      <c r="BG27" s="577">
        <v>2.4E-2</v>
      </c>
      <c r="BH27" s="363">
        <v>0.13002499258694455</v>
      </c>
      <c r="BI27" s="364">
        <v>0.186</v>
      </c>
      <c r="BJ27" s="413">
        <v>0.19600000000000001</v>
      </c>
      <c r="BK27" s="583">
        <v>2.77460075401364E-3</v>
      </c>
      <c r="BL27" s="364">
        <v>2E-3</v>
      </c>
      <c r="BM27" s="577">
        <v>0</v>
      </c>
      <c r="BN27" s="363">
        <v>3.3570551107722287E-2</v>
      </c>
      <c r="BO27" s="364">
        <v>3.6999999999999998E-2</v>
      </c>
      <c r="BP27" s="413">
        <v>4.1999999999999996E-2</v>
      </c>
      <c r="BQ27" s="583">
        <v>0.74410132587791755</v>
      </c>
      <c r="BR27" s="364">
        <v>0.67</v>
      </c>
      <c r="BS27" s="577">
        <v>0.63400000000000001</v>
      </c>
      <c r="BT27" s="363">
        <v>7.2859744990892539E-2</v>
      </c>
      <c r="BU27" s="366">
        <v>8.8999999999999996E-2</v>
      </c>
      <c r="BV27" s="367">
        <v>0.10400000000000001</v>
      </c>
      <c r="BW27" s="368">
        <v>3806.2499999999995</v>
      </c>
      <c r="BX27" s="256">
        <v>16253</v>
      </c>
      <c r="BY27" s="257">
        <v>16444</v>
      </c>
      <c r="BZ27" s="257">
        <v>16472</v>
      </c>
      <c r="CA27" s="257">
        <v>16494</v>
      </c>
      <c r="CB27" s="257">
        <v>16635</v>
      </c>
      <c r="CC27" s="258">
        <v>16665</v>
      </c>
      <c r="CD27" s="355">
        <v>16607</v>
      </c>
      <c r="CE27" s="258">
        <v>16539</v>
      </c>
      <c r="CF27" s="258">
        <v>16538</v>
      </c>
      <c r="CG27" s="369">
        <v>16784</v>
      </c>
      <c r="CH27" s="370">
        <v>2.9039999999999999</v>
      </c>
      <c r="CI27" s="371">
        <v>2.92</v>
      </c>
      <c r="CJ27" s="371">
        <v>2.92</v>
      </c>
      <c r="CK27" s="371">
        <v>2.88</v>
      </c>
      <c r="CL27" s="371">
        <v>2.87</v>
      </c>
      <c r="CM27" s="372">
        <v>2.87</v>
      </c>
      <c r="CN27" s="373">
        <v>2.8969999999999998</v>
      </c>
      <c r="CO27" s="372">
        <v>2.9260000000000002</v>
      </c>
      <c r="CP27" s="372">
        <v>2.9329999999999998</v>
      </c>
      <c r="CQ27" s="374">
        <v>2.9390000000000001</v>
      </c>
      <c r="CR27" s="375">
        <v>0.19303304688851722</v>
      </c>
      <c r="CS27" s="376">
        <v>0.30728415710248574</v>
      </c>
      <c r="CT27" s="376">
        <v>0.19978084087894343</v>
      </c>
      <c r="CU27" s="376">
        <v>0.18624094902196059</v>
      </c>
      <c r="CV27" s="376">
        <v>7.681037497977411E-2</v>
      </c>
      <c r="CW27" s="376">
        <v>2.5535499578544681E-2</v>
      </c>
      <c r="CX27" s="377">
        <v>1.1315131549774288E-2</v>
      </c>
      <c r="CY27" s="375">
        <v>4.1000000000000002E-2</v>
      </c>
      <c r="CZ27" s="376">
        <v>4.0999999999999995E-2</v>
      </c>
      <c r="DA27" s="376">
        <v>4.2999999999999997E-2</v>
      </c>
      <c r="DB27" s="376">
        <v>7.0999999999999994E-2</v>
      </c>
      <c r="DC27" s="376">
        <v>0.14199999999999999</v>
      </c>
      <c r="DD27" s="376">
        <v>0.113</v>
      </c>
      <c r="DE27" s="376">
        <v>0.23399999999999999</v>
      </c>
      <c r="DF27" s="376">
        <v>0.21108142362130281</v>
      </c>
      <c r="DG27" s="376">
        <v>7.6346102900004154E-2</v>
      </c>
      <c r="DH27" s="377">
        <v>2.7815567082707122E-2</v>
      </c>
      <c r="DI27" s="378">
        <v>78244</v>
      </c>
      <c r="DJ27" s="379">
        <v>99722</v>
      </c>
      <c r="DK27" s="380">
        <v>106939</v>
      </c>
      <c r="DL27" s="354">
        <v>0</v>
      </c>
      <c r="DM27" s="355">
        <v>2</v>
      </c>
      <c r="DN27" s="355">
        <v>115</v>
      </c>
      <c r="DO27" s="355">
        <v>0</v>
      </c>
      <c r="DP27" s="355">
        <v>0</v>
      </c>
      <c r="DQ27" s="355">
        <v>0</v>
      </c>
      <c r="DR27" s="355">
        <v>0</v>
      </c>
      <c r="DS27" s="355">
        <v>0</v>
      </c>
      <c r="DT27" s="355">
        <v>36</v>
      </c>
      <c r="DU27" s="356">
        <v>0</v>
      </c>
      <c r="DV27" s="381">
        <v>0</v>
      </c>
      <c r="DW27" s="382">
        <v>0</v>
      </c>
      <c r="DX27" s="382">
        <v>2.2999999999999998</v>
      </c>
      <c r="DY27" s="382">
        <v>0</v>
      </c>
      <c r="DZ27" s="382">
        <v>0</v>
      </c>
      <c r="EA27" s="382">
        <v>0</v>
      </c>
      <c r="EB27" s="382">
        <v>0</v>
      </c>
      <c r="EC27" s="383">
        <v>0</v>
      </c>
      <c r="ED27" s="383">
        <v>0.7</v>
      </c>
      <c r="EE27" s="384">
        <v>0</v>
      </c>
      <c r="EF27" s="354">
        <v>0</v>
      </c>
      <c r="EG27" s="355">
        <v>2</v>
      </c>
      <c r="EH27" s="355">
        <v>0</v>
      </c>
      <c r="EI27" s="355">
        <v>0</v>
      </c>
      <c r="EJ27" s="355">
        <v>0</v>
      </c>
      <c r="EK27" s="355">
        <v>0</v>
      </c>
      <c r="EL27" s="355">
        <v>0</v>
      </c>
      <c r="EM27" s="355">
        <v>0</v>
      </c>
      <c r="EN27" s="355">
        <v>36</v>
      </c>
      <c r="EO27" s="385">
        <v>0</v>
      </c>
      <c r="EP27" s="381">
        <v>0</v>
      </c>
      <c r="EQ27" s="382">
        <v>4.1220964982790251E-2</v>
      </c>
      <c r="ER27" s="382">
        <v>0</v>
      </c>
      <c r="ES27" s="382">
        <v>0</v>
      </c>
      <c r="ET27" s="382">
        <v>0</v>
      </c>
      <c r="EU27" s="382">
        <v>0</v>
      </c>
      <c r="EV27" s="382">
        <v>0</v>
      </c>
      <c r="EW27" s="383">
        <v>0</v>
      </c>
      <c r="EX27" s="383">
        <v>0.7</v>
      </c>
      <c r="EY27" s="384">
        <v>0</v>
      </c>
      <c r="EZ27" s="354">
        <v>0</v>
      </c>
      <c r="FA27" s="355">
        <v>0</v>
      </c>
      <c r="FB27" s="355">
        <v>115</v>
      </c>
      <c r="FC27" s="355">
        <v>0</v>
      </c>
      <c r="FD27" s="355">
        <v>0</v>
      </c>
      <c r="FE27" s="355">
        <v>0</v>
      </c>
      <c r="FF27" s="355">
        <v>0</v>
      </c>
      <c r="FG27" s="355">
        <v>0</v>
      </c>
      <c r="FH27" s="355">
        <v>0</v>
      </c>
      <c r="FI27" s="356">
        <v>0</v>
      </c>
      <c r="FJ27" s="381">
        <v>0</v>
      </c>
      <c r="FK27" s="382">
        <v>0</v>
      </c>
      <c r="FL27" s="382">
        <v>2.3458376680333721</v>
      </c>
      <c r="FM27" s="382">
        <v>0</v>
      </c>
      <c r="FN27" s="382">
        <v>0</v>
      </c>
      <c r="FO27" s="382">
        <v>0</v>
      </c>
      <c r="FP27" s="382">
        <v>0</v>
      </c>
      <c r="FQ27" s="383">
        <v>0</v>
      </c>
      <c r="FR27" s="383">
        <v>0</v>
      </c>
      <c r="FS27" s="384">
        <v>0</v>
      </c>
      <c r="FT27" s="386">
        <v>240000</v>
      </c>
      <c r="FU27" s="387">
        <v>273250</v>
      </c>
      <c r="FV27" s="387">
        <v>310000</v>
      </c>
      <c r="FW27" s="387">
        <v>365000</v>
      </c>
      <c r="FX27" s="387">
        <v>495000</v>
      </c>
      <c r="FY27" s="387">
        <v>517000</v>
      </c>
      <c r="FZ27" s="387">
        <v>540000</v>
      </c>
      <c r="GA27" s="387">
        <v>535000</v>
      </c>
      <c r="GB27" s="388">
        <v>439851</v>
      </c>
      <c r="GC27" s="387">
        <v>392141</v>
      </c>
      <c r="GD27" s="387">
        <v>354500</v>
      </c>
      <c r="GE27" s="387">
        <v>350000</v>
      </c>
      <c r="GF27" s="387">
        <v>355000</v>
      </c>
      <c r="GG27" s="387">
        <v>425000</v>
      </c>
      <c r="GH27" s="387">
        <v>492500</v>
      </c>
      <c r="GI27" s="387">
        <v>510000</v>
      </c>
      <c r="GJ27" s="387">
        <v>519000</v>
      </c>
      <c r="GK27" s="387">
        <v>543800</v>
      </c>
      <c r="GL27" s="389">
        <v>597500</v>
      </c>
      <c r="GM27" s="390">
        <v>0.13854166666666667</v>
      </c>
      <c r="GN27" s="391">
        <v>0.13449222323879231</v>
      </c>
      <c r="GO27" s="391">
        <v>0.17741935483870969</v>
      </c>
      <c r="GP27" s="392">
        <v>0.35616438356164393</v>
      </c>
      <c r="GQ27" s="392">
        <v>4.4444444444444509E-2</v>
      </c>
      <c r="GR27" s="392">
        <v>4.4487427466150864E-2</v>
      </c>
      <c r="GS27" s="392">
        <v>-9.2592592592593004E-3</v>
      </c>
      <c r="GT27" s="392">
        <v>-0.17784859813084108</v>
      </c>
      <c r="GU27" s="392">
        <v>-0.1084685495770159</v>
      </c>
      <c r="GV27" s="391">
        <v>-9.5988432732104015E-2</v>
      </c>
      <c r="GW27" s="392">
        <v>-1.2693935119887164E-2</v>
      </c>
      <c r="GX27" s="392">
        <f t="shared" si="6"/>
        <v>1.4285714285714285E-2</v>
      </c>
      <c r="GY27" s="393">
        <v>0.19718309859154926</v>
      </c>
      <c r="GZ27" s="393">
        <v>0.1588235294117647</v>
      </c>
      <c r="HA27" s="393">
        <v>3.553299492385787E-2</v>
      </c>
      <c r="HB27" s="393">
        <v>1.7647058823529412E-2</v>
      </c>
      <c r="HC27" s="393">
        <v>4.8000000000000001E-2</v>
      </c>
      <c r="HD27" s="394">
        <v>9.9000000000000005E-2</v>
      </c>
      <c r="HE27" s="395">
        <v>9354</v>
      </c>
      <c r="HF27" s="365">
        <v>0.53932195571955721</v>
      </c>
      <c r="HG27" s="396">
        <v>3615</v>
      </c>
      <c r="HH27" s="365">
        <v>0.20842942804428044</v>
      </c>
      <c r="HI27" s="396">
        <v>622</v>
      </c>
      <c r="HJ27" s="365">
        <v>3.5862546125461255E-2</v>
      </c>
      <c r="HK27" s="396">
        <v>3743</v>
      </c>
      <c r="HL27" s="365">
        <v>0.21580950184501846</v>
      </c>
      <c r="HM27" s="396">
        <v>10</v>
      </c>
      <c r="HN27" s="365">
        <v>5.7656826568265682E-4</v>
      </c>
      <c r="HO27" s="375">
        <v>6.8485460873470303E-3</v>
      </c>
      <c r="HP27" s="376">
        <v>7.3425395756146844E-2</v>
      </c>
      <c r="HQ27" s="376">
        <v>0.53356910295273385</v>
      </c>
      <c r="HR27" s="376">
        <v>0.3328842483439991</v>
      </c>
      <c r="HS27" s="376">
        <v>2.4418996295048838E-2</v>
      </c>
      <c r="HT27" s="376">
        <v>1.6728415852700122E-2</v>
      </c>
      <c r="HU27" s="376">
        <v>6.2310542270124624E-3</v>
      </c>
      <c r="HV27" s="376">
        <v>5.6135623666778937E-4</v>
      </c>
      <c r="HW27" s="377">
        <v>5.3328842483439994E-3</v>
      </c>
      <c r="HX27" s="397">
        <v>0.2172</v>
      </c>
      <c r="HY27" s="398">
        <v>0.78280000000000005</v>
      </c>
      <c r="HZ27" s="399">
        <v>0.28599999999999998</v>
      </c>
      <c r="IA27" s="400">
        <v>0.71399999999999997</v>
      </c>
      <c r="IB27" s="375">
        <v>0.29125093719360978</v>
      </c>
      <c r="IC27" s="377">
        <v>0.70874906280639027</v>
      </c>
      <c r="ID27" s="375">
        <v>0.23798954025784483</v>
      </c>
      <c r="IE27" s="401">
        <v>0.35157159487776485</v>
      </c>
      <c r="IF27" s="402">
        <v>0.871</v>
      </c>
      <c r="IG27" s="403">
        <v>0.104</v>
      </c>
      <c r="IH27" s="403">
        <v>0.01</v>
      </c>
      <c r="II27" s="403">
        <v>1.4999999999999999E-2</v>
      </c>
      <c r="IJ27" s="404">
        <v>0.88400000000000001</v>
      </c>
      <c r="IK27" s="393">
        <v>8.8999999999999996E-2</v>
      </c>
      <c r="IL27" s="393">
        <v>0.01</v>
      </c>
      <c r="IM27" s="393">
        <v>1.6E-2</v>
      </c>
      <c r="IN27" s="405">
        <v>0.82799999999999996</v>
      </c>
      <c r="IO27" s="406">
        <v>7.2000000000000008E-2</v>
      </c>
      <c r="IP27" s="406">
        <v>5.0000000000000001E-3</v>
      </c>
      <c r="IQ27" s="406">
        <v>9.5000000000000001E-2</v>
      </c>
      <c r="IR27" s="407">
        <v>0.186</v>
      </c>
      <c r="IS27" s="392">
        <v>0.316</v>
      </c>
      <c r="IT27" s="392">
        <v>0.3</v>
      </c>
      <c r="IU27" s="392">
        <v>9.6000000000000002E-2</v>
      </c>
      <c r="IV27" s="408">
        <v>0.10199999999999999</v>
      </c>
      <c r="IW27" s="409">
        <v>34</v>
      </c>
      <c r="IX27" s="410">
        <v>34</v>
      </c>
      <c r="IY27" s="411">
        <v>30.1</v>
      </c>
      <c r="IZ27" s="412">
        <v>2.6991175961704826E-2</v>
      </c>
      <c r="JA27" s="364">
        <v>0.23473095334217658</v>
      </c>
      <c r="JB27" s="364">
        <v>0.4773054962800623</v>
      </c>
      <c r="JC27" s="413">
        <v>0.26097237441605631</v>
      </c>
      <c r="JD27" s="414">
        <v>18216</v>
      </c>
      <c r="JE27" s="415">
        <v>18120</v>
      </c>
      <c r="JF27" s="258">
        <v>17681</v>
      </c>
      <c r="JG27" s="358">
        <v>16256</v>
      </c>
      <c r="JH27" s="415">
        <v>16065</v>
      </c>
      <c r="JI27" s="415">
        <v>16234</v>
      </c>
      <c r="JJ27" s="415">
        <v>17152</v>
      </c>
      <c r="JK27" s="415">
        <v>17631.499145770558</v>
      </c>
      <c r="JL27" s="415">
        <v>17755.570696374765</v>
      </c>
      <c r="JM27" s="415">
        <v>17879.642246978972</v>
      </c>
      <c r="JN27" s="415">
        <v>15635</v>
      </c>
      <c r="JO27" s="416">
        <v>15848.5</v>
      </c>
      <c r="JP27" s="417">
        <v>1228</v>
      </c>
      <c r="JQ27" s="259">
        <v>1186</v>
      </c>
      <c r="JR27" s="259">
        <v>1049</v>
      </c>
      <c r="JS27" s="259">
        <v>855</v>
      </c>
      <c r="JT27" s="259">
        <v>784</v>
      </c>
      <c r="JU27" s="259">
        <v>787</v>
      </c>
      <c r="JV27" s="418">
        <v>820</v>
      </c>
      <c r="JW27" s="418">
        <v>887.75910364145648</v>
      </c>
      <c r="JX27" s="418">
        <v>843.69496874284823</v>
      </c>
      <c r="JY27" s="418">
        <v>887.60819551679708</v>
      </c>
      <c r="JZ27" s="418">
        <v>917.81315274464396</v>
      </c>
      <c r="KA27" s="419">
        <v>983.84836400820143</v>
      </c>
      <c r="KB27" s="420">
        <v>2016</v>
      </c>
      <c r="KC27" s="259">
        <v>1984</v>
      </c>
      <c r="KD27" s="259">
        <v>1915</v>
      </c>
      <c r="KE27" s="418">
        <v>1703</v>
      </c>
      <c r="KF27" s="259">
        <v>1654</v>
      </c>
      <c r="KG27" s="418">
        <v>1690</v>
      </c>
      <c r="KH27" s="259">
        <v>2732</v>
      </c>
      <c r="KI27" s="258">
        <v>2726.819216182048</v>
      </c>
      <c r="KJ27" s="258">
        <v>2808.6532002245108</v>
      </c>
      <c r="KK27" s="258">
        <v>2839.9071685785821</v>
      </c>
      <c r="KL27" s="258">
        <v>2790.6621472768165</v>
      </c>
      <c r="KM27" s="369">
        <v>2741.417125975051</v>
      </c>
      <c r="KN27" s="359">
        <v>1772</v>
      </c>
      <c r="KO27" s="259">
        <v>1776</v>
      </c>
      <c r="KP27" s="259">
        <v>1715</v>
      </c>
      <c r="KQ27" s="259">
        <v>1569</v>
      </c>
      <c r="KR27" s="259">
        <v>1544</v>
      </c>
      <c r="KS27" s="259">
        <v>1561</v>
      </c>
      <c r="KT27" s="259">
        <v>1719</v>
      </c>
      <c r="KU27" s="258">
        <v>1740.5024322446143</v>
      </c>
      <c r="KV27" s="258">
        <v>1918.3768359685535</v>
      </c>
      <c r="KW27" s="258">
        <v>1927.7159198089544</v>
      </c>
      <c r="KX27" s="258">
        <v>2091.7415968018881</v>
      </c>
      <c r="KY27" s="369">
        <v>2120.7851663994215</v>
      </c>
      <c r="KZ27" s="421">
        <v>5343</v>
      </c>
      <c r="LA27" s="418">
        <v>5311</v>
      </c>
      <c r="LB27" s="259">
        <v>5188</v>
      </c>
      <c r="LC27" s="259">
        <v>4680</v>
      </c>
      <c r="LD27" s="259">
        <v>4745</v>
      </c>
      <c r="LE27" s="259">
        <v>4808</v>
      </c>
      <c r="LF27" s="259">
        <v>2722</v>
      </c>
      <c r="LG27" s="258">
        <v>2770.1769911504425</v>
      </c>
      <c r="LH27" s="258">
        <v>2917.7723877817089</v>
      </c>
      <c r="LI27" s="258">
        <v>2926.7019173595281</v>
      </c>
      <c r="LJ27" s="258">
        <v>3177.7001057120269</v>
      </c>
      <c r="LK27" s="369">
        <v>3220.5358359651923</v>
      </c>
      <c r="LL27" s="359">
        <v>106</v>
      </c>
      <c r="LM27" s="258">
        <v>1188</v>
      </c>
      <c r="LN27" s="258">
        <v>1991</v>
      </c>
      <c r="LO27" s="258">
        <v>419</v>
      </c>
      <c r="LP27" s="258">
        <v>1777</v>
      </c>
      <c r="LQ27" s="258">
        <v>289</v>
      </c>
      <c r="LR27" s="258">
        <v>908</v>
      </c>
      <c r="LS27" s="258">
        <v>975</v>
      </c>
      <c r="LT27" s="258">
        <v>5323</v>
      </c>
      <c r="LU27" s="258">
        <v>2382</v>
      </c>
      <c r="LV27" s="258">
        <v>1909</v>
      </c>
      <c r="LW27" s="258">
        <v>866</v>
      </c>
      <c r="LX27" s="369">
        <v>13</v>
      </c>
      <c r="LY27" s="430">
        <v>1.020589589220126</v>
      </c>
      <c r="LZ27" s="418">
        <v>983.84836400820143</v>
      </c>
      <c r="MA27" s="258">
        <v>2741.417125975051</v>
      </c>
      <c r="MB27" s="258">
        <v>711.42587335375867</v>
      </c>
      <c r="MC27" s="258">
        <v>2120.7851663994215</v>
      </c>
      <c r="MD27" s="258">
        <v>654</v>
      </c>
      <c r="ME27" s="259">
        <v>208.16844670923751</v>
      </c>
      <c r="MF27" s="258">
        <v>1212</v>
      </c>
      <c r="MG27" s="258">
        <v>3220.5358359651923</v>
      </c>
      <c r="MH27" s="258">
        <v>3942.4312182467488</v>
      </c>
      <c r="MI27" s="258">
        <v>2699.994027110019</v>
      </c>
      <c r="MJ27" s="259">
        <v>630.94295738569167</v>
      </c>
      <c r="MK27" s="260">
        <v>33.592383699262214</v>
      </c>
      <c r="ML27" s="422">
        <v>39372</v>
      </c>
      <c r="MM27" s="423">
        <v>44616</v>
      </c>
      <c r="MN27" s="423">
        <v>44734</v>
      </c>
      <c r="MO27" s="423">
        <v>51795.468426536994</v>
      </c>
      <c r="MP27" s="423">
        <v>54061</v>
      </c>
      <c r="MQ27" s="380">
        <v>59836</v>
      </c>
      <c r="MR27" s="424">
        <v>11916</v>
      </c>
      <c r="MS27" s="425">
        <v>65136</v>
      </c>
      <c r="MT27" s="425">
        <v>77359</v>
      </c>
      <c r="MU27" s="425">
        <v>94448</v>
      </c>
      <c r="MV27" s="425">
        <v>33360</v>
      </c>
      <c r="MW27" s="426">
        <v>80595</v>
      </c>
      <c r="MX27" s="425">
        <v>168933</v>
      </c>
      <c r="MY27" s="425">
        <v>72358</v>
      </c>
      <c r="MZ27" s="425">
        <v>49058</v>
      </c>
      <c r="NA27" s="425">
        <v>22958</v>
      </c>
      <c r="NB27" s="425">
        <v>35248</v>
      </c>
      <c r="NC27" s="426">
        <v>79737</v>
      </c>
      <c r="ND27" s="427">
        <v>111393</v>
      </c>
      <c r="NE27" s="359">
        <v>5593</v>
      </c>
      <c r="NF27" s="258">
        <v>6176</v>
      </c>
      <c r="NG27" s="258">
        <v>5828</v>
      </c>
      <c r="NH27" s="258">
        <v>5555</v>
      </c>
      <c r="NI27" s="258">
        <v>5137</v>
      </c>
      <c r="NJ27" s="258">
        <v>5022</v>
      </c>
      <c r="NK27" s="258">
        <v>4689</v>
      </c>
      <c r="NL27" s="258">
        <v>4392</v>
      </c>
      <c r="NM27" s="258">
        <v>4052</v>
      </c>
      <c r="NN27" s="369">
        <v>4028</v>
      </c>
      <c r="NO27" s="359">
        <v>1518</v>
      </c>
      <c r="NP27" s="258">
        <v>1506</v>
      </c>
      <c r="NQ27" s="258">
        <v>1720</v>
      </c>
      <c r="NR27" s="258">
        <v>1796</v>
      </c>
      <c r="NS27" s="258">
        <v>1979</v>
      </c>
      <c r="NT27" s="258">
        <v>1845</v>
      </c>
      <c r="NU27" s="258">
        <v>1829</v>
      </c>
      <c r="NV27" s="258">
        <v>1700</v>
      </c>
      <c r="NW27" s="258">
        <v>1529</v>
      </c>
      <c r="NX27" s="369">
        <v>1590</v>
      </c>
      <c r="NY27" s="359">
        <v>0</v>
      </c>
      <c r="NZ27" s="258">
        <v>0</v>
      </c>
      <c r="OA27" s="258">
        <v>0</v>
      </c>
      <c r="OB27" s="258">
        <v>0</v>
      </c>
      <c r="OC27" s="258">
        <v>0</v>
      </c>
      <c r="OD27" s="258">
        <v>0</v>
      </c>
      <c r="OE27" s="258">
        <v>0</v>
      </c>
      <c r="OF27" s="258">
        <v>0</v>
      </c>
      <c r="OG27" s="258">
        <v>0</v>
      </c>
      <c r="OH27" s="369">
        <v>0</v>
      </c>
      <c r="OI27" s="359">
        <v>7111</v>
      </c>
      <c r="OJ27" s="258">
        <v>7682</v>
      </c>
      <c r="OK27" s="258">
        <v>7548</v>
      </c>
      <c r="OL27" s="258">
        <v>7351</v>
      </c>
      <c r="OM27" s="258">
        <v>7116</v>
      </c>
      <c r="ON27" s="258">
        <v>6867</v>
      </c>
      <c r="OO27" s="258">
        <v>6518</v>
      </c>
      <c r="OP27" s="258">
        <v>6092</v>
      </c>
      <c r="OQ27" s="258">
        <v>5581</v>
      </c>
      <c r="OR27" s="369">
        <v>5618</v>
      </c>
      <c r="OS27" s="428">
        <v>0.95099999999999996</v>
      </c>
      <c r="OT27" s="429">
        <v>0.95799999999999996</v>
      </c>
      <c r="OU27" s="408">
        <v>0.95900000000000007</v>
      </c>
      <c r="OV27" s="407">
        <v>0.438</v>
      </c>
      <c r="OW27" s="392">
        <v>0.48299999999999998</v>
      </c>
      <c r="OX27" s="408">
        <v>0.49700000000000005</v>
      </c>
      <c r="OY27" s="430">
        <v>11</v>
      </c>
      <c r="OZ27" s="259">
        <v>11</v>
      </c>
      <c r="PA27" s="259">
        <v>2</v>
      </c>
      <c r="PB27" s="259">
        <v>4</v>
      </c>
      <c r="PC27" s="259">
        <v>20</v>
      </c>
      <c r="PD27" s="259">
        <v>96</v>
      </c>
      <c r="PE27" s="259">
        <v>280</v>
      </c>
      <c r="PF27" s="259">
        <v>224</v>
      </c>
      <c r="PG27" s="259">
        <v>250</v>
      </c>
      <c r="PH27" s="259">
        <v>217</v>
      </c>
      <c r="PI27" s="259">
        <v>134</v>
      </c>
      <c r="PJ27" s="355">
        <v>61</v>
      </c>
      <c r="PK27" s="355">
        <v>32</v>
      </c>
      <c r="PL27" s="355">
        <v>31</v>
      </c>
      <c r="PM27" s="355">
        <v>13</v>
      </c>
      <c r="PN27" s="259">
        <v>15</v>
      </c>
      <c r="PO27" s="260">
        <v>13</v>
      </c>
      <c r="PP27" s="431">
        <v>37</v>
      </c>
      <c r="PQ27" s="386">
        <v>256183.05436676086</v>
      </c>
      <c r="PR27" s="387">
        <v>431339.28896018764</v>
      </c>
      <c r="PS27" s="387">
        <v>459033.19015452475</v>
      </c>
      <c r="PT27" s="387">
        <v>526740.91455577791</v>
      </c>
      <c r="PU27" s="387">
        <v>569502.06839946914</v>
      </c>
      <c r="PV27" s="387">
        <v>581989.17460035661</v>
      </c>
      <c r="PW27" s="387">
        <v>583212.93852107483</v>
      </c>
      <c r="PX27" s="387">
        <v>531784.05323243665</v>
      </c>
      <c r="PY27" s="387">
        <v>445237.78593504208</v>
      </c>
      <c r="PZ27" s="387">
        <v>367346.50917650224</v>
      </c>
      <c r="QA27" s="387">
        <v>380783.21420834161</v>
      </c>
      <c r="QB27" s="387">
        <v>412752.70288726967</v>
      </c>
      <c r="QC27" s="387">
        <v>443440.07808863331</v>
      </c>
      <c r="QD27" s="387">
        <v>444940.31941666559</v>
      </c>
      <c r="QE27" s="387">
        <v>447909.02873843996</v>
      </c>
      <c r="QF27" s="387">
        <v>453338.92099999997</v>
      </c>
      <c r="QG27" s="387">
        <v>457784.08500000002</v>
      </c>
      <c r="QH27" s="389">
        <v>462272.83555758774</v>
      </c>
      <c r="QI27" s="432">
        <v>5.425997677950626</v>
      </c>
      <c r="QJ27" s="433">
        <v>9.0437003660800421</v>
      </c>
      <c r="QK27" s="433">
        <v>9.5635899444669512</v>
      </c>
      <c r="QL27" s="433">
        <v>10.955965609130535</v>
      </c>
      <c r="QM27" s="433">
        <v>11.849074514688413</v>
      </c>
      <c r="QN27" s="433">
        <v>12.169904533485772</v>
      </c>
      <c r="QO27" s="433">
        <v>12.268868615808541</v>
      </c>
      <c r="QP27" s="433">
        <v>11.14197228529242</v>
      </c>
      <c r="QQ27" s="433">
        <v>9.3216184979281902</v>
      </c>
      <c r="QR27" s="433">
        <v>7.6974731089097972</v>
      </c>
      <c r="QS27" s="433">
        <v>7.9573530229733063</v>
      </c>
      <c r="QT27" s="433">
        <v>8.6095972734667541</v>
      </c>
      <c r="QU27" s="433">
        <v>9.1851377043090707</v>
      </c>
      <c r="QV27" s="433">
        <v>9.1540204792960864</v>
      </c>
      <c r="QW27" s="433">
        <v>9.1720733247008219</v>
      </c>
      <c r="QX27" s="433">
        <v>9.3808492529901084</v>
      </c>
      <c r="QY27" s="433">
        <v>9.4357342938412074</v>
      </c>
      <c r="QZ27" s="434">
        <v>9.3765407508486192</v>
      </c>
      <c r="RA27" s="407">
        <v>0.156</v>
      </c>
      <c r="RB27" s="392">
        <v>0.30499999999999999</v>
      </c>
      <c r="RC27" s="392">
        <v>0.152</v>
      </c>
      <c r="RD27" s="392">
        <v>5.3999999999999999E-2</v>
      </c>
      <c r="RE27" s="408">
        <v>4.8000000000000001E-2</v>
      </c>
    </row>
    <row r="28" spans="1:473" ht="16.5" customHeight="1" x14ac:dyDescent="0.3">
      <c r="A28" s="81" t="s">
        <v>25</v>
      </c>
      <c r="B28" s="117">
        <v>49936</v>
      </c>
      <c r="C28" s="24">
        <v>56046</v>
      </c>
      <c r="D28" s="24">
        <v>60842</v>
      </c>
      <c r="E28" s="24">
        <v>62749</v>
      </c>
      <c r="F28" s="24">
        <v>63318</v>
      </c>
      <c r="G28" s="25">
        <v>63522</v>
      </c>
      <c r="H28" s="25">
        <v>64208</v>
      </c>
      <c r="I28" s="26">
        <v>64874</v>
      </c>
      <c r="J28" s="26">
        <v>66245</v>
      </c>
      <c r="K28" s="118">
        <v>65543</v>
      </c>
      <c r="L28" s="123">
        <f t="shared" si="7"/>
        <v>0.12235661646908043</v>
      </c>
      <c r="M28" s="27">
        <f t="shared" si="0"/>
        <v>8.5572565392713129E-2</v>
      </c>
      <c r="N28" s="27">
        <f t="shared" si="1"/>
        <v>3.1343479833010092E-2</v>
      </c>
      <c r="O28" s="27">
        <f t="shared" si="2"/>
        <v>9.0678735916110212E-3</v>
      </c>
      <c r="P28" s="27">
        <f t="shared" si="3"/>
        <v>3.2218326542215485E-3</v>
      </c>
      <c r="Q28" s="27">
        <f t="shared" si="4"/>
        <v>1.0799408079090708E-2</v>
      </c>
      <c r="R28" s="27">
        <f t="shared" si="5"/>
        <v>1.0372539247445802E-2</v>
      </c>
      <c r="S28" s="27">
        <f t="shared" si="5"/>
        <v>2.113327373061627E-2</v>
      </c>
      <c r="T28" s="124">
        <f t="shared" si="5"/>
        <v>-1.0597026190655898E-2</v>
      </c>
      <c r="U28" s="129">
        <v>3223</v>
      </c>
      <c r="V28" s="28">
        <v>10339</v>
      </c>
      <c r="W28" s="28">
        <v>8906</v>
      </c>
      <c r="X28" s="28">
        <v>16621</v>
      </c>
      <c r="Y28" s="28">
        <v>4313</v>
      </c>
      <c r="Z28" s="28">
        <v>6534</v>
      </c>
      <c r="AA28" s="135">
        <v>3894</v>
      </c>
      <c r="AB28" s="29">
        <v>13557</v>
      </c>
      <c r="AC28" s="29">
        <v>10633</v>
      </c>
      <c r="AD28" s="29">
        <v>19038</v>
      </c>
      <c r="AE28" s="29">
        <v>8284</v>
      </c>
      <c r="AF28" s="29">
        <v>9219</v>
      </c>
      <c r="AG28" s="131">
        <v>3279</v>
      </c>
      <c r="AH28" s="25">
        <v>12543</v>
      </c>
      <c r="AI28" s="25">
        <v>10334</v>
      </c>
      <c r="AJ28" s="25">
        <v>18198</v>
      </c>
      <c r="AK28" s="25">
        <v>10234</v>
      </c>
      <c r="AL28" s="25">
        <v>10638</v>
      </c>
      <c r="AM28" s="139">
        <v>0.06</v>
      </c>
      <c r="AN28" s="30">
        <v>0.21</v>
      </c>
      <c r="AO28" s="30">
        <v>0.18</v>
      </c>
      <c r="AP28" s="30">
        <v>0.33</v>
      </c>
      <c r="AQ28" s="30">
        <v>0.09</v>
      </c>
      <c r="AR28" s="140">
        <v>0.13</v>
      </c>
      <c r="AS28" s="139">
        <v>0.06</v>
      </c>
      <c r="AT28" s="30">
        <v>0.21</v>
      </c>
      <c r="AU28" s="30">
        <v>0.16</v>
      </c>
      <c r="AV28" s="30">
        <v>0.28999999999999998</v>
      </c>
      <c r="AW28" s="30">
        <v>0.13</v>
      </c>
      <c r="AX28" s="140">
        <v>0.14000000000000001</v>
      </c>
      <c r="AY28" s="139">
        <v>0.05</v>
      </c>
      <c r="AZ28" s="30">
        <v>0.19299999999999998</v>
      </c>
      <c r="BA28" s="30">
        <v>0.158</v>
      </c>
      <c r="BB28" s="30">
        <v>0.27899999999999997</v>
      </c>
      <c r="BC28" s="30">
        <v>0.156</v>
      </c>
      <c r="BD28" s="140">
        <v>0.16399999999999998</v>
      </c>
      <c r="BE28" s="143">
        <v>6.4082024991989747E-3</v>
      </c>
      <c r="BF28" s="32">
        <v>5.0000000000000001E-3</v>
      </c>
      <c r="BG28" s="576">
        <v>6.9999999999999993E-3</v>
      </c>
      <c r="BH28" s="143">
        <v>0.15886334508170458</v>
      </c>
      <c r="BI28" s="32">
        <v>0.16800000000000001</v>
      </c>
      <c r="BJ28" s="213">
        <v>0.17899999999999999</v>
      </c>
      <c r="BK28" s="582">
        <v>3.3442806792694647E-3</v>
      </c>
      <c r="BL28" s="32">
        <v>3.0000000000000001E-3</v>
      </c>
      <c r="BM28" s="576">
        <v>1E-3</v>
      </c>
      <c r="BN28" s="143">
        <v>2.1387375841076577E-2</v>
      </c>
      <c r="BO28" s="32">
        <v>2.8000000000000001E-2</v>
      </c>
      <c r="BP28" s="213">
        <v>4.3999999999999997E-2</v>
      </c>
      <c r="BQ28" s="582">
        <v>0.78410365267542459</v>
      </c>
      <c r="BR28" s="32">
        <v>0.76</v>
      </c>
      <c r="BS28" s="576">
        <v>0.73199999999999998</v>
      </c>
      <c r="BT28" s="143">
        <v>2.5893143223325858E-2</v>
      </c>
      <c r="BU28" s="33">
        <v>3.5999999999999997E-2</v>
      </c>
      <c r="BV28" s="144">
        <v>3.7000000000000005E-2</v>
      </c>
      <c r="BW28" s="149">
        <v>3503.0999465526456</v>
      </c>
      <c r="BX28" s="117">
        <v>19395</v>
      </c>
      <c r="BY28" s="24">
        <v>21529</v>
      </c>
      <c r="BZ28" s="24">
        <v>23197</v>
      </c>
      <c r="CA28" s="24">
        <v>24026</v>
      </c>
      <c r="CB28" s="24">
        <v>24139</v>
      </c>
      <c r="CC28" s="25">
        <v>23906</v>
      </c>
      <c r="CD28" s="28">
        <v>24065</v>
      </c>
      <c r="CE28" s="25">
        <v>24250</v>
      </c>
      <c r="CF28" s="25">
        <v>24407</v>
      </c>
      <c r="CG28" s="132">
        <v>24101</v>
      </c>
      <c r="CH28" s="153">
        <v>2.56</v>
      </c>
      <c r="CI28" s="34">
        <v>2.59</v>
      </c>
      <c r="CJ28" s="34">
        <v>2.61</v>
      </c>
      <c r="CK28" s="34">
        <v>2.6</v>
      </c>
      <c r="CL28" s="34">
        <v>2.61</v>
      </c>
      <c r="CM28" s="35">
        <v>2.65</v>
      </c>
      <c r="CN28" s="36">
        <v>2.669</v>
      </c>
      <c r="CO28" s="35">
        <v>2.6960000000000002</v>
      </c>
      <c r="CP28" s="35">
        <v>2.7029999999999998</v>
      </c>
      <c r="CQ28" s="154">
        <v>2.7080000000000002</v>
      </c>
      <c r="CR28" s="157">
        <v>0.22898432729493182</v>
      </c>
      <c r="CS28" s="37">
        <v>0.38017504579686545</v>
      </c>
      <c r="CT28" s="37">
        <v>0.15127213515163851</v>
      </c>
      <c r="CU28" s="37">
        <v>0.1289369641003866</v>
      </c>
      <c r="CV28" s="37">
        <v>6.5684213123338123E-2</v>
      </c>
      <c r="CW28" s="37">
        <v>2.7301846385480569E-2</v>
      </c>
      <c r="CX28" s="158">
        <v>1.7645468147358942E-2</v>
      </c>
      <c r="CY28" s="157">
        <v>6.2E-2</v>
      </c>
      <c r="CZ28" s="37">
        <v>4.4000000000000004E-2</v>
      </c>
      <c r="DA28" s="37">
        <v>5.2999999999999999E-2</v>
      </c>
      <c r="DB28" s="37">
        <v>8.5999999999999993E-2</v>
      </c>
      <c r="DC28" s="37">
        <v>0.13800000000000001</v>
      </c>
      <c r="DD28" s="37">
        <v>0.111</v>
      </c>
      <c r="DE28" s="37">
        <v>0.16899999999999998</v>
      </c>
      <c r="DF28" s="37">
        <v>0.1892136978462397</v>
      </c>
      <c r="DG28" s="37">
        <v>9.5951969997856171E-2</v>
      </c>
      <c r="DH28" s="158">
        <v>5.1492178685519453E-2</v>
      </c>
      <c r="DI28" s="165">
        <v>63099</v>
      </c>
      <c r="DJ28" s="38">
        <v>84436</v>
      </c>
      <c r="DK28" s="166">
        <v>101843</v>
      </c>
      <c r="DL28" s="129">
        <v>1011</v>
      </c>
      <c r="DM28" s="28">
        <v>872</v>
      </c>
      <c r="DN28" s="28">
        <v>534</v>
      </c>
      <c r="DO28" s="28">
        <v>314</v>
      </c>
      <c r="DP28" s="28">
        <v>37</v>
      </c>
      <c r="DQ28" s="28">
        <v>47</v>
      </c>
      <c r="DR28" s="28">
        <v>24</v>
      </c>
      <c r="DS28" s="28">
        <v>64</v>
      </c>
      <c r="DT28" s="28">
        <v>97</v>
      </c>
      <c r="DU28" s="130">
        <v>105</v>
      </c>
      <c r="DV28" s="169">
        <v>20.2</v>
      </c>
      <c r="DW28" s="40">
        <v>15.3</v>
      </c>
      <c r="DX28" s="40">
        <v>8.5</v>
      </c>
      <c r="DY28" s="40">
        <v>4.7</v>
      </c>
      <c r="DZ28" s="40">
        <v>0.5</v>
      </c>
      <c r="EA28" s="40">
        <v>0.73990113661408652</v>
      </c>
      <c r="EB28" s="40">
        <v>0.37378519810615501</v>
      </c>
      <c r="EC28" s="41">
        <v>0.99048208620289402</v>
      </c>
      <c r="ED28" s="41">
        <v>1.4642614536946184</v>
      </c>
      <c r="EE28" s="170">
        <v>1.6020017393161741</v>
      </c>
      <c r="EF28" s="129">
        <v>970</v>
      </c>
      <c r="EG28" s="28">
        <v>567</v>
      </c>
      <c r="EH28" s="28">
        <v>530</v>
      </c>
      <c r="EI28" s="28">
        <v>283</v>
      </c>
      <c r="EJ28" s="28">
        <v>37</v>
      </c>
      <c r="EK28" s="28">
        <v>45</v>
      </c>
      <c r="EL28" s="28">
        <v>23</v>
      </c>
      <c r="EM28" s="28">
        <v>33</v>
      </c>
      <c r="EN28" s="28">
        <v>89</v>
      </c>
      <c r="EO28" s="173">
        <v>90</v>
      </c>
      <c r="EP28" s="169">
        <v>19.424863825696892</v>
      </c>
      <c r="EQ28" s="40">
        <v>9.9226488397325951</v>
      </c>
      <c r="ER28" s="40">
        <v>8.4105623968515939</v>
      </c>
      <c r="ES28" s="40">
        <v>4.2781557067271345</v>
      </c>
      <c r="ET28" s="40">
        <v>0.54498320862546401</v>
      </c>
      <c r="EU28" s="40">
        <v>0.7084159818645509</v>
      </c>
      <c r="EV28" s="40">
        <v>0.3582108148517319</v>
      </c>
      <c r="EW28" s="41">
        <v>0.51071732569836725</v>
      </c>
      <c r="EX28" s="41">
        <v>1.3434976224620727</v>
      </c>
      <c r="EY28" s="170">
        <v>1.3731443479852921</v>
      </c>
      <c r="EZ28" s="129">
        <v>41</v>
      </c>
      <c r="FA28" s="28">
        <v>305</v>
      </c>
      <c r="FB28" s="28">
        <v>4</v>
      </c>
      <c r="FC28" s="28">
        <v>31</v>
      </c>
      <c r="FD28" s="28">
        <v>0</v>
      </c>
      <c r="FE28" s="28">
        <v>2</v>
      </c>
      <c r="FF28" s="28">
        <v>1</v>
      </c>
      <c r="FG28" s="28">
        <v>31</v>
      </c>
      <c r="FH28" s="28">
        <v>8</v>
      </c>
      <c r="FI28" s="130">
        <v>15</v>
      </c>
      <c r="FJ28" s="169">
        <v>0.82105094520986865</v>
      </c>
      <c r="FK28" s="40">
        <v>5.3375800637009556</v>
      </c>
      <c r="FL28" s="40">
        <v>6.3475942617747874E-2</v>
      </c>
      <c r="FM28" s="40">
        <v>0.46863189720332571</v>
      </c>
      <c r="FN28" s="40">
        <v>0</v>
      </c>
      <c r="FO28" s="40">
        <v>3.1485154749535595E-2</v>
      </c>
      <c r="FP28" s="40">
        <v>1.5574383254423126E-2</v>
      </c>
      <c r="FQ28" s="41">
        <v>0.47976476050452682</v>
      </c>
      <c r="FR28" s="41">
        <v>0.12076383123254586</v>
      </c>
      <c r="FS28" s="170">
        <v>0.22885739133088198</v>
      </c>
      <c r="FT28" s="177">
        <v>389250</v>
      </c>
      <c r="FU28" s="42">
        <v>437250</v>
      </c>
      <c r="FV28" s="42">
        <v>490000</v>
      </c>
      <c r="FW28" s="42">
        <v>612000</v>
      </c>
      <c r="FX28" s="42">
        <v>750000</v>
      </c>
      <c r="FY28" s="42">
        <v>850000</v>
      </c>
      <c r="FZ28" s="42">
        <v>929500</v>
      </c>
      <c r="GA28" s="42">
        <v>891500</v>
      </c>
      <c r="GB28" s="43">
        <v>750000</v>
      </c>
      <c r="GC28" s="42">
        <v>631036</v>
      </c>
      <c r="GD28" s="42">
        <v>620514</v>
      </c>
      <c r="GE28" s="42">
        <v>585000</v>
      </c>
      <c r="GF28" s="42">
        <v>632500</v>
      </c>
      <c r="GG28" s="42">
        <v>715000</v>
      </c>
      <c r="GH28" s="42">
        <v>759500</v>
      </c>
      <c r="GI28" s="42">
        <v>790000</v>
      </c>
      <c r="GJ28" s="42">
        <v>850000</v>
      </c>
      <c r="GK28" s="42">
        <v>883000</v>
      </c>
      <c r="GL28" s="178">
        <v>970000</v>
      </c>
      <c r="GM28" s="145">
        <v>0.1233140655105973</v>
      </c>
      <c r="GN28" s="44">
        <v>0.12064036592338478</v>
      </c>
      <c r="GO28" s="44">
        <v>0.24897959183673468</v>
      </c>
      <c r="GP28" s="45">
        <v>0.22549019607843146</v>
      </c>
      <c r="GQ28" s="45">
        <v>0.1333333333333333</v>
      </c>
      <c r="GR28" s="45">
        <v>9.3529411764705861E-2</v>
      </c>
      <c r="GS28" s="45">
        <v>-4.0882194728348531E-2</v>
      </c>
      <c r="GT28" s="45">
        <v>-0.15872125630959055</v>
      </c>
      <c r="GU28" s="45">
        <v>-0.15861866666666669</v>
      </c>
      <c r="GV28" s="44">
        <v>-1.6674167559378547E-2</v>
      </c>
      <c r="GW28" s="45">
        <v>-5.7233196994749512E-2</v>
      </c>
      <c r="GX28" s="45">
        <f t="shared" si="6"/>
        <v>8.11965811965812E-2</v>
      </c>
      <c r="GY28" s="46">
        <v>0.13043478260869557</v>
      </c>
      <c r="GZ28" s="46">
        <v>6.2237762237762236E-2</v>
      </c>
      <c r="HA28" s="46">
        <v>4.0157998683344305E-2</v>
      </c>
      <c r="HB28" s="46">
        <v>7.5949367088607597E-2</v>
      </c>
      <c r="HC28" s="46">
        <v>3.9E-2</v>
      </c>
      <c r="HD28" s="181">
        <v>9.9000000000000005E-2</v>
      </c>
      <c r="HE28" s="184">
        <v>15078</v>
      </c>
      <c r="HF28" s="31">
        <v>0.57109309900765093</v>
      </c>
      <c r="HG28" s="47">
        <v>2600</v>
      </c>
      <c r="HH28" s="31">
        <v>9.8477388076660857E-2</v>
      </c>
      <c r="HI28" s="47">
        <v>4134</v>
      </c>
      <c r="HJ28" s="31">
        <v>0.15657904704189077</v>
      </c>
      <c r="HK28" s="47">
        <v>3991</v>
      </c>
      <c r="HL28" s="31">
        <v>0.15116279069767441</v>
      </c>
      <c r="HM28" s="47">
        <v>599</v>
      </c>
      <c r="HN28" s="31">
        <v>2.268767517612302E-2</v>
      </c>
      <c r="HO28" s="157">
        <v>1.2992140114129849E-2</v>
      </c>
      <c r="HP28" s="37">
        <v>0.19653303664357749</v>
      </c>
      <c r="HQ28" s="37">
        <v>0.1046908085992176</v>
      </c>
      <c r="HR28" s="37">
        <v>0.20604385744535764</v>
      </c>
      <c r="HS28" s="37">
        <v>0.21225280838387825</v>
      </c>
      <c r="HT28" s="37">
        <v>0.13903743315508021</v>
      </c>
      <c r="HU28" s="37">
        <v>8.922226608764311E-2</v>
      </c>
      <c r="HV28" s="37">
        <v>2.4620464415174244E-2</v>
      </c>
      <c r="HW28" s="158">
        <v>1.4607185155941572E-2</v>
      </c>
      <c r="HX28" s="187">
        <v>0.37609999999999999</v>
      </c>
      <c r="HY28" s="188">
        <v>0.62390000000000001</v>
      </c>
      <c r="HZ28" s="191">
        <v>0.36</v>
      </c>
      <c r="IA28" s="192">
        <v>0.64</v>
      </c>
      <c r="IB28" s="157">
        <v>0.34308976185629964</v>
      </c>
      <c r="IC28" s="158">
        <v>0.65691023814370042</v>
      </c>
      <c r="ID28" s="157">
        <v>0.23731953638643502</v>
      </c>
      <c r="IE28" s="196">
        <v>0.34886006289308175</v>
      </c>
      <c r="IF28" s="198">
        <v>0.83399999999999996</v>
      </c>
      <c r="IG28" s="48">
        <v>0.11799999999999999</v>
      </c>
      <c r="IH28" s="48">
        <v>1.6E-2</v>
      </c>
      <c r="II28" s="48">
        <v>3.2000000000000001E-2</v>
      </c>
      <c r="IJ28" s="200">
        <v>0.84899999999999998</v>
      </c>
      <c r="IK28" s="46">
        <v>9.9000000000000005E-2</v>
      </c>
      <c r="IL28" s="46">
        <v>1.9E-2</v>
      </c>
      <c r="IM28" s="46">
        <v>3.4000000000000002E-2</v>
      </c>
      <c r="IN28" s="202">
        <v>0.73699999999999999</v>
      </c>
      <c r="IO28" s="49">
        <v>8.199999999999999E-2</v>
      </c>
      <c r="IP28" s="49">
        <v>1.4999999999999999E-2</v>
      </c>
      <c r="IQ28" s="49">
        <v>0.16600000000000001</v>
      </c>
      <c r="IR28" s="207">
        <v>0.27300000000000002</v>
      </c>
      <c r="IS28" s="45">
        <v>0.26400000000000001</v>
      </c>
      <c r="IT28" s="45">
        <v>0.24</v>
      </c>
      <c r="IU28" s="45">
        <v>0.111</v>
      </c>
      <c r="IV28" s="63">
        <v>0.11199999999999999</v>
      </c>
      <c r="IW28" s="205">
        <v>30</v>
      </c>
      <c r="IX28" s="50">
        <v>29</v>
      </c>
      <c r="IY28" s="210">
        <v>29.1</v>
      </c>
      <c r="IZ28" s="212">
        <v>3.1263993486668022E-2</v>
      </c>
      <c r="JA28" s="32">
        <v>0.25202523916140851</v>
      </c>
      <c r="JB28" s="32">
        <v>0.4573173213922247</v>
      </c>
      <c r="JC28" s="213">
        <v>0.25939344595969877</v>
      </c>
      <c r="JD28" s="218">
        <v>26387</v>
      </c>
      <c r="JE28" s="51">
        <v>26250</v>
      </c>
      <c r="JF28" s="25">
        <v>25570</v>
      </c>
      <c r="JG28" s="29">
        <v>23545</v>
      </c>
      <c r="JH28" s="51">
        <v>23210</v>
      </c>
      <c r="JI28" s="51">
        <v>23464</v>
      </c>
      <c r="JJ28" s="51">
        <v>24811</v>
      </c>
      <c r="JK28" s="51">
        <v>25563.215401197482</v>
      </c>
      <c r="JL28" s="51">
        <v>25882.756058169271</v>
      </c>
      <c r="JM28" s="51">
        <v>26202.296715141059</v>
      </c>
      <c r="JN28" s="51">
        <v>28568</v>
      </c>
      <c r="JO28" s="219">
        <v>28753.25</v>
      </c>
      <c r="JP28" s="223">
        <v>2273</v>
      </c>
      <c r="JQ28" s="26">
        <v>2196</v>
      </c>
      <c r="JR28" s="26">
        <v>1943</v>
      </c>
      <c r="JS28" s="26">
        <v>1583</v>
      </c>
      <c r="JT28" s="26">
        <v>1451</v>
      </c>
      <c r="JU28" s="26">
        <v>1456</v>
      </c>
      <c r="JV28" s="53">
        <v>1539</v>
      </c>
      <c r="JW28" s="53">
        <v>1666.172268907563</v>
      </c>
      <c r="JX28" s="53">
        <v>1583.4714108478577</v>
      </c>
      <c r="JY28" s="53">
        <v>1665.8890401223787</v>
      </c>
      <c r="JZ28" s="53">
        <v>1712</v>
      </c>
      <c r="KA28" s="224">
        <v>1759.1813367978416</v>
      </c>
      <c r="KB28" s="226">
        <v>2536</v>
      </c>
      <c r="KC28" s="26">
        <v>2496</v>
      </c>
      <c r="KD28" s="26">
        <v>2409</v>
      </c>
      <c r="KE28" s="53">
        <v>2142</v>
      </c>
      <c r="KF28" s="26">
        <v>2081</v>
      </c>
      <c r="KG28" s="53">
        <v>2126</v>
      </c>
      <c r="KH28" s="26">
        <v>1659</v>
      </c>
      <c r="KI28" s="25">
        <v>1655.853982300885</v>
      </c>
      <c r="KJ28" s="25">
        <v>1705.5474594335517</v>
      </c>
      <c r="KK28" s="25">
        <v>1724.5263516368475</v>
      </c>
      <c r="KL28" s="25">
        <v>1872.0644096997021</v>
      </c>
      <c r="KM28" s="132">
        <v>2019.6024677625569</v>
      </c>
      <c r="KN28" s="131">
        <v>2836</v>
      </c>
      <c r="KO28" s="26">
        <v>2842</v>
      </c>
      <c r="KP28" s="26">
        <v>2744</v>
      </c>
      <c r="KQ28" s="26">
        <v>2511</v>
      </c>
      <c r="KR28" s="26">
        <v>2471</v>
      </c>
      <c r="KS28" s="26">
        <v>2497</v>
      </c>
      <c r="KT28" s="26">
        <v>2841</v>
      </c>
      <c r="KU28" s="25">
        <v>2876.5371785962475</v>
      </c>
      <c r="KV28" s="25">
        <v>3170.5111058677485</v>
      </c>
      <c r="KW28" s="25">
        <v>3185.9458569966482</v>
      </c>
      <c r="KX28" s="25">
        <v>3282.1362598878709</v>
      </c>
      <c r="KY28" s="132">
        <v>3303.6904594874222</v>
      </c>
      <c r="KZ28" s="228">
        <v>5037</v>
      </c>
      <c r="LA28" s="53">
        <v>5008</v>
      </c>
      <c r="LB28" s="26">
        <v>4892</v>
      </c>
      <c r="LC28" s="26">
        <v>4413</v>
      </c>
      <c r="LD28" s="26">
        <v>4474</v>
      </c>
      <c r="LE28" s="26">
        <v>4534</v>
      </c>
      <c r="LF28" s="26">
        <v>4403</v>
      </c>
      <c r="LG28" s="25">
        <v>4480.929203539823</v>
      </c>
      <c r="LH28" s="25">
        <v>4719.6737044095753</v>
      </c>
      <c r="LI28" s="25">
        <v>4734.1177597847172</v>
      </c>
      <c r="LJ28" s="25">
        <v>5185.8205608412009</v>
      </c>
      <c r="LK28" s="132">
        <v>5637.5233618976854</v>
      </c>
      <c r="LL28" s="131">
        <v>114</v>
      </c>
      <c r="LM28" s="25">
        <v>2199</v>
      </c>
      <c r="LN28" s="25">
        <v>2504</v>
      </c>
      <c r="LO28" s="25">
        <v>1538</v>
      </c>
      <c r="LP28" s="25">
        <v>2843</v>
      </c>
      <c r="LQ28" s="25">
        <v>636</v>
      </c>
      <c r="LR28" s="25">
        <v>529</v>
      </c>
      <c r="LS28" s="25">
        <v>2222</v>
      </c>
      <c r="LT28" s="25">
        <v>5019</v>
      </c>
      <c r="LU28" s="25">
        <v>2675</v>
      </c>
      <c r="LV28" s="25">
        <v>3740</v>
      </c>
      <c r="LW28" s="25">
        <v>1802</v>
      </c>
      <c r="LX28" s="132">
        <v>467</v>
      </c>
      <c r="LY28" s="230">
        <v>14.288254249081763</v>
      </c>
      <c r="LZ28" s="53">
        <v>1759.1813367978416</v>
      </c>
      <c r="MA28" s="25">
        <v>2019.6024677625569</v>
      </c>
      <c r="MB28" s="25">
        <v>1226.4325594740064</v>
      </c>
      <c r="MC28" s="25">
        <v>3303.6904594874222</v>
      </c>
      <c r="MD28" s="25">
        <v>779.1682199902707</v>
      </c>
      <c r="ME28" s="25">
        <v>380.07365862191352</v>
      </c>
      <c r="MF28" s="25">
        <v>2321.5077436152642</v>
      </c>
      <c r="MG28" s="25">
        <v>5637.5233618976854</v>
      </c>
      <c r="MH28" s="25">
        <v>3938.0439317197697</v>
      </c>
      <c r="MI28" s="25">
        <v>5225.5831862140003</v>
      </c>
      <c r="MJ28" s="26">
        <v>1204.5462513848395</v>
      </c>
      <c r="MK28" s="132">
        <v>366.0032749059024</v>
      </c>
      <c r="ML28" s="232">
        <v>39388</v>
      </c>
      <c r="MM28" s="39">
        <v>44971</v>
      </c>
      <c r="MN28" s="39">
        <v>45588</v>
      </c>
      <c r="MO28" s="39">
        <v>61775.948347806472</v>
      </c>
      <c r="MP28" s="39">
        <v>49603</v>
      </c>
      <c r="MQ28" s="166">
        <v>54271</v>
      </c>
      <c r="MR28" s="234">
        <v>43375</v>
      </c>
      <c r="MS28" s="55">
        <v>50881</v>
      </c>
      <c r="MT28" s="55">
        <v>77183</v>
      </c>
      <c r="MU28" s="55">
        <v>89692</v>
      </c>
      <c r="MV28" s="55">
        <v>28541</v>
      </c>
      <c r="MW28" s="55">
        <v>77228</v>
      </c>
      <c r="MX28" s="55">
        <v>72499</v>
      </c>
      <c r="MY28" s="55">
        <v>72497</v>
      </c>
      <c r="MZ28" s="55">
        <v>52196</v>
      </c>
      <c r="NA28" s="55">
        <v>24238</v>
      </c>
      <c r="NB28" s="55">
        <v>40222</v>
      </c>
      <c r="NC28" s="55">
        <v>44932</v>
      </c>
      <c r="ND28" s="235">
        <v>180065</v>
      </c>
      <c r="NE28" s="131">
        <v>3899</v>
      </c>
      <c r="NF28" s="25">
        <v>4236</v>
      </c>
      <c r="NG28" s="25">
        <v>4465</v>
      </c>
      <c r="NH28" s="25">
        <v>4627</v>
      </c>
      <c r="NI28" s="25">
        <v>4839</v>
      </c>
      <c r="NJ28" s="25">
        <v>5107</v>
      </c>
      <c r="NK28" s="25">
        <v>5095</v>
      </c>
      <c r="NL28" s="25">
        <v>4965</v>
      </c>
      <c r="NM28" s="25">
        <v>4762</v>
      </c>
      <c r="NN28" s="132">
        <v>4721</v>
      </c>
      <c r="NO28" s="131">
        <v>2050</v>
      </c>
      <c r="NP28" s="25">
        <v>2138</v>
      </c>
      <c r="NQ28" s="25">
        <v>2442</v>
      </c>
      <c r="NR28" s="25">
        <v>2553</v>
      </c>
      <c r="NS28" s="25">
        <v>2411</v>
      </c>
      <c r="NT28" s="25">
        <v>2339</v>
      </c>
      <c r="NU28" s="25">
        <v>2431</v>
      </c>
      <c r="NV28" s="25">
        <v>2478</v>
      </c>
      <c r="NW28" s="25">
        <v>2463</v>
      </c>
      <c r="NX28" s="132">
        <v>2437</v>
      </c>
      <c r="NY28" s="131">
        <v>1854</v>
      </c>
      <c r="NZ28" s="25">
        <v>1979</v>
      </c>
      <c r="OA28" s="25">
        <v>2050</v>
      </c>
      <c r="OB28" s="25">
        <v>2272</v>
      </c>
      <c r="OC28" s="25">
        <v>2517</v>
      </c>
      <c r="OD28" s="25">
        <v>2366</v>
      </c>
      <c r="OE28" s="25">
        <v>2234</v>
      </c>
      <c r="OF28" s="25">
        <v>2269</v>
      </c>
      <c r="OG28" s="25">
        <v>2261</v>
      </c>
      <c r="OH28" s="132">
        <v>2249</v>
      </c>
      <c r="OI28" s="131">
        <v>7803</v>
      </c>
      <c r="OJ28" s="25">
        <v>8353</v>
      </c>
      <c r="OK28" s="25">
        <v>8957</v>
      </c>
      <c r="OL28" s="25">
        <v>9452</v>
      </c>
      <c r="OM28" s="25">
        <v>9767</v>
      </c>
      <c r="ON28" s="25">
        <v>9812</v>
      </c>
      <c r="OO28" s="25">
        <v>9760</v>
      </c>
      <c r="OP28" s="25">
        <v>9712</v>
      </c>
      <c r="OQ28" s="25">
        <v>9486</v>
      </c>
      <c r="OR28" s="132">
        <v>9407</v>
      </c>
      <c r="OS28" s="240">
        <v>0.90700000000000003</v>
      </c>
      <c r="OT28" s="57">
        <v>0.94799999999999995</v>
      </c>
      <c r="OU28" s="63">
        <v>0.94499999999999995</v>
      </c>
      <c r="OV28" s="207">
        <v>0.36099999999999999</v>
      </c>
      <c r="OW28" s="45">
        <v>0.45700000000000002</v>
      </c>
      <c r="OX28" s="63">
        <v>0.48700000000000004</v>
      </c>
      <c r="OY28" s="230">
        <v>7</v>
      </c>
      <c r="OZ28" s="26">
        <v>14</v>
      </c>
      <c r="PA28" s="26">
        <v>4</v>
      </c>
      <c r="PB28" s="26">
        <v>6</v>
      </c>
      <c r="PC28" s="26">
        <v>7</v>
      </c>
      <c r="PD28" s="26">
        <v>80</v>
      </c>
      <c r="PE28" s="26">
        <v>192</v>
      </c>
      <c r="PF28" s="26">
        <v>221</v>
      </c>
      <c r="PG28" s="26">
        <v>218</v>
      </c>
      <c r="PH28" s="26">
        <v>157</v>
      </c>
      <c r="PI28" s="26">
        <v>103</v>
      </c>
      <c r="PJ28" s="28">
        <v>51</v>
      </c>
      <c r="PK28" s="28">
        <v>34</v>
      </c>
      <c r="PL28" s="28">
        <v>26</v>
      </c>
      <c r="PM28" s="28">
        <v>21</v>
      </c>
      <c r="PN28" s="26">
        <v>9</v>
      </c>
      <c r="PO28" s="118">
        <v>14</v>
      </c>
      <c r="PP28" s="243">
        <v>43.4</v>
      </c>
      <c r="PQ28" s="177">
        <v>373823.75622469437</v>
      </c>
      <c r="PR28" s="42">
        <v>424247.56367156503</v>
      </c>
      <c r="PS28" s="42">
        <v>433774.46004789812</v>
      </c>
      <c r="PT28" s="42">
        <v>469480.75819252571</v>
      </c>
      <c r="PU28" s="42">
        <v>513157.0666141918</v>
      </c>
      <c r="PV28" s="42">
        <v>520416.61432113138</v>
      </c>
      <c r="PW28" s="42">
        <v>516169.40643252723</v>
      </c>
      <c r="PX28" s="42">
        <v>523067.89795812592</v>
      </c>
      <c r="PY28" s="42">
        <v>503247.76013514353</v>
      </c>
      <c r="PZ28" s="42">
        <v>474351.60080135765</v>
      </c>
      <c r="QA28" s="42">
        <v>497958.31373513502</v>
      </c>
      <c r="QB28" s="42">
        <v>520493.94360236905</v>
      </c>
      <c r="QC28" s="42">
        <v>550451.8402061864</v>
      </c>
      <c r="QD28" s="42">
        <v>553850.79614309641</v>
      </c>
      <c r="QE28" s="42">
        <v>560779.84530269995</v>
      </c>
      <c r="QF28" s="42">
        <v>585872.36300000001</v>
      </c>
      <c r="QG28" s="42">
        <v>633815.299</v>
      </c>
      <c r="QH28" s="178">
        <v>671844.21693999995</v>
      </c>
      <c r="QI28" s="246">
        <v>7.4860572778094836</v>
      </c>
      <c r="QJ28" s="58">
        <v>8.0539062129160346</v>
      </c>
      <c r="QK28" s="58">
        <v>7.7396149599953272</v>
      </c>
      <c r="QL28" s="58">
        <v>7.9484095451279195</v>
      </c>
      <c r="QM28" s="58">
        <v>8.434257036491104</v>
      </c>
      <c r="QN28" s="58">
        <v>8.3552742883012456</v>
      </c>
      <c r="QO28" s="58">
        <v>8.2259383644763613</v>
      </c>
      <c r="QP28" s="58">
        <v>8.2943706762781009</v>
      </c>
      <c r="QQ28" s="58">
        <v>7.9479415037610712</v>
      </c>
      <c r="QR28" s="58">
        <v>7.4689277405346823</v>
      </c>
      <c r="QS28" s="58">
        <v>7.8391472833842606</v>
      </c>
      <c r="QT28" s="58">
        <v>8.166532417076473</v>
      </c>
      <c r="QU28" s="58">
        <v>8.5729479224736238</v>
      </c>
      <c r="QV28" s="58">
        <v>8.5715514376398119</v>
      </c>
      <c r="QW28" s="58">
        <v>8.6441385655686407</v>
      </c>
      <c r="QX28" s="58">
        <v>8.8985610808183608</v>
      </c>
      <c r="QY28" s="58">
        <v>9.5677454751301987</v>
      </c>
      <c r="QZ28" s="247">
        <v>10.334633926687074</v>
      </c>
      <c r="RA28" s="207">
        <v>0.154</v>
      </c>
      <c r="RB28" s="45">
        <v>0.309</v>
      </c>
      <c r="RC28" s="45">
        <v>0.15</v>
      </c>
      <c r="RD28" s="45">
        <v>5.8000000000000003E-2</v>
      </c>
      <c r="RE28" s="63">
        <v>6.5000000000000002E-2</v>
      </c>
    </row>
    <row r="29" spans="1:473" s="349" customFormat="1" ht="16.5" customHeight="1" x14ac:dyDescent="0.3">
      <c r="A29" s="350" t="s">
        <v>26</v>
      </c>
      <c r="B29" s="256">
        <v>33826</v>
      </c>
      <c r="C29" s="257">
        <v>34161</v>
      </c>
      <c r="D29" s="257">
        <v>34706</v>
      </c>
      <c r="E29" s="257">
        <v>34255</v>
      </c>
      <c r="F29" s="257">
        <v>34438</v>
      </c>
      <c r="G29" s="258">
        <v>34593</v>
      </c>
      <c r="H29" s="258">
        <v>35022</v>
      </c>
      <c r="I29" s="259">
        <v>35900</v>
      </c>
      <c r="J29" s="259">
        <v>36085</v>
      </c>
      <c r="K29" s="260">
        <v>36759</v>
      </c>
      <c r="L29" s="351">
        <f t="shared" si="7"/>
        <v>9.9036244309111329E-3</v>
      </c>
      <c r="M29" s="352">
        <f t="shared" si="0"/>
        <v>1.5953865519159276E-2</v>
      </c>
      <c r="N29" s="352">
        <f t="shared" si="1"/>
        <v>-1.2994871203826428E-2</v>
      </c>
      <c r="O29" s="352">
        <f t="shared" si="2"/>
        <v>5.3422857976937674E-3</v>
      </c>
      <c r="P29" s="352">
        <f t="shared" si="3"/>
        <v>4.500842093036762E-3</v>
      </c>
      <c r="Q29" s="352">
        <f t="shared" si="4"/>
        <v>1.2401352874859075E-2</v>
      </c>
      <c r="R29" s="352">
        <f t="shared" si="5"/>
        <v>2.506995602763977E-2</v>
      </c>
      <c r="S29" s="352">
        <f t="shared" si="5"/>
        <v>5.1532033426183845E-3</v>
      </c>
      <c r="T29" s="353">
        <f t="shared" si="5"/>
        <v>1.8678121102951365E-2</v>
      </c>
      <c r="U29" s="354">
        <v>2420</v>
      </c>
      <c r="V29" s="355">
        <v>8350</v>
      </c>
      <c r="W29" s="355">
        <v>5417</v>
      </c>
      <c r="X29" s="355">
        <v>10129</v>
      </c>
      <c r="Y29" s="355">
        <v>3095</v>
      </c>
      <c r="Z29" s="355">
        <v>4415</v>
      </c>
      <c r="AA29" s="357">
        <v>2917</v>
      </c>
      <c r="AB29" s="358">
        <v>10041</v>
      </c>
      <c r="AC29" s="358">
        <v>6997</v>
      </c>
      <c r="AD29" s="358">
        <v>11124</v>
      </c>
      <c r="AE29" s="358">
        <v>5091</v>
      </c>
      <c r="AF29" s="358">
        <v>5391</v>
      </c>
      <c r="AG29" s="359">
        <v>2259</v>
      </c>
      <c r="AH29" s="258">
        <v>7105</v>
      </c>
      <c r="AI29" s="258">
        <v>5839</v>
      </c>
      <c r="AJ29" s="258">
        <v>9336</v>
      </c>
      <c r="AK29" s="258">
        <v>4793</v>
      </c>
      <c r="AL29" s="258">
        <v>6616</v>
      </c>
      <c r="AM29" s="360">
        <v>7.0000000000000007E-2</v>
      </c>
      <c r="AN29" s="361">
        <v>0.25</v>
      </c>
      <c r="AO29" s="361">
        <v>0.16</v>
      </c>
      <c r="AP29" s="361">
        <v>0.3</v>
      </c>
      <c r="AQ29" s="361">
        <v>0.09</v>
      </c>
      <c r="AR29" s="362">
        <v>0.13</v>
      </c>
      <c r="AS29" s="360">
        <v>7.0000000000000007E-2</v>
      </c>
      <c r="AT29" s="361">
        <v>0.24</v>
      </c>
      <c r="AU29" s="361">
        <v>0.17</v>
      </c>
      <c r="AV29" s="361">
        <v>0.27</v>
      </c>
      <c r="AW29" s="361">
        <v>0.12</v>
      </c>
      <c r="AX29" s="362">
        <v>0.13</v>
      </c>
      <c r="AY29" s="360">
        <v>6.3E-2</v>
      </c>
      <c r="AZ29" s="361">
        <v>0.19800000000000001</v>
      </c>
      <c r="BA29" s="361">
        <v>0.16300000000000001</v>
      </c>
      <c r="BB29" s="361">
        <v>0.25900000000000001</v>
      </c>
      <c r="BC29" s="361">
        <v>0.13300000000000001</v>
      </c>
      <c r="BD29" s="362">
        <v>0.184</v>
      </c>
      <c r="BE29" s="363">
        <v>4.4640217584106896E-3</v>
      </c>
      <c r="BF29" s="364">
        <v>4.0000000000000001E-3</v>
      </c>
      <c r="BG29" s="577">
        <v>1E-3</v>
      </c>
      <c r="BH29" s="363">
        <v>0.3312836279784781</v>
      </c>
      <c r="BI29" s="364">
        <v>0.38700000000000001</v>
      </c>
      <c r="BJ29" s="413">
        <v>0.36399999999999999</v>
      </c>
      <c r="BK29" s="583">
        <v>4.9961568024596463E-3</v>
      </c>
      <c r="BL29" s="364">
        <v>5.0000000000000001E-3</v>
      </c>
      <c r="BM29" s="577">
        <v>4.0000000000000001E-3</v>
      </c>
      <c r="BN29" s="363">
        <v>1.7205699757582925E-2</v>
      </c>
      <c r="BO29" s="364">
        <v>1.7999999999999999E-2</v>
      </c>
      <c r="BP29" s="413">
        <v>2.8000000000000004E-2</v>
      </c>
      <c r="BQ29" s="583">
        <v>0.62330751492934433</v>
      </c>
      <c r="BR29" s="364">
        <v>0.55800000000000005</v>
      </c>
      <c r="BS29" s="577">
        <v>0.57199999999999995</v>
      </c>
      <c r="BT29" s="363">
        <v>1.8742978773724352E-2</v>
      </c>
      <c r="BU29" s="366">
        <v>2.8000000000000001E-2</v>
      </c>
      <c r="BV29" s="367">
        <v>3.1E-2</v>
      </c>
      <c r="BW29" s="368">
        <v>2603.3286118980172</v>
      </c>
      <c r="BX29" s="256">
        <v>10930</v>
      </c>
      <c r="BY29" s="257">
        <v>11012</v>
      </c>
      <c r="BZ29" s="257">
        <v>11219</v>
      </c>
      <c r="CA29" s="257">
        <v>11225</v>
      </c>
      <c r="CB29" s="257">
        <v>11354</v>
      </c>
      <c r="CC29" s="258">
        <v>11394</v>
      </c>
      <c r="CD29" s="355">
        <v>11413</v>
      </c>
      <c r="CE29" s="258">
        <v>11548</v>
      </c>
      <c r="CF29" s="258">
        <v>11635</v>
      </c>
      <c r="CG29" s="369">
        <v>11829</v>
      </c>
      <c r="CH29" s="370">
        <v>3.056</v>
      </c>
      <c r="CI29" s="371">
        <v>3.07</v>
      </c>
      <c r="CJ29" s="371">
        <v>3.07</v>
      </c>
      <c r="CK29" s="371">
        <v>3.03</v>
      </c>
      <c r="CL29" s="371">
        <v>3.02</v>
      </c>
      <c r="CM29" s="372">
        <v>3.03</v>
      </c>
      <c r="CN29" s="373">
        <v>3.0550000000000002</v>
      </c>
      <c r="CO29" s="372">
        <v>3.0859999999999999</v>
      </c>
      <c r="CP29" s="372">
        <v>3.0939999999999999</v>
      </c>
      <c r="CQ29" s="374">
        <v>3.1</v>
      </c>
      <c r="CR29" s="375">
        <v>0.23853135988224711</v>
      </c>
      <c r="CS29" s="376">
        <v>0.3291356611333715</v>
      </c>
      <c r="CT29" s="376">
        <v>0.14514678223894023</v>
      </c>
      <c r="CU29" s="376">
        <v>0.12202676517366651</v>
      </c>
      <c r="CV29" s="376">
        <v>7.1449882239844179E-2</v>
      </c>
      <c r="CW29" s="376">
        <v>3.9118628070027056E-2</v>
      </c>
      <c r="CX29" s="377">
        <v>5.459092126190343E-2</v>
      </c>
      <c r="CY29" s="375">
        <v>7.6999999999999999E-2</v>
      </c>
      <c r="CZ29" s="376">
        <v>8.1000000000000003E-2</v>
      </c>
      <c r="DA29" s="376">
        <v>6.0999999999999999E-2</v>
      </c>
      <c r="DB29" s="376">
        <v>0.09</v>
      </c>
      <c r="DC29" s="376">
        <v>0.16500000000000001</v>
      </c>
      <c r="DD29" s="376">
        <v>0.125</v>
      </c>
      <c r="DE29" s="376">
        <v>0.14400000000000002</v>
      </c>
      <c r="DF29" s="376">
        <v>0.1354254462468093</v>
      </c>
      <c r="DG29" s="376">
        <v>7.4935976806562596E-2</v>
      </c>
      <c r="DH29" s="377">
        <v>4.7141234563767676E-2</v>
      </c>
      <c r="DI29" s="378">
        <v>62483</v>
      </c>
      <c r="DJ29" s="379">
        <v>76686</v>
      </c>
      <c r="DK29" s="380">
        <v>81730</v>
      </c>
      <c r="DL29" s="354">
        <v>47</v>
      </c>
      <c r="DM29" s="355">
        <v>101</v>
      </c>
      <c r="DN29" s="355">
        <v>14</v>
      </c>
      <c r="DO29" s="355">
        <v>36</v>
      </c>
      <c r="DP29" s="355">
        <v>54</v>
      </c>
      <c r="DQ29" s="355">
        <v>26</v>
      </c>
      <c r="DR29" s="355">
        <v>63</v>
      </c>
      <c r="DS29" s="355">
        <v>38</v>
      </c>
      <c r="DT29" s="355">
        <v>38</v>
      </c>
      <c r="DU29" s="356">
        <v>64</v>
      </c>
      <c r="DV29" s="381">
        <v>1.4</v>
      </c>
      <c r="DW29" s="382">
        <v>2.9</v>
      </c>
      <c r="DX29" s="382">
        <v>0.4</v>
      </c>
      <c r="DY29" s="382">
        <v>1</v>
      </c>
      <c r="DZ29" s="382">
        <v>1.5</v>
      </c>
      <c r="EA29" s="382">
        <v>0.75159714393085297</v>
      </c>
      <c r="EB29" s="382">
        <v>1.7988692821654961</v>
      </c>
      <c r="EC29" s="383">
        <v>1.0746302423573995</v>
      </c>
      <c r="ED29" s="383">
        <v>1.0530691423028959</v>
      </c>
      <c r="EE29" s="384">
        <v>1.7410702140972278</v>
      </c>
      <c r="EF29" s="354">
        <v>47</v>
      </c>
      <c r="EG29" s="355">
        <v>101</v>
      </c>
      <c r="EH29" s="355">
        <v>14</v>
      </c>
      <c r="EI29" s="355">
        <v>36</v>
      </c>
      <c r="EJ29" s="355">
        <v>8</v>
      </c>
      <c r="EK29" s="355">
        <v>26</v>
      </c>
      <c r="EL29" s="355">
        <v>63</v>
      </c>
      <c r="EM29" s="355">
        <v>38</v>
      </c>
      <c r="EN29" s="355">
        <v>38</v>
      </c>
      <c r="EO29" s="385">
        <v>43</v>
      </c>
      <c r="EP29" s="381">
        <v>1.3894637261278306</v>
      </c>
      <c r="EQ29" s="382">
        <v>2.9075625413823873</v>
      </c>
      <c r="ER29" s="382">
        <v>0.39070130884938464</v>
      </c>
      <c r="ES29" s="382">
        <v>0.99991667361053249</v>
      </c>
      <c r="ET29" s="382">
        <v>0.21749768908705347</v>
      </c>
      <c r="EU29" s="382">
        <v>0.75159714393085297</v>
      </c>
      <c r="EV29" s="382">
        <v>1.7988692821654961</v>
      </c>
      <c r="EW29" s="383">
        <v>1.0746302423573995</v>
      </c>
      <c r="EX29" s="383">
        <v>1.0530691423028959</v>
      </c>
      <c r="EY29" s="384">
        <v>1.1697815500965749</v>
      </c>
      <c r="EZ29" s="354">
        <v>0</v>
      </c>
      <c r="FA29" s="355">
        <v>0</v>
      </c>
      <c r="FB29" s="355">
        <v>0</v>
      </c>
      <c r="FC29" s="355">
        <v>0</v>
      </c>
      <c r="FD29" s="355">
        <v>46</v>
      </c>
      <c r="FE29" s="355">
        <v>0</v>
      </c>
      <c r="FF29" s="355">
        <v>0</v>
      </c>
      <c r="FG29" s="355">
        <v>0</v>
      </c>
      <c r="FH29" s="355">
        <v>0</v>
      </c>
      <c r="FI29" s="356">
        <v>21</v>
      </c>
      <c r="FJ29" s="381">
        <v>0</v>
      </c>
      <c r="FK29" s="382">
        <v>0</v>
      </c>
      <c r="FL29" s="382">
        <v>0</v>
      </c>
      <c r="FM29" s="382">
        <v>0</v>
      </c>
      <c r="FN29" s="382">
        <v>1.2506117122505576</v>
      </c>
      <c r="FO29" s="382">
        <v>0</v>
      </c>
      <c r="FP29" s="382">
        <v>0</v>
      </c>
      <c r="FQ29" s="383">
        <v>0</v>
      </c>
      <c r="FR29" s="383">
        <v>0</v>
      </c>
      <c r="FS29" s="384">
        <v>0.57128866400065292</v>
      </c>
      <c r="FT29" s="386">
        <v>275500</v>
      </c>
      <c r="FU29" s="387">
        <v>304250</v>
      </c>
      <c r="FV29" s="387">
        <v>393750</v>
      </c>
      <c r="FW29" s="387">
        <v>439000</v>
      </c>
      <c r="FX29" s="387">
        <v>530000</v>
      </c>
      <c r="FY29" s="387">
        <v>625000</v>
      </c>
      <c r="FZ29" s="387">
        <v>660000</v>
      </c>
      <c r="GA29" s="387">
        <v>750000</v>
      </c>
      <c r="GB29" s="388">
        <v>380000</v>
      </c>
      <c r="GC29" s="387">
        <v>320000</v>
      </c>
      <c r="GD29" s="387">
        <v>365000</v>
      </c>
      <c r="GE29" s="387">
        <v>400000</v>
      </c>
      <c r="GF29" s="387">
        <v>461500</v>
      </c>
      <c r="GG29" s="387">
        <v>636000</v>
      </c>
      <c r="GH29" s="387">
        <v>661250</v>
      </c>
      <c r="GI29" s="387">
        <v>695000</v>
      </c>
      <c r="GJ29" s="387">
        <v>776250</v>
      </c>
      <c r="GK29" s="387">
        <v>779500</v>
      </c>
      <c r="GL29" s="389">
        <v>834000</v>
      </c>
      <c r="GM29" s="390">
        <v>0.10435571687840291</v>
      </c>
      <c r="GN29" s="391">
        <v>0.29416598192276089</v>
      </c>
      <c r="GO29" s="391">
        <v>0.11492063492063492</v>
      </c>
      <c r="GP29" s="392">
        <v>0.20728929384965822</v>
      </c>
      <c r="GQ29" s="392">
        <v>0.179245283018868</v>
      </c>
      <c r="GR29" s="392">
        <v>5.600000000000005E-2</v>
      </c>
      <c r="GS29" s="392">
        <v>0.13636363636363646</v>
      </c>
      <c r="GT29" s="392">
        <v>-0.49333333333333329</v>
      </c>
      <c r="GU29" s="392">
        <v>-0.15789473684210531</v>
      </c>
      <c r="GV29" s="391">
        <v>0.140625</v>
      </c>
      <c r="GW29" s="392">
        <v>9.5890410958904104E-2</v>
      </c>
      <c r="GX29" s="392">
        <f t="shared" si="6"/>
        <v>0.15375</v>
      </c>
      <c r="GY29" s="393">
        <v>0.37811484290357522</v>
      </c>
      <c r="GZ29" s="393">
        <v>3.9701257861635218E-2</v>
      </c>
      <c r="HA29" s="393">
        <v>5.1039697542533083E-2</v>
      </c>
      <c r="HB29" s="393">
        <v>0.11690647482014388</v>
      </c>
      <c r="HC29" s="393">
        <v>4.0000000000000001E-3</v>
      </c>
      <c r="HD29" s="394">
        <v>7.0000000000000007E-2</v>
      </c>
      <c r="HE29" s="395">
        <v>6699</v>
      </c>
      <c r="HF29" s="365">
        <v>0.54111470113085625</v>
      </c>
      <c r="HG29" s="396">
        <v>2423</v>
      </c>
      <c r="HH29" s="365">
        <v>0.19571890145395798</v>
      </c>
      <c r="HI29" s="396">
        <v>795</v>
      </c>
      <c r="HJ29" s="365">
        <v>6.4216478190630047E-2</v>
      </c>
      <c r="HK29" s="396">
        <v>1079</v>
      </c>
      <c r="HL29" s="365">
        <v>8.7156704361873991E-2</v>
      </c>
      <c r="HM29" s="396">
        <v>1384</v>
      </c>
      <c r="HN29" s="365">
        <v>0.11179321486268175</v>
      </c>
      <c r="HO29" s="375">
        <v>2.2084463386284385E-2</v>
      </c>
      <c r="HP29" s="376">
        <v>6.4006199147617196E-2</v>
      </c>
      <c r="HQ29" s="376">
        <v>0.1237504843084076</v>
      </c>
      <c r="HR29" s="376">
        <v>0.18117008911274698</v>
      </c>
      <c r="HS29" s="376">
        <v>0.40550174351026735</v>
      </c>
      <c r="HT29" s="376">
        <v>0.15288647810925998</v>
      </c>
      <c r="HU29" s="376">
        <v>2.6501356063541263E-2</v>
      </c>
      <c r="HV29" s="376">
        <v>5.1142967841921738E-3</v>
      </c>
      <c r="HW29" s="377">
        <v>1.8984889577683069E-2</v>
      </c>
      <c r="HX29" s="397">
        <v>0.21099999999999999</v>
      </c>
      <c r="HY29" s="398">
        <v>0.78900000000000003</v>
      </c>
      <c r="HZ29" s="399">
        <v>0.25700000000000001</v>
      </c>
      <c r="IA29" s="400">
        <v>0.74299999999999999</v>
      </c>
      <c r="IB29" s="375">
        <v>0.25823861313271729</v>
      </c>
      <c r="IC29" s="377">
        <v>0.74176138686728266</v>
      </c>
      <c r="ID29" s="375">
        <v>0.28870453095086152</v>
      </c>
      <c r="IE29" s="401">
        <v>0.46170794402056387</v>
      </c>
      <c r="IF29" s="402">
        <v>0.79700000000000004</v>
      </c>
      <c r="IG29" s="403">
        <v>0.13400000000000001</v>
      </c>
      <c r="IH29" s="403">
        <v>2.8000000000000001E-2</v>
      </c>
      <c r="II29" s="403">
        <v>4.1000000000000002E-2</v>
      </c>
      <c r="IJ29" s="404">
        <v>0.83</v>
      </c>
      <c r="IK29" s="393">
        <v>0.104</v>
      </c>
      <c r="IL29" s="393">
        <v>2.5999999999999999E-2</v>
      </c>
      <c r="IM29" s="393">
        <v>0.04</v>
      </c>
      <c r="IN29" s="405">
        <v>0.79400000000000004</v>
      </c>
      <c r="IO29" s="406">
        <v>9.9000000000000005E-2</v>
      </c>
      <c r="IP29" s="406">
        <v>9.0000000000000011E-3</v>
      </c>
      <c r="IQ29" s="406">
        <v>9.8000000000000004E-2</v>
      </c>
      <c r="IR29" s="407">
        <v>0.25900000000000001</v>
      </c>
      <c r="IS29" s="392">
        <v>0.40099999999999997</v>
      </c>
      <c r="IT29" s="392">
        <v>0.22799999999999998</v>
      </c>
      <c r="IU29" s="392">
        <v>3.7999999999999999E-2</v>
      </c>
      <c r="IV29" s="408">
        <v>7.400000000000001E-2</v>
      </c>
      <c r="IW29" s="409">
        <v>27</v>
      </c>
      <c r="IX29" s="410">
        <v>27</v>
      </c>
      <c r="IY29" s="411">
        <v>23.7</v>
      </c>
      <c r="IZ29" s="412">
        <v>6.378281135006951E-2</v>
      </c>
      <c r="JA29" s="364">
        <v>0.2290457110148009</v>
      </c>
      <c r="JB29" s="364">
        <v>0.36593343691225777</v>
      </c>
      <c r="JC29" s="413">
        <v>0.34123804072287184</v>
      </c>
      <c r="JD29" s="414">
        <v>16043</v>
      </c>
      <c r="JE29" s="415">
        <v>16009</v>
      </c>
      <c r="JF29" s="258">
        <v>15684</v>
      </c>
      <c r="JG29" s="358">
        <v>14583</v>
      </c>
      <c r="JH29" s="415">
        <v>14414</v>
      </c>
      <c r="JI29" s="415">
        <v>14564</v>
      </c>
      <c r="JJ29" s="415">
        <v>14718</v>
      </c>
      <c r="JK29" s="415">
        <v>15198.647082129321</v>
      </c>
      <c r="JL29" s="415">
        <v>15441.697498967989</v>
      </c>
      <c r="JM29" s="415">
        <v>15684.747915806658</v>
      </c>
      <c r="JN29" s="415">
        <v>17208</v>
      </c>
      <c r="JO29" s="416">
        <v>17248.5</v>
      </c>
      <c r="JP29" s="417">
        <v>1225</v>
      </c>
      <c r="JQ29" s="259">
        <v>1183</v>
      </c>
      <c r="JR29" s="259">
        <v>1046</v>
      </c>
      <c r="JS29" s="259">
        <v>853</v>
      </c>
      <c r="JT29" s="259">
        <v>781</v>
      </c>
      <c r="JU29" s="259">
        <v>784</v>
      </c>
      <c r="JV29" s="418">
        <v>1010</v>
      </c>
      <c r="JW29" s="418">
        <v>1093.4593837535012</v>
      </c>
      <c r="JX29" s="418">
        <v>1039.1852663783864</v>
      </c>
      <c r="JY29" s="418">
        <v>1093.2735091121524</v>
      </c>
      <c r="JZ29" s="418">
        <v>1191.5044605671376</v>
      </c>
      <c r="KA29" s="419">
        <v>1262.7623864046614</v>
      </c>
      <c r="KB29" s="420">
        <v>1157</v>
      </c>
      <c r="KC29" s="259">
        <v>1139</v>
      </c>
      <c r="KD29" s="259">
        <v>1100</v>
      </c>
      <c r="KE29" s="418">
        <v>978</v>
      </c>
      <c r="KF29" s="259">
        <v>950</v>
      </c>
      <c r="KG29" s="418">
        <v>970</v>
      </c>
      <c r="KH29" s="259">
        <v>889</v>
      </c>
      <c r="KI29" s="258">
        <v>887.31415929203536</v>
      </c>
      <c r="KJ29" s="258">
        <v>913.94315336734633</v>
      </c>
      <c r="KK29" s="258">
        <v>924.11327703746679</v>
      </c>
      <c r="KL29" s="258">
        <v>906.99472441558748</v>
      </c>
      <c r="KM29" s="369">
        <v>908.75845218873997</v>
      </c>
      <c r="KN29" s="359">
        <v>1711</v>
      </c>
      <c r="KO29" s="259">
        <v>1715</v>
      </c>
      <c r="KP29" s="259">
        <v>1656</v>
      </c>
      <c r="KQ29" s="259">
        <v>1515</v>
      </c>
      <c r="KR29" s="259">
        <v>1491</v>
      </c>
      <c r="KS29" s="259">
        <v>1507</v>
      </c>
      <c r="KT29" s="259">
        <v>1456</v>
      </c>
      <c r="KU29" s="258">
        <v>1474.2126476719945</v>
      </c>
      <c r="KV29" s="258">
        <v>1624.8729919547488</v>
      </c>
      <c r="KW29" s="258">
        <v>1632.7832339975785</v>
      </c>
      <c r="KX29" s="258">
        <v>1650.0433090643412</v>
      </c>
      <c r="KY29" s="369">
        <v>1654.0021185137673</v>
      </c>
      <c r="KZ29" s="421">
        <v>2876</v>
      </c>
      <c r="LA29" s="418">
        <v>2859</v>
      </c>
      <c r="LB29" s="259">
        <v>2793</v>
      </c>
      <c r="LC29" s="259">
        <v>2519</v>
      </c>
      <c r="LD29" s="259">
        <v>2554</v>
      </c>
      <c r="LE29" s="259">
        <v>2588</v>
      </c>
      <c r="LF29" s="259">
        <v>2542</v>
      </c>
      <c r="LG29" s="258">
        <v>2586.9911504424781</v>
      </c>
      <c r="LH29" s="258">
        <v>2724.8263812421392</v>
      </c>
      <c r="LI29" s="258">
        <v>2733.1654202527257</v>
      </c>
      <c r="LJ29" s="258">
        <v>2634.6156457200109</v>
      </c>
      <c r="LK29" s="369">
        <v>2536.0658711872961</v>
      </c>
      <c r="LL29" s="359">
        <v>107</v>
      </c>
      <c r="LM29" s="258">
        <v>1185</v>
      </c>
      <c r="LN29" s="258">
        <v>1143</v>
      </c>
      <c r="LO29" s="258">
        <v>847</v>
      </c>
      <c r="LP29" s="258">
        <v>1716</v>
      </c>
      <c r="LQ29" s="258">
        <v>377</v>
      </c>
      <c r="LR29" s="258">
        <v>342</v>
      </c>
      <c r="LS29" s="258">
        <v>1292</v>
      </c>
      <c r="LT29" s="258">
        <v>2865</v>
      </c>
      <c r="LU29" s="258">
        <v>3370</v>
      </c>
      <c r="LV29" s="258">
        <v>1999</v>
      </c>
      <c r="LW29" s="258">
        <v>699</v>
      </c>
      <c r="LX29" s="369">
        <v>85</v>
      </c>
      <c r="LY29" s="359">
        <v>274.53859950021388</v>
      </c>
      <c r="LZ29" s="418">
        <v>1262.7623864046614</v>
      </c>
      <c r="MA29" s="258">
        <v>908.75845218873997</v>
      </c>
      <c r="MB29" s="258">
        <v>542.53848778635711</v>
      </c>
      <c r="MC29" s="258">
        <v>1654.0021185137673</v>
      </c>
      <c r="MD29" s="258">
        <v>294.06101375675507</v>
      </c>
      <c r="ME29" s="258">
        <v>180.20815229182131</v>
      </c>
      <c r="MF29" s="258">
        <v>1233.846135945684</v>
      </c>
      <c r="MG29" s="258">
        <v>2536.0658711872961</v>
      </c>
      <c r="MH29" s="258">
        <v>3868.9367055183075</v>
      </c>
      <c r="MI29" s="258">
        <v>2736.7578323874109</v>
      </c>
      <c r="MJ29" s="259">
        <v>783.25605954189189</v>
      </c>
      <c r="MK29" s="260">
        <v>206.78543441043232</v>
      </c>
      <c r="ML29" s="422">
        <v>39200</v>
      </c>
      <c r="MM29" s="423">
        <v>43355</v>
      </c>
      <c r="MN29" s="423">
        <v>44238</v>
      </c>
      <c r="MO29" s="423">
        <v>43871.755597722957</v>
      </c>
      <c r="MP29" s="423">
        <v>45269</v>
      </c>
      <c r="MQ29" s="380">
        <v>53723</v>
      </c>
      <c r="MR29" s="435">
        <v>43933</v>
      </c>
      <c r="MS29" s="425">
        <v>59203</v>
      </c>
      <c r="MT29" s="425">
        <v>123410</v>
      </c>
      <c r="MU29" s="425">
        <v>78799</v>
      </c>
      <c r="MV29" s="425">
        <v>44919</v>
      </c>
      <c r="MW29" s="425">
        <v>117121</v>
      </c>
      <c r="MX29" s="425">
        <v>110242</v>
      </c>
      <c r="MY29" s="425">
        <v>75763</v>
      </c>
      <c r="MZ29" s="425">
        <v>47173</v>
      </c>
      <c r="NA29" s="425">
        <v>23177</v>
      </c>
      <c r="NB29" s="425">
        <v>33429</v>
      </c>
      <c r="NC29" s="426">
        <v>74988</v>
      </c>
      <c r="ND29" s="427">
        <v>93473</v>
      </c>
      <c r="NE29" s="359">
        <v>3228</v>
      </c>
      <c r="NF29" s="258">
        <v>3306</v>
      </c>
      <c r="NG29" s="258">
        <v>3106</v>
      </c>
      <c r="NH29" s="258">
        <v>2826</v>
      </c>
      <c r="NI29" s="258">
        <v>2781</v>
      </c>
      <c r="NJ29" s="258">
        <v>2843</v>
      </c>
      <c r="NK29" s="258">
        <v>2758</v>
      </c>
      <c r="NL29" s="258">
        <v>2775</v>
      </c>
      <c r="NM29" s="258">
        <v>2740</v>
      </c>
      <c r="NN29" s="369">
        <v>2608</v>
      </c>
      <c r="NO29" s="359">
        <v>1115</v>
      </c>
      <c r="NP29" s="258">
        <v>1121</v>
      </c>
      <c r="NQ29" s="258">
        <v>1101</v>
      </c>
      <c r="NR29" s="258">
        <v>1040</v>
      </c>
      <c r="NS29" s="258">
        <v>1631</v>
      </c>
      <c r="NT29" s="258">
        <v>1454</v>
      </c>
      <c r="NU29" s="258">
        <v>1531</v>
      </c>
      <c r="NV29" s="258">
        <v>1663</v>
      </c>
      <c r="NW29" s="258">
        <v>1686</v>
      </c>
      <c r="NX29" s="369">
        <v>1747</v>
      </c>
      <c r="NY29" s="359">
        <v>98</v>
      </c>
      <c r="NZ29" s="258">
        <v>144</v>
      </c>
      <c r="OA29" s="258">
        <v>145</v>
      </c>
      <c r="OB29" s="258">
        <v>154</v>
      </c>
      <c r="OC29" s="258">
        <v>197</v>
      </c>
      <c r="OD29" s="258">
        <v>1241</v>
      </c>
      <c r="OE29" s="258">
        <v>1565</v>
      </c>
      <c r="OF29" s="258">
        <v>1882</v>
      </c>
      <c r="OG29" s="258">
        <v>2167</v>
      </c>
      <c r="OH29" s="369">
        <v>2109</v>
      </c>
      <c r="OI29" s="359">
        <v>4441</v>
      </c>
      <c r="OJ29" s="258">
        <v>4571</v>
      </c>
      <c r="OK29" s="258">
        <v>4352</v>
      </c>
      <c r="OL29" s="258">
        <v>4020</v>
      </c>
      <c r="OM29" s="258">
        <v>4609</v>
      </c>
      <c r="ON29" s="258">
        <v>5538</v>
      </c>
      <c r="OO29" s="258">
        <v>5854</v>
      </c>
      <c r="OP29" s="258">
        <v>6320</v>
      </c>
      <c r="OQ29" s="258">
        <v>6593</v>
      </c>
      <c r="OR29" s="369">
        <v>6464</v>
      </c>
      <c r="OS29" s="428">
        <v>0.81599999999999995</v>
      </c>
      <c r="OT29" s="429">
        <v>0.82899999999999996</v>
      </c>
      <c r="OU29" s="408">
        <v>0.84200000000000008</v>
      </c>
      <c r="OV29" s="407">
        <v>0.307</v>
      </c>
      <c r="OW29" s="392">
        <v>0.36699999999999999</v>
      </c>
      <c r="OX29" s="408">
        <v>0.36799999999999999</v>
      </c>
      <c r="OY29" s="430">
        <v>9</v>
      </c>
      <c r="OZ29" s="259">
        <v>4</v>
      </c>
      <c r="PA29" s="259">
        <v>1</v>
      </c>
      <c r="PB29" s="259">
        <v>1</v>
      </c>
      <c r="PC29" s="259">
        <v>13</v>
      </c>
      <c r="PD29" s="259">
        <v>67</v>
      </c>
      <c r="PE29" s="259">
        <v>223</v>
      </c>
      <c r="PF29" s="259">
        <v>147</v>
      </c>
      <c r="PG29" s="259">
        <v>143</v>
      </c>
      <c r="PH29" s="259">
        <v>129</v>
      </c>
      <c r="PI29" s="259">
        <v>65</v>
      </c>
      <c r="PJ29" s="355">
        <v>19</v>
      </c>
      <c r="PK29" s="355">
        <v>20</v>
      </c>
      <c r="PL29" s="355">
        <v>28</v>
      </c>
      <c r="PM29" s="355">
        <v>24</v>
      </c>
      <c r="PN29" s="259">
        <v>6</v>
      </c>
      <c r="PO29" s="260">
        <v>8</v>
      </c>
      <c r="PP29" s="431">
        <v>42.9</v>
      </c>
      <c r="PQ29" s="386">
        <v>612032.99032571586</v>
      </c>
      <c r="PR29" s="387">
        <v>675366.3300806958</v>
      </c>
      <c r="PS29" s="387">
        <v>753262.97679753322</v>
      </c>
      <c r="PT29" s="387">
        <v>785503.93687280698</v>
      </c>
      <c r="PU29" s="387">
        <v>758737.98861283658</v>
      </c>
      <c r="PV29" s="387">
        <v>801020.66804452706</v>
      </c>
      <c r="PW29" s="387">
        <v>768973.69492759206</v>
      </c>
      <c r="PX29" s="387">
        <v>691769.64265934587</v>
      </c>
      <c r="PY29" s="387">
        <v>553757.73582652654</v>
      </c>
      <c r="PZ29" s="387">
        <v>487357.99478835362</v>
      </c>
      <c r="QA29" s="387">
        <v>477928.89838467987</v>
      </c>
      <c r="QB29" s="387">
        <v>515308.66237437265</v>
      </c>
      <c r="QC29" s="387">
        <v>587835.09035225236</v>
      </c>
      <c r="QD29" s="387">
        <v>599197.99161246105</v>
      </c>
      <c r="QE29" s="387">
        <v>592514.46900775994</v>
      </c>
      <c r="QF29" s="387">
        <v>554465.66599999997</v>
      </c>
      <c r="QG29" s="387">
        <v>562273.13899999997</v>
      </c>
      <c r="QH29" s="389">
        <v>570190.54961811344</v>
      </c>
      <c r="QI29" s="432">
        <v>18.093566792577185</v>
      </c>
      <c r="QJ29" s="433">
        <v>19.898831175035234</v>
      </c>
      <c r="QK29" s="433">
        <v>22.050378408054016</v>
      </c>
      <c r="QL29" s="433">
        <v>22.854347886901571</v>
      </c>
      <c r="QM29" s="433">
        <v>21.861867936749743</v>
      </c>
      <c r="QN29" s="433">
        <v>23.220009509363919</v>
      </c>
      <c r="QO29" s="433">
        <v>22.44850955853429</v>
      </c>
      <c r="QP29" s="433">
        <v>20.207093610426647</v>
      </c>
      <c r="QQ29" s="433">
        <v>16.079845979050077</v>
      </c>
      <c r="QR29" s="433">
        <v>14.15586135669669</v>
      </c>
      <c r="QS29" s="433">
        <v>13.815769039536319</v>
      </c>
      <c r="QT29" s="433">
        <v>14.836711458435238</v>
      </c>
      <c r="QU29" s="433">
        <v>16.784737889105486</v>
      </c>
      <c r="QV29" s="433">
        <v>16.945165340699106</v>
      </c>
      <c r="QW29" s="433">
        <v>16.504581309408355</v>
      </c>
      <c r="QX29" s="433">
        <v>15.48873305771272</v>
      </c>
      <c r="QY29" s="433">
        <v>15.581907690175973</v>
      </c>
      <c r="QZ29" s="434">
        <v>15.568767737497636</v>
      </c>
      <c r="RA29" s="407">
        <v>0.21099999999999999</v>
      </c>
      <c r="RB29" s="392">
        <v>0.32</v>
      </c>
      <c r="RC29" s="392">
        <v>0.14199999999999999</v>
      </c>
      <c r="RD29" s="392">
        <v>7.6999999999999999E-2</v>
      </c>
      <c r="RE29" s="408">
        <v>6.8000000000000005E-2</v>
      </c>
    </row>
    <row r="30" spans="1:473" ht="16.5" customHeight="1" x14ac:dyDescent="0.3">
      <c r="A30" s="81" t="s">
        <v>27</v>
      </c>
      <c r="B30" s="117">
        <v>337977</v>
      </c>
      <c r="C30" s="24">
        <v>337077</v>
      </c>
      <c r="D30" s="24">
        <v>335434</v>
      </c>
      <c r="E30" s="24">
        <v>329470</v>
      </c>
      <c r="F30" s="24">
        <v>324653</v>
      </c>
      <c r="G30" s="25">
        <v>324528</v>
      </c>
      <c r="H30" s="25">
        <v>327731</v>
      </c>
      <c r="I30" s="26">
        <v>331953</v>
      </c>
      <c r="J30" s="26">
        <v>342930</v>
      </c>
      <c r="K30" s="118">
        <v>338247</v>
      </c>
      <c r="L30" s="123">
        <f t="shared" si="7"/>
        <v>-2.6629030969563018E-3</v>
      </c>
      <c r="M30" s="27">
        <f t="shared" si="0"/>
        <v>-4.8742572171936978E-3</v>
      </c>
      <c r="N30" s="27">
        <f t="shared" si="1"/>
        <v>-1.777995075037116E-2</v>
      </c>
      <c r="O30" s="27">
        <f t="shared" si="2"/>
        <v>-1.4620451027407654E-2</v>
      </c>
      <c r="P30" s="27">
        <f t="shared" si="3"/>
        <v>-3.8502647442038114E-4</v>
      </c>
      <c r="Q30" s="27">
        <f t="shared" si="4"/>
        <v>9.8697184834590536E-3</v>
      </c>
      <c r="R30" s="27">
        <f t="shared" si="5"/>
        <v>1.2882516454043102E-2</v>
      </c>
      <c r="S30" s="27">
        <f t="shared" si="5"/>
        <v>3.3067934316002565E-2</v>
      </c>
      <c r="T30" s="124">
        <f t="shared" si="5"/>
        <v>-1.3655848132271893E-2</v>
      </c>
      <c r="U30" s="129">
        <v>34816</v>
      </c>
      <c r="V30" s="28">
        <v>99099</v>
      </c>
      <c r="W30" s="28">
        <v>90817</v>
      </c>
      <c r="X30" s="28">
        <v>78347</v>
      </c>
      <c r="Y30" s="28">
        <v>16333</v>
      </c>
      <c r="Z30" s="28">
        <v>18565</v>
      </c>
      <c r="AA30" s="135">
        <v>34074</v>
      </c>
      <c r="AB30" s="29">
        <v>92288</v>
      </c>
      <c r="AC30" s="29">
        <v>76271</v>
      </c>
      <c r="AD30" s="29">
        <v>95860</v>
      </c>
      <c r="AE30" s="29">
        <v>23161</v>
      </c>
      <c r="AF30" s="29">
        <v>22797</v>
      </c>
      <c r="AG30" s="131">
        <v>25555</v>
      </c>
      <c r="AH30" s="25">
        <v>75748</v>
      </c>
      <c r="AI30" s="25">
        <v>86258</v>
      </c>
      <c r="AJ30" s="25">
        <v>88877</v>
      </c>
      <c r="AK30" s="25">
        <v>30927</v>
      </c>
      <c r="AL30" s="25">
        <v>27128</v>
      </c>
      <c r="AM30" s="139">
        <v>0.1</v>
      </c>
      <c r="AN30" s="30">
        <v>0.28999999999999998</v>
      </c>
      <c r="AO30" s="30">
        <v>0.27</v>
      </c>
      <c r="AP30" s="30">
        <v>0.23</v>
      </c>
      <c r="AQ30" s="30">
        <v>0.05</v>
      </c>
      <c r="AR30" s="140">
        <v>0.05</v>
      </c>
      <c r="AS30" s="139">
        <v>0.1</v>
      </c>
      <c r="AT30" s="30">
        <v>0.27</v>
      </c>
      <c r="AU30" s="30">
        <v>0.22</v>
      </c>
      <c r="AV30" s="30">
        <v>0.28000000000000003</v>
      </c>
      <c r="AW30" s="30">
        <v>7.0000000000000007E-2</v>
      </c>
      <c r="AX30" s="140">
        <v>7.0000000000000007E-2</v>
      </c>
      <c r="AY30" s="139">
        <v>7.5999999999999998E-2</v>
      </c>
      <c r="AZ30" s="30">
        <v>0.22599999999999998</v>
      </c>
      <c r="BA30" s="30">
        <v>0.25800000000000001</v>
      </c>
      <c r="BB30" s="30">
        <v>0.26500000000000001</v>
      </c>
      <c r="BC30" s="30">
        <v>9.3000000000000013E-2</v>
      </c>
      <c r="BD30" s="140">
        <v>8.199999999999999E-2</v>
      </c>
      <c r="BE30" s="143">
        <v>1.2749388271983004E-2</v>
      </c>
      <c r="BF30" s="32">
        <v>0.01</v>
      </c>
      <c r="BG30" s="576">
        <v>8.0000000000000002E-3</v>
      </c>
      <c r="BH30" s="143">
        <v>0.76069377502019364</v>
      </c>
      <c r="BI30" s="32">
        <v>0.78200000000000003</v>
      </c>
      <c r="BJ30" s="213">
        <v>0.77300000000000002</v>
      </c>
      <c r="BK30" s="582">
        <v>2.621480159892537E-3</v>
      </c>
      <c r="BL30" s="32">
        <v>2E-3</v>
      </c>
      <c r="BM30" s="576">
        <v>1E-3</v>
      </c>
      <c r="BN30" s="143">
        <v>1.2690212647606199E-2</v>
      </c>
      <c r="BO30" s="32">
        <v>0.01</v>
      </c>
      <c r="BP30" s="213">
        <v>9.9999999999999985E-3</v>
      </c>
      <c r="BQ30" s="582">
        <v>0.12422147069179264</v>
      </c>
      <c r="BR30" s="32">
        <v>9.1999999999999998E-2</v>
      </c>
      <c r="BS30" s="576">
        <v>9.4E-2</v>
      </c>
      <c r="BT30" s="143">
        <v>8.7023673208531938E-2</v>
      </c>
      <c r="BU30" s="33">
        <v>0.104</v>
      </c>
      <c r="BV30" s="144">
        <v>0.114</v>
      </c>
      <c r="BW30" s="149">
        <v>12403.630363036304</v>
      </c>
      <c r="BX30" s="117">
        <v>73002</v>
      </c>
      <c r="BY30" s="24">
        <v>72854</v>
      </c>
      <c r="BZ30" s="24">
        <v>72977</v>
      </c>
      <c r="CA30" s="24">
        <v>73025</v>
      </c>
      <c r="CB30" s="24">
        <v>72923</v>
      </c>
      <c r="CC30" s="25">
        <v>73174</v>
      </c>
      <c r="CD30" s="28">
        <v>73878</v>
      </c>
      <c r="CE30" s="25">
        <v>75023</v>
      </c>
      <c r="CF30" s="25">
        <v>75755</v>
      </c>
      <c r="CG30" s="132">
        <v>74483</v>
      </c>
      <c r="CH30" s="153">
        <v>4.5529999999999999</v>
      </c>
      <c r="CI30" s="34">
        <v>4.55</v>
      </c>
      <c r="CJ30" s="34">
        <v>4.5199999999999996</v>
      </c>
      <c r="CK30" s="34">
        <v>4.4400000000000004</v>
      </c>
      <c r="CL30" s="34">
        <v>4.3899999999999997</v>
      </c>
      <c r="CM30" s="35">
        <v>4.37</v>
      </c>
      <c r="CN30" s="36">
        <v>4.41</v>
      </c>
      <c r="CO30" s="35">
        <v>4.4550000000000001</v>
      </c>
      <c r="CP30" s="35">
        <v>4.4660000000000002</v>
      </c>
      <c r="CQ30" s="154">
        <v>4.4749999999999996</v>
      </c>
      <c r="CR30" s="157">
        <v>0.12269018162674387</v>
      </c>
      <c r="CS30" s="37">
        <v>0.19455119768360093</v>
      </c>
      <c r="CT30" s="37">
        <v>0.15151355619899973</v>
      </c>
      <c r="CU30" s="37">
        <v>0.14875541830507749</v>
      </c>
      <c r="CV30" s="37">
        <v>0.12916827628662114</v>
      </c>
      <c r="CW30" s="37">
        <v>9.2871954220182254E-2</v>
      </c>
      <c r="CX30" s="158">
        <v>0.1604494156787746</v>
      </c>
      <c r="CY30" s="157">
        <v>7.2000000000000008E-2</v>
      </c>
      <c r="CZ30" s="37">
        <v>9.6999999999999989E-2</v>
      </c>
      <c r="DA30" s="37">
        <v>0.115</v>
      </c>
      <c r="DB30" s="37">
        <v>0.14599999999999999</v>
      </c>
      <c r="DC30" s="37">
        <v>0.20600000000000002</v>
      </c>
      <c r="DD30" s="37">
        <v>0.13100000000000001</v>
      </c>
      <c r="DE30" s="37">
        <v>0.14499999999999999</v>
      </c>
      <c r="DF30" s="37">
        <v>7.0044714364675534E-2</v>
      </c>
      <c r="DG30" s="37">
        <v>1.5329559040499107E-2</v>
      </c>
      <c r="DH30" s="158">
        <v>4.1098013513402422E-3</v>
      </c>
      <c r="DI30" s="165">
        <v>42994</v>
      </c>
      <c r="DJ30" s="38">
        <v>54877</v>
      </c>
      <c r="DK30" s="166">
        <v>57151</v>
      </c>
      <c r="DL30" s="129">
        <v>308</v>
      </c>
      <c r="DM30" s="28">
        <v>122</v>
      </c>
      <c r="DN30" s="28">
        <v>105</v>
      </c>
      <c r="DO30" s="28">
        <v>643</v>
      </c>
      <c r="DP30" s="28">
        <v>13</v>
      </c>
      <c r="DQ30" s="28">
        <v>8</v>
      </c>
      <c r="DR30" s="28">
        <v>248</v>
      </c>
      <c r="DS30" s="28">
        <v>40</v>
      </c>
      <c r="DT30" s="28">
        <v>190</v>
      </c>
      <c r="DU30" s="130">
        <v>939</v>
      </c>
      <c r="DV30" s="169">
        <v>0.9</v>
      </c>
      <c r="DW30" s="40">
        <v>0.4</v>
      </c>
      <c r="DX30" s="40">
        <v>0.3</v>
      </c>
      <c r="DY30" s="40">
        <v>1.8</v>
      </c>
      <c r="DZ30" s="40">
        <v>0</v>
      </c>
      <c r="EA30" s="40">
        <v>2.4651185722033227E-2</v>
      </c>
      <c r="EB30" s="40">
        <v>0.75671816215127652</v>
      </c>
      <c r="EC30" s="41">
        <v>0.12106281041261233</v>
      </c>
      <c r="ED30" s="41">
        <v>0.55404893126877208</v>
      </c>
      <c r="EE30" s="170">
        <v>2.7760778366105243</v>
      </c>
      <c r="EF30" s="129">
        <v>55</v>
      </c>
      <c r="EG30" s="28">
        <v>92</v>
      </c>
      <c r="EH30" s="28">
        <v>100</v>
      </c>
      <c r="EI30" s="28">
        <v>294</v>
      </c>
      <c r="EJ30" s="28">
        <v>13</v>
      </c>
      <c r="EK30" s="28">
        <v>8</v>
      </c>
      <c r="EL30" s="28">
        <v>55</v>
      </c>
      <c r="EM30" s="28">
        <v>16</v>
      </c>
      <c r="EN30" s="28">
        <v>120</v>
      </c>
      <c r="EO30" s="173">
        <v>81</v>
      </c>
      <c r="EP30" s="169">
        <v>0.16273296703621845</v>
      </c>
      <c r="EQ30" s="40">
        <v>0.26745274516986156</v>
      </c>
      <c r="ER30" s="40">
        <v>0.2863778641366137</v>
      </c>
      <c r="ES30" s="40">
        <v>0.83805809966050104</v>
      </c>
      <c r="ET30" s="40">
        <v>3.680800942285041E-2</v>
      </c>
      <c r="EU30" s="40">
        <v>2.4651185722033227E-2</v>
      </c>
      <c r="EV30" s="40">
        <v>0.16782056015451696</v>
      </c>
      <c r="EW30" s="41">
        <v>4.8425124165044929E-2</v>
      </c>
      <c r="EX30" s="41">
        <v>0.34992564080132971</v>
      </c>
      <c r="EY30" s="170">
        <v>0.23946997312614746</v>
      </c>
      <c r="EZ30" s="129">
        <v>253</v>
      </c>
      <c r="FA30" s="28">
        <v>30</v>
      </c>
      <c r="FB30" s="28">
        <v>5</v>
      </c>
      <c r="FC30" s="28">
        <v>349</v>
      </c>
      <c r="FD30" s="28">
        <v>0</v>
      </c>
      <c r="FE30" s="28">
        <v>0</v>
      </c>
      <c r="FF30" s="28">
        <v>193</v>
      </c>
      <c r="FG30" s="28">
        <v>24</v>
      </c>
      <c r="FH30" s="28">
        <v>70</v>
      </c>
      <c r="FI30" s="130">
        <v>858</v>
      </c>
      <c r="FJ30" s="169">
        <v>0.74857164836660484</v>
      </c>
      <c r="FK30" s="40">
        <v>8.7212851685824419E-2</v>
      </c>
      <c r="FL30" s="40">
        <v>1.4318893206830684E-2</v>
      </c>
      <c r="FM30" s="40">
        <v>0.99483767612760154</v>
      </c>
      <c r="FN30" s="40">
        <v>0</v>
      </c>
      <c r="FO30" s="40">
        <v>0</v>
      </c>
      <c r="FP30" s="40">
        <v>0.58889760199675956</v>
      </c>
      <c r="FQ30" s="41">
        <v>7.2637686247567404E-2</v>
      </c>
      <c r="FR30" s="41">
        <v>0.20412329046744235</v>
      </c>
      <c r="FS30" s="170">
        <v>2.5366078634843765</v>
      </c>
      <c r="FT30" s="177">
        <v>181000</v>
      </c>
      <c r="FU30" s="42">
        <v>212000</v>
      </c>
      <c r="FV30" s="42">
        <v>250000</v>
      </c>
      <c r="FW30" s="42">
        <v>310000</v>
      </c>
      <c r="FX30" s="42">
        <v>399000</v>
      </c>
      <c r="FY30" s="42">
        <v>510000</v>
      </c>
      <c r="FZ30" s="42">
        <v>570000</v>
      </c>
      <c r="GA30" s="42">
        <v>560000</v>
      </c>
      <c r="GB30" s="43">
        <v>300000</v>
      </c>
      <c r="GC30" s="42">
        <v>249000</v>
      </c>
      <c r="GD30" s="42">
        <v>287750</v>
      </c>
      <c r="GE30" s="42">
        <v>282500</v>
      </c>
      <c r="GF30" s="42">
        <v>309000</v>
      </c>
      <c r="GG30" s="42">
        <v>370000</v>
      </c>
      <c r="GH30" s="42">
        <v>410000</v>
      </c>
      <c r="GI30" s="42">
        <v>435000</v>
      </c>
      <c r="GJ30" s="42">
        <v>470000</v>
      </c>
      <c r="GK30" s="42">
        <v>525000</v>
      </c>
      <c r="GL30" s="178">
        <v>540000</v>
      </c>
      <c r="GM30" s="145">
        <v>0.17127071823204421</v>
      </c>
      <c r="GN30" s="44">
        <v>0.17924528301886791</v>
      </c>
      <c r="GO30" s="44">
        <v>0.24</v>
      </c>
      <c r="GP30" s="45">
        <v>0.2870967741935484</v>
      </c>
      <c r="GQ30" s="45">
        <v>0.27819548872180455</v>
      </c>
      <c r="GR30" s="45">
        <v>0.11764705882352944</v>
      </c>
      <c r="GS30" s="45">
        <v>-1.7543859649122862E-2</v>
      </c>
      <c r="GT30" s="45">
        <v>-0.4642857142857143</v>
      </c>
      <c r="GU30" s="45">
        <v>-0.17000000000000004</v>
      </c>
      <c r="GV30" s="44">
        <v>0.15562248995983935</v>
      </c>
      <c r="GW30" s="45">
        <v>-1.8245004344048653E-2</v>
      </c>
      <c r="GX30" s="45">
        <f t="shared" ref="GX30:GX37" si="8">(GF30-GE30)/GE30</f>
        <v>9.3805309734513273E-2</v>
      </c>
      <c r="GY30" s="46">
        <v>0.20325203252032531</v>
      </c>
      <c r="GZ30" s="46">
        <v>0.10810810810810811</v>
      </c>
      <c r="HA30" s="46">
        <v>6.097560975609756E-2</v>
      </c>
      <c r="HB30" s="46">
        <v>8.0459770114942528E-2</v>
      </c>
      <c r="HC30" s="46">
        <v>0.11700000000000001</v>
      </c>
      <c r="HD30" s="181">
        <v>2.9000000000000001E-2</v>
      </c>
      <c r="HE30" s="184">
        <v>35640</v>
      </c>
      <c r="HF30" s="31">
        <v>0.4566186644800902</v>
      </c>
      <c r="HG30" s="47">
        <v>5762</v>
      </c>
      <c r="HH30" s="31">
        <v>7.3822579818582479E-2</v>
      </c>
      <c r="HI30" s="47">
        <v>7553</v>
      </c>
      <c r="HJ30" s="31">
        <v>9.6768820786142573E-2</v>
      </c>
      <c r="HK30" s="47">
        <v>25048</v>
      </c>
      <c r="HL30" s="31">
        <v>0.32091426228668068</v>
      </c>
      <c r="HM30" s="47">
        <v>4049</v>
      </c>
      <c r="HN30" s="31">
        <v>5.1875672628504073E-2</v>
      </c>
      <c r="HO30" s="157">
        <v>9.2999987172415564E-3</v>
      </c>
      <c r="HP30" s="37">
        <v>3.0106340674987492E-2</v>
      </c>
      <c r="HQ30" s="37">
        <v>5.2298061751991483E-2</v>
      </c>
      <c r="HR30" s="37">
        <v>9.7605089985504837E-2</v>
      </c>
      <c r="HS30" s="37">
        <v>0.26025886065395026</v>
      </c>
      <c r="HT30" s="37">
        <v>0.21491334966712419</v>
      </c>
      <c r="HU30" s="37">
        <v>0.20566466128763292</v>
      </c>
      <c r="HV30" s="37">
        <v>6.1854612157984531E-2</v>
      </c>
      <c r="HW30" s="158">
        <v>6.7999025103582744E-2</v>
      </c>
      <c r="HX30" s="187">
        <v>0.50680000000000003</v>
      </c>
      <c r="HY30" s="188">
        <v>0.49320000000000003</v>
      </c>
      <c r="HZ30" s="191">
        <v>0.52500000000000002</v>
      </c>
      <c r="IA30" s="192">
        <v>0.47499999999999998</v>
      </c>
      <c r="IB30" s="157">
        <v>0.546314819689392</v>
      </c>
      <c r="IC30" s="158">
        <v>0.45368518031060806</v>
      </c>
      <c r="ID30" s="157">
        <v>0.23608657524497031</v>
      </c>
      <c r="IE30" s="196">
        <v>0.37945511389012954</v>
      </c>
      <c r="IF30" s="198">
        <v>0.61099999999999999</v>
      </c>
      <c r="IG30" s="48">
        <v>0.251</v>
      </c>
      <c r="IH30" s="48">
        <v>8.5999999999999993E-2</v>
      </c>
      <c r="II30" s="48">
        <v>5.1999999999999998E-2</v>
      </c>
      <c r="IJ30" s="200">
        <v>0.621</v>
      </c>
      <c r="IK30" s="46">
        <v>0.216</v>
      </c>
      <c r="IL30" s="46">
        <v>0.105</v>
      </c>
      <c r="IM30" s="46">
        <v>5.8000000000000003E-2</v>
      </c>
      <c r="IN30" s="202">
        <v>0.7340000000000001</v>
      </c>
      <c r="IO30" s="49">
        <v>0.14300000000000002</v>
      </c>
      <c r="IP30" s="49">
        <v>5.7999999999999996E-2</v>
      </c>
      <c r="IQ30" s="49">
        <v>6.5000000000000002E-2</v>
      </c>
      <c r="IR30" s="207">
        <v>0.20499999999999999</v>
      </c>
      <c r="IS30" s="45">
        <v>0.43499999999999994</v>
      </c>
      <c r="IT30" s="45">
        <v>0.24399999999999999</v>
      </c>
      <c r="IU30" s="45">
        <v>4.9000000000000002E-2</v>
      </c>
      <c r="IV30" s="63">
        <v>6.7000000000000004E-2</v>
      </c>
      <c r="IW30" s="205">
        <v>29</v>
      </c>
      <c r="IX30" s="50">
        <v>28</v>
      </c>
      <c r="IY30" s="210">
        <v>25.1</v>
      </c>
      <c r="IZ30" s="212">
        <v>6.7320347459857863E-2</v>
      </c>
      <c r="JA30" s="32">
        <v>0.26162147933666752</v>
      </c>
      <c r="JB30" s="32">
        <v>0.33786522769149774</v>
      </c>
      <c r="JC30" s="213">
        <v>0.33319294551197681</v>
      </c>
      <c r="JD30" s="218">
        <v>172790</v>
      </c>
      <c r="JE30" s="51">
        <v>172096</v>
      </c>
      <c r="JF30" s="25">
        <v>168191</v>
      </c>
      <c r="JG30" s="29">
        <v>155409</v>
      </c>
      <c r="JH30" s="51">
        <v>153043</v>
      </c>
      <c r="JI30" s="51">
        <v>154288</v>
      </c>
      <c r="JJ30" s="51">
        <v>154800</v>
      </c>
      <c r="JK30" s="51">
        <v>159002.12762635542</v>
      </c>
      <c r="JL30" s="51">
        <v>159230.39510830466</v>
      </c>
      <c r="JM30" s="51">
        <v>159458.66259025389</v>
      </c>
      <c r="JN30" s="51">
        <v>162924</v>
      </c>
      <c r="JO30" s="219">
        <v>163503.5</v>
      </c>
      <c r="JP30" s="223">
        <v>11934</v>
      </c>
      <c r="JQ30" s="26">
        <v>11524</v>
      </c>
      <c r="JR30" s="26">
        <v>10195</v>
      </c>
      <c r="JS30" s="26">
        <v>8306</v>
      </c>
      <c r="JT30" s="26">
        <v>7612</v>
      </c>
      <c r="JU30" s="26">
        <v>7641</v>
      </c>
      <c r="JV30" s="53">
        <v>7748</v>
      </c>
      <c r="JW30" s="53">
        <v>8388.2408963585422</v>
      </c>
      <c r="JX30" s="53">
        <v>7971.8885583165702</v>
      </c>
      <c r="JY30" s="53">
        <v>8386.8149986148073</v>
      </c>
      <c r="JZ30" s="53">
        <v>8700.215351154462</v>
      </c>
      <c r="KA30" s="224">
        <v>9231.6665663168769</v>
      </c>
      <c r="KB30" s="226">
        <v>25749</v>
      </c>
      <c r="KC30" s="26">
        <v>25341</v>
      </c>
      <c r="KD30" s="26">
        <v>24463</v>
      </c>
      <c r="KE30" s="53">
        <v>21746</v>
      </c>
      <c r="KF30" s="26">
        <v>21129</v>
      </c>
      <c r="KG30" s="53">
        <v>21581</v>
      </c>
      <c r="KH30" s="26">
        <v>18253</v>
      </c>
      <c r="KI30" s="25">
        <v>18218.386219974716</v>
      </c>
      <c r="KJ30" s="25">
        <v>18765.134283930453</v>
      </c>
      <c r="KK30" s="25">
        <v>18973.947858003241</v>
      </c>
      <c r="KL30" s="25">
        <v>19322.463090365716</v>
      </c>
      <c r="KM30" s="132">
        <v>19670.978322728191</v>
      </c>
      <c r="KN30" s="131">
        <v>14071</v>
      </c>
      <c r="KO30" s="26">
        <v>14100</v>
      </c>
      <c r="KP30" s="26">
        <v>13615</v>
      </c>
      <c r="KQ30" s="26">
        <v>12457</v>
      </c>
      <c r="KR30" s="26">
        <v>12260</v>
      </c>
      <c r="KS30" s="26">
        <v>12392</v>
      </c>
      <c r="KT30" s="26">
        <v>12710</v>
      </c>
      <c r="KU30" s="25">
        <v>12868.985406532314</v>
      </c>
      <c r="KV30" s="25">
        <v>14184.15915367092</v>
      </c>
      <c r="KW30" s="25">
        <v>14253.210785789301</v>
      </c>
      <c r="KX30" s="25">
        <v>14592.074006059742</v>
      </c>
      <c r="KY30" s="132">
        <v>14644.74737721605</v>
      </c>
      <c r="KZ30" s="228">
        <v>34241</v>
      </c>
      <c r="LA30" s="53">
        <v>34039</v>
      </c>
      <c r="LB30" s="26">
        <v>33252</v>
      </c>
      <c r="LC30" s="26">
        <v>29998</v>
      </c>
      <c r="LD30" s="26">
        <v>30413</v>
      </c>
      <c r="LE30" s="26">
        <v>30817</v>
      </c>
      <c r="LF30" s="26">
        <v>35410</v>
      </c>
      <c r="LG30" s="25">
        <v>36036.725663716818</v>
      </c>
      <c r="LH30" s="25">
        <v>37956.767175367488</v>
      </c>
      <c r="LI30" s="25">
        <v>38072.929791954768</v>
      </c>
      <c r="LJ30" s="25">
        <v>39016.359341521711</v>
      </c>
      <c r="LK30" s="132">
        <v>39959.788891088654</v>
      </c>
      <c r="LL30" s="131">
        <v>300</v>
      </c>
      <c r="LM30" s="25">
        <v>11542</v>
      </c>
      <c r="LN30" s="25">
        <v>25425</v>
      </c>
      <c r="LO30" s="25">
        <v>9664</v>
      </c>
      <c r="LP30" s="25">
        <v>14106</v>
      </c>
      <c r="LQ30" s="25">
        <v>6425</v>
      </c>
      <c r="LR30" s="25">
        <v>3848</v>
      </c>
      <c r="LS30" s="25">
        <v>14543</v>
      </c>
      <c r="LT30" s="25">
        <v>34118</v>
      </c>
      <c r="LU30" s="25">
        <v>26167</v>
      </c>
      <c r="LV30" s="25">
        <v>11279</v>
      </c>
      <c r="LW30" s="25">
        <v>5956</v>
      </c>
      <c r="LX30" s="132">
        <v>8971</v>
      </c>
      <c r="LY30" s="131">
        <v>67.358912888528309</v>
      </c>
      <c r="LZ30" s="53">
        <v>9231.6665663168769</v>
      </c>
      <c r="MA30" s="25">
        <v>19670.978322728191</v>
      </c>
      <c r="MB30" s="25">
        <v>12208.098215481155</v>
      </c>
      <c r="MC30" s="25">
        <v>14644.74737721605</v>
      </c>
      <c r="MD30" s="25">
        <v>4245.2749698625385</v>
      </c>
      <c r="ME30" s="25">
        <v>3914.5471075352712</v>
      </c>
      <c r="MF30" s="25">
        <v>12096.008646520553</v>
      </c>
      <c r="MG30" s="25">
        <v>39959.788891088654</v>
      </c>
      <c r="MH30" s="25">
        <v>31496.423082340367</v>
      </c>
      <c r="MI30" s="25">
        <v>13871.441454472646</v>
      </c>
      <c r="MJ30" s="26">
        <v>4719.081351232051</v>
      </c>
      <c r="MK30" s="118">
        <v>7107.2420949789348</v>
      </c>
      <c r="ML30" s="232">
        <v>40084</v>
      </c>
      <c r="MM30" s="39">
        <v>56737</v>
      </c>
      <c r="MN30" s="39">
        <v>57618</v>
      </c>
      <c r="MO30" s="39">
        <v>49590.904209830282</v>
      </c>
      <c r="MP30" s="39">
        <v>52030</v>
      </c>
      <c r="MQ30" s="166">
        <v>58171</v>
      </c>
      <c r="MR30" s="236">
        <v>39562</v>
      </c>
      <c r="MS30" s="55">
        <v>67483</v>
      </c>
      <c r="MT30" s="55">
        <v>59441</v>
      </c>
      <c r="MU30" s="55">
        <v>90813</v>
      </c>
      <c r="MV30" s="55">
        <v>34198</v>
      </c>
      <c r="MW30" s="55">
        <v>75066</v>
      </c>
      <c r="MX30" s="55">
        <v>92095</v>
      </c>
      <c r="MY30" s="55">
        <v>56509</v>
      </c>
      <c r="MZ30" s="55">
        <v>46130</v>
      </c>
      <c r="NA30" s="55">
        <v>23635</v>
      </c>
      <c r="NB30" s="55">
        <v>38279</v>
      </c>
      <c r="NC30" s="56">
        <v>89325</v>
      </c>
      <c r="ND30" s="235">
        <v>88358</v>
      </c>
      <c r="NE30" s="131">
        <v>41333</v>
      </c>
      <c r="NF30" s="25">
        <v>43168</v>
      </c>
      <c r="NG30" s="25">
        <v>41516</v>
      </c>
      <c r="NH30" s="25">
        <v>37591</v>
      </c>
      <c r="NI30" s="25">
        <v>35186</v>
      </c>
      <c r="NJ30" s="25">
        <v>34585</v>
      </c>
      <c r="NK30" s="25">
        <v>34950</v>
      </c>
      <c r="NL30" s="25">
        <v>35114</v>
      </c>
      <c r="NM30" s="25">
        <v>33163</v>
      </c>
      <c r="NN30" s="132">
        <v>31608</v>
      </c>
      <c r="NO30" s="131">
        <v>12641</v>
      </c>
      <c r="NP30" s="25">
        <v>13719</v>
      </c>
      <c r="NQ30" s="25">
        <v>15319</v>
      </c>
      <c r="NR30" s="25">
        <v>14852</v>
      </c>
      <c r="NS30" s="25">
        <v>14313</v>
      </c>
      <c r="NT30" s="25">
        <v>13835</v>
      </c>
      <c r="NU30" s="25">
        <v>13426</v>
      </c>
      <c r="NV30" s="25">
        <v>13324</v>
      </c>
      <c r="NW30" s="25">
        <v>13304</v>
      </c>
      <c r="NX30" s="132">
        <v>13818</v>
      </c>
      <c r="NY30" s="131">
        <v>8807</v>
      </c>
      <c r="NZ30" s="25">
        <v>9770</v>
      </c>
      <c r="OA30" s="25">
        <v>10692</v>
      </c>
      <c r="OB30" s="25">
        <v>10916</v>
      </c>
      <c r="OC30" s="25">
        <v>11614</v>
      </c>
      <c r="OD30" s="25">
        <v>12730</v>
      </c>
      <c r="OE30" s="25">
        <v>12619</v>
      </c>
      <c r="OF30" s="25">
        <v>12739</v>
      </c>
      <c r="OG30" s="25">
        <v>12892</v>
      </c>
      <c r="OH30" s="132">
        <v>13149</v>
      </c>
      <c r="OI30" s="131">
        <v>62781</v>
      </c>
      <c r="OJ30" s="25">
        <v>66657</v>
      </c>
      <c r="OK30" s="25">
        <v>67527</v>
      </c>
      <c r="OL30" s="25">
        <v>63359</v>
      </c>
      <c r="OM30" s="25">
        <v>61113</v>
      </c>
      <c r="ON30" s="25">
        <v>61150</v>
      </c>
      <c r="OO30" s="25">
        <v>60995</v>
      </c>
      <c r="OP30" s="25">
        <v>61177</v>
      </c>
      <c r="OQ30" s="25">
        <v>59359</v>
      </c>
      <c r="OR30" s="132">
        <v>58575</v>
      </c>
      <c r="OS30" s="240">
        <v>0.432</v>
      </c>
      <c r="OT30" s="57">
        <v>0.51400000000000001</v>
      </c>
      <c r="OU30" s="63">
        <v>0.56399999999999995</v>
      </c>
      <c r="OV30" s="207">
        <v>9.1999999999999998E-2</v>
      </c>
      <c r="OW30" s="45">
        <v>0.12</v>
      </c>
      <c r="OX30" s="63">
        <v>0.13200000000000001</v>
      </c>
      <c r="OY30" s="230">
        <v>57</v>
      </c>
      <c r="OZ30" s="26">
        <v>26</v>
      </c>
      <c r="PA30" s="26">
        <v>20</v>
      </c>
      <c r="PB30" s="26">
        <v>12</v>
      </c>
      <c r="PC30" s="26">
        <v>71</v>
      </c>
      <c r="PD30" s="26">
        <v>671</v>
      </c>
      <c r="PE30" s="26">
        <v>2209</v>
      </c>
      <c r="PF30" s="26">
        <v>1302</v>
      </c>
      <c r="PG30" s="26">
        <v>925</v>
      </c>
      <c r="PH30" s="26">
        <v>774</v>
      </c>
      <c r="PI30" s="26">
        <v>429</v>
      </c>
      <c r="PJ30" s="28">
        <v>182</v>
      </c>
      <c r="PK30" s="28">
        <v>103</v>
      </c>
      <c r="PL30" s="28">
        <v>86</v>
      </c>
      <c r="PM30" s="28">
        <v>62</v>
      </c>
      <c r="PN30" s="26">
        <v>62</v>
      </c>
      <c r="PO30" s="118">
        <v>58</v>
      </c>
      <c r="PP30" s="243">
        <v>31</v>
      </c>
      <c r="PQ30" s="177">
        <v>3085774.6994393091</v>
      </c>
      <c r="PR30" s="42">
        <v>2978980.8378971652</v>
      </c>
      <c r="PS30" s="42">
        <v>2915577.8110371707</v>
      </c>
      <c r="PT30" s="42">
        <v>3024130.2950643362</v>
      </c>
      <c r="PU30" s="42">
        <v>3212659.4473107834</v>
      </c>
      <c r="PV30" s="42">
        <v>3253131.7167869476</v>
      </c>
      <c r="PW30" s="42">
        <v>3162786.4925505165</v>
      </c>
      <c r="PX30" s="42">
        <v>3017463.395088098</v>
      </c>
      <c r="PY30" s="42">
        <v>2647379.6447854377</v>
      </c>
      <c r="PZ30" s="42">
        <v>2307780.781444883</v>
      </c>
      <c r="QA30" s="42">
        <v>2411362.7972393301</v>
      </c>
      <c r="QB30" s="42">
        <v>2477079.7225581771</v>
      </c>
      <c r="QC30" s="42">
        <v>2587529.1314501241</v>
      </c>
      <c r="QD30" s="42">
        <v>2616544.499030116</v>
      </c>
      <c r="QE30" s="42">
        <v>2711403.5661792196</v>
      </c>
      <c r="QF30" s="42">
        <v>2799397.3960000002</v>
      </c>
      <c r="QG30" s="42">
        <v>2935193.537</v>
      </c>
      <c r="QH30" s="178">
        <v>3077577.0213821298</v>
      </c>
      <c r="QI30" s="246">
        <v>9.1301322262737088</v>
      </c>
      <c r="QJ30" s="58">
        <v>8.8166046764624593</v>
      </c>
      <c r="QK30" s="58">
        <v>8.6495898890673963</v>
      </c>
      <c r="QL30" s="58">
        <v>8.9747190181188206</v>
      </c>
      <c r="QM30" s="58">
        <v>9.5776201795607587</v>
      </c>
      <c r="QN30" s="58">
        <v>9.7727447196478821</v>
      </c>
      <c r="QO30" s="58">
        <v>9.5996190625869318</v>
      </c>
      <c r="QP30" s="58">
        <v>9.2328838312820256</v>
      </c>
      <c r="QQ30" s="58">
        <v>8.1544900086721448</v>
      </c>
      <c r="QR30" s="58">
        <v>7.0885625604946583</v>
      </c>
      <c r="QS30" s="58">
        <v>7.4303690197435355</v>
      </c>
      <c r="QT30" s="58">
        <v>7.6119467843346351</v>
      </c>
      <c r="QU30" s="58">
        <v>7.8952834228380109</v>
      </c>
      <c r="QV30" s="58">
        <v>7.919155765556166</v>
      </c>
      <c r="QW30" s="58">
        <v>8.1680345295244194</v>
      </c>
      <c r="QX30" s="58">
        <v>8.2089672831559728</v>
      </c>
      <c r="QY30" s="58">
        <v>8.5591623275887212</v>
      </c>
      <c r="QZ30" s="247">
        <v>9.1094887903023878</v>
      </c>
      <c r="RA30" s="207">
        <v>0.255</v>
      </c>
      <c r="RB30" s="45">
        <v>0.316</v>
      </c>
      <c r="RC30" s="45">
        <v>0.13500000000000001</v>
      </c>
      <c r="RD30" s="45">
        <v>8.7999999999999995E-2</v>
      </c>
      <c r="RE30" s="63">
        <v>4.1000000000000002E-2</v>
      </c>
    </row>
    <row r="31" spans="1:473" s="349" customFormat="1" ht="16.5" customHeight="1" x14ac:dyDescent="0.3">
      <c r="A31" s="350" t="s">
        <v>28</v>
      </c>
      <c r="B31" s="256">
        <v>24157</v>
      </c>
      <c r="C31" s="257">
        <v>24406</v>
      </c>
      <c r="D31" s="257">
        <v>24231</v>
      </c>
      <c r="E31" s="257">
        <v>24021</v>
      </c>
      <c r="F31" s="257">
        <v>24107</v>
      </c>
      <c r="G31" s="258">
        <v>24168</v>
      </c>
      <c r="H31" s="258">
        <v>24354</v>
      </c>
      <c r="I31" s="259">
        <v>24591</v>
      </c>
      <c r="J31" s="259">
        <v>25078</v>
      </c>
      <c r="K31" s="260">
        <v>25984</v>
      </c>
      <c r="L31" s="351">
        <f t="shared" si="7"/>
        <v>1.0307571304383822E-2</v>
      </c>
      <c r="M31" s="352">
        <f t="shared" si="0"/>
        <v>-7.1703679423092683E-3</v>
      </c>
      <c r="N31" s="352">
        <f t="shared" si="1"/>
        <v>-8.6665841277702126E-3</v>
      </c>
      <c r="O31" s="352">
        <f t="shared" si="2"/>
        <v>3.5802006577577952E-3</v>
      </c>
      <c r="P31" s="352">
        <f t="shared" si="3"/>
        <v>2.530385365246609E-3</v>
      </c>
      <c r="Q31" s="352">
        <f t="shared" si="4"/>
        <v>7.6961271102284016E-3</v>
      </c>
      <c r="R31" s="352">
        <f t="shared" si="5"/>
        <v>9.7314609509731465E-3</v>
      </c>
      <c r="S31" s="352">
        <f t="shared" si="5"/>
        <v>1.9803993330893416E-2</v>
      </c>
      <c r="T31" s="353">
        <f t="shared" si="5"/>
        <v>3.6127282877422444E-2</v>
      </c>
      <c r="U31" s="354">
        <v>776</v>
      </c>
      <c r="V31" s="355">
        <v>2850</v>
      </c>
      <c r="W31" s="355">
        <v>2970</v>
      </c>
      <c r="X31" s="355">
        <v>5726</v>
      </c>
      <c r="Y31" s="355">
        <v>2767</v>
      </c>
      <c r="Z31" s="355">
        <v>9068</v>
      </c>
      <c r="AA31" s="357">
        <v>752</v>
      </c>
      <c r="AB31" s="358">
        <v>2724</v>
      </c>
      <c r="AC31" s="358">
        <v>2725</v>
      </c>
      <c r="AD31" s="358">
        <v>5181</v>
      </c>
      <c r="AE31" s="358">
        <v>2983</v>
      </c>
      <c r="AF31" s="358">
        <v>10175</v>
      </c>
      <c r="AG31" s="359">
        <v>958</v>
      </c>
      <c r="AH31" s="258">
        <v>2187</v>
      </c>
      <c r="AI31" s="258">
        <v>3222</v>
      </c>
      <c r="AJ31" s="258">
        <v>4737</v>
      </c>
      <c r="AK31" s="258">
        <v>4094</v>
      </c>
      <c r="AL31" s="258">
        <v>9312</v>
      </c>
      <c r="AM31" s="360">
        <v>0.03</v>
      </c>
      <c r="AN31" s="361">
        <v>0.12</v>
      </c>
      <c r="AO31" s="361">
        <v>0.12</v>
      </c>
      <c r="AP31" s="361">
        <v>0.24</v>
      </c>
      <c r="AQ31" s="361">
        <v>0.11</v>
      </c>
      <c r="AR31" s="362">
        <v>0.38</v>
      </c>
      <c r="AS31" s="360">
        <v>0.03</v>
      </c>
      <c r="AT31" s="361">
        <v>0.11</v>
      </c>
      <c r="AU31" s="361">
        <v>0.11</v>
      </c>
      <c r="AV31" s="361">
        <v>0.21</v>
      </c>
      <c r="AW31" s="361">
        <v>0.12</v>
      </c>
      <c r="AX31" s="362">
        <v>0.41</v>
      </c>
      <c r="AY31" s="360">
        <v>3.9E-2</v>
      </c>
      <c r="AZ31" s="361">
        <v>8.8999999999999982E-2</v>
      </c>
      <c r="BA31" s="361">
        <v>0.13200000000000001</v>
      </c>
      <c r="BB31" s="361">
        <v>0.193</v>
      </c>
      <c r="BC31" s="361">
        <v>0.16700000000000004</v>
      </c>
      <c r="BD31" s="362">
        <v>0.38</v>
      </c>
      <c r="BE31" s="363">
        <v>1.3619240799768183E-2</v>
      </c>
      <c r="BF31" s="364">
        <v>1.0999999999999999E-2</v>
      </c>
      <c r="BG31" s="577">
        <v>1.3999999999999999E-2</v>
      </c>
      <c r="BH31" s="363">
        <v>6.4329179947841209E-2</v>
      </c>
      <c r="BI31" s="364">
        <v>9.6000000000000002E-2</v>
      </c>
      <c r="BJ31" s="413">
        <v>0.122</v>
      </c>
      <c r="BK31" s="583">
        <v>2.2353769093844435E-3</v>
      </c>
      <c r="BL31" s="364">
        <v>2E-3</v>
      </c>
      <c r="BM31" s="577">
        <v>1E-3</v>
      </c>
      <c r="BN31" s="363">
        <v>2.0076996315767686E-2</v>
      </c>
      <c r="BO31" s="364">
        <v>2.9000000000000001E-2</v>
      </c>
      <c r="BP31" s="413">
        <v>3.7000000000000005E-2</v>
      </c>
      <c r="BQ31" s="583">
        <v>0.84331663699962744</v>
      </c>
      <c r="BR31" s="364">
        <v>0.76900000000000002</v>
      </c>
      <c r="BS31" s="577">
        <v>0.72599999999999998</v>
      </c>
      <c r="BT31" s="363">
        <v>5.6422569027611044E-2</v>
      </c>
      <c r="BU31" s="366">
        <v>9.4E-2</v>
      </c>
      <c r="BV31" s="367">
        <v>0.1</v>
      </c>
      <c r="BW31" s="368">
        <v>2301.5057573073518</v>
      </c>
      <c r="BX31" s="256">
        <v>13048</v>
      </c>
      <c r="BY31" s="257">
        <v>13102</v>
      </c>
      <c r="BZ31" s="257">
        <v>13022</v>
      </c>
      <c r="CA31" s="257">
        <v>13052</v>
      </c>
      <c r="CB31" s="257">
        <v>13045</v>
      </c>
      <c r="CC31" s="258">
        <v>13017</v>
      </c>
      <c r="CD31" s="355">
        <v>13085</v>
      </c>
      <c r="CE31" s="258">
        <v>13199</v>
      </c>
      <c r="CF31" s="258">
        <v>13228</v>
      </c>
      <c r="CG31" s="369">
        <v>13667</v>
      </c>
      <c r="CH31" s="370">
        <v>1.8320000000000001</v>
      </c>
      <c r="CI31" s="371">
        <v>1.84</v>
      </c>
      <c r="CJ31" s="371">
        <v>1.84</v>
      </c>
      <c r="CK31" s="371">
        <v>1.82</v>
      </c>
      <c r="CL31" s="371">
        <v>1.83</v>
      </c>
      <c r="CM31" s="372">
        <v>1.84</v>
      </c>
      <c r="CN31" s="373">
        <v>1.855</v>
      </c>
      <c r="CO31" s="372">
        <v>1.8740000000000001</v>
      </c>
      <c r="CP31" s="372">
        <v>1.8779999999999999</v>
      </c>
      <c r="CQ31" s="374">
        <v>1.883</v>
      </c>
      <c r="CR31" s="375">
        <v>0.43117571474461935</v>
      </c>
      <c r="CS31" s="376">
        <v>0.37504015419209763</v>
      </c>
      <c r="CT31" s="376">
        <v>9.982332155477032E-2</v>
      </c>
      <c r="CU31" s="376">
        <v>6.3141663989720515E-2</v>
      </c>
      <c r="CV31" s="376">
        <v>2.2413924013667024E-2</v>
      </c>
      <c r="CW31" s="376">
        <v>6.5601728820488849E-3</v>
      </c>
      <c r="CX31" s="377">
        <v>1.8450486230762488E-3</v>
      </c>
      <c r="CY31" s="375">
        <v>9.5000000000000001E-2</v>
      </c>
      <c r="CZ31" s="376">
        <v>0.11199999999999999</v>
      </c>
      <c r="DA31" s="376">
        <v>0.10400000000000001</v>
      </c>
      <c r="DB31" s="376">
        <v>9.6000000000000002E-2</v>
      </c>
      <c r="DC31" s="376">
        <v>0.14199999999999999</v>
      </c>
      <c r="DD31" s="376">
        <v>0.114</v>
      </c>
      <c r="DE31" s="376">
        <v>0.14199999999999999</v>
      </c>
      <c r="DF31" s="376">
        <v>0.10580804201175992</v>
      </c>
      <c r="DG31" s="376">
        <v>5.8000000000000003E-2</v>
      </c>
      <c r="DH31" s="377">
        <v>3.263395890346809E-2</v>
      </c>
      <c r="DI31" s="378">
        <v>42001</v>
      </c>
      <c r="DJ31" s="379">
        <v>50014</v>
      </c>
      <c r="DK31" s="380">
        <v>65401</v>
      </c>
      <c r="DL31" s="354">
        <v>12</v>
      </c>
      <c r="DM31" s="355">
        <v>79</v>
      </c>
      <c r="DN31" s="355">
        <v>22</v>
      </c>
      <c r="DO31" s="355">
        <v>20</v>
      </c>
      <c r="DP31" s="355">
        <v>12</v>
      </c>
      <c r="DQ31" s="355">
        <v>4</v>
      </c>
      <c r="DR31" s="355">
        <v>11</v>
      </c>
      <c r="DS31" s="355">
        <v>4</v>
      </c>
      <c r="DT31" s="355">
        <v>10</v>
      </c>
      <c r="DU31" s="356">
        <v>2</v>
      </c>
      <c r="DV31" s="381">
        <v>0.5</v>
      </c>
      <c r="DW31" s="382">
        <v>3.2</v>
      </c>
      <c r="DX31" s="382">
        <v>0.9</v>
      </c>
      <c r="DY31" s="382">
        <v>0.8</v>
      </c>
      <c r="DZ31" s="382">
        <v>0.5</v>
      </c>
      <c r="EA31" s="382">
        <v>0.16550810989738499</v>
      </c>
      <c r="EB31" s="382">
        <v>0.45167118337850048</v>
      </c>
      <c r="EC31" s="383">
        <v>0.16317206494248185</v>
      </c>
      <c r="ED31" s="383">
        <v>0.39875588164925435</v>
      </c>
      <c r="EE31" s="384">
        <v>7.6970443349753684E-2</v>
      </c>
      <c r="EF31" s="354">
        <v>12</v>
      </c>
      <c r="EG31" s="355">
        <v>9</v>
      </c>
      <c r="EH31" s="355">
        <v>22</v>
      </c>
      <c r="EI31" s="355">
        <v>20</v>
      </c>
      <c r="EJ31" s="355">
        <v>12</v>
      </c>
      <c r="EK31" s="355">
        <v>4</v>
      </c>
      <c r="EL31" s="355">
        <v>11</v>
      </c>
      <c r="EM31" s="355">
        <v>4</v>
      </c>
      <c r="EN31" s="355">
        <v>10</v>
      </c>
      <c r="EO31" s="385">
        <v>2</v>
      </c>
      <c r="EP31" s="381">
        <v>0.49675042430765409</v>
      </c>
      <c r="EQ31" s="382">
        <v>0.36195455459481202</v>
      </c>
      <c r="ER31" s="382">
        <v>0.87530834725869344</v>
      </c>
      <c r="ES31" s="382">
        <v>0.78675111128594466</v>
      </c>
      <c r="ET31" s="382">
        <v>0.46178711613945972</v>
      </c>
      <c r="EU31" s="382">
        <v>0.16550810989738499</v>
      </c>
      <c r="EV31" s="382">
        <v>0.45167118337850048</v>
      </c>
      <c r="EW31" s="383">
        <v>0.16317206494248185</v>
      </c>
      <c r="EX31" s="383">
        <v>0.39875588164925435</v>
      </c>
      <c r="EY31" s="384">
        <v>7.6970443349753684E-2</v>
      </c>
      <c r="EZ31" s="354">
        <v>0</v>
      </c>
      <c r="FA31" s="355">
        <v>70</v>
      </c>
      <c r="FB31" s="355">
        <v>0</v>
      </c>
      <c r="FC31" s="355">
        <v>0</v>
      </c>
      <c r="FD31" s="355">
        <v>0</v>
      </c>
      <c r="FE31" s="355">
        <v>0</v>
      </c>
      <c r="FF31" s="355">
        <v>0</v>
      </c>
      <c r="FG31" s="355">
        <v>0</v>
      </c>
      <c r="FH31" s="355">
        <v>0</v>
      </c>
      <c r="FI31" s="356">
        <v>0</v>
      </c>
      <c r="FJ31" s="381">
        <v>0</v>
      </c>
      <c r="FK31" s="382">
        <v>2.8152020912929823</v>
      </c>
      <c r="FL31" s="382">
        <v>0</v>
      </c>
      <c r="FM31" s="382">
        <v>0</v>
      </c>
      <c r="FN31" s="382">
        <v>0</v>
      </c>
      <c r="FO31" s="382">
        <v>0</v>
      </c>
      <c r="FP31" s="382">
        <v>0</v>
      </c>
      <c r="FQ31" s="383">
        <v>0</v>
      </c>
      <c r="FR31" s="383">
        <v>0</v>
      </c>
      <c r="FS31" s="384">
        <v>0</v>
      </c>
      <c r="FT31" s="386">
        <v>380000</v>
      </c>
      <c r="FU31" s="387">
        <v>407250</v>
      </c>
      <c r="FV31" s="387">
        <v>499000</v>
      </c>
      <c r="FW31" s="387">
        <v>575000</v>
      </c>
      <c r="FX31" s="387">
        <v>681000</v>
      </c>
      <c r="FY31" s="387">
        <v>815000</v>
      </c>
      <c r="FZ31" s="387">
        <v>870000</v>
      </c>
      <c r="GA31" s="387">
        <v>802500</v>
      </c>
      <c r="GB31" s="388">
        <v>700000</v>
      </c>
      <c r="GC31" s="387">
        <v>705000</v>
      </c>
      <c r="GD31" s="387">
        <v>685000</v>
      </c>
      <c r="GE31" s="387">
        <v>666363</v>
      </c>
      <c r="GF31" s="387">
        <v>625000</v>
      </c>
      <c r="GG31" s="387">
        <v>715000</v>
      </c>
      <c r="GH31" s="387">
        <v>785000</v>
      </c>
      <c r="GI31" s="387">
        <v>789000</v>
      </c>
      <c r="GJ31" s="387">
        <v>855250</v>
      </c>
      <c r="GK31" s="387">
        <v>877500</v>
      </c>
      <c r="GL31" s="389">
        <v>952000</v>
      </c>
      <c r="GM31" s="390">
        <v>7.1710526315789475E-2</v>
      </c>
      <c r="GN31" s="391">
        <v>0.22529158993247392</v>
      </c>
      <c r="GO31" s="391">
        <v>0.15230460921843689</v>
      </c>
      <c r="GP31" s="392">
        <v>0.18434782608695643</v>
      </c>
      <c r="GQ31" s="392">
        <v>0.19676945668135093</v>
      </c>
      <c r="GR31" s="392">
        <v>6.7484662576687171E-2</v>
      </c>
      <c r="GS31" s="392">
        <v>-7.7586206896551713E-2</v>
      </c>
      <c r="GT31" s="392">
        <v>-0.12772585669781933</v>
      </c>
      <c r="GU31" s="392">
        <v>7.1428571428571175E-3</v>
      </c>
      <c r="GV31" s="391">
        <v>-2.8368794326241134E-2</v>
      </c>
      <c r="GW31" s="392">
        <v>-2.7207299270072993E-2</v>
      </c>
      <c r="GX31" s="392">
        <f t="shared" si="8"/>
        <v>-6.20727741486247E-2</v>
      </c>
      <c r="GY31" s="393">
        <v>0.13492063492063489</v>
      </c>
      <c r="GZ31" s="393">
        <v>9.7902097902097904E-2</v>
      </c>
      <c r="HA31" s="393">
        <v>5.0955414012738851E-3</v>
      </c>
      <c r="HB31" s="393">
        <v>8.3967046894803554E-2</v>
      </c>
      <c r="HC31" s="393">
        <v>2.5999999999999999E-2</v>
      </c>
      <c r="HD31" s="394">
        <v>8.5000000000000006E-2</v>
      </c>
      <c r="HE31" s="395">
        <v>4726</v>
      </c>
      <c r="HF31" s="365">
        <v>0.32532525641908172</v>
      </c>
      <c r="HG31" s="396">
        <v>1518</v>
      </c>
      <c r="HH31" s="365">
        <v>0.10449507813037792</v>
      </c>
      <c r="HI31" s="396">
        <v>1116</v>
      </c>
      <c r="HJ31" s="365">
        <v>7.6822468506918151E-2</v>
      </c>
      <c r="HK31" s="396">
        <v>7012</v>
      </c>
      <c r="HL31" s="365">
        <v>0.48268740965099471</v>
      </c>
      <c r="HM31" s="396">
        <v>155</v>
      </c>
      <c r="HN31" s="365">
        <v>1.0669787292627521E-2</v>
      </c>
      <c r="HO31" s="375">
        <v>3.3078506321670099E-3</v>
      </c>
      <c r="HP31" s="376">
        <v>3.9473684210526314E-2</v>
      </c>
      <c r="HQ31" s="376">
        <v>2.6095266098206411E-2</v>
      </c>
      <c r="HR31" s="376">
        <v>5.8732725668920904E-2</v>
      </c>
      <c r="HS31" s="376">
        <v>0.13973831226109967</v>
      </c>
      <c r="HT31" s="376">
        <v>0.54925022052337547</v>
      </c>
      <c r="HU31" s="376">
        <v>0.12452219935313143</v>
      </c>
      <c r="HV31" s="376">
        <v>3.5283740076448106E-2</v>
      </c>
      <c r="HW31" s="377">
        <v>2.3596001176124669E-2</v>
      </c>
      <c r="HX31" s="397">
        <v>0.23549999999999999</v>
      </c>
      <c r="HY31" s="398">
        <v>0.76449999999999996</v>
      </c>
      <c r="HZ31" s="399">
        <v>0.254</v>
      </c>
      <c r="IA31" s="400">
        <v>0.746</v>
      </c>
      <c r="IB31" s="375">
        <v>0.24590427240603918</v>
      </c>
      <c r="IC31" s="377">
        <v>0.75409572759396082</v>
      </c>
      <c r="ID31" s="375">
        <v>0.13130342420717211</v>
      </c>
      <c r="IE31" s="401">
        <v>0.25659863283625661</v>
      </c>
      <c r="IF31" s="402">
        <v>0.873</v>
      </c>
      <c r="IG31" s="403">
        <v>8.3000000000000004E-2</v>
      </c>
      <c r="IH31" s="403">
        <v>8.9999999999999993E-3</v>
      </c>
      <c r="II31" s="403">
        <v>3.5000000000000003E-2</v>
      </c>
      <c r="IJ31" s="404">
        <v>0.88400000000000001</v>
      </c>
      <c r="IK31" s="393">
        <v>6.9000000000000006E-2</v>
      </c>
      <c r="IL31" s="393">
        <v>8.9999999999999993E-3</v>
      </c>
      <c r="IM31" s="393">
        <v>3.7999999999999999E-2</v>
      </c>
      <c r="IN31" s="405">
        <v>0.82799999999999996</v>
      </c>
      <c r="IO31" s="406">
        <v>6.4000000000000001E-2</v>
      </c>
      <c r="IP31" s="406">
        <v>9.0000000000000011E-3</v>
      </c>
      <c r="IQ31" s="406">
        <v>9.8999999999999991E-2</v>
      </c>
      <c r="IR31" s="407">
        <v>0.19500000000000001</v>
      </c>
      <c r="IS31" s="392">
        <v>0.31</v>
      </c>
      <c r="IT31" s="392">
        <v>0.25299999999999995</v>
      </c>
      <c r="IU31" s="392">
        <v>0.10099999999999999</v>
      </c>
      <c r="IV31" s="408">
        <v>0.14099999999999999</v>
      </c>
      <c r="IW31" s="409">
        <v>32</v>
      </c>
      <c r="IX31" s="410">
        <v>31</v>
      </c>
      <c r="IY31" s="411">
        <v>31.3</v>
      </c>
      <c r="IZ31" s="412">
        <v>8.8017989078059744E-2</v>
      </c>
      <c r="JA31" s="364">
        <v>0.42539351108255702</v>
      </c>
      <c r="JB31" s="364">
        <v>0.35383874076453581</v>
      </c>
      <c r="JC31" s="413">
        <v>0.1327497590748474</v>
      </c>
      <c r="JD31" s="414">
        <v>10798</v>
      </c>
      <c r="JE31" s="415">
        <v>10761</v>
      </c>
      <c r="JF31" s="258">
        <v>10556</v>
      </c>
      <c r="JG31" s="358">
        <v>9831</v>
      </c>
      <c r="JH31" s="415">
        <v>9729</v>
      </c>
      <c r="JI31" s="415">
        <v>9859</v>
      </c>
      <c r="JJ31" s="415">
        <v>10964</v>
      </c>
      <c r="JK31" s="415">
        <v>11256.141979271453</v>
      </c>
      <c r="JL31" s="415">
        <v>11348.121696518388</v>
      </c>
      <c r="JM31" s="415">
        <v>11440.101413765324</v>
      </c>
      <c r="JN31" s="415">
        <v>12672</v>
      </c>
      <c r="JO31" s="416">
        <v>12773.5</v>
      </c>
      <c r="JP31" s="417">
        <v>508</v>
      </c>
      <c r="JQ31" s="259">
        <v>490</v>
      </c>
      <c r="JR31" s="259">
        <v>434</v>
      </c>
      <c r="JS31" s="259">
        <v>353</v>
      </c>
      <c r="JT31" s="259">
        <v>324</v>
      </c>
      <c r="JU31" s="259">
        <v>325</v>
      </c>
      <c r="JV31" s="418">
        <v>260</v>
      </c>
      <c r="JW31" s="418">
        <v>281.48459383753499</v>
      </c>
      <c r="JX31" s="418">
        <v>267.51303886968361</v>
      </c>
      <c r="JY31" s="418">
        <v>281.43674491996001</v>
      </c>
      <c r="JZ31" s="418">
        <v>273.22654011079032</v>
      </c>
      <c r="KA31" s="419">
        <v>291.21793490611577</v>
      </c>
      <c r="KB31" s="420">
        <v>1149</v>
      </c>
      <c r="KC31" s="259">
        <v>1131</v>
      </c>
      <c r="KD31" s="259">
        <v>1092</v>
      </c>
      <c r="KE31" s="418">
        <v>971</v>
      </c>
      <c r="KF31" s="259">
        <v>943</v>
      </c>
      <c r="KG31" s="418">
        <v>963</v>
      </c>
      <c r="KH31" s="259">
        <v>1924</v>
      </c>
      <c r="KI31" s="259">
        <v>1920.3514538558786</v>
      </c>
      <c r="KJ31" s="259">
        <v>1977.9827076251679</v>
      </c>
      <c r="KK31" s="259">
        <v>1999.9931889989721</v>
      </c>
      <c r="KL31" s="259">
        <v>2111.7363672199608</v>
      </c>
      <c r="KM31" s="260">
        <v>2127.9071406380895</v>
      </c>
      <c r="KN31" s="359">
        <v>1066</v>
      </c>
      <c r="KO31" s="259">
        <v>1069</v>
      </c>
      <c r="KP31" s="259">
        <v>1032</v>
      </c>
      <c r="KQ31" s="259">
        <v>944</v>
      </c>
      <c r="KR31" s="259">
        <v>929</v>
      </c>
      <c r="KS31" s="259">
        <v>939</v>
      </c>
      <c r="KT31" s="259">
        <v>1078</v>
      </c>
      <c r="KU31" s="258">
        <v>1091.4843641417651</v>
      </c>
      <c r="KV31" s="258">
        <v>1203.0309651972661</v>
      </c>
      <c r="KW31" s="258">
        <v>1208.8875867097456</v>
      </c>
      <c r="KX31" s="258">
        <v>1259.6383157230046</v>
      </c>
      <c r="KY31" s="369">
        <v>1269.8600229688504</v>
      </c>
      <c r="KZ31" s="421">
        <v>1612</v>
      </c>
      <c r="LA31" s="418">
        <v>1602</v>
      </c>
      <c r="LB31" s="259">
        <v>1565</v>
      </c>
      <c r="LC31" s="259">
        <v>1412</v>
      </c>
      <c r="LD31" s="259">
        <v>1431</v>
      </c>
      <c r="LE31" s="259">
        <v>1450</v>
      </c>
      <c r="LF31" s="259">
        <v>1771</v>
      </c>
      <c r="LG31" s="258">
        <v>1802.3451327433629</v>
      </c>
      <c r="LH31" s="258">
        <v>1898.374319897651</v>
      </c>
      <c r="LI31" s="258">
        <v>1904.1840909785908</v>
      </c>
      <c r="LJ31" s="258">
        <v>1590.3308955903258</v>
      </c>
      <c r="LK31" s="369">
        <v>1276.4777002020608</v>
      </c>
      <c r="LL31" s="359">
        <v>40</v>
      </c>
      <c r="LM31" s="258">
        <v>492</v>
      </c>
      <c r="LN31" s="258">
        <v>1135</v>
      </c>
      <c r="LO31" s="258">
        <v>194</v>
      </c>
      <c r="LP31" s="258">
        <v>1069</v>
      </c>
      <c r="LQ31" s="258">
        <v>165</v>
      </c>
      <c r="LR31" s="258">
        <v>103</v>
      </c>
      <c r="LS31" s="258">
        <v>1117</v>
      </c>
      <c r="LT31" s="258">
        <v>1606</v>
      </c>
      <c r="LU31" s="258">
        <v>1373</v>
      </c>
      <c r="LV31" s="258">
        <v>2672</v>
      </c>
      <c r="LW31" s="258">
        <v>601</v>
      </c>
      <c r="LX31" s="369">
        <v>206</v>
      </c>
      <c r="LY31" s="430">
        <v>11.226485481421385</v>
      </c>
      <c r="LZ31" s="418">
        <v>291.21793490611577</v>
      </c>
      <c r="MA31" s="259">
        <v>2127.9071406380895</v>
      </c>
      <c r="MB31" s="258">
        <v>316.38277265823905</v>
      </c>
      <c r="MC31" s="258">
        <v>1269.8600229688504</v>
      </c>
      <c r="MD31" s="258">
        <v>207.18798847296165</v>
      </c>
      <c r="ME31" s="258">
        <v>68.809838162967566</v>
      </c>
      <c r="MF31" s="258">
        <v>1026.2931100839908</v>
      </c>
      <c r="MG31" s="258">
        <v>1276.4777002020608</v>
      </c>
      <c r="MH31" s="258">
        <v>2207.2806427311734</v>
      </c>
      <c r="MI31" s="258">
        <v>2373.0478223089985</v>
      </c>
      <c r="MJ31" s="259">
        <v>403.25404458237813</v>
      </c>
      <c r="MK31" s="260">
        <v>56.835049181869152</v>
      </c>
      <c r="ML31" s="422">
        <v>52436</v>
      </c>
      <c r="MM31" s="423">
        <v>42916</v>
      </c>
      <c r="MN31" s="423">
        <v>42694</v>
      </c>
      <c r="MO31" s="423">
        <v>77918.57079178885</v>
      </c>
      <c r="MP31" s="423">
        <v>69719</v>
      </c>
      <c r="MQ31" s="380">
        <v>77265</v>
      </c>
      <c r="MR31" s="424">
        <v>89217</v>
      </c>
      <c r="MS31" s="425">
        <v>94548</v>
      </c>
      <c r="MT31" s="426">
        <v>153220</v>
      </c>
      <c r="MU31" s="425">
        <v>80652</v>
      </c>
      <c r="MV31" s="425">
        <v>26934</v>
      </c>
      <c r="MW31" s="425">
        <v>65341</v>
      </c>
      <c r="MX31" s="425">
        <v>94330</v>
      </c>
      <c r="MY31" s="425">
        <v>92811</v>
      </c>
      <c r="MZ31" s="425">
        <v>42865</v>
      </c>
      <c r="NA31" s="425">
        <v>22443</v>
      </c>
      <c r="NB31" s="425">
        <v>24530</v>
      </c>
      <c r="NC31" s="426">
        <v>69722</v>
      </c>
      <c r="ND31" s="427">
        <v>115406</v>
      </c>
      <c r="NE31" s="359">
        <v>816</v>
      </c>
      <c r="NF31" s="258">
        <v>802</v>
      </c>
      <c r="NG31" s="258">
        <v>757</v>
      </c>
      <c r="NH31" s="258">
        <v>745</v>
      </c>
      <c r="NI31" s="258">
        <v>713</v>
      </c>
      <c r="NJ31" s="258">
        <v>722</v>
      </c>
      <c r="NK31" s="258">
        <v>786</v>
      </c>
      <c r="NL31" s="258">
        <v>845</v>
      </c>
      <c r="NM31" s="258">
        <v>866</v>
      </c>
      <c r="NN31" s="369">
        <v>792</v>
      </c>
      <c r="NO31" s="359">
        <v>0</v>
      </c>
      <c r="NP31" s="258">
        <v>0</v>
      </c>
      <c r="NQ31" s="258">
        <v>0</v>
      </c>
      <c r="NR31" s="258">
        <v>0</v>
      </c>
      <c r="NS31" s="258">
        <v>0</v>
      </c>
      <c r="NT31" s="258">
        <v>0</v>
      </c>
      <c r="NU31" s="258">
        <v>0</v>
      </c>
      <c r="NV31" s="258">
        <v>0</v>
      </c>
      <c r="NW31" s="258">
        <v>0</v>
      </c>
      <c r="NX31" s="369">
        <v>0</v>
      </c>
      <c r="NY31" s="359">
        <v>0</v>
      </c>
      <c r="NZ31" s="258">
        <v>0</v>
      </c>
      <c r="OA31" s="258">
        <v>0</v>
      </c>
      <c r="OB31" s="258">
        <v>0</v>
      </c>
      <c r="OC31" s="258">
        <v>0</v>
      </c>
      <c r="OD31" s="258">
        <v>0</v>
      </c>
      <c r="OE31" s="258">
        <v>0</v>
      </c>
      <c r="OF31" s="258">
        <v>0</v>
      </c>
      <c r="OG31" s="258">
        <v>0</v>
      </c>
      <c r="OH31" s="369">
        <v>0</v>
      </c>
      <c r="OI31" s="359">
        <v>816</v>
      </c>
      <c r="OJ31" s="258">
        <v>802</v>
      </c>
      <c r="OK31" s="258">
        <v>757</v>
      </c>
      <c r="OL31" s="258">
        <v>745</v>
      </c>
      <c r="OM31" s="258">
        <v>713</v>
      </c>
      <c r="ON31" s="258">
        <v>722</v>
      </c>
      <c r="OO31" s="258">
        <v>786</v>
      </c>
      <c r="OP31" s="258">
        <v>845</v>
      </c>
      <c r="OQ31" s="258">
        <v>866</v>
      </c>
      <c r="OR31" s="369">
        <v>792</v>
      </c>
      <c r="OS31" s="428">
        <v>0.90500000000000003</v>
      </c>
      <c r="OT31" s="429">
        <v>0.94399999999999995</v>
      </c>
      <c r="OU31" s="408">
        <v>0.94200000000000006</v>
      </c>
      <c r="OV31" s="407">
        <v>0.379</v>
      </c>
      <c r="OW31" s="392">
        <v>0.41899999999999998</v>
      </c>
      <c r="OX31" s="408">
        <v>0.47600000000000003</v>
      </c>
      <c r="OY31" s="430">
        <v>1</v>
      </c>
      <c r="OZ31" s="259">
        <v>0</v>
      </c>
      <c r="PA31" s="259">
        <v>0</v>
      </c>
      <c r="PB31" s="259">
        <v>0</v>
      </c>
      <c r="PC31" s="259">
        <v>0</v>
      </c>
      <c r="PD31" s="259">
        <v>6</v>
      </c>
      <c r="PE31" s="259">
        <v>9</v>
      </c>
      <c r="PF31" s="259">
        <v>14</v>
      </c>
      <c r="PG31" s="259">
        <v>20</v>
      </c>
      <c r="PH31" s="259">
        <v>26</v>
      </c>
      <c r="PI31" s="259">
        <v>13</v>
      </c>
      <c r="PJ31" s="355">
        <v>6</v>
      </c>
      <c r="PK31" s="355">
        <v>5</v>
      </c>
      <c r="PL31" s="355">
        <v>5</v>
      </c>
      <c r="PM31" s="355">
        <v>1</v>
      </c>
      <c r="PN31" s="259">
        <v>3</v>
      </c>
      <c r="PO31" s="260">
        <v>2</v>
      </c>
      <c r="PP31" s="431">
        <v>58.1</v>
      </c>
      <c r="PQ31" s="386">
        <v>177391.16852497283</v>
      </c>
      <c r="PR31" s="387">
        <v>216076.98079764826</v>
      </c>
      <c r="PS31" s="387">
        <v>241121.31477839244</v>
      </c>
      <c r="PT31" s="387">
        <v>280462.6377683428</v>
      </c>
      <c r="PU31" s="387">
        <v>290489.7039120699</v>
      </c>
      <c r="PV31" s="387">
        <v>291057.81327946292</v>
      </c>
      <c r="PW31" s="387">
        <v>291851.89698701567</v>
      </c>
      <c r="PX31" s="387">
        <v>292157.90411268943</v>
      </c>
      <c r="PY31" s="387">
        <v>304575.90234899032</v>
      </c>
      <c r="PZ31" s="387">
        <v>283142.51055936405</v>
      </c>
      <c r="QA31" s="387">
        <v>297370.81535790785</v>
      </c>
      <c r="QB31" s="387">
        <v>302287.69512321387</v>
      </c>
      <c r="QC31" s="387">
        <v>308331.90323270304</v>
      </c>
      <c r="QD31" s="387">
        <v>308114.38953914802</v>
      </c>
      <c r="QE31" s="387">
        <v>319406.67985543999</v>
      </c>
      <c r="QF31" s="387">
        <v>318071.35600000003</v>
      </c>
      <c r="QG31" s="387">
        <v>318628.55699999997</v>
      </c>
      <c r="QH31" s="389">
        <v>319186.73411101568</v>
      </c>
      <c r="QI31" s="432">
        <v>7.3432615194342361</v>
      </c>
      <c r="QJ31" s="433">
        <v>8.8719762183390785</v>
      </c>
      <c r="QK31" s="433">
        <v>9.8795916896825542</v>
      </c>
      <c r="QL31" s="433">
        <v>11.48683804752387</v>
      </c>
      <c r="QM31" s="433">
        <v>11.988349796214349</v>
      </c>
      <c r="QN31" s="433">
        <v>11.998920446859172</v>
      </c>
      <c r="QO31" s="433">
        <v>12.149864576288067</v>
      </c>
      <c r="QP31" s="433">
        <v>12.073139555877905</v>
      </c>
      <c r="QQ31" s="433">
        <v>12.634334523125661</v>
      </c>
      <c r="QR31" s="433">
        <v>11.830631787045672</v>
      </c>
      <c r="QS31" s="433">
        <v>12.304320397132896</v>
      </c>
      <c r="QT31" s="433">
        <v>12.485036144193534</v>
      </c>
      <c r="QU31" s="433">
        <v>12.660421418769115</v>
      </c>
      <c r="QV31" s="433">
        <v>12.568915294898753</v>
      </c>
      <c r="QW31" s="433">
        <v>12.988763362833556</v>
      </c>
      <c r="QX31" s="433">
        <v>12.756531483115426</v>
      </c>
      <c r="QY31" s="433">
        <v>12.705501116516468</v>
      </c>
      <c r="QZ31" s="434">
        <v>12.295802384953801</v>
      </c>
      <c r="RA31" s="407">
        <v>0.13100000000000001</v>
      </c>
      <c r="RB31" s="392">
        <v>0.34300000000000003</v>
      </c>
      <c r="RC31" s="392">
        <v>0.16300000000000001</v>
      </c>
      <c r="RD31" s="392">
        <v>6.9000000000000006E-2</v>
      </c>
      <c r="RE31" s="408">
        <v>0.113</v>
      </c>
    </row>
    <row r="32" spans="1:473" ht="16.5" customHeight="1" x14ac:dyDescent="0.3">
      <c r="A32" s="81" t="s">
        <v>29</v>
      </c>
      <c r="B32" s="117">
        <v>37403</v>
      </c>
      <c r="C32" s="24">
        <v>37710</v>
      </c>
      <c r="D32" s="24">
        <v>37865</v>
      </c>
      <c r="E32" s="24">
        <v>37516</v>
      </c>
      <c r="F32" s="24">
        <v>37715</v>
      </c>
      <c r="G32" s="25">
        <v>38186</v>
      </c>
      <c r="H32" s="25">
        <v>38498</v>
      </c>
      <c r="I32" s="26">
        <v>38963</v>
      </c>
      <c r="J32" s="26">
        <v>39751</v>
      </c>
      <c r="K32" s="118">
        <v>39470</v>
      </c>
      <c r="L32" s="123">
        <f t="shared" si="7"/>
        <v>8.2078977622115877E-3</v>
      </c>
      <c r="M32" s="27">
        <f t="shared" si="0"/>
        <v>4.1103155661628213E-3</v>
      </c>
      <c r="N32" s="27">
        <f t="shared" si="1"/>
        <v>-9.2169549716096654E-3</v>
      </c>
      <c r="O32" s="27">
        <f t="shared" si="2"/>
        <v>5.3044034545260688E-3</v>
      </c>
      <c r="P32" s="27">
        <f t="shared" si="3"/>
        <v>1.2488399840912105E-2</v>
      </c>
      <c r="Q32" s="27">
        <f t="shared" si="4"/>
        <v>8.1705337034515269E-3</v>
      </c>
      <c r="R32" s="27">
        <f t="shared" si="5"/>
        <v>1.2078549535040782E-2</v>
      </c>
      <c r="S32" s="27">
        <f t="shared" si="5"/>
        <v>2.0224315376126067E-2</v>
      </c>
      <c r="T32" s="124">
        <f t="shared" si="5"/>
        <v>-7.0690045533445701E-3</v>
      </c>
      <c r="U32" s="129">
        <v>3487</v>
      </c>
      <c r="V32" s="28">
        <v>9514</v>
      </c>
      <c r="W32" s="28">
        <v>9164</v>
      </c>
      <c r="X32" s="28">
        <v>9209</v>
      </c>
      <c r="Y32" s="28">
        <v>2448</v>
      </c>
      <c r="Z32" s="28">
        <v>3581</v>
      </c>
      <c r="AA32" s="135">
        <v>3338</v>
      </c>
      <c r="AB32" s="29">
        <v>9382</v>
      </c>
      <c r="AC32" s="29">
        <v>7362</v>
      </c>
      <c r="AD32" s="29">
        <v>10914</v>
      </c>
      <c r="AE32" s="29">
        <v>3042</v>
      </c>
      <c r="AF32" s="29">
        <v>4090</v>
      </c>
      <c r="AG32" s="131">
        <v>2573</v>
      </c>
      <c r="AH32" s="25">
        <v>8614</v>
      </c>
      <c r="AI32" s="25">
        <v>8501</v>
      </c>
      <c r="AJ32" s="25">
        <v>10559</v>
      </c>
      <c r="AK32" s="25">
        <v>3951</v>
      </c>
      <c r="AL32" s="25">
        <v>4450</v>
      </c>
      <c r="AM32" s="139">
        <v>0.09</v>
      </c>
      <c r="AN32" s="30">
        <v>0.25</v>
      </c>
      <c r="AO32" s="30">
        <v>0.25</v>
      </c>
      <c r="AP32" s="30">
        <v>0.25</v>
      </c>
      <c r="AQ32" s="30">
        <v>7.0000000000000007E-2</v>
      </c>
      <c r="AR32" s="140">
        <v>0.1</v>
      </c>
      <c r="AS32" s="139">
        <v>0.09</v>
      </c>
      <c r="AT32" s="30">
        <v>0.25</v>
      </c>
      <c r="AU32" s="30">
        <v>0.19</v>
      </c>
      <c r="AV32" s="30">
        <v>0.28999999999999998</v>
      </c>
      <c r="AW32" s="30">
        <v>0.08</v>
      </c>
      <c r="AX32" s="140">
        <v>0.11</v>
      </c>
      <c r="AY32" s="139">
        <v>6.7000000000000004E-2</v>
      </c>
      <c r="AZ32" s="30">
        <v>0.223</v>
      </c>
      <c r="BA32" s="30">
        <v>0.22</v>
      </c>
      <c r="BB32" s="30">
        <v>0.27299999999999996</v>
      </c>
      <c r="BC32" s="30">
        <v>0.10199999999999999</v>
      </c>
      <c r="BD32" s="140">
        <v>0.115</v>
      </c>
      <c r="BE32" s="143">
        <v>1.9276528620698875E-2</v>
      </c>
      <c r="BF32" s="32">
        <v>1.7999999999999999E-2</v>
      </c>
      <c r="BG32" s="576">
        <v>1.3000000000000001E-2</v>
      </c>
      <c r="BH32" s="143">
        <v>0.48886452958318849</v>
      </c>
      <c r="BI32" s="32">
        <v>0.50800000000000001</v>
      </c>
      <c r="BJ32" s="213">
        <v>0.502</v>
      </c>
      <c r="BK32" s="582">
        <v>4.1440526161003128E-3</v>
      </c>
      <c r="BL32" s="32">
        <v>3.0000000000000001E-3</v>
      </c>
      <c r="BM32" s="576">
        <v>4.0000000000000001E-3</v>
      </c>
      <c r="BN32" s="143">
        <v>3.2778119402186993E-2</v>
      </c>
      <c r="BO32" s="32">
        <v>2.4E-2</v>
      </c>
      <c r="BP32" s="213">
        <v>2.6000000000000002E-2</v>
      </c>
      <c r="BQ32" s="582">
        <v>0.30198112450872927</v>
      </c>
      <c r="BR32" s="32">
        <v>0.218</v>
      </c>
      <c r="BS32" s="576">
        <v>0.18600000000000003</v>
      </c>
      <c r="BT32" s="143">
        <v>0.15295564526909605</v>
      </c>
      <c r="BU32" s="33">
        <v>0.22800000000000001</v>
      </c>
      <c r="BV32" s="144">
        <v>0.26899999999999996</v>
      </c>
      <c r="BW32" s="149">
        <v>12530.15873015873</v>
      </c>
      <c r="BX32" s="117">
        <v>10767</v>
      </c>
      <c r="BY32" s="24">
        <v>10760</v>
      </c>
      <c r="BZ32" s="24">
        <v>10758</v>
      </c>
      <c r="CA32" s="24">
        <v>10739</v>
      </c>
      <c r="CB32" s="24">
        <v>10785</v>
      </c>
      <c r="CC32" s="25">
        <v>10825</v>
      </c>
      <c r="CD32" s="28">
        <v>10864</v>
      </c>
      <c r="CE32" s="25">
        <v>10960</v>
      </c>
      <c r="CF32" s="25">
        <v>11034</v>
      </c>
      <c r="CG32" s="132">
        <v>10934</v>
      </c>
      <c r="CH32" s="153">
        <v>3.4260000000000002</v>
      </c>
      <c r="CI32" s="34">
        <v>3.46</v>
      </c>
      <c r="CJ32" s="34">
        <v>3.48</v>
      </c>
      <c r="CK32" s="34">
        <v>3.45</v>
      </c>
      <c r="CL32" s="34">
        <v>3.46</v>
      </c>
      <c r="CM32" s="35">
        <v>3.5</v>
      </c>
      <c r="CN32" s="36">
        <v>3.5259999999999998</v>
      </c>
      <c r="CO32" s="35">
        <v>3.5619999999999998</v>
      </c>
      <c r="CP32" s="35">
        <v>3.5710000000000002</v>
      </c>
      <c r="CQ32" s="154">
        <v>3.5779999999999998</v>
      </c>
      <c r="CR32" s="157">
        <v>0.17224967966318872</v>
      </c>
      <c r="CS32" s="37">
        <v>0.23238147537982792</v>
      </c>
      <c r="CT32" s="37">
        <v>0.19650375251693208</v>
      </c>
      <c r="CU32" s="37">
        <v>0.14581017676732591</v>
      </c>
      <c r="CV32" s="37">
        <v>0.10322408687298588</v>
      </c>
      <c r="CW32" s="37">
        <v>6.3017566548849907E-2</v>
      </c>
      <c r="CX32" s="158">
        <v>8.6813262250889575E-2</v>
      </c>
      <c r="CY32" s="157">
        <v>0.104</v>
      </c>
      <c r="CZ32" s="37">
        <v>0.10400000000000001</v>
      </c>
      <c r="DA32" s="37">
        <v>0.11699999999999999</v>
      </c>
      <c r="DB32" s="37">
        <v>0.17</v>
      </c>
      <c r="DC32" s="37">
        <v>0.16800000000000001</v>
      </c>
      <c r="DD32" s="37">
        <v>0.125</v>
      </c>
      <c r="DE32" s="37">
        <v>0.125</v>
      </c>
      <c r="DF32" s="37">
        <v>7.2745118157337904E-2</v>
      </c>
      <c r="DG32" s="37">
        <v>1.251749564907648E-2</v>
      </c>
      <c r="DH32" s="158">
        <v>2.0520484670617182E-3</v>
      </c>
      <c r="DI32" s="165">
        <v>38424</v>
      </c>
      <c r="DJ32" s="38">
        <v>51539</v>
      </c>
      <c r="DK32" s="166">
        <v>50601</v>
      </c>
      <c r="DL32" s="129">
        <v>1</v>
      </c>
      <c r="DM32" s="28">
        <v>15</v>
      </c>
      <c r="DN32" s="28">
        <v>6</v>
      </c>
      <c r="DO32" s="28">
        <v>31</v>
      </c>
      <c r="DP32" s="28">
        <v>51</v>
      </c>
      <c r="DQ32" s="28">
        <v>20</v>
      </c>
      <c r="DR32" s="28">
        <v>0</v>
      </c>
      <c r="DS32" s="28">
        <v>35</v>
      </c>
      <c r="DT32" s="28">
        <v>2</v>
      </c>
      <c r="DU32" s="130">
        <v>51</v>
      </c>
      <c r="DV32" s="169">
        <v>0</v>
      </c>
      <c r="DW32" s="40">
        <v>0.4</v>
      </c>
      <c r="DX32" s="40">
        <v>0.2</v>
      </c>
      <c r="DY32" s="40">
        <v>0.8</v>
      </c>
      <c r="DZ32" s="40">
        <v>1.3</v>
      </c>
      <c r="EA32" s="40">
        <v>0.52375216047766193</v>
      </c>
      <c r="EB32" s="40">
        <v>0</v>
      </c>
      <c r="EC32" s="41">
        <v>0.90187590187590183</v>
      </c>
      <c r="ED32" s="41">
        <v>5.0313199667932879E-2</v>
      </c>
      <c r="EE32" s="170">
        <v>1.2921205979224728</v>
      </c>
      <c r="EF32" s="129">
        <v>1</v>
      </c>
      <c r="EG32" s="28">
        <v>15</v>
      </c>
      <c r="EH32" s="28">
        <v>6</v>
      </c>
      <c r="EI32" s="28">
        <v>31</v>
      </c>
      <c r="EJ32" s="28">
        <v>51</v>
      </c>
      <c r="EK32" s="28">
        <v>20</v>
      </c>
      <c r="EL32" s="28">
        <v>0</v>
      </c>
      <c r="EM32" s="28">
        <v>35</v>
      </c>
      <c r="EN32" s="28">
        <v>2</v>
      </c>
      <c r="EO32" s="173">
        <v>51</v>
      </c>
      <c r="EP32" s="169">
        <v>2.6735823329679439E-2</v>
      </c>
      <c r="EQ32" s="40">
        <v>0.39351487486226977</v>
      </c>
      <c r="ER32" s="40">
        <v>0.15538003366567396</v>
      </c>
      <c r="ES32" s="40">
        <v>0.80128205128205121</v>
      </c>
      <c r="ET32" s="40">
        <v>1.2985029025358996</v>
      </c>
      <c r="EU32" s="40">
        <v>0.52375216047766193</v>
      </c>
      <c r="EV32" s="40">
        <v>0</v>
      </c>
      <c r="EW32" s="41">
        <v>0.90187590187590183</v>
      </c>
      <c r="EX32" s="41">
        <v>5.0313199667932879E-2</v>
      </c>
      <c r="EY32" s="170">
        <v>1.2921205979224728</v>
      </c>
      <c r="EZ32" s="129">
        <v>0</v>
      </c>
      <c r="FA32" s="28">
        <v>0</v>
      </c>
      <c r="FB32" s="28">
        <v>0</v>
      </c>
      <c r="FC32" s="28">
        <v>0</v>
      </c>
      <c r="FD32" s="28">
        <v>0</v>
      </c>
      <c r="FE32" s="28">
        <v>0</v>
      </c>
      <c r="FF32" s="28">
        <v>0</v>
      </c>
      <c r="FG32" s="28">
        <v>0</v>
      </c>
      <c r="FH32" s="28">
        <v>0</v>
      </c>
      <c r="FI32" s="130">
        <v>0</v>
      </c>
      <c r="FJ32" s="169">
        <v>0</v>
      </c>
      <c r="FK32" s="40">
        <v>0</v>
      </c>
      <c r="FL32" s="40">
        <v>0</v>
      </c>
      <c r="FM32" s="40">
        <v>0</v>
      </c>
      <c r="FN32" s="40">
        <v>0</v>
      </c>
      <c r="FO32" s="40">
        <v>0</v>
      </c>
      <c r="FP32" s="40">
        <v>0</v>
      </c>
      <c r="FQ32" s="41">
        <v>0</v>
      </c>
      <c r="FR32" s="41">
        <v>0</v>
      </c>
      <c r="FS32" s="170">
        <v>0</v>
      </c>
      <c r="FT32" s="177">
        <v>149250</v>
      </c>
      <c r="FU32" s="42">
        <v>177000</v>
      </c>
      <c r="FV32" s="42">
        <v>209000</v>
      </c>
      <c r="FW32" s="42">
        <v>261000</v>
      </c>
      <c r="FX32" s="42">
        <v>340000</v>
      </c>
      <c r="FY32" s="42">
        <v>412000</v>
      </c>
      <c r="FZ32" s="42">
        <v>435000</v>
      </c>
      <c r="GA32" s="42">
        <v>406500</v>
      </c>
      <c r="GB32" s="43">
        <v>293000</v>
      </c>
      <c r="GC32" s="42">
        <v>262000</v>
      </c>
      <c r="GD32" s="42">
        <v>270000</v>
      </c>
      <c r="GE32" s="42">
        <v>247000</v>
      </c>
      <c r="GF32" s="42">
        <v>240000</v>
      </c>
      <c r="GG32" s="42">
        <v>305000</v>
      </c>
      <c r="GH32" s="42">
        <v>330000</v>
      </c>
      <c r="GI32" s="42">
        <v>362500</v>
      </c>
      <c r="GJ32" s="42">
        <v>375000</v>
      </c>
      <c r="GK32" s="42">
        <v>410000</v>
      </c>
      <c r="GL32" s="178">
        <v>432000</v>
      </c>
      <c r="GM32" s="145">
        <v>0.18592964824120603</v>
      </c>
      <c r="GN32" s="44">
        <v>0.1807909604519774</v>
      </c>
      <c r="GO32" s="44">
        <v>0.24880382775119617</v>
      </c>
      <c r="GP32" s="45">
        <v>0.30268199233716464</v>
      </c>
      <c r="GQ32" s="45">
        <v>0.21176470588235285</v>
      </c>
      <c r="GR32" s="45">
        <v>5.5825242718446688E-2</v>
      </c>
      <c r="GS32" s="45">
        <v>-6.5517241379310365E-2</v>
      </c>
      <c r="GT32" s="45">
        <v>-0.27921279212792127</v>
      </c>
      <c r="GU32" s="45">
        <v>-0.10580204778156999</v>
      </c>
      <c r="GV32" s="44">
        <v>3.0534351145038167E-2</v>
      </c>
      <c r="GW32" s="45">
        <v>-8.5000000000000006E-2</v>
      </c>
      <c r="GX32" s="45">
        <f t="shared" si="8"/>
        <v>-2.8340080971659919E-2</v>
      </c>
      <c r="GY32" s="46">
        <v>0.27083333333333326</v>
      </c>
      <c r="GZ32" s="46">
        <v>8.1967213114754092E-2</v>
      </c>
      <c r="HA32" s="46">
        <v>9.8484848484848481E-2</v>
      </c>
      <c r="HB32" s="46">
        <v>3.4482758620689655E-2</v>
      </c>
      <c r="HC32" s="46">
        <v>9.2999999999999999E-2</v>
      </c>
      <c r="HD32" s="181">
        <v>5.3999999999999999E-2</v>
      </c>
      <c r="HE32" s="184">
        <v>3142</v>
      </c>
      <c r="HF32" s="31">
        <v>0.27612268213375518</v>
      </c>
      <c r="HG32" s="47">
        <v>1803</v>
      </c>
      <c r="HH32" s="31">
        <v>0.15844977590297918</v>
      </c>
      <c r="HI32" s="47">
        <v>1317</v>
      </c>
      <c r="HJ32" s="31">
        <v>0.11573952016873187</v>
      </c>
      <c r="HK32" s="47">
        <v>3679</v>
      </c>
      <c r="HL32" s="31">
        <v>0.32331487828455929</v>
      </c>
      <c r="HM32" s="47">
        <v>1438</v>
      </c>
      <c r="HN32" s="31">
        <v>0.12637314350997453</v>
      </c>
      <c r="HO32" s="157">
        <v>8.1057268722466956E-3</v>
      </c>
      <c r="HP32" s="37">
        <v>6.4317180616740091E-2</v>
      </c>
      <c r="HQ32" s="37">
        <v>5.2511013215859034E-2</v>
      </c>
      <c r="HR32" s="37">
        <v>0.14387665198237887</v>
      </c>
      <c r="HS32" s="37">
        <v>0.25022026431718064</v>
      </c>
      <c r="HT32" s="37">
        <v>0.22528634361233479</v>
      </c>
      <c r="HU32" s="37">
        <v>0.21541850220264316</v>
      </c>
      <c r="HV32" s="37">
        <v>2.4757709251101323E-2</v>
      </c>
      <c r="HW32" s="158">
        <v>1.5506607929515418E-2</v>
      </c>
      <c r="HX32" s="187">
        <v>0.51139999999999997</v>
      </c>
      <c r="HY32" s="188">
        <v>0.48859999999999998</v>
      </c>
      <c r="HZ32" s="191">
        <v>0.499</v>
      </c>
      <c r="IA32" s="192">
        <v>0.501</v>
      </c>
      <c r="IB32" s="157">
        <v>0.52306425041186166</v>
      </c>
      <c r="IC32" s="158">
        <v>0.47693574958813839</v>
      </c>
      <c r="ID32" s="157">
        <v>0.25231315706551316</v>
      </c>
      <c r="IE32" s="196">
        <v>0.41736184193639464</v>
      </c>
      <c r="IF32" s="198">
        <v>0.68500000000000005</v>
      </c>
      <c r="IG32" s="48">
        <v>0.19800000000000001</v>
      </c>
      <c r="IH32" s="48">
        <v>5.2999999999999999E-2</v>
      </c>
      <c r="II32" s="48">
        <v>6.4000000000000001E-2</v>
      </c>
      <c r="IJ32" s="200">
        <v>0.70799999999999996</v>
      </c>
      <c r="IK32" s="46">
        <v>0.16700000000000001</v>
      </c>
      <c r="IL32" s="46">
        <v>6.0999999999999999E-2</v>
      </c>
      <c r="IM32" s="46">
        <v>6.4000000000000001E-2</v>
      </c>
      <c r="IN32" s="202">
        <v>0.78500000000000003</v>
      </c>
      <c r="IO32" s="49">
        <v>0.13</v>
      </c>
      <c r="IP32" s="49">
        <v>2.4E-2</v>
      </c>
      <c r="IQ32" s="49">
        <v>6.0999999999999999E-2</v>
      </c>
      <c r="IR32" s="207">
        <v>0.15600000000000003</v>
      </c>
      <c r="IS32" s="45">
        <v>0.377</v>
      </c>
      <c r="IT32" s="45">
        <v>0.29499999999999998</v>
      </c>
      <c r="IU32" s="45">
        <v>0.08</v>
      </c>
      <c r="IV32" s="63">
        <v>9.1999999999999998E-2</v>
      </c>
      <c r="IW32" s="205">
        <v>32</v>
      </c>
      <c r="IX32" s="50">
        <v>31</v>
      </c>
      <c r="IY32" s="210">
        <v>28.9</v>
      </c>
      <c r="IZ32" s="212">
        <v>6.0497894929525904E-2</v>
      </c>
      <c r="JA32" s="32">
        <v>0.30605894197327477</v>
      </c>
      <c r="JB32" s="32">
        <v>0.37113307706388432</v>
      </c>
      <c r="JC32" s="213">
        <v>0.26231008603331502</v>
      </c>
      <c r="JD32" s="218">
        <v>8681</v>
      </c>
      <c r="JE32" s="51">
        <v>8636</v>
      </c>
      <c r="JF32" s="25">
        <v>8405</v>
      </c>
      <c r="JG32" s="29">
        <v>7760</v>
      </c>
      <c r="JH32" s="51">
        <v>7636</v>
      </c>
      <c r="JI32" s="51">
        <v>7731</v>
      </c>
      <c r="JJ32" s="51">
        <v>7235</v>
      </c>
      <c r="JK32" s="51">
        <v>7448.6367740043152</v>
      </c>
      <c r="JL32" s="51">
        <v>7527.4029491465562</v>
      </c>
      <c r="JM32" s="51">
        <v>7606.1691242887973</v>
      </c>
      <c r="JN32" s="51">
        <v>9056</v>
      </c>
      <c r="JO32" s="219">
        <v>9227.75</v>
      </c>
      <c r="JP32" s="223">
        <v>853</v>
      </c>
      <c r="JQ32" s="26">
        <v>824</v>
      </c>
      <c r="JR32" s="26">
        <v>729</v>
      </c>
      <c r="JS32" s="26">
        <v>594</v>
      </c>
      <c r="JT32" s="26">
        <v>544</v>
      </c>
      <c r="JU32" s="26">
        <v>546</v>
      </c>
      <c r="JV32" s="53">
        <v>510</v>
      </c>
      <c r="JW32" s="53">
        <v>552.14285714285711</v>
      </c>
      <c r="JX32" s="53">
        <v>524.73711470591775</v>
      </c>
      <c r="JY32" s="53">
        <v>552.0489996506908</v>
      </c>
      <c r="JZ32" s="53">
        <v>536</v>
      </c>
      <c r="KA32" s="224">
        <v>521.77861305632621</v>
      </c>
      <c r="KB32" s="226">
        <v>1060</v>
      </c>
      <c r="KC32" s="26">
        <v>1043</v>
      </c>
      <c r="KD32" s="26">
        <v>1007</v>
      </c>
      <c r="KE32" s="53">
        <v>895</v>
      </c>
      <c r="KF32" s="26">
        <v>870</v>
      </c>
      <c r="KG32" s="53">
        <v>888</v>
      </c>
      <c r="KH32" s="26">
        <v>683</v>
      </c>
      <c r="KI32" s="25">
        <v>681.70480404551199</v>
      </c>
      <c r="KJ32" s="25">
        <v>702.1633000561277</v>
      </c>
      <c r="KK32" s="25">
        <v>709.97679214464551</v>
      </c>
      <c r="KL32" s="25">
        <v>736.21968901107994</v>
      </c>
      <c r="KM32" s="132">
        <v>750.14191280978446</v>
      </c>
      <c r="KN32" s="131">
        <v>788</v>
      </c>
      <c r="KO32" s="26">
        <v>790</v>
      </c>
      <c r="KP32" s="26">
        <v>763</v>
      </c>
      <c r="KQ32" s="26">
        <v>698</v>
      </c>
      <c r="KR32" s="26">
        <v>687</v>
      </c>
      <c r="KS32" s="26">
        <v>694</v>
      </c>
      <c r="KT32" s="26">
        <v>776</v>
      </c>
      <c r="KU32" s="25">
        <v>785.70674079221681</v>
      </c>
      <c r="KV32" s="25">
        <v>866.00373747038816</v>
      </c>
      <c r="KW32" s="25">
        <v>870.21963570200614</v>
      </c>
      <c r="KX32" s="25">
        <v>861.64936854092059</v>
      </c>
      <c r="KY32" s="132">
        <v>878.3418860785232</v>
      </c>
      <c r="KZ32" s="228">
        <v>1103</v>
      </c>
      <c r="LA32" s="53">
        <v>1097</v>
      </c>
      <c r="LB32" s="26">
        <v>1071</v>
      </c>
      <c r="LC32" s="26">
        <v>966</v>
      </c>
      <c r="LD32" s="26">
        <v>980</v>
      </c>
      <c r="LE32" s="26">
        <v>993</v>
      </c>
      <c r="LF32" s="26">
        <v>1123</v>
      </c>
      <c r="LG32" s="25">
        <v>1142.8761061946902</v>
      </c>
      <c r="LH32" s="25">
        <v>1203.7686963552017</v>
      </c>
      <c r="LI32" s="25">
        <v>1207.4527013941035</v>
      </c>
      <c r="LJ32" s="25">
        <v>1358.9545111800971</v>
      </c>
      <c r="LK32" s="132">
        <v>1384.7281557059791</v>
      </c>
      <c r="LL32" s="131">
        <v>8</v>
      </c>
      <c r="LM32" s="25">
        <v>825</v>
      </c>
      <c r="LN32" s="25">
        <v>1047</v>
      </c>
      <c r="LO32" s="25">
        <v>646</v>
      </c>
      <c r="LP32" s="25">
        <v>790</v>
      </c>
      <c r="LQ32" s="25">
        <v>581</v>
      </c>
      <c r="LR32" s="25">
        <v>23</v>
      </c>
      <c r="LS32" s="25">
        <v>935</v>
      </c>
      <c r="LT32" s="25">
        <v>1099</v>
      </c>
      <c r="LU32" s="25">
        <v>1068</v>
      </c>
      <c r="LV32" s="25">
        <v>1200</v>
      </c>
      <c r="LW32" s="25">
        <v>375</v>
      </c>
      <c r="LX32" s="132">
        <v>52</v>
      </c>
      <c r="LY32" s="230">
        <v>5.1029479461006293</v>
      </c>
      <c r="LZ32" s="53">
        <v>521.77861305632621</v>
      </c>
      <c r="MA32" s="25">
        <v>750.14191280978446</v>
      </c>
      <c r="MB32" s="25">
        <v>471.55382061118485</v>
      </c>
      <c r="MC32" s="25">
        <v>878.3418860785232</v>
      </c>
      <c r="MD32" s="25">
        <v>214.32381373622644</v>
      </c>
      <c r="ME32" s="25">
        <v>0</v>
      </c>
      <c r="MF32" s="25">
        <v>355.58509508023354</v>
      </c>
      <c r="MG32" s="25">
        <v>1384.7281557059791</v>
      </c>
      <c r="MH32" s="25">
        <v>1331.6674892143158</v>
      </c>
      <c r="MI32" s="25">
        <v>1347.2430468564282</v>
      </c>
      <c r="MJ32" s="26">
        <v>679.09126977198855</v>
      </c>
      <c r="MK32" s="118">
        <v>84.708935905270451</v>
      </c>
      <c r="ML32" s="232">
        <v>28976</v>
      </c>
      <c r="MM32" s="39">
        <v>42663</v>
      </c>
      <c r="MN32" s="39">
        <v>43212</v>
      </c>
      <c r="MO32" s="39">
        <v>32240.233353329335</v>
      </c>
      <c r="MP32" s="39">
        <v>34837</v>
      </c>
      <c r="MQ32" s="166">
        <v>37007</v>
      </c>
      <c r="MR32" s="234">
        <v>28045</v>
      </c>
      <c r="MS32" s="55">
        <v>61265</v>
      </c>
      <c r="MT32" s="55">
        <v>44785</v>
      </c>
      <c r="MU32" s="55">
        <v>57992</v>
      </c>
      <c r="MV32" s="55">
        <v>31634</v>
      </c>
      <c r="MW32" s="55">
        <v>44087</v>
      </c>
      <c r="MX32" s="55">
        <v>34433</v>
      </c>
      <c r="MY32" s="55">
        <v>40855</v>
      </c>
      <c r="MZ32" s="55">
        <v>24366</v>
      </c>
      <c r="NA32" s="55">
        <v>18970</v>
      </c>
      <c r="NB32" s="55">
        <v>31984</v>
      </c>
      <c r="NC32" s="56">
        <v>48360</v>
      </c>
      <c r="ND32" s="235">
        <v>62197</v>
      </c>
      <c r="NE32" s="131">
        <v>2234</v>
      </c>
      <c r="NF32" s="25">
        <v>2186</v>
      </c>
      <c r="NG32" s="25">
        <v>2222</v>
      </c>
      <c r="NH32" s="25">
        <v>1943</v>
      </c>
      <c r="NI32" s="25">
        <v>1727</v>
      </c>
      <c r="NJ32" s="25">
        <v>1628</v>
      </c>
      <c r="NK32" s="25">
        <v>1553</v>
      </c>
      <c r="NL32" s="25">
        <v>1520</v>
      </c>
      <c r="NM32" s="25">
        <v>1362</v>
      </c>
      <c r="NN32" s="132">
        <v>1347</v>
      </c>
      <c r="NO32" s="131">
        <v>0</v>
      </c>
      <c r="NP32" s="25">
        <v>0</v>
      </c>
      <c r="NQ32" s="25">
        <v>0</v>
      </c>
      <c r="NR32" s="25">
        <v>0</v>
      </c>
      <c r="NS32" s="25">
        <v>0</v>
      </c>
      <c r="NT32" s="25">
        <v>0</v>
      </c>
      <c r="NU32" s="25">
        <v>0</v>
      </c>
      <c r="NV32" s="25">
        <v>0</v>
      </c>
      <c r="NW32" s="25">
        <v>0</v>
      </c>
      <c r="NX32" s="132">
        <v>0</v>
      </c>
      <c r="NY32" s="131">
        <v>0</v>
      </c>
      <c r="NZ32" s="25">
        <v>0</v>
      </c>
      <c r="OA32" s="25">
        <v>0</v>
      </c>
      <c r="OB32" s="25">
        <v>0</v>
      </c>
      <c r="OC32" s="25">
        <v>0</v>
      </c>
      <c r="OD32" s="25">
        <v>0</v>
      </c>
      <c r="OE32" s="25">
        <v>0</v>
      </c>
      <c r="OF32" s="25">
        <v>0</v>
      </c>
      <c r="OG32" s="25">
        <v>0</v>
      </c>
      <c r="OH32" s="132">
        <v>0</v>
      </c>
      <c r="OI32" s="131">
        <v>2234</v>
      </c>
      <c r="OJ32" s="25">
        <v>2186</v>
      </c>
      <c r="OK32" s="25">
        <v>2222</v>
      </c>
      <c r="OL32" s="25">
        <v>1943</v>
      </c>
      <c r="OM32" s="25">
        <v>1727</v>
      </c>
      <c r="ON32" s="25">
        <v>1628</v>
      </c>
      <c r="OO32" s="25">
        <v>1553</v>
      </c>
      <c r="OP32" s="25">
        <v>1520</v>
      </c>
      <c r="OQ32" s="25">
        <v>1362</v>
      </c>
      <c r="OR32" s="132">
        <v>1347</v>
      </c>
      <c r="OS32" s="240">
        <v>0.627</v>
      </c>
      <c r="OT32" s="57">
        <v>0.67100000000000004</v>
      </c>
      <c r="OU32" s="63">
        <v>0.70099999999999996</v>
      </c>
      <c r="OV32" s="207">
        <v>0.11899999999999999</v>
      </c>
      <c r="OW32" s="45">
        <v>0.16600000000000001</v>
      </c>
      <c r="OX32" s="63">
        <v>0.16899999999999998</v>
      </c>
      <c r="OY32" s="230">
        <v>2</v>
      </c>
      <c r="OZ32" s="26">
        <v>5</v>
      </c>
      <c r="PA32" s="26">
        <v>1</v>
      </c>
      <c r="PB32" s="26">
        <v>1</v>
      </c>
      <c r="PC32" s="26">
        <v>9</v>
      </c>
      <c r="PD32" s="26">
        <v>54</v>
      </c>
      <c r="PE32" s="26">
        <v>167</v>
      </c>
      <c r="PF32" s="26">
        <v>106</v>
      </c>
      <c r="PG32" s="26">
        <v>102</v>
      </c>
      <c r="PH32" s="26">
        <v>96</v>
      </c>
      <c r="PI32" s="26">
        <v>49</v>
      </c>
      <c r="PJ32" s="28">
        <v>19</v>
      </c>
      <c r="PK32" s="28">
        <v>12</v>
      </c>
      <c r="PL32" s="28">
        <v>13</v>
      </c>
      <c r="PM32" s="28">
        <v>6</v>
      </c>
      <c r="PN32" s="26">
        <v>3</v>
      </c>
      <c r="PO32" s="118">
        <v>4</v>
      </c>
      <c r="PP32" s="243">
        <v>34.5</v>
      </c>
      <c r="PQ32" s="177">
        <v>325926.30293770757</v>
      </c>
      <c r="PR32" s="42">
        <v>298755.39095939614</v>
      </c>
      <c r="PS32" s="42">
        <v>289285.59204872063</v>
      </c>
      <c r="PT32" s="42">
        <v>289696.8179790852</v>
      </c>
      <c r="PU32" s="42">
        <v>299008.92762789602</v>
      </c>
      <c r="PV32" s="42">
        <v>318106.60298324778</v>
      </c>
      <c r="PW32" s="42">
        <v>312311.07263810054</v>
      </c>
      <c r="PX32" s="42">
        <v>279002.2583898544</v>
      </c>
      <c r="PY32" s="42">
        <v>259713.92838763937</v>
      </c>
      <c r="PZ32" s="42">
        <v>229483.04680953099</v>
      </c>
      <c r="QA32" s="42">
        <v>237434.6341118628</v>
      </c>
      <c r="QB32" s="42">
        <v>256554.63660761615</v>
      </c>
      <c r="QC32" s="42">
        <v>268304.39475818444</v>
      </c>
      <c r="QD32" s="42">
        <v>277725.75857256516</v>
      </c>
      <c r="QE32" s="42">
        <v>285598.59791479999</v>
      </c>
      <c r="QF32" s="42">
        <v>280035.06400000001</v>
      </c>
      <c r="QG32" s="42">
        <v>278594.40299999999</v>
      </c>
      <c r="QH32" s="178">
        <v>279040.15404479997</v>
      </c>
      <c r="QI32" s="246">
        <v>8.7139080538381304</v>
      </c>
      <c r="QJ32" s="58">
        <v>7.9634127028306896</v>
      </c>
      <c r="QK32" s="58">
        <v>7.6713230455773171</v>
      </c>
      <c r="QL32" s="58">
        <v>7.6560378968547056</v>
      </c>
      <c r="QM32" s="58">
        <v>7.8967100918498883</v>
      </c>
      <c r="QN32" s="58">
        <v>8.4382885825043186</v>
      </c>
      <c r="QO32" s="58">
        <v>8.3247433798406156</v>
      </c>
      <c r="QP32" s="58">
        <v>7.4535760416182519</v>
      </c>
      <c r="QQ32" s="58">
        <v>6.8862237408892844</v>
      </c>
      <c r="QR32" s="58">
        <v>6.0496941135562965</v>
      </c>
      <c r="QS32" s="58">
        <v>6.2178451294155659</v>
      </c>
      <c r="QT32" s="58">
        <v>6.6962815913036344</v>
      </c>
      <c r="QU32" s="58">
        <v>6.9693073603351978</v>
      </c>
      <c r="QV32" s="58">
        <v>7.1564048281943196</v>
      </c>
      <c r="QW32" s="58">
        <v>7.3299950700613401</v>
      </c>
      <c r="QX32" s="58">
        <v>7.1001005045511016</v>
      </c>
      <c r="QY32" s="58">
        <v>7.0084879122537798</v>
      </c>
      <c r="QZ32" s="247">
        <v>7.0643076973367078</v>
      </c>
      <c r="RA32" s="207">
        <v>0.22</v>
      </c>
      <c r="RB32" s="45">
        <v>0.315</v>
      </c>
      <c r="RC32" s="45">
        <v>0.14299999999999999</v>
      </c>
      <c r="RD32" s="45">
        <v>9.1999999999999998E-2</v>
      </c>
      <c r="RE32" s="63">
        <v>5.0999999999999997E-2</v>
      </c>
    </row>
    <row r="33" spans="1:473" s="349" customFormat="1" ht="16.5" customHeight="1" x14ac:dyDescent="0.3">
      <c r="A33" s="350" t="s">
        <v>30</v>
      </c>
      <c r="B33" s="256">
        <v>67504</v>
      </c>
      <c r="C33" s="257">
        <v>68875</v>
      </c>
      <c r="D33" s="257">
        <v>69985</v>
      </c>
      <c r="E33" s="257">
        <v>70880</v>
      </c>
      <c r="F33" s="257">
        <v>73270</v>
      </c>
      <c r="G33" s="258">
        <v>75540</v>
      </c>
      <c r="H33" s="258">
        <v>76567</v>
      </c>
      <c r="I33" s="259">
        <v>78360</v>
      </c>
      <c r="J33" s="259">
        <v>82717</v>
      </c>
      <c r="K33" s="260">
        <v>82344</v>
      </c>
      <c r="L33" s="351">
        <f t="shared" si="7"/>
        <v>2.030990756103342E-2</v>
      </c>
      <c r="M33" s="352">
        <f t="shared" si="0"/>
        <v>1.6116152450090744E-2</v>
      </c>
      <c r="N33" s="352">
        <f t="shared" si="1"/>
        <v>1.2788454668857613E-2</v>
      </c>
      <c r="O33" s="352">
        <f t="shared" si="2"/>
        <v>3.3718961625282165E-2</v>
      </c>
      <c r="P33" s="352">
        <f t="shared" si="3"/>
        <v>3.0981302033574451E-2</v>
      </c>
      <c r="Q33" s="352">
        <f t="shared" si="4"/>
        <v>1.3595446121260259E-2</v>
      </c>
      <c r="R33" s="352">
        <f t="shared" si="5"/>
        <v>2.341739914062194E-2</v>
      </c>
      <c r="S33" s="352">
        <f t="shared" si="5"/>
        <v>5.5602348136804494E-2</v>
      </c>
      <c r="T33" s="353">
        <f t="shared" si="5"/>
        <v>-4.5093511611881479E-3</v>
      </c>
      <c r="U33" s="354">
        <v>5815</v>
      </c>
      <c r="V33" s="355">
        <v>14633</v>
      </c>
      <c r="W33" s="355">
        <v>17766</v>
      </c>
      <c r="X33" s="355">
        <v>19710</v>
      </c>
      <c r="Y33" s="355">
        <v>4776</v>
      </c>
      <c r="Z33" s="355">
        <v>4804</v>
      </c>
      <c r="AA33" s="357">
        <v>5715</v>
      </c>
      <c r="AB33" s="358">
        <v>16766</v>
      </c>
      <c r="AC33" s="358">
        <v>14748</v>
      </c>
      <c r="AD33" s="358">
        <v>22502</v>
      </c>
      <c r="AE33" s="358">
        <v>6843</v>
      </c>
      <c r="AF33" s="358">
        <v>6407</v>
      </c>
      <c r="AG33" s="359">
        <v>5881</v>
      </c>
      <c r="AH33" s="258">
        <v>16199</v>
      </c>
      <c r="AI33" s="258">
        <v>18358</v>
      </c>
      <c r="AJ33" s="258">
        <v>23058</v>
      </c>
      <c r="AK33" s="258">
        <v>8516</v>
      </c>
      <c r="AL33" s="258">
        <v>7995</v>
      </c>
      <c r="AM33" s="360">
        <v>0.09</v>
      </c>
      <c r="AN33" s="361">
        <v>0.22</v>
      </c>
      <c r="AO33" s="361">
        <v>0.26</v>
      </c>
      <c r="AP33" s="361">
        <v>0.28999999999999998</v>
      </c>
      <c r="AQ33" s="361">
        <v>7.0000000000000007E-2</v>
      </c>
      <c r="AR33" s="362">
        <v>7.0000000000000007E-2</v>
      </c>
      <c r="AS33" s="360">
        <v>0.08</v>
      </c>
      <c r="AT33" s="361">
        <v>0.23</v>
      </c>
      <c r="AU33" s="361">
        <v>0.2</v>
      </c>
      <c r="AV33" s="361">
        <v>0.31</v>
      </c>
      <c r="AW33" s="361">
        <v>0.09</v>
      </c>
      <c r="AX33" s="362">
        <v>0.09</v>
      </c>
      <c r="AY33" s="360">
        <v>7.400000000000001E-2</v>
      </c>
      <c r="AZ33" s="361">
        <v>0.20399999999999999</v>
      </c>
      <c r="BA33" s="361">
        <v>0.22899999999999998</v>
      </c>
      <c r="BB33" s="361">
        <v>0.28800000000000003</v>
      </c>
      <c r="BC33" s="361">
        <v>0.106</v>
      </c>
      <c r="BD33" s="362">
        <v>9.9000000000000005E-2</v>
      </c>
      <c r="BE33" s="363">
        <v>2.6442877459113535E-2</v>
      </c>
      <c r="BF33" s="364">
        <v>0.02</v>
      </c>
      <c r="BG33" s="577">
        <v>2.4E-2</v>
      </c>
      <c r="BH33" s="363">
        <v>0.34235008295804692</v>
      </c>
      <c r="BI33" s="364">
        <v>0.39700000000000002</v>
      </c>
      <c r="BJ33" s="413">
        <v>0.41200000000000003</v>
      </c>
      <c r="BK33" s="583">
        <v>2.947973453424982E-3</v>
      </c>
      <c r="BL33" s="364">
        <v>2E-3</v>
      </c>
      <c r="BM33" s="577">
        <v>5.0000000000000001E-3</v>
      </c>
      <c r="BN33" s="363">
        <v>3.1672197203128701E-2</v>
      </c>
      <c r="BO33" s="364">
        <v>3.1E-2</v>
      </c>
      <c r="BP33" s="413">
        <v>3.9000000000000007E-2</v>
      </c>
      <c r="BQ33" s="583">
        <v>0.44832898791182746</v>
      </c>
      <c r="BR33" s="364">
        <v>0.34799999999999998</v>
      </c>
      <c r="BS33" s="577">
        <v>0.30399999999999999</v>
      </c>
      <c r="BT33" s="363">
        <v>0.14825788101445841</v>
      </c>
      <c r="BU33" s="366">
        <v>0.20100000000000001</v>
      </c>
      <c r="BV33" s="367">
        <v>0.21600000000000003</v>
      </c>
      <c r="BW33" s="368">
        <v>7431.7689530685921</v>
      </c>
      <c r="BX33" s="256">
        <v>23831</v>
      </c>
      <c r="BY33" s="257">
        <v>23909</v>
      </c>
      <c r="BZ33" s="257">
        <v>23972</v>
      </c>
      <c r="CA33" s="257">
        <v>24299</v>
      </c>
      <c r="CB33" s="257">
        <v>24889</v>
      </c>
      <c r="CC33" s="258">
        <v>25203</v>
      </c>
      <c r="CD33" s="355">
        <v>25534</v>
      </c>
      <c r="CE33" s="258">
        <v>26216</v>
      </c>
      <c r="CF33" s="258">
        <v>27029</v>
      </c>
      <c r="CG33" s="369">
        <v>26855</v>
      </c>
      <c r="CH33" s="370">
        <v>2.8149999999999999</v>
      </c>
      <c r="CI33" s="371">
        <v>2.8639999999999999</v>
      </c>
      <c r="CJ33" s="371">
        <v>2.9</v>
      </c>
      <c r="CK33" s="371">
        <v>2.895</v>
      </c>
      <c r="CL33" s="371">
        <v>2.92</v>
      </c>
      <c r="CM33" s="372">
        <v>2.98</v>
      </c>
      <c r="CN33" s="373">
        <v>3.0030000000000001</v>
      </c>
      <c r="CO33" s="372">
        <v>3.0329999999999999</v>
      </c>
      <c r="CP33" s="372">
        <v>3.0409999999999999</v>
      </c>
      <c r="CQ33" s="374">
        <v>3.0470000000000002</v>
      </c>
      <c r="CR33" s="375">
        <v>0.22085163261409205</v>
      </c>
      <c r="CS33" s="376">
        <v>0.28577429826236395</v>
      </c>
      <c r="CT33" s="376">
        <v>0.17727706702310483</v>
      </c>
      <c r="CU33" s="376">
        <v>0.15254310706251428</v>
      </c>
      <c r="CV33" s="376">
        <v>8.4660725322046188E-2</v>
      </c>
      <c r="CW33" s="376">
        <v>4.2050723601330123E-2</v>
      </c>
      <c r="CX33" s="377">
        <v>3.684244611454858E-2</v>
      </c>
      <c r="CY33" s="375">
        <v>7.0000000000000007E-2</v>
      </c>
      <c r="CZ33" s="376">
        <v>6.7000000000000004E-2</v>
      </c>
      <c r="DA33" s="376">
        <v>7.0000000000000007E-2</v>
      </c>
      <c r="DB33" s="376">
        <v>0.105</v>
      </c>
      <c r="DC33" s="376">
        <v>0.19699999999999998</v>
      </c>
      <c r="DD33" s="376">
        <v>0.125</v>
      </c>
      <c r="DE33" s="376">
        <v>0.17300000000000001</v>
      </c>
      <c r="DF33" s="376">
        <v>0.11960372856483918</v>
      </c>
      <c r="DG33" s="376">
        <v>4.9691342456337377E-2</v>
      </c>
      <c r="DH33" s="377">
        <v>2.3066968314320892E-2</v>
      </c>
      <c r="DI33" s="378">
        <v>56019</v>
      </c>
      <c r="DJ33" s="379">
        <v>73170</v>
      </c>
      <c r="DK33" s="380">
        <v>73567</v>
      </c>
      <c r="DL33" s="354">
        <v>61</v>
      </c>
      <c r="DM33" s="355">
        <v>57</v>
      </c>
      <c r="DN33" s="355">
        <v>254</v>
      </c>
      <c r="DO33" s="355">
        <v>754</v>
      </c>
      <c r="DP33" s="355">
        <v>193</v>
      </c>
      <c r="DQ33" s="355">
        <v>16</v>
      </c>
      <c r="DR33" s="355">
        <v>430</v>
      </c>
      <c r="DS33" s="355">
        <v>2</v>
      </c>
      <c r="DT33" s="355">
        <v>118</v>
      </c>
      <c r="DU33" s="356">
        <v>40</v>
      </c>
      <c r="DV33" s="381">
        <v>0.9</v>
      </c>
      <c r="DW33" s="382">
        <v>0.8</v>
      </c>
      <c r="DX33" s="382">
        <v>3.6</v>
      </c>
      <c r="DY33" s="382">
        <v>10.5</v>
      </c>
      <c r="DZ33" s="382">
        <v>2.6</v>
      </c>
      <c r="EA33" s="382">
        <v>0.21180831347630394</v>
      </c>
      <c r="EB33" s="382">
        <v>5.6159964475557356</v>
      </c>
      <c r="EC33" s="383">
        <v>2.5617706959050097E-2</v>
      </c>
      <c r="ED33" s="383">
        <v>1.4265507694911566</v>
      </c>
      <c r="EE33" s="384">
        <v>0.48576702613426603</v>
      </c>
      <c r="EF33" s="354">
        <v>61</v>
      </c>
      <c r="EG33" s="355">
        <v>3</v>
      </c>
      <c r="EH33" s="355">
        <v>254</v>
      </c>
      <c r="EI33" s="355">
        <v>460</v>
      </c>
      <c r="EJ33" s="355">
        <v>152</v>
      </c>
      <c r="EK33" s="355">
        <v>16</v>
      </c>
      <c r="EL33" s="355">
        <v>166</v>
      </c>
      <c r="EM33" s="355">
        <v>2</v>
      </c>
      <c r="EN33" s="355">
        <v>113</v>
      </c>
      <c r="EO33" s="385">
        <v>30</v>
      </c>
      <c r="EP33" s="381">
        <v>0.9036501540649442</v>
      </c>
      <c r="EQ33" s="382">
        <v>4.3388340106735319E-2</v>
      </c>
      <c r="ER33" s="382">
        <v>3.6109807935627871</v>
      </c>
      <c r="ES33" s="382">
        <v>6.4218006170512769</v>
      </c>
      <c r="ET33" s="382">
        <v>2.0480206957880838</v>
      </c>
      <c r="EU33" s="382">
        <v>0.21180831347630394</v>
      </c>
      <c r="EV33" s="382">
        <v>2.1680358378936098</v>
      </c>
      <c r="EW33" s="383">
        <v>2.5617706959050097E-2</v>
      </c>
      <c r="EX33" s="383">
        <v>1.366103702987294</v>
      </c>
      <c r="EY33" s="384">
        <v>0.36432526960069955</v>
      </c>
      <c r="EZ33" s="354">
        <v>0</v>
      </c>
      <c r="FA33" s="355">
        <v>54</v>
      </c>
      <c r="FB33" s="355">
        <v>0</v>
      </c>
      <c r="FC33" s="355">
        <v>294</v>
      </c>
      <c r="FD33" s="355">
        <v>41</v>
      </c>
      <c r="FE33" s="355">
        <v>0</v>
      </c>
      <c r="FF33" s="355">
        <v>264</v>
      </c>
      <c r="FG33" s="355">
        <v>0</v>
      </c>
      <c r="FH33" s="355">
        <v>5</v>
      </c>
      <c r="FI33" s="356">
        <v>10</v>
      </c>
      <c r="FJ33" s="381">
        <v>0</v>
      </c>
      <c r="FK33" s="382">
        <v>0.78099012192123574</v>
      </c>
      <c r="FL33" s="382">
        <v>0</v>
      </c>
      <c r="FM33" s="382">
        <v>4.1043682204632068</v>
      </c>
      <c r="FN33" s="382">
        <v>0.55242663504810152</v>
      </c>
      <c r="FO33" s="382">
        <v>0</v>
      </c>
      <c r="FP33" s="382">
        <v>3.4479606096621263</v>
      </c>
      <c r="FQ33" s="383">
        <v>0</v>
      </c>
      <c r="FR33" s="383">
        <v>6.044706650386257E-2</v>
      </c>
      <c r="FS33" s="384">
        <v>0.12144175653356651</v>
      </c>
      <c r="FT33" s="386">
        <v>254000</v>
      </c>
      <c r="FU33" s="387">
        <v>285000</v>
      </c>
      <c r="FV33" s="387">
        <v>340000</v>
      </c>
      <c r="FW33" s="387">
        <v>394000</v>
      </c>
      <c r="FX33" s="387">
        <v>493500</v>
      </c>
      <c r="FY33" s="387">
        <v>562500</v>
      </c>
      <c r="FZ33" s="387">
        <v>633750</v>
      </c>
      <c r="GA33" s="387">
        <v>625000</v>
      </c>
      <c r="GB33" s="388">
        <v>489000</v>
      </c>
      <c r="GC33" s="387">
        <v>444000</v>
      </c>
      <c r="GD33" s="387">
        <v>440000</v>
      </c>
      <c r="GE33" s="387">
        <v>423000</v>
      </c>
      <c r="GF33" s="387">
        <v>439500</v>
      </c>
      <c r="GG33" s="387">
        <v>512000</v>
      </c>
      <c r="GH33" s="387">
        <v>540000</v>
      </c>
      <c r="GI33" s="387">
        <v>581750</v>
      </c>
      <c r="GJ33" s="387">
        <v>650000</v>
      </c>
      <c r="GK33" s="387">
        <v>675000</v>
      </c>
      <c r="GL33" s="389">
        <v>670000</v>
      </c>
      <c r="GM33" s="390">
        <v>0.12204724409448819</v>
      </c>
      <c r="GN33" s="391">
        <v>0.19298245614035087</v>
      </c>
      <c r="GO33" s="391">
        <v>0.1588235294117647</v>
      </c>
      <c r="GP33" s="392">
        <v>0.25253807106598991</v>
      </c>
      <c r="GQ33" s="392">
        <v>0.13981762917933138</v>
      </c>
      <c r="GR33" s="392">
        <v>0.12666666666666671</v>
      </c>
      <c r="GS33" s="392">
        <v>-1.3806706114398382E-2</v>
      </c>
      <c r="GT33" s="392">
        <v>-0.21760000000000002</v>
      </c>
      <c r="GU33" s="392">
        <v>-9.2024539877300637E-2</v>
      </c>
      <c r="GV33" s="391">
        <v>-9.0090090090090089E-3</v>
      </c>
      <c r="GW33" s="392">
        <v>-3.9E-2</v>
      </c>
      <c r="GX33" s="392">
        <f t="shared" si="8"/>
        <v>3.9007092198581561E-2</v>
      </c>
      <c r="GY33" s="393">
        <v>0.17701149425287355</v>
      </c>
      <c r="GZ33" s="393">
        <v>5.46875E-2</v>
      </c>
      <c r="HA33" s="393">
        <v>7.7314814814814808E-2</v>
      </c>
      <c r="HB33" s="393">
        <v>0.11731843575418995</v>
      </c>
      <c r="HC33" s="393">
        <v>3.7999999999999999E-2</v>
      </c>
      <c r="HD33" s="394">
        <v>-7.0000000000000001E-3</v>
      </c>
      <c r="HE33" s="395">
        <v>9856</v>
      </c>
      <c r="HF33" s="365">
        <v>0.35052279678497761</v>
      </c>
      <c r="HG33" s="396">
        <v>3564</v>
      </c>
      <c r="HH33" s="365">
        <v>0.12675154705171066</v>
      </c>
      <c r="HI33" s="396">
        <v>4048</v>
      </c>
      <c r="HJ33" s="365">
        <v>0.14396472010811578</v>
      </c>
      <c r="HK33" s="396">
        <v>9741</v>
      </c>
      <c r="HL33" s="365">
        <v>0.34643288996372429</v>
      </c>
      <c r="HM33" s="396">
        <v>909</v>
      </c>
      <c r="HN33" s="365">
        <v>3.2328046091471656E-2</v>
      </c>
      <c r="HO33" s="375">
        <v>3.388653311887703E-2</v>
      </c>
      <c r="HP33" s="376">
        <v>8.7585904371984213E-2</v>
      </c>
      <c r="HQ33" s="376">
        <v>0.23073548764439245</v>
      </c>
      <c r="HR33" s="376">
        <v>0.14223570697470389</v>
      </c>
      <c r="HS33" s="376">
        <v>0.21019154847199883</v>
      </c>
      <c r="HT33" s="376">
        <v>0.2355607544962714</v>
      </c>
      <c r="HU33" s="376">
        <v>3.6628162011990054E-2</v>
      </c>
      <c r="HV33" s="376">
        <v>9.0290978213189068E-3</v>
      </c>
      <c r="HW33" s="377">
        <v>1.4146805088463226E-2</v>
      </c>
      <c r="HX33" s="397">
        <v>0.50360000000000005</v>
      </c>
      <c r="HY33" s="398">
        <v>0.49640000000000001</v>
      </c>
      <c r="HZ33" s="399">
        <v>0.49199999999999999</v>
      </c>
      <c r="IA33" s="400">
        <v>0.50800000000000001</v>
      </c>
      <c r="IB33" s="375">
        <v>0.51919037616956276</v>
      </c>
      <c r="IC33" s="377">
        <v>0.48080962383043729</v>
      </c>
      <c r="ID33" s="375">
        <v>0.24911032028469751</v>
      </c>
      <c r="IE33" s="401">
        <v>0.33217993079584773</v>
      </c>
      <c r="IF33" s="402">
        <v>0.80700000000000005</v>
      </c>
      <c r="IG33" s="403">
        <v>0.13700000000000001</v>
      </c>
      <c r="IH33" s="403">
        <v>0.03</v>
      </c>
      <c r="II33" s="403">
        <v>2.5999999999999999E-2</v>
      </c>
      <c r="IJ33" s="404">
        <v>0.81899999999999995</v>
      </c>
      <c r="IK33" s="393">
        <v>0.11700000000000001</v>
      </c>
      <c r="IL33" s="393">
        <v>3.5999999999999997E-2</v>
      </c>
      <c r="IM33" s="393">
        <v>2.9000000000000001E-2</v>
      </c>
      <c r="IN33" s="405">
        <v>0.78500000000000003</v>
      </c>
      <c r="IO33" s="406">
        <v>0.10400000000000001</v>
      </c>
      <c r="IP33" s="406">
        <v>2.2000000000000002E-2</v>
      </c>
      <c r="IQ33" s="406">
        <v>8.900000000000001E-2</v>
      </c>
      <c r="IR33" s="407">
        <v>0.23200000000000004</v>
      </c>
      <c r="IS33" s="392">
        <v>0.46</v>
      </c>
      <c r="IT33" s="392">
        <v>0.20499999999999999</v>
      </c>
      <c r="IU33" s="392">
        <v>3.3000000000000002E-2</v>
      </c>
      <c r="IV33" s="408">
        <v>7.0000000000000007E-2</v>
      </c>
      <c r="IW33" s="409">
        <v>26</v>
      </c>
      <c r="IX33" s="410">
        <v>25</v>
      </c>
      <c r="IY33" s="411">
        <v>24.5</v>
      </c>
      <c r="IZ33" s="412">
        <v>4.6324231430208133E-2</v>
      </c>
      <c r="JA33" s="364">
        <v>0.32350582394500671</v>
      </c>
      <c r="JB33" s="364">
        <v>0.42680924193240405</v>
      </c>
      <c r="JC33" s="413">
        <v>0.20336070269238113</v>
      </c>
      <c r="JD33" s="414">
        <v>43402</v>
      </c>
      <c r="JE33" s="415">
        <v>43183</v>
      </c>
      <c r="JF33" s="258">
        <v>42090</v>
      </c>
      <c r="JG33" s="358">
        <v>38657</v>
      </c>
      <c r="JH33" s="415">
        <v>38278</v>
      </c>
      <c r="JI33" s="415">
        <v>38730</v>
      </c>
      <c r="JJ33" s="415">
        <v>37614</v>
      </c>
      <c r="JK33" s="415">
        <v>38636.540348431699</v>
      </c>
      <c r="JL33" s="415">
        <v>40517.034584370027</v>
      </c>
      <c r="JM33" s="415">
        <v>42397.528820308355</v>
      </c>
      <c r="JN33" s="415">
        <v>49215</v>
      </c>
      <c r="JO33" s="416">
        <v>50168.5</v>
      </c>
      <c r="JP33" s="417">
        <v>2078</v>
      </c>
      <c r="JQ33" s="259">
        <v>2008</v>
      </c>
      <c r="JR33" s="259">
        <v>1776</v>
      </c>
      <c r="JS33" s="259">
        <v>1447</v>
      </c>
      <c r="JT33" s="259">
        <v>1326</v>
      </c>
      <c r="JU33" s="259">
        <v>1331</v>
      </c>
      <c r="JV33" s="418">
        <v>1282</v>
      </c>
      <c r="JW33" s="418">
        <v>1387.9355742296918</v>
      </c>
      <c r="JX33" s="418">
        <v>1319.045060888209</v>
      </c>
      <c r="JY33" s="418">
        <v>1387.6996422591874</v>
      </c>
      <c r="JZ33" s="418">
        <v>2078</v>
      </c>
      <c r="KA33" s="419">
        <v>2769.3638653374351</v>
      </c>
      <c r="KB33" s="420">
        <v>5515</v>
      </c>
      <c r="KC33" s="259">
        <v>5426</v>
      </c>
      <c r="KD33" s="259">
        <v>5238</v>
      </c>
      <c r="KE33" s="418">
        <v>4656</v>
      </c>
      <c r="KF33" s="259">
        <v>4524</v>
      </c>
      <c r="KG33" s="418">
        <v>4621</v>
      </c>
      <c r="KH33" s="259">
        <v>4231</v>
      </c>
      <c r="KI33" s="258">
        <v>4222.9766118836915</v>
      </c>
      <c r="KJ33" s="258">
        <v>4349.7114532027472</v>
      </c>
      <c r="KK33" s="258">
        <v>4398.1139202986751</v>
      </c>
      <c r="KL33" s="258">
        <v>4679.9562651153792</v>
      </c>
      <c r="KM33" s="369">
        <v>4770.4442952508052</v>
      </c>
      <c r="KN33" s="359">
        <v>6292</v>
      </c>
      <c r="KO33" s="259">
        <v>6304</v>
      </c>
      <c r="KP33" s="259">
        <v>6088</v>
      </c>
      <c r="KQ33" s="259">
        <v>5570</v>
      </c>
      <c r="KR33" s="259">
        <v>5482</v>
      </c>
      <c r="KS33" s="259">
        <v>5541</v>
      </c>
      <c r="KT33" s="259">
        <v>4725</v>
      </c>
      <c r="KU33" s="258">
        <v>4784.1035441278664</v>
      </c>
      <c r="KV33" s="258">
        <v>5273.0253344685361</v>
      </c>
      <c r="KW33" s="258">
        <v>5298.6955910979104</v>
      </c>
      <c r="KX33" s="258">
        <v>5435.6984258514658</v>
      </c>
      <c r="KY33" s="369">
        <v>5543.3130349467674</v>
      </c>
      <c r="KZ33" s="421">
        <v>13144</v>
      </c>
      <c r="LA33" s="418">
        <v>13066</v>
      </c>
      <c r="LB33" s="259">
        <v>12764</v>
      </c>
      <c r="LC33" s="259">
        <v>11515</v>
      </c>
      <c r="LD33" s="259">
        <v>11674</v>
      </c>
      <c r="LE33" s="259">
        <v>11829</v>
      </c>
      <c r="LF33" s="259">
        <v>7383</v>
      </c>
      <c r="LG33" s="258">
        <v>7513.6725663716816</v>
      </c>
      <c r="LH33" s="258">
        <v>7914.0020348979997</v>
      </c>
      <c r="LI33" s="258">
        <v>7938.2219896639954</v>
      </c>
      <c r="LJ33" s="258">
        <v>7798.8734283805206</v>
      </c>
      <c r="LK33" s="369">
        <v>7659.524867097045</v>
      </c>
      <c r="LL33" s="359">
        <v>57</v>
      </c>
      <c r="LM33" s="258">
        <v>2010</v>
      </c>
      <c r="LN33" s="258">
        <v>5445</v>
      </c>
      <c r="LO33" s="258">
        <v>1950</v>
      </c>
      <c r="LP33" s="258">
        <v>6308</v>
      </c>
      <c r="LQ33" s="258">
        <v>927</v>
      </c>
      <c r="LR33" s="258">
        <v>872</v>
      </c>
      <c r="LS33" s="258">
        <v>2951</v>
      </c>
      <c r="LT33" s="258">
        <v>13096</v>
      </c>
      <c r="LU33" s="258">
        <v>4413</v>
      </c>
      <c r="LV33" s="258">
        <v>3733</v>
      </c>
      <c r="LW33" s="258">
        <v>1201</v>
      </c>
      <c r="LX33" s="369">
        <v>287</v>
      </c>
      <c r="LY33" s="430">
        <v>13.267664659861637</v>
      </c>
      <c r="LZ33" s="418">
        <v>2769.3638653374351</v>
      </c>
      <c r="MA33" s="258">
        <v>4770.4442952508052</v>
      </c>
      <c r="MB33" s="258">
        <v>2540.5232674227159</v>
      </c>
      <c r="MC33" s="258">
        <v>5543.3130349467674</v>
      </c>
      <c r="MD33" s="258">
        <v>598.49979780304727</v>
      </c>
      <c r="ME33" s="258">
        <v>576.37898162083707</v>
      </c>
      <c r="MF33" s="258">
        <v>4003.8239439710055</v>
      </c>
      <c r="MG33" s="258">
        <v>7659.524867097045</v>
      </c>
      <c r="MH33" s="258">
        <v>6923.7405288821592</v>
      </c>
      <c r="MI33" s="258">
        <v>5696.7371513240187</v>
      </c>
      <c r="MJ33" s="259">
        <v>1662.4853369800971</v>
      </c>
      <c r="MK33" s="260">
        <v>433.88616806015534</v>
      </c>
      <c r="ML33" s="422">
        <v>43336</v>
      </c>
      <c r="MM33" s="423">
        <v>51199</v>
      </c>
      <c r="MN33" s="423">
        <v>51349</v>
      </c>
      <c r="MO33" s="423">
        <v>47845.17865868075</v>
      </c>
      <c r="MP33" s="423">
        <v>52522</v>
      </c>
      <c r="MQ33" s="380">
        <v>57263</v>
      </c>
      <c r="MR33" s="435">
        <v>39476</v>
      </c>
      <c r="MS33" s="425">
        <v>77570</v>
      </c>
      <c r="MT33" s="425">
        <v>62373</v>
      </c>
      <c r="MU33" s="425">
        <v>94624</v>
      </c>
      <c r="MV33" s="425">
        <v>35687</v>
      </c>
      <c r="MW33" s="425">
        <v>97304</v>
      </c>
      <c r="MX33" s="425">
        <v>82001</v>
      </c>
      <c r="MY33" s="425">
        <v>61613</v>
      </c>
      <c r="MZ33" s="425">
        <v>51655</v>
      </c>
      <c r="NA33" s="425">
        <v>21846</v>
      </c>
      <c r="NB33" s="425">
        <v>32763</v>
      </c>
      <c r="NC33" s="425">
        <v>80516</v>
      </c>
      <c r="ND33" s="427">
        <v>96288</v>
      </c>
      <c r="NE33" s="359">
        <v>6670</v>
      </c>
      <c r="NF33" s="258">
        <v>6908</v>
      </c>
      <c r="NG33" s="258">
        <v>7046</v>
      </c>
      <c r="NH33" s="258">
        <v>6714</v>
      </c>
      <c r="NI33" s="258">
        <v>6443</v>
      </c>
      <c r="NJ33" s="258">
        <v>6911</v>
      </c>
      <c r="NK33" s="258">
        <v>7127</v>
      </c>
      <c r="NL33" s="258">
        <v>6747</v>
      </c>
      <c r="NM33" s="258">
        <v>6490</v>
      </c>
      <c r="NN33" s="369">
        <v>6395</v>
      </c>
      <c r="NO33" s="359">
        <v>2160</v>
      </c>
      <c r="NP33" s="258">
        <v>2656</v>
      </c>
      <c r="NQ33" s="258">
        <v>3007</v>
      </c>
      <c r="NR33" s="258">
        <v>3085</v>
      </c>
      <c r="NS33" s="258">
        <v>3162</v>
      </c>
      <c r="NT33" s="258">
        <v>3304</v>
      </c>
      <c r="NU33" s="258">
        <v>3204</v>
      </c>
      <c r="NV33" s="258">
        <v>3178</v>
      </c>
      <c r="NW33" s="258">
        <v>3193</v>
      </c>
      <c r="NX33" s="369">
        <v>3160</v>
      </c>
      <c r="NY33" s="359">
        <v>1439</v>
      </c>
      <c r="NZ33" s="258">
        <v>1589</v>
      </c>
      <c r="OA33" s="258">
        <v>1587</v>
      </c>
      <c r="OB33" s="258">
        <v>1447</v>
      </c>
      <c r="OC33" s="258">
        <v>1309</v>
      </c>
      <c r="OD33" s="258">
        <v>1565</v>
      </c>
      <c r="OE33" s="258">
        <v>1561</v>
      </c>
      <c r="OF33" s="258">
        <v>1638</v>
      </c>
      <c r="OG33" s="258">
        <v>1690</v>
      </c>
      <c r="OH33" s="369">
        <v>1765</v>
      </c>
      <c r="OI33" s="359">
        <v>10269</v>
      </c>
      <c r="OJ33" s="258">
        <v>11153</v>
      </c>
      <c r="OK33" s="258">
        <v>11640</v>
      </c>
      <c r="OL33" s="258">
        <v>11246</v>
      </c>
      <c r="OM33" s="258">
        <v>10914</v>
      </c>
      <c r="ON33" s="258">
        <v>11780</v>
      </c>
      <c r="OO33" s="258">
        <v>11892</v>
      </c>
      <c r="OP33" s="258">
        <v>11563</v>
      </c>
      <c r="OQ33" s="258">
        <v>11373</v>
      </c>
      <c r="OR33" s="369">
        <v>11320</v>
      </c>
      <c r="OS33" s="428">
        <v>0.79900000000000004</v>
      </c>
      <c r="OT33" s="429">
        <v>0.84499999999999997</v>
      </c>
      <c r="OU33" s="408">
        <v>0.84799999999999998</v>
      </c>
      <c r="OV33" s="407">
        <v>0.33400000000000002</v>
      </c>
      <c r="OW33" s="392">
        <v>0.38600000000000001</v>
      </c>
      <c r="OX33" s="408">
        <v>0.41200000000000003</v>
      </c>
      <c r="OY33" s="430">
        <v>10</v>
      </c>
      <c r="OZ33" s="259">
        <v>5</v>
      </c>
      <c r="PA33" s="259">
        <v>2</v>
      </c>
      <c r="PB33" s="259">
        <v>2</v>
      </c>
      <c r="PC33" s="259">
        <v>17</v>
      </c>
      <c r="PD33" s="259">
        <v>111</v>
      </c>
      <c r="PE33" s="259">
        <v>322</v>
      </c>
      <c r="PF33" s="259">
        <v>191</v>
      </c>
      <c r="PG33" s="259">
        <v>196</v>
      </c>
      <c r="PH33" s="259">
        <v>195</v>
      </c>
      <c r="PI33" s="259">
        <v>113</v>
      </c>
      <c r="PJ33" s="355">
        <v>41</v>
      </c>
      <c r="PK33" s="355">
        <v>74</v>
      </c>
      <c r="PL33" s="355">
        <v>71</v>
      </c>
      <c r="PM33" s="355">
        <v>23</v>
      </c>
      <c r="PN33" s="259">
        <v>18</v>
      </c>
      <c r="PO33" s="260">
        <v>19</v>
      </c>
      <c r="PP33" s="431">
        <v>34.6</v>
      </c>
      <c r="PQ33" s="386">
        <v>1676064.3513381977</v>
      </c>
      <c r="PR33" s="387">
        <v>1632936.618750826</v>
      </c>
      <c r="PS33" s="387">
        <v>1667945.5830937631</v>
      </c>
      <c r="PT33" s="387">
        <v>1681487.18665593</v>
      </c>
      <c r="PU33" s="387">
        <v>1771054.0292240502</v>
      </c>
      <c r="PV33" s="387">
        <v>1777131.9668733848</v>
      </c>
      <c r="PW33" s="387">
        <v>1687561.0472644935</v>
      </c>
      <c r="PX33" s="387">
        <v>1658972.6718958849</v>
      </c>
      <c r="PY33" s="387">
        <v>1541174.8005465327</v>
      </c>
      <c r="PZ33" s="387">
        <v>1401820.7318228155</v>
      </c>
      <c r="QA33" s="387">
        <v>1487061.1437584863</v>
      </c>
      <c r="QB33" s="387">
        <v>1579570.325676749</v>
      </c>
      <c r="QC33" s="387">
        <v>1678122.2621049602</v>
      </c>
      <c r="QD33" s="387">
        <v>1657874.6489863773</v>
      </c>
      <c r="QE33" s="387">
        <v>1726547.9481969799</v>
      </c>
      <c r="QF33" s="387">
        <v>1678088.706</v>
      </c>
      <c r="QG33" s="387">
        <v>1695120.338</v>
      </c>
      <c r="QH33" s="389">
        <v>1712324.8312364449</v>
      </c>
      <c r="QI33" s="432">
        <v>24.829111628024972</v>
      </c>
      <c r="QJ33" s="433">
        <v>23.947214635070555</v>
      </c>
      <c r="QK33" s="433">
        <v>24.216995761796923</v>
      </c>
      <c r="QL33" s="433">
        <v>24.209735608032972</v>
      </c>
      <c r="QM33" s="433">
        <v>25.306194602044012</v>
      </c>
      <c r="QN33" s="433">
        <v>25.345598249663198</v>
      </c>
      <c r="QO33" s="433">
        <v>23.808705520097256</v>
      </c>
      <c r="QP33" s="433">
        <v>23.204686779067671</v>
      </c>
      <c r="QQ33" s="433">
        <v>21.034185895271364</v>
      </c>
      <c r="QR33" s="433">
        <v>18.856883667242609</v>
      </c>
      <c r="QS33" s="433">
        <v>19.685744555976783</v>
      </c>
      <c r="QT33" s="433">
        <v>20.846359152150516</v>
      </c>
      <c r="QU33" s="433">
        <v>21.917043401268955</v>
      </c>
      <c r="QV33" s="433">
        <v>21.235473466285526</v>
      </c>
      <c r="QW33" s="433">
        <v>22.033536858052322</v>
      </c>
      <c r="QX33" s="433">
        <v>20.725332304120148</v>
      </c>
      <c r="QY33" s="433">
        <v>20.493010360627199</v>
      </c>
      <c r="QZ33" s="434">
        <v>20.808166521690644</v>
      </c>
      <c r="RA33" s="407">
        <v>0.186</v>
      </c>
      <c r="RB33" s="392">
        <v>0.31</v>
      </c>
      <c r="RC33" s="392">
        <v>0.13900000000000001</v>
      </c>
      <c r="RD33" s="392">
        <v>6.8000000000000005E-2</v>
      </c>
      <c r="RE33" s="408">
        <v>0.05</v>
      </c>
    </row>
    <row r="34" spans="1:473" ht="16.5" customHeight="1" x14ac:dyDescent="0.3">
      <c r="A34" s="81" t="s">
        <v>35</v>
      </c>
      <c r="B34" s="119">
        <v>168132</v>
      </c>
      <c r="C34" s="60">
        <v>115692</v>
      </c>
      <c r="D34" s="60">
        <v>112956</v>
      </c>
      <c r="E34" s="60">
        <v>118725</v>
      </c>
      <c r="F34" s="23">
        <v>120639</v>
      </c>
      <c r="G34" s="25">
        <v>121160</v>
      </c>
      <c r="H34" s="25">
        <v>119698</v>
      </c>
      <c r="I34" s="26">
        <v>121473</v>
      </c>
      <c r="J34" s="26">
        <v>125420</v>
      </c>
      <c r="K34" s="118">
        <v>129278</v>
      </c>
      <c r="L34" s="123">
        <f t="shared" si="7"/>
        <v>-0.31189779458996503</v>
      </c>
      <c r="M34" s="27">
        <f t="shared" si="0"/>
        <v>-2.3648999066486879E-2</v>
      </c>
      <c r="N34" s="27">
        <f t="shared" si="1"/>
        <v>5.1072984170827576E-2</v>
      </c>
      <c r="O34" s="27">
        <f t="shared" si="2"/>
        <v>1.6121288692356284E-2</v>
      </c>
      <c r="P34" s="27">
        <f t="shared" si="3"/>
        <v>4.3186697502466034E-3</v>
      </c>
      <c r="Q34" s="27">
        <f t="shared" si="4"/>
        <v>-1.2066688676130735E-2</v>
      </c>
      <c r="R34" s="27">
        <f t="shared" si="5"/>
        <v>1.4828986282143394E-2</v>
      </c>
      <c r="S34" s="27">
        <f t="shared" si="5"/>
        <v>3.2492817333893129E-2</v>
      </c>
      <c r="T34" s="124">
        <f t="shared" si="5"/>
        <v>3.0760644235369158E-2</v>
      </c>
      <c r="U34" s="131">
        <v>2542</v>
      </c>
      <c r="V34" s="25">
        <v>8312</v>
      </c>
      <c r="W34" s="25">
        <v>6976</v>
      </c>
      <c r="X34" s="25">
        <v>12966</v>
      </c>
      <c r="Y34" s="25">
        <v>5115</v>
      </c>
      <c r="Z34" s="25">
        <v>4804</v>
      </c>
      <c r="AA34" s="129">
        <v>11719</v>
      </c>
      <c r="AB34" s="28">
        <v>37126</v>
      </c>
      <c r="AC34" s="28">
        <v>26112</v>
      </c>
      <c r="AD34" s="28">
        <v>49660</v>
      </c>
      <c r="AE34" s="28">
        <v>19864</v>
      </c>
      <c r="AF34" s="28">
        <v>18727</v>
      </c>
      <c r="AG34" s="131">
        <v>8491</v>
      </c>
      <c r="AH34" s="25">
        <v>29054</v>
      </c>
      <c r="AI34" s="25">
        <v>20228</v>
      </c>
      <c r="AJ34" s="25">
        <v>38191</v>
      </c>
      <c r="AK34" s="25">
        <v>16029</v>
      </c>
      <c r="AL34" s="25">
        <v>17685</v>
      </c>
      <c r="AM34" s="139">
        <v>0.06</v>
      </c>
      <c r="AN34" s="30">
        <v>0.2</v>
      </c>
      <c r="AO34" s="30">
        <v>0.17</v>
      </c>
      <c r="AP34" s="30">
        <v>0.32</v>
      </c>
      <c r="AQ34" s="30">
        <v>0.13</v>
      </c>
      <c r="AR34" s="140">
        <v>0.12</v>
      </c>
      <c r="AS34" s="139">
        <v>7.0000000000000007E-2</v>
      </c>
      <c r="AT34" s="30">
        <v>0.23</v>
      </c>
      <c r="AU34" s="30">
        <v>0.16</v>
      </c>
      <c r="AV34" s="30">
        <v>0.3</v>
      </c>
      <c r="AW34" s="30">
        <v>0.12</v>
      </c>
      <c r="AX34" s="140">
        <v>0.11</v>
      </c>
      <c r="AY34" s="139">
        <v>6.5000000000000002E-2</v>
      </c>
      <c r="AZ34" s="30">
        <v>0.224</v>
      </c>
      <c r="BA34" s="30">
        <v>0.156</v>
      </c>
      <c r="BB34" s="30">
        <v>0.29499999999999998</v>
      </c>
      <c r="BC34" s="30">
        <v>0.124</v>
      </c>
      <c r="BD34" s="140">
        <v>0.1363762550316939</v>
      </c>
      <c r="BE34" s="145">
        <v>5.0000000000000001E-3</v>
      </c>
      <c r="BF34" s="31">
        <v>0.01</v>
      </c>
      <c r="BG34" s="578">
        <v>0.01</v>
      </c>
      <c r="BH34" s="145">
        <v>0.06</v>
      </c>
      <c r="BI34" s="31">
        <v>0.20899999999999999</v>
      </c>
      <c r="BJ34" s="146">
        <v>0.219</v>
      </c>
      <c r="BK34" s="584">
        <v>3.0000000000000001E-3</v>
      </c>
      <c r="BL34" s="31">
        <v>2E-3</v>
      </c>
      <c r="BM34" s="578">
        <v>2E-3</v>
      </c>
      <c r="BN34" s="145">
        <v>1.7999999999999999E-2</v>
      </c>
      <c r="BO34" s="31">
        <v>3.3196902112641535E-2</v>
      </c>
      <c r="BP34" s="146">
        <v>3.5999999999999997E-2</v>
      </c>
      <c r="BQ34" s="584">
        <v>0.86499999999999999</v>
      </c>
      <c r="BR34" s="31">
        <v>0.623</v>
      </c>
      <c r="BS34" s="578">
        <v>0.58299999999999996</v>
      </c>
      <c r="BT34" s="145">
        <v>4.9000000000000002E-2</v>
      </c>
      <c r="BU34" s="31">
        <v>0.124</v>
      </c>
      <c r="BV34" s="146">
        <v>0.15</v>
      </c>
      <c r="BW34" s="149">
        <v>484.18726591760299</v>
      </c>
      <c r="BX34" s="151">
        <v>58345</v>
      </c>
      <c r="BY34" s="61">
        <v>37911</v>
      </c>
      <c r="BZ34" s="61">
        <v>35980</v>
      </c>
      <c r="CA34" s="61">
        <v>38042</v>
      </c>
      <c r="CB34" s="24">
        <v>38567</v>
      </c>
      <c r="CC34" s="25">
        <v>38302</v>
      </c>
      <c r="CD34" s="28">
        <v>37844</v>
      </c>
      <c r="CE34" s="25">
        <v>38080</v>
      </c>
      <c r="CF34" s="25">
        <v>39134</v>
      </c>
      <c r="CG34" s="132">
        <v>40267</v>
      </c>
      <c r="CH34" s="153">
        <v>2.855</v>
      </c>
      <c r="CI34" s="34">
        <v>3.02</v>
      </c>
      <c r="CJ34" s="34">
        <v>3.1</v>
      </c>
      <c r="CK34" s="34">
        <v>3.09</v>
      </c>
      <c r="CL34" s="34">
        <v>3.1</v>
      </c>
      <c r="CM34" s="35">
        <v>3.14</v>
      </c>
      <c r="CN34" s="36">
        <v>3.1459999999999999</v>
      </c>
      <c r="CO34" s="35">
        <v>3.177</v>
      </c>
      <c r="CP34" s="35">
        <v>3.1850000000000001</v>
      </c>
      <c r="CQ34" s="154">
        <v>3.1909999999999998</v>
      </c>
      <c r="CR34" s="157">
        <v>0.13015967175836671</v>
      </c>
      <c r="CS34" s="37">
        <v>0.33358050323792576</v>
      </c>
      <c r="CT34" s="37">
        <v>0.17600968906026002</v>
      </c>
      <c r="CU34" s="37">
        <v>0.18169310130007005</v>
      </c>
      <c r="CV34" s="37">
        <v>0.10243012080098758</v>
      </c>
      <c r="CW34" s="37">
        <v>4.2999449159017426E-2</v>
      </c>
      <c r="CX34" s="158">
        <v>3.3127464683372444E-2</v>
      </c>
      <c r="CY34" s="157">
        <v>4.7357753719907067E-2</v>
      </c>
      <c r="CZ34" s="37">
        <v>3.9522467744327452E-2</v>
      </c>
      <c r="DA34" s="37">
        <v>4.7580206634040237E-2</v>
      </c>
      <c r="DB34" s="37">
        <v>6.9528894161846849E-2</v>
      </c>
      <c r="DC34" s="37">
        <v>0.12091551732661031</v>
      </c>
      <c r="DD34" s="37">
        <v>0.10185871768253497</v>
      </c>
      <c r="DE34" s="37">
        <v>0.18087893618073064</v>
      </c>
      <c r="DF34" s="37">
        <v>0.20955919895825922</v>
      </c>
      <c r="DG34" s="37">
        <v>0.11308984588625942</v>
      </c>
      <c r="DH34" s="158">
        <v>6.970846170548381E-2</v>
      </c>
      <c r="DI34" s="165">
        <v>58820</v>
      </c>
      <c r="DJ34" s="38">
        <v>74344</v>
      </c>
      <c r="DK34" s="166">
        <v>80274</v>
      </c>
      <c r="DL34" s="129">
        <v>3293</v>
      </c>
      <c r="DM34" s="28">
        <v>2381</v>
      </c>
      <c r="DN34" s="28">
        <v>1377</v>
      </c>
      <c r="DO34" s="28">
        <v>387</v>
      </c>
      <c r="DP34" s="28">
        <v>138</v>
      </c>
      <c r="DQ34" s="28">
        <v>167</v>
      </c>
      <c r="DR34" s="28">
        <v>406</v>
      </c>
      <c r="DS34" s="28">
        <v>444</v>
      </c>
      <c r="DT34" s="28">
        <v>975</v>
      </c>
      <c r="DU34" s="130">
        <v>606</v>
      </c>
      <c r="DV34" s="169">
        <v>19.600000000000001</v>
      </c>
      <c r="DW34" s="40">
        <v>20.399999999999999</v>
      </c>
      <c r="DX34" s="40">
        <v>12.1</v>
      </c>
      <c r="DY34" s="40">
        <v>3.2</v>
      </c>
      <c r="DZ34" s="40">
        <v>1.1000000000000001</v>
      </c>
      <c r="EA34" s="40">
        <v>1.3783426873555629</v>
      </c>
      <c r="EB34" s="40">
        <v>3.3918695383381512</v>
      </c>
      <c r="EC34" s="41">
        <v>3.6836385056374601</v>
      </c>
      <c r="ED34" s="41">
        <v>7.7738797639929835</v>
      </c>
      <c r="EE34" s="170">
        <v>4.7</v>
      </c>
      <c r="EF34" s="129">
        <v>2125</v>
      </c>
      <c r="EG34" s="28">
        <v>1458</v>
      </c>
      <c r="EH34" s="28">
        <v>937</v>
      </c>
      <c r="EI34" s="28">
        <v>333</v>
      </c>
      <c r="EJ34" s="28">
        <v>120</v>
      </c>
      <c r="EK34" s="28">
        <v>63</v>
      </c>
      <c r="EL34" s="28">
        <v>348</v>
      </c>
      <c r="EM34" s="28">
        <v>349</v>
      </c>
      <c r="EN34" s="28">
        <v>578</v>
      </c>
      <c r="EO34" s="173">
        <v>356</v>
      </c>
      <c r="EP34" s="169">
        <v>12.638878976042633</v>
      </c>
      <c r="EQ34" s="40">
        <v>12.494001508192227</v>
      </c>
      <c r="ER34" s="40">
        <v>8.2125265132259369</v>
      </c>
      <c r="ES34" s="40">
        <v>2.7730819516501088</v>
      </c>
      <c r="ET34" s="40">
        <v>0.98334862986757576</v>
      </c>
      <c r="EU34" s="40">
        <v>0.5199735886431166</v>
      </c>
      <c r="EV34" s="40">
        <v>2.9073167471469867</v>
      </c>
      <c r="EW34" s="41">
        <v>2.8954726091609766</v>
      </c>
      <c r="EX34" s="41">
        <v>4.608515388295328</v>
      </c>
      <c r="EY34" s="170">
        <v>2.8</v>
      </c>
      <c r="EZ34" s="129">
        <v>1168</v>
      </c>
      <c r="FA34" s="28">
        <v>923</v>
      </c>
      <c r="FB34" s="28">
        <v>440</v>
      </c>
      <c r="FC34" s="28">
        <v>54</v>
      </c>
      <c r="FD34" s="28">
        <v>18</v>
      </c>
      <c r="FE34" s="28">
        <v>104</v>
      </c>
      <c r="FF34" s="28">
        <v>58</v>
      </c>
      <c r="FG34" s="28">
        <v>95</v>
      </c>
      <c r="FH34" s="28">
        <v>397</v>
      </c>
      <c r="FI34" s="130">
        <v>250</v>
      </c>
      <c r="FJ34" s="169">
        <v>6.9469226560083746</v>
      </c>
      <c r="FK34" s="40">
        <v>7.909439912250634</v>
      </c>
      <c r="FL34" s="40">
        <v>3.8564692271285081</v>
      </c>
      <c r="FM34" s="40">
        <v>0.44968896513245005</v>
      </c>
      <c r="FN34" s="40">
        <v>0.14750229448013635</v>
      </c>
      <c r="FO34" s="40">
        <v>0.85836909871244638</v>
      </c>
      <c r="FP34" s="40">
        <v>0.48455279119116446</v>
      </c>
      <c r="FQ34" s="41">
        <v>0.78816589647648361</v>
      </c>
      <c r="FR34" s="41">
        <v>3.1653643756976559</v>
      </c>
      <c r="FS34" s="170">
        <v>1.8564643636194869</v>
      </c>
      <c r="FT34" s="177">
        <v>519500</v>
      </c>
      <c r="FU34" s="42">
        <v>582100</v>
      </c>
      <c r="FV34" s="42">
        <v>594100</v>
      </c>
      <c r="FW34" s="42">
        <v>659100</v>
      </c>
      <c r="FX34" s="42">
        <v>881600</v>
      </c>
      <c r="FY34" s="42">
        <v>946000</v>
      </c>
      <c r="FZ34" s="42">
        <v>1085500</v>
      </c>
      <c r="GA34" s="42">
        <v>1012800</v>
      </c>
      <c r="GB34" s="43">
        <v>664702</v>
      </c>
      <c r="GC34" s="42">
        <v>620673</v>
      </c>
      <c r="GD34" s="42">
        <v>564303</v>
      </c>
      <c r="GE34" s="42">
        <v>507400</v>
      </c>
      <c r="GF34" s="42">
        <v>519300</v>
      </c>
      <c r="GG34" s="42">
        <v>730000</v>
      </c>
      <c r="GH34" s="42">
        <v>795000</v>
      </c>
      <c r="GI34" s="42">
        <v>811500</v>
      </c>
      <c r="GJ34" s="42">
        <v>839750</v>
      </c>
      <c r="GK34" s="42">
        <v>879000</v>
      </c>
      <c r="GL34" s="178">
        <v>924000</v>
      </c>
      <c r="GM34" s="145">
        <v>0.1205004812319538</v>
      </c>
      <c r="GN34" s="44">
        <v>2.0615014602302011E-2</v>
      </c>
      <c r="GO34" s="44">
        <v>0.10940919037199125</v>
      </c>
      <c r="GP34" s="45">
        <v>0.33758155059930206</v>
      </c>
      <c r="GQ34" s="45">
        <v>7.3049001814881942E-2</v>
      </c>
      <c r="GR34" s="45">
        <v>0.14746300211416496</v>
      </c>
      <c r="GS34" s="45">
        <v>-6.697374481805618E-2</v>
      </c>
      <c r="GT34" s="45">
        <v>-0.34369865718799364</v>
      </c>
      <c r="GU34" s="45">
        <v>-6.6238705465005321E-2</v>
      </c>
      <c r="GV34" s="44">
        <v>-9.0820770357337918E-2</v>
      </c>
      <c r="GW34" s="45">
        <v>-0.1</v>
      </c>
      <c r="GX34" s="45">
        <f t="shared" si="8"/>
        <v>2.345289712258573E-2</v>
      </c>
      <c r="GY34" s="46">
        <v>0.13178294573643412</v>
      </c>
      <c r="GZ34" s="46">
        <v>8.9041095890410954E-2</v>
      </c>
      <c r="HA34" s="46">
        <v>2.0754716981132074E-2</v>
      </c>
      <c r="HB34" s="46">
        <v>3.4812076401725199E-2</v>
      </c>
      <c r="HC34" s="46">
        <v>4.7E-2</v>
      </c>
      <c r="HD34" s="181">
        <v>5.0999999999999997E-2</v>
      </c>
      <c r="HE34" s="184">
        <v>31725</v>
      </c>
      <c r="HF34" s="31">
        <v>0.75882606199770375</v>
      </c>
      <c r="HG34" s="47">
        <v>4547</v>
      </c>
      <c r="HH34" s="31">
        <v>0.10875908916953693</v>
      </c>
      <c r="HI34" s="47">
        <v>856</v>
      </c>
      <c r="HJ34" s="31">
        <v>2.0474550325296593E-2</v>
      </c>
      <c r="HK34" s="47">
        <v>4049</v>
      </c>
      <c r="HL34" s="31">
        <v>9.6847493302717177E-2</v>
      </c>
      <c r="HM34" s="47">
        <v>631</v>
      </c>
      <c r="HN34" s="31">
        <v>1.5092805204745503E-2</v>
      </c>
      <c r="HO34" s="157">
        <v>3.4497505345687809E-2</v>
      </c>
      <c r="HP34" s="37">
        <v>0.2205511998099311</v>
      </c>
      <c r="HQ34" s="37">
        <v>0.1473984319315752</v>
      </c>
      <c r="HR34" s="37">
        <v>7.2535043953433118E-2</v>
      </c>
      <c r="HS34" s="37">
        <v>9.6626277025421717E-2</v>
      </c>
      <c r="HT34" s="37">
        <v>0.18132573057733428</v>
      </c>
      <c r="HU34" s="37">
        <v>0.20361130909954858</v>
      </c>
      <c r="HV34" s="37">
        <v>1.8650510810168688E-2</v>
      </c>
      <c r="HW34" s="158">
        <v>2.4803991446899501E-2</v>
      </c>
      <c r="HX34" s="187">
        <v>0.37869999999999998</v>
      </c>
      <c r="HY34" s="188">
        <v>0.62129999999999996</v>
      </c>
      <c r="HZ34" s="191">
        <v>0.218</v>
      </c>
      <c r="IA34" s="193">
        <v>0.78200000000000003</v>
      </c>
      <c r="IB34" s="157">
        <v>0.22045083790597658</v>
      </c>
      <c r="IC34" s="158">
        <v>0.77954916209402347</v>
      </c>
      <c r="ID34" s="157">
        <v>0.2480836236933798</v>
      </c>
      <c r="IE34" s="196">
        <v>0.38521400778210119</v>
      </c>
      <c r="IF34" s="198">
        <v>0.82599999999999996</v>
      </c>
      <c r="IG34" s="48">
        <v>0.14299999999999999</v>
      </c>
      <c r="IH34" s="48">
        <v>0.03</v>
      </c>
      <c r="II34" s="48">
        <v>1E-3</v>
      </c>
      <c r="IJ34" s="200">
        <v>0.876</v>
      </c>
      <c r="IK34" s="46">
        <v>8.6999999999999994E-2</v>
      </c>
      <c r="IL34" s="46">
        <v>1.4E-2</v>
      </c>
      <c r="IM34" s="46">
        <v>2.3E-2</v>
      </c>
      <c r="IN34" s="202">
        <v>0.79400000000000004</v>
      </c>
      <c r="IO34" s="49">
        <v>9.1999999999999998E-2</v>
      </c>
      <c r="IP34" s="49">
        <v>0.02</v>
      </c>
      <c r="IQ34" s="49">
        <v>9.4E-2</v>
      </c>
      <c r="IR34" s="207">
        <v>0.13400000000000001</v>
      </c>
      <c r="IS34" s="45">
        <v>0.46400000000000002</v>
      </c>
      <c r="IT34" s="45">
        <v>0.252</v>
      </c>
      <c r="IU34" s="45">
        <v>8.4000000000000005E-2</v>
      </c>
      <c r="IV34" s="63">
        <v>6.6000000000000003E-2</v>
      </c>
      <c r="IW34" s="205">
        <v>29</v>
      </c>
      <c r="IX34" s="50">
        <v>31</v>
      </c>
      <c r="IY34" s="210">
        <v>29</v>
      </c>
      <c r="IZ34" s="212">
        <v>3.6432843936922241E-2</v>
      </c>
      <c r="JA34" s="32">
        <v>0.16738345938998467</v>
      </c>
      <c r="JB34" s="32">
        <v>0.45716545553413418</v>
      </c>
      <c r="JC34" s="213">
        <v>0.3390182411389589</v>
      </c>
      <c r="JD34" s="218">
        <v>24269</v>
      </c>
      <c r="JE34" s="51">
        <v>24077</v>
      </c>
      <c r="JF34" s="51">
        <v>23740</v>
      </c>
      <c r="JG34" s="29">
        <v>22166</v>
      </c>
      <c r="JH34" s="51">
        <v>21874</v>
      </c>
      <c r="JI34" s="51">
        <v>22041</v>
      </c>
      <c r="JJ34" s="51">
        <v>20664</v>
      </c>
      <c r="JK34" s="51">
        <v>21831</v>
      </c>
      <c r="JL34" s="51">
        <v>22998</v>
      </c>
      <c r="JM34" s="51">
        <v>24165</v>
      </c>
      <c r="JN34" s="51">
        <v>24301</v>
      </c>
      <c r="JO34" s="219">
        <v>25359</v>
      </c>
      <c r="JP34" s="223">
        <v>1529</v>
      </c>
      <c r="JQ34" s="52">
        <v>1464</v>
      </c>
      <c r="JR34" s="52">
        <v>1295</v>
      </c>
      <c r="JS34" s="52">
        <v>1055</v>
      </c>
      <c r="JT34" s="52">
        <v>967</v>
      </c>
      <c r="JU34" s="62">
        <v>971</v>
      </c>
      <c r="JV34" s="28">
        <v>1256</v>
      </c>
      <c r="JW34" s="28">
        <v>1359.7871148459383</v>
      </c>
      <c r="JX34" s="28">
        <v>1292.2937570012407</v>
      </c>
      <c r="JY34" s="28">
        <v>1359.5559677671915</v>
      </c>
      <c r="JZ34" s="28">
        <v>1389.4772049729258</v>
      </c>
      <c r="KA34" s="130">
        <v>1535.9815991372764</v>
      </c>
      <c r="KB34" s="226">
        <v>2277</v>
      </c>
      <c r="KC34" s="54">
        <v>2224</v>
      </c>
      <c r="KD34" s="54">
        <v>2147</v>
      </c>
      <c r="KE34" s="28">
        <v>1909</v>
      </c>
      <c r="KF34" s="62">
        <v>1854</v>
      </c>
      <c r="KG34" s="28">
        <v>1894</v>
      </c>
      <c r="KH34" s="62">
        <v>618</v>
      </c>
      <c r="KI34" s="25">
        <v>616.82806573957021</v>
      </c>
      <c r="KJ34" s="25">
        <v>635.33955993365578</v>
      </c>
      <c r="KK34" s="25">
        <v>642.40945467846404</v>
      </c>
      <c r="KL34" s="25">
        <v>624.62367484918377</v>
      </c>
      <c r="KM34" s="132">
        <v>606.83789501990339</v>
      </c>
      <c r="KN34" s="131">
        <v>1660</v>
      </c>
      <c r="KO34" s="25">
        <v>1650</v>
      </c>
      <c r="KP34" s="25">
        <v>1594</v>
      </c>
      <c r="KQ34" s="25">
        <v>1458</v>
      </c>
      <c r="KR34" s="53">
        <v>1435</v>
      </c>
      <c r="KS34" s="25">
        <v>1451</v>
      </c>
      <c r="KT34" s="25">
        <v>1324</v>
      </c>
      <c r="KU34" s="25">
        <v>1340.5615010423905</v>
      </c>
      <c r="KV34" s="25">
        <v>1477.5630778489615</v>
      </c>
      <c r="KW34" s="25">
        <v>1484.7561825637322</v>
      </c>
      <c r="KX34" s="25">
        <v>1500.3449022363725</v>
      </c>
      <c r="KY34" s="132">
        <v>1568.7019882611485</v>
      </c>
      <c r="KZ34" s="228">
        <v>2890</v>
      </c>
      <c r="LA34" s="28">
        <v>2851</v>
      </c>
      <c r="LB34" s="25">
        <v>2785</v>
      </c>
      <c r="LC34" s="25">
        <v>2512</v>
      </c>
      <c r="LD34" s="25">
        <v>2547</v>
      </c>
      <c r="LE34" s="25">
        <v>2581</v>
      </c>
      <c r="LF34" s="25">
        <v>2955</v>
      </c>
      <c r="LG34" s="25">
        <v>3007.3008849557523</v>
      </c>
      <c r="LH34" s="25">
        <v>3167.5302740245952</v>
      </c>
      <c r="LI34" s="25">
        <v>3177.2241608366658</v>
      </c>
      <c r="LJ34" s="25">
        <v>3325.6856020790033</v>
      </c>
      <c r="LK34" s="132">
        <v>3475.8186865487282</v>
      </c>
      <c r="LL34" s="131">
        <v>827</v>
      </c>
      <c r="LM34" s="25">
        <v>1479</v>
      </c>
      <c r="LN34" s="25">
        <v>2249</v>
      </c>
      <c r="LO34" s="25">
        <v>790</v>
      </c>
      <c r="LP34" s="25">
        <v>1664</v>
      </c>
      <c r="LQ34" s="25">
        <v>1874</v>
      </c>
      <c r="LR34" s="25">
        <v>313</v>
      </c>
      <c r="LS34" s="25">
        <v>1525</v>
      </c>
      <c r="LT34" s="25">
        <v>2880</v>
      </c>
      <c r="LU34" s="25">
        <v>5519</v>
      </c>
      <c r="LV34" s="25">
        <v>3409</v>
      </c>
      <c r="LW34" s="25">
        <v>1226</v>
      </c>
      <c r="LX34" s="132">
        <v>537</v>
      </c>
      <c r="LY34" s="131">
        <v>294.95039128461639</v>
      </c>
      <c r="LZ34" s="28">
        <v>1535.9815991372764</v>
      </c>
      <c r="MA34" s="25">
        <v>606.83789501990339</v>
      </c>
      <c r="MB34" s="25">
        <v>579.1285346877994</v>
      </c>
      <c r="MC34" s="25">
        <v>1568.7019882611485</v>
      </c>
      <c r="MD34" s="25">
        <v>1867.6677958620055</v>
      </c>
      <c r="ME34" s="25">
        <v>252.26211702447469</v>
      </c>
      <c r="MF34" s="25">
        <v>1393.699576334202</v>
      </c>
      <c r="MG34" s="25">
        <v>3475.8186865487282</v>
      </c>
      <c r="MH34" s="25">
        <v>7221.1096605863831</v>
      </c>
      <c r="MI34" s="25">
        <v>3427.1109182081013</v>
      </c>
      <c r="MJ34" s="25">
        <v>1018.7601404884399</v>
      </c>
      <c r="MK34" s="132">
        <v>379.99412760678035</v>
      </c>
      <c r="ML34" s="232">
        <v>42918</v>
      </c>
      <c r="MM34" s="39">
        <v>53845</v>
      </c>
      <c r="MN34" s="39">
        <v>55545</v>
      </c>
      <c r="MO34" s="39">
        <v>40187.812852468145</v>
      </c>
      <c r="MP34" s="39">
        <v>48601</v>
      </c>
      <c r="MQ34" s="166">
        <v>56576</v>
      </c>
      <c r="MR34" s="236">
        <v>44810</v>
      </c>
      <c r="MS34" s="55">
        <v>59150</v>
      </c>
      <c r="MT34" s="55">
        <v>73015</v>
      </c>
      <c r="MU34" s="55">
        <v>92765</v>
      </c>
      <c r="MV34" s="55">
        <v>34210</v>
      </c>
      <c r="MW34" s="55">
        <v>94682</v>
      </c>
      <c r="MX34" s="55">
        <v>80797</v>
      </c>
      <c r="MY34" s="55">
        <v>80512</v>
      </c>
      <c r="MZ34" s="55">
        <v>58480</v>
      </c>
      <c r="NA34" s="55">
        <v>24137</v>
      </c>
      <c r="NB34" s="55">
        <v>30599</v>
      </c>
      <c r="NC34" s="56">
        <v>39554</v>
      </c>
      <c r="ND34" s="235">
        <v>199966</v>
      </c>
      <c r="NE34" s="131">
        <v>10156</v>
      </c>
      <c r="NF34" s="25">
        <v>10498</v>
      </c>
      <c r="NG34" s="25">
        <v>11224</v>
      </c>
      <c r="NH34" s="25">
        <v>11446</v>
      </c>
      <c r="NI34" s="25">
        <v>12022</v>
      </c>
      <c r="NJ34" s="25">
        <v>12746</v>
      </c>
      <c r="NK34" s="25">
        <v>12777</v>
      </c>
      <c r="NL34" s="25">
        <v>12781</v>
      </c>
      <c r="NM34" s="25">
        <v>12535</v>
      </c>
      <c r="NN34" s="132">
        <v>12086</v>
      </c>
      <c r="NO34" s="131">
        <v>2108</v>
      </c>
      <c r="NP34" s="25">
        <v>3258</v>
      </c>
      <c r="NQ34" s="25">
        <v>3803</v>
      </c>
      <c r="NR34" s="25">
        <v>3936</v>
      </c>
      <c r="NS34" s="25">
        <v>3317</v>
      </c>
      <c r="NT34" s="25">
        <v>3512</v>
      </c>
      <c r="NU34" s="25">
        <v>3555</v>
      </c>
      <c r="NV34" s="25">
        <v>3563</v>
      </c>
      <c r="NW34" s="25">
        <v>3640</v>
      </c>
      <c r="NX34" s="132">
        <v>3636</v>
      </c>
      <c r="NY34" s="131">
        <v>1812</v>
      </c>
      <c r="NZ34" s="25">
        <v>2970</v>
      </c>
      <c r="OA34" s="25">
        <v>3723</v>
      </c>
      <c r="OB34" s="25">
        <v>3961</v>
      </c>
      <c r="OC34" s="25">
        <v>3961</v>
      </c>
      <c r="OD34" s="25">
        <v>3765</v>
      </c>
      <c r="OE34" s="25">
        <v>3717</v>
      </c>
      <c r="OF34" s="25">
        <v>3819</v>
      </c>
      <c r="OG34" s="25">
        <v>3964</v>
      </c>
      <c r="OH34" s="132">
        <v>3957</v>
      </c>
      <c r="OI34" s="131">
        <v>14076</v>
      </c>
      <c r="OJ34" s="25">
        <v>16726</v>
      </c>
      <c r="OK34" s="25">
        <v>18750</v>
      </c>
      <c r="OL34" s="25">
        <v>19343</v>
      </c>
      <c r="OM34" s="25">
        <v>19300</v>
      </c>
      <c r="ON34" s="25">
        <v>20023</v>
      </c>
      <c r="OO34" s="25">
        <v>20049</v>
      </c>
      <c r="OP34" s="25">
        <v>20163</v>
      </c>
      <c r="OQ34" s="25">
        <v>20139</v>
      </c>
      <c r="OR34" s="132">
        <v>19679</v>
      </c>
      <c r="OS34" s="240">
        <v>0.72650000000000003</v>
      </c>
      <c r="OT34" s="57">
        <v>0.89200000000000002</v>
      </c>
      <c r="OU34" s="63">
        <v>0.91595829615366553</v>
      </c>
      <c r="OV34" s="207">
        <v>0.42936999999999997</v>
      </c>
      <c r="OW34" s="45">
        <v>0.48099999999999998</v>
      </c>
      <c r="OX34" s="63">
        <v>0.502</v>
      </c>
      <c r="OY34" s="230">
        <v>22</v>
      </c>
      <c r="OZ34" s="26">
        <v>7</v>
      </c>
      <c r="PA34" s="26">
        <v>4</v>
      </c>
      <c r="PB34" s="26">
        <v>8</v>
      </c>
      <c r="PC34" s="26">
        <v>39</v>
      </c>
      <c r="PD34" s="26">
        <v>150</v>
      </c>
      <c r="PE34" s="26">
        <v>414</v>
      </c>
      <c r="PF34" s="26">
        <v>354</v>
      </c>
      <c r="PG34" s="26">
        <v>385</v>
      </c>
      <c r="PH34" s="26">
        <v>396</v>
      </c>
      <c r="PI34" s="26">
        <v>219</v>
      </c>
      <c r="PJ34" s="26">
        <v>76</v>
      </c>
      <c r="PK34" s="26">
        <v>33</v>
      </c>
      <c r="PL34" s="26">
        <v>32</v>
      </c>
      <c r="PM34" s="26">
        <v>73</v>
      </c>
      <c r="PN34" s="26">
        <v>29</v>
      </c>
      <c r="PO34" s="118">
        <v>40</v>
      </c>
      <c r="PP34" s="244">
        <v>29.6</v>
      </c>
      <c r="PQ34" s="177">
        <v>1511109.7982250089</v>
      </c>
      <c r="PR34" s="42">
        <v>1314903.3576693037</v>
      </c>
      <c r="PS34" s="42">
        <v>1103856.8460695411</v>
      </c>
      <c r="PT34" s="42">
        <v>1215174.6032157585</v>
      </c>
      <c r="PU34" s="42">
        <v>1452605.521489294</v>
      </c>
      <c r="PV34" s="42">
        <v>1659551.9254349906</v>
      </c>
      <c r="PW34" s="42">
        <v>1776714.8142549798</v>
      </c>
      <c r="PX34" s="42">
        <v>1588111.4039433172</v>
      </c>
      <c r="PY34" s="42">
        <v>1453325.3173010456</v>
      </c>
      <c r="PZ34" s="42">
        <v>1186675.9941390813</v>
      </c>
      <c r="QA34" s="42">
        <v>1267535.6455129629</v>
      </c>
      <c r="QB34" s="42">
        <v>1349310.9519377137</v>
      </c>
      <c r="QC34" s="42">
        <v>1517854.1202753796</v>
      </c>
      <c r="QD34" s="42">
        <v>1802521.8553304661</v>
      </c>
      <c r="QE34" s="42">
        <v>2134537.64966885</v>
      </c>
      <c r="QF34" s="42">
        <v>2449038.65</v>
      </c>
      <c r="QG34" s="42">
        <v>2718018.7370000002</v>
      </c>
      <c r="QH34" s="178">
        <v>2832175.5239540003</v>
      </c>
      <c r="QI34" s="246">
        <v>8.987639463189689</v>
      </c>
      <c r="QJ34" s="58">
        <v>8.6275218995676326</v>
      </c>
      <c r="QK34" s="58">
        <v>9.5413411996468298</v>
      </c>
      <c r="QL34" s="58">
        <v>11.071398925051099</v>
      </c>
      <c r="QM34" s="58">
        <v>12.859923523224035</v>
      </c>
      <c r="QN34" s="58">
        <v>14.174270386865535</v>
      </c>
      <c r="QO34" s="58">
        <v>14.964959479932448</v>
      </c>
      <c r="QP34" s="58">
        <v>13.273418283463862</v>
      </c>
      <c r="QQ34" s="58">
        <v>12.046894597112423</v>
      </c>
      <c r="QR34" s="58">
        <v>9.9247785270106412</v>
      </c>
      <c r="QS34" s="58">
        <v>10.461667592546739</v>
      </c>
      <c r="QT34" s="58">
        <v>11.107725473864694</v>
      </c>
      <c r="QU34" s="58">
        <v>12.680697424145597</v>
      </c>
      <c r="QV34" s="58">
        <v>14.954592147631487</v>
      </c>
      <c r="QW34" s="58">
        <v>17.572116023057387</v>
      </c>
      <c r="QX34" s="58">
        <v>19.825617061580679</v>
      </c>
      <c r="QY34" s="58">
        <v>21.671334213044172</v>
      </c>
      <c r="QZ34" s="247">
        <v>22.416738091481854</v>
      </c>
      <c r="RA34" s="207">
        <v>0.14799999999999999</v>
      </c>
      <c r="RB34" s="45">
        <v>0.30199999999999999</v>
      </c>
      <c r="RC34" s="45">
        <v>0.13</v>
      </c>
      <c r="RD34" s="45">
        <v>6.4000000000000001E-2</v>
      </c>
      <c r="RE34" s="63">
        <v>7.3999999999999996E-2</v>
      </c>
    </row>
    <row r="35" spans="1:473" s="349" customFormat="1" ht="16.5" customHeight="1" x14ac:dyDescent="0.3">
      <c r="A35" s="350" t="s">
        <v>31</v>
      </c>
      <c r="B35" s="256">
        <v>5952</v>
      </c>
      <c r="C35" s="257">
        <v>6015</v>
      </c>
      <c r="D35" s="257">
        <v>5995</v>
      </c>
      <c r="E35" s="257">
        <v>5885</v>
      </c>
      <c r="F35" s="257">
        <v>5828</v>
      </c>
      <c r="G35" s="258">
        <v>5812</v>
      </c>
      <c r="H35" s="258">
        <v>5867</v>
      </c>
      <c r="I35" s="259">
        <v>5935</v>
      </c>
      <c r="J35" s="259">
        <v>5948</v>
      </c>
      <c r="K35" s="260">
        <v>5951</v>
      </c>
      <c r="L35" s="351">
        <f t="shared" si="7"/>
        <v>1.0584677419354838E-2</v>
      </c>
      <c r="M35" s="352">
        <f t="shared" si="0"/>
        <v>-3.3250207813798837E-3</v>
      </c>
      <c r="N35" s="352">
        <f t="shared" si="1"/>
        <v>-1.834862385321101E-2</v>
      </c>
      <c r="O35" s="352">
        <f t="shared" si="2"/>
        <v>-9.6856414613423966E-3</v>
      </c>
      <c r="P35" s="352">
        <f t="shared" si="3"/>
        <v>-2.7453671928620452E-3</v>
      </c>
      <c r="Q35" s="352">
        <f t="shared" si="4"/>
        <v>9.463179628355127E-3</v>
      </c>
      <c r="R35" s="352">
        <f t="shared" si="5"/>
        <v>1.1590250553945799E-2</v>
      </c>
      <c r="S35" s="352">
        <f t="shared" si="5"/>
        <v>2.1903959561920807E-3</v>
      </c>
      <c r="T35" s="353">
        <f t="shared" si="5"/>
        <v>5.0437121721587093E-4</v>
      </c>
      <c r="U35" s="354">
        <v>238</v>
      </c>
      <c r="V35" s="355">
        <v>1445</v>
      </c>
      <c r="W35" s="355">
        <v>547</v>
      </c>
      <c r="X35" s="355">
        <v>1902</v>
      </c>
      <c r="Y35" s="355">
        <v>979</v>
      </c>
      <c r="Z35" s="355">
        <v>888</v>
      </c>
      <c r="AA35" s="357">
        <v>245</v>
      </c>
      <c r="AB35" s="358">
        <v>1086</v>
      </c>
      <c r="AC35" s="358">
        <v>988</v>
      </c>
      <c r="AD35" s="358">
        <v>1297</v>
      </c>
      <c r="AE35" s="358">
        <v>1136</v>
      </c>
      <c r="AF35" s="358">
        <v>1070</v>
      </c>
      <c r="AG35" s="359">
        <v>146</v>
      </c>
      <c r="AH35" s="258">
        <v>1109</v>
      </c>
      <c r="AI35" s="258">
        <v>612</v>
      </c>
      <c r="AJ35" s="258">
        <v>1352</v>
      </c>
      <c r="AK35" s="258">
        <v>1022</v>
      </c>
      <c r="AL35" s="258">
        <v>1694</v>
      </c>
      <c r="AM35" s="360">
        <v>0.04</v>
      </c>
      <c r="AN35" s="361">
        <v>0.24</v>
      </c>
      <c r="AO35" s="361">
        <v>0.09</v>
      </c>
      <c r="AP35" s="361">
        <v>0.32</v>
      </c>
      <c r="AQ35" s="361">
        <v>0.16</v>
      </c>
      <c r="AR35" s="362">
        <v>0.15</v>
      </c>
      <c r="AS35" s="360">
        <v>0.04</v>
      </c>
      <c r="AT35" s="361">
        <v>0.19</v>
      </c>
      <c r="AU35" s="361">
        <v>0.17</v>
      </c>
      <c r="AV35" s="361">
        <v>0.22</v>
      </c>
      <c r="AW35" s="361">
        <v>0.2</v>
      </c>
      <c r="AX35" s="362">
        <v>0.18</v>
      </c>
      <c r="AY35" s="360">
        <v>2.5000000000000001E-2</v>
      </c>
      <c r="AZ35" s="361">
        <v>0.18600000000000003</v>
      </c>
      <c r="BA35" s="361">
        <v>0.10400000000000001</v>
      </c>
      <c r="BB35" s="361">
        <v>0.22800000000000001</v>
      </c>
      <c r="BC35" s="361">
        <v>0.17199999999999999</v>
      </c>
      <c r="BD35" s="362">
        <v>0.28499999999999998</v>
      </c>
      <c r="BE35" s="363">
        <v>6.8344724120686781E-3</v>
      </c>
      <c r="BF35" s="364">
        <v>7.0000000000000001E-3</v>
      </c>
      <c r="BG35" s="577">
        <v>1.3000000000000001E-2</v>
      </c>
      <c r="BH35" s="363">
        <v>5.9009834972495415E-2</v>
      </c>
      <c r="BI35" s="364">
        <v>0.10299999999999999</v>
      </c>
      <c r="BJ35" s="413">
        <v>0.113</v>
      </c>
      <c r="BK35" s="583">
        <v>3.6672778796466078E-3</v>
      </c>
      <c r="BL35" s="364">
        <v>4.0000000000000001E-3</v>
      </c>
      <c r="BM35" s="577">
        <v>0</v>
      </c>
      <c r="BN35" s="363">
        <v>2.0336722787131188E-2</v>
      </c>
      <c r="BO35" s="364">
        <v>2.1000000000000001E-2</v>
      </c>
      <c r="BP35" s="413">
        <v>3.1000000000000003E-2</v>
      </c>
      <c r="BQ35" s="583">
        <v>0.7819636606101017</v>
      </c>
      <c r="BR35" s="364">
        <v>0.71899999999999997</v>
      </c>
      <c r="BS35" s="577">
        <v>0.67400000000000004</v>
      </c>
      <c r="BT35" s="363">
        <v>0.12818803133855641</v>
      </c>
      <c r="BU35" s="366">
        <v>0.14599999999999999</v>
      </c>
      <c r="BV35" s="367">
        <v>0.16899999999999998</v>
      </c>
      <c r="BW35" s="368">
        <v>2861.0576923076924</v>
      </c>
      <c r="BX35" s="256">
        <v>1934</v>
      </c>
      <c r="BY35" s="257">
        <v>1958</v>
      </c>
      <c r="BZ35" s="257">
        <v>1966</v>
      </c>
      <c r="CA35" s="257">
        <v>1968</v>
      </c>
      <c r="CB35" s="257">
        <v>1972</v>
      </c>
      <c r="CC35" s="258">
        <v>1976</v>
      </c>
      <c r="CD35" s="355">
        <v>1976</v>
      </c>
      <c r="CE35" s="258">
        <v>1977</v>
      </c>
      <c r="CF35" s="258">
        <v>1981</v>
      </c>
      <c r="CG35" s="369">
        <v>1977</v>
      </c>
      <c r="CH35" s="370">
        <v>3.0670000000000002</v>
      </c>
      <c r="CI35" s="371">
        <v>3.06</v>
      </c>
      <c r="CJ35" s="371">
        <v>3.03</v>
      </c>
      <c r="CK35" s="371">
        <v>2.97</v>
      </c>
      <c r="CL35" s="371">
        <v>2.94</v>
      </c>
      <c r="CM35" s="372">
        <v>2.92</v>
      </c>
      <c r="CN35" s="373">
        <v>2.9449999999999998</v>
      </c>
      <c r="CO35" s="372">
        <v>2.9750000000000001</v>
      </c>
      <c r="CP35" s="372">
        <v>2.98</v>
      </c>
      <c r="CQ35" s="374">
        <v>2.9870000000000001</v>
      </c>
      <c r="CR35" s="375">
        <v>0.14164164164164164</v>
      </c>
      <c r="CS35" s="376">
        <v>0.35735735735735735</v>
      </c>
      <c r="CT35" s="376">
        <v>0.23223223223223224</v>
      </c>
      <c r="CU35" s="376">
        <v>0.14551175379200859</v>
      </c>
      <c r="CV35" s="376">
        <v>8.3027294810734287E-2</v>
      </c>
      <c r="CW35" s="376">
        <v>2.9102350758401715E-2</v>
      </c>
      <c r="CX35" s="377">
        <v>1.1127369407624184E-2</v>
      </c>
      <c r="CY35" s="375">
        <v>2.3E-2</v>
      </c>
      <c r="CZ35" s="376">
        <v>2.6000000000000002E-2</v>
      </c>
      <c r="DA35" s="376">
        <v>4.5999999999999999E-2</v>
      </c>
      <c r="DB35" s="376">
        <v>6.2E-2</v>
      </c>
      <c r="DC35" s="376">
        <v>8.199999999999999E-2</v>
      </c>
      <c r="DD35" s="376">
        <v>0.105</v>
      </c>
      <c r="DE35" s="376">
        <v>0.187</v>
      </c>
      <c r="DF35" s="376">
        <v>0.20794156602016864</v>
      </c>
      <c r="DG35" s="376">
        <v>0.15183851974244986</v>
      </c>
      <c r="DH35" s="377">
        <v>0.11169138570885297</v>
      </c>
      <c r="DI35" s="378">
        <v>119467</v>
      </c>
      <c r="DJ35" s="379">
        <v>146776</v>
      </c>
      <c r="DK35" s="380">
        <v>142628</v>
      </c>
      <c r="DL35" s="354">
        <v>10</v>
      </c>
      <c r="DM35" s="355">
        <v>3</v>
      </c>
      <c r="DN35" s="355">
        <v>2</v>
      </c>
      <c r="DO35" s="355">
        <v>1</v>
      </c>
      <c r="DP35" s="355">
        <v>1</v>
      </c>
      <c r="DQ35" s="355">
        <v>2</v>
      </c>
      <c r="DR35" s="355">
        <v>1</v>
      </c>
      <c r="DS35" s="355">
        <v>1</v>
      </c>
      <c r="DT35" s="355">
        <v>1</v>
      </c>
      <c r="DU35" s="356">
        <v>6</v>
      </c>
      <c r="DV35" s="381">
        <v>1.7</v>
      </c>
      <c r="DW35" s="382">
        <v>0.5</v>
      </c>
      <c r="DX35" s="382">
        <v>0.3</v>
      </c>
      <c r="DY35" s="382">
        <v>0.2</v>
      </c>
      <c r="DZ35" s="382">
        <v>0.2</v>
      </c>
      <c r="EA35" s="382">
        <v>0.34411562284927733</v>
      </c>
      <c r="EB35" s="382">
        <v>0.17044486108743823</v>
      </c>
      <c r="EC35" s="383">
        <v>0.16929067208396817</v>
      </c>
      <c r="ED35" s="383">
        <v>0.16812373907195696</v>
      </c>
      <c r="EE35" s="384">
        <v>1.008233910267182</v>
      </c>
      <c r="EF35" s="354">
        <v>10</v>
      </c>
      <c r="EG35" s="355">
        <v>3</v>
      </c>
      <c r="EH35" s="355">
        <v>2</v>
      </c>
      <c r="EI35" s="355">
        <v>1</v>
      </c>
      <c r="EJ35" s="355">
        <v>1</v>
      </c>
      <c r="EK35" s="355">
        <v>1</v>
      </c>
      <c r="EL35" s="355">
        <v>1</v>
      </c>
      <c r="EM35" s="355">
        <v>1</v>
      </c>
      <c r="EN35" s="355">
        <v>1</v>
      </c>
      <c r="EO35" s="385">
        <v>6</v>
      </c>
      <c r="EP35" s="381">
        <v>1.6801075268817205</v>
      </c>
      <c r="EQ35" s="382">
        <v>0.49011599411860801</v>
      </c>
      <c r="ER35" s="382">
        <v>0.32242463324197967</v>
      </c>
      <c r="ES35" s="382">
        <v>0.16110842597067826</v>
      </c>
      <c r="ET35" s="382">
        <v>0.15976993129892952</v>
      </c>
      <c r="EU35" s="382">
        <v>0.17205781142463866</v>
      </c>
      <c r="EV35" s="382">
        <v>0.17044486108743823</v>
      </c>
      <c r="EW35" s="383">
        <v>0.16929067208396817</v>
      </c>
      <c r="EX35" s="383">
        <v>0.16812373907195696</v>
      </c>
      <c r="EY35" s="384">
        <v>1.008233910267182</v>
      </c>
      <c r="EZ35" s="354">
        <v>0</v>
      </c>
      <c r="FA35" s="355">
        <v>0</v>
      </c>
      <c r="FB35" s="355">
        <v>0</v>
      </c>
      <c r="FC35" s="355">
        <v>0</v>
      </c>
      <c r="FD35" s="355">
        <v>0</v>
      </c>
      <c r="FE35" s="355">
        <v>0</v>
      </c>
      <c r="FF35" s="355">
        <v>0</v>
      </c>
      <c r="FG35" s="355">
        <v>0</v>
      </c>
      <c r="FH35" s="355">
        <v>0</v>
      </c>
      <c r="FI35" s="356">
        <v>0</v>
      </c>
      <c r="FJ35" s="381">
        <v>0</v>
      </c>
      <c r="FK35" s="382">
        <v>0</v>
      </c>
      <c r="FL35" s="382">
        <v>0</v>
      </c>
      <c r="FM35" s="382">
        <v>0</v>
      </c>
      <c r="FN35" s="382">
        <v>0</v>
      </c>
      <c r="FO35" s="382">
        <v>0</v>
      </c>
      <c r="FP35" s="382">
        <v>0</v>
      </c>
      <c r="FQ35" s="383">
        <v>0</v>
      </c>
      <c r="FR35" s="383">
        <v>0</v>
      </c>
      <c r="FS35" s="384">
        <v>0</v>
      </c>
      <c r="FT35" s="386">
        <v>625000</v>
      </c>
      <c r="FU35" s="387">
        <v>625000</v>
      </c>
      <c r="FV35" s="387">
        <v>735000</v>
      </c>
      <c r="FW35" s="387">
        <v>832500</v>
      </c>
      <c r="FX35" s="387">
        <v>1089000</v>
      </c>
      <c r="FY35" s="387">
        <v>1255000</v>
      </c>
      <c r="FZ35" s="387">
        <v>1216750</v>
      </c>
      <c r="GA35" s="387">
        <v>1300000</v>
      </c>
      <c r="GB35" s="388">
        <v>1080000</v>
      </c>
      <c r="GC35" s="387">
        <v>917500</v>
      </c>
      <c r="GD35" s="387">
        <v>925000</v>
      </c>
      <c r="GE35" s="387">
        <v>880000</v>
      </c>
      <c r="GF35" s="387">
        <v>997500</v>
      </c>
      <c r="GG35" s="387">
        <v>1120000</v>
      </c>
      <c r="GH35" s="387">
        <v>1120000</v>
      </c>
      <c r="GI35" s="387">
        <v>1156000</v>
      </c>
      <c r="GJ35" s="387">
        <v>1227500</v>
      </c>
      <c r="GK35" s="387">
        <v>1250000</v>
      </c>
      <c r="GL35" s="389">
        <v>1312500</v>
      </c>
      <c r="GM35" s="390">
        <v>0</v>
      </c>
      <c r="GN35" s="391">
        <v>0.17599999999999999</v>
      </c>
      <c r="GO35" s="391">
        <v>0.1326530612244898</v>
      </c>
      <c r="GP35" s="392">
        <v>0.30810810810810807</v>
      </c>
      <c r="GQ35" s="392">
        <v>0.1524334251606978</v>
      </c>
      <c r="GR35" s="392">
        <v>-3.0478087649402408E-2</v>
      </c>
      <c r="GS35" s="392">
        <v>6.8419971234846999E-2</v>
      </c>
      <c r="GT35" s="392">
        <v>-0.16923076923076918</v>
      </c>
      <c r="GU35" s="392">
        <v>-0.15046296296296291</v>
      </c>
      <c r="GV35" s="391">
        <v>8.1743869209809257E-3</v>
      </c>
      <c r="GW35" s="392">
        <v>-4.8648648648648651E-2</v>
      </c>
      <c r="GX35" s="392">
        <f t="shared" si="8"/>
        <v>0.13352272727272727</v>
      </c>
      <c r="GY35" s="393">
        <v>0.15642746515229744</v>
      </c>
      <c r="GZ35" s="393">
        <v>0</v>
      </c>
      <c r="HA35" s="393">
        <v>3.214285714285714E-2</v>
      </c>
      <c r="HB35" s="393">
        <v>6.1851211072664357E-2</v>
      </c>
      <c r="HC35" s="393">
        <v>1.7999999999999999E-2</v>
      </c>
      <c r="HD35" s="394">
        <v>0.05</v>
      </c>
      <c r="HE35" s="395">
        <v>1993</v>
      </c>
      <c r="HF35" s="365">
        <v>0.98419753086419748</v>
      </c>
      <c r="HG35" s="396">
        <v>24</v>
      </c>
      <c r="HH35" s="365">
        <v>1.1851851851851851E-2</v>
      </c>
      <c r="HI35" s="396">
        <v>8</v>
      </c>
      <c r="HJ35" s="365">
        <v>3.9506172839506174E-3</v>
      </c>
      <c r="HK35" s="396">
        <v>0</v>
      </c>
      <c r="HL35" s="365">
        <v>0</v>
      </c>
      <c r="HM35" s="396">
        <v>0</v>
      </c>
      <c r="HN35" s="365">
        <v>0</v>
      </c>
      <c r="HO35" s="375">
        <v>8.5632730732635581E-3</v>
      </c>
      <c r="HP35" s="376">
        <v>6.565176022835395E-2</v>
      </c>
      <c r="HQ35" s="376">
        <v>7.516650808753568E-2</v>
      </c>
      <c r="HR35" s="376">
        <v>7.3263558515699337E-2</v>
      </c>
      <c r="HS35" s="376">
        <v>0.45623215984776405</v>
      </c>
      <c r="HT35" s="376">
        <v>0.23453853472882968</v>
      </c>
      <c r="HU35" s="376">
        <v>7.516650808753568E-2</v>
      </c>
      <c r="HV35" s="376">
        <v>0</v>
      </c>
      <c r="HW35" s="377">
        <v>1.1417697431018078E-2</v>
      </c>
      <c r="HX35" s="397">
        <v>2.87E-2</v>
      </c>
      <c r="HY35" s="398">
        <v>0.97130000000000005</v>
      </c>
      <c r="HZ35" s="399">
        <v>4.5999999999999999E-2</v>
      </c>
      <c r="IA35" s="400">
        <v>0.95399999999999996</v>
      </c>
      <c r="IB35" s="375">
        <v>5.3553553553553554E-2</v>
      </c>
      <c r="IC35" s="377">
        <v>0.94644644644644649</v>
      </c>
      <c r="ID35" s="375">
        <v>0.2269422705347586</v>
      </c>
      <c r="IE35" s="401">
        <v>0.50078097986145065</v>
      </c>
      <c r="IF35" s="402">
        <v>0.90800000000000003</v>
      </c>
      <c r="IG35" s="403">
        <v>7.0999999999999994E-2</v>
      </c>
      <c r="IH35" s="403">
        <v>0</v>
      </c>
      <c r="II35" s="403">
        <v>2.1000000000000001E-2</v>
      </c>
      <c r="IJ35" s="404">
        <v>0.91800000000000004</v>
      </c>
      <c r="IK35" s="393">
        <v>5.8999999999999997E-2</v>
      </c>
      <c r="IL35" s="393">
        <v>1E-3</v>
      </c>
      <c r="IM35" s="393">
        <v>2.1999999999999999E-2</v>
      </c>
      <c r="IN35" s="405">
        <v>0.746</v>
      </c>
      <c r="IO35" s="406">
        <v>8.4000000000000005E-2</v>
      </c>
      <c r="IP35" s="406">
        <v>2.2000000000000002E-2</v>
      </c>
      <c r="IQ35" s="406">
        <v>0.14800000000000002</v>
      </c>
      <c r="IR35" s="407">
        <v>0.27200000000000002</v>
      </c>
      <c r="IS35" s="392">
        <v>0.34100000000000003</v>
      </c>
      <c r="IT35" s="392">
        <v>0.26</v>
      </c>
      <c r="IU35" s="392">
        <v>0.06</v>
      </c>
      <c r="IV35" s="408">
        <v>6.7000000000000004E-2</v>
      </c>
      <c r="IW35" s="409">
        <v>28</v>
      </c>
      <c r="IX35" s="410">
        <v>28</v>
      </c>
      <c r="IY35" s="411">
        <v>25.2</v>
      </c>
      <c r="IZ35" s="412">
        <v>1.1011011011011011E-2</v>
      </c>
      <c r="JA35" s="364">
        <v>0.12962962962962962</v>
      </c>
      <c r="JB35" s="364">
        <v>0.41341341341341342</v>
      </c>
      <c r="JC35" s="413">
        <v>0.44594594594594594</v>
      </c>
      <c r="JD35" s="414">
        <v>1949</v>
      </c>
      <c r="JE35" s="415">
        <v>1938</v>
      </c>
      <c r="JF35" s="258">
        <v>1890</v>
      </c>
      <c r="JG35" s="358">
        <v>1753</v>
      </c>
      <c r="JH35" s="415">
        <v>1741</v>
      </c>
      <c r="JI35" s="415">
        <v>1759</v>
      </c>
      <c r="JJ35" s="415">
        <v>1510</v>
      </c>
      <c r="JK35" s="415">
        <v>1555.3159041152453</v>
      </c>
      <c r="JL35" s="415">
        <v>1561.699346384496</v>
      </c>
      <c r="JM35" s="415">
        <v>1568.0827886537468</v>
      </c>
      <c r="JN35" s="415">
        <v>2112</v>
      </c>
      <c r="JO35" s="416">
        <v>2122.25</v>
      </c>
      <c r="JP35" s="417">
        <v>109</v>
      </c>
      <c r="JQ35" s="259">
        <v>105</v>
      </c>
      <c r="JR35" s="259">
        <v>93</v>
      </c>
      <c r="JS35" s="259">
        <v>76</v>
      </c>
      <c r="JT35" s="259">
        <v>69</v>
      </c>
      <c r="JU35" s="259">
        <v>70</v>
      </c>
      <c r="JV35" s="418">
        <v>101</v>
      </c>
      <c r="JW35" s="418">
        <v>109.34593837535013</v>
      </c>
      <c r="JX35" s="418">
        <v>103.91852663783861</v>
      </c>
      <c r="JY35" s="418">
        <v>109.32735091121523</v>
      </c>
      <c r="JZ35" s="418">
        <v>98</v>
      </c>
      <c r="KA35" s="419">
        <v>87.770704672930833</v>
      </c>
      <c r="KB35" s="420">
        <v>97</v>
      </c>
      <c r="KC35" s="259">
        <v>95</v>
      </c>
      <c r="KD35" s="259">
        <v>92</v>
      </c>
      <c r="KE35" s="418">
        <v>82</v>
      </c>
      <c r="KF35" s="259">
        <v>79</v>
      </c>
      <c r="KG35" s="418">
        <v>81</v>
      </c>
      <c r="KH35" s="259">
        <v>89</v>
      </c>
      <c r="KI35" s="259">
        <v>88.83122629582806</v>
      </c>
      <c r="KJ35" s="259">
        <v>91.497121090769213</v>
      </c>
      <c r="KK35" s="259">
        <v>92.515277453694651</v>
      </c>
      <c r="KL35" s="259">
        <v>6.0963397963176602</v>
      </c>
      <c r="KM35" s="260">
        <v>6.1235375353207555</v>
      </c>
      <c r="KN35" s="359">
        <v>218</v>
      </c>
      <c r="KO35" s="259">
        <v>219</v>
      </c>
      <c r="KP35" s="259">
        <v>211</v>
      </c>
      <c r="KQ35" s="259">
        <v>193</v>
      </c>
      <c r="KR35" s="259">
        <v>190</v>
      </c>
      <c r="KS35" s="259">
        <v>192</v>
      </c>
      <c r="KT35" s="259">
        <v>193</v>
      </c>
      <c r="KU35" s="258">
        <v>195.41417651146631</v>
      </c>
      <c r="KV35" s="258">
        <v>215.38495016982594</v>
      </c>
      <c r="KW35" s="258">
        <v>216.43349186918451</v>
      </c>
      <c r="KX35" s="258">
        <v>197.00278950908557</v>
      </c>
      <c r="KY35" s="369">
        <v>177.57208714898661</v>
      </c>
      <c r="KZ35" s="421">
        <v>562</v>
      </c>
      <c r="LA35" s="418">
        <v>558</v>
      </c>
      <c r="LB35" s="259">
        <v>546</v>
      </c>
      <c r="LC35" s="259">
        <v>492</v>
      </c>
      <c r="LD35" s="259">
        <v>499</v>
      </c>
      <c r="LE35" s="259">
        <v>506</v>
      </c>
      <c r="LF35" s="259">
        <v>392</v>
      </c>
      <c r="LG35" s="258">
        <v>398.93805309734512</v>
      </c>
      <c r="LH35" s="258">
        <v>420.19352535283974</v>
      </c>
      <c r="LI35" s="258">
        <v>421.47948258814654</v>
      </c>
      <c r="LJ35" s="258">
        <v>461.26464565880536</v>
      </c>
      <c r="LK35" s="369">
        <v>463.34767350593717</v>
      </c>
      <c r="LL35" s="359">
        <v>23</v>
      </c>
      <c r="LM35" s="258">
        <v>105</v>
      </c>
      <c r="LN35" s="258">
        <v>95</v>
      </c>
      <c r="LO35" s="258">
        <v>61</v>
      </c>
      <c r="LP35" s="258">
        <v>219</v>
      </c>
      <c r="LQ35" s="258">
        <v>34</v>
      </c>
      <c r="LR35" s="258">
        <v>25</v>
      </c>
      <c r="LS35" s="258">
        <v>205</v>
      </c>
      <c r="LT35" s="258">
        <v>560</v>
      </c>
      <c r="LU35" s="258">
        <v>457</v>
      </c>
      <c r="LV35" s="258">
        <v>51</v>
      </c>
      <c r="LW35" s="258">
        <v>99</v>
      </c>
      <c r="LX35" s="369">
        <v>6</v>
      </c>
      <c r="LY35" s="359">
        <v>0</v>
      </c>
      <c r="LZ35" s="418">
        <v>87.770704672930833</v>
      </c>
      <c r="MA35" s="259">
        <v>6.1235375353207555</v>
      </c>
      <c r="MB35" s="258">
        <v>37.691350598184655</v>
      </c>
      <c r="MC35" s="258">
        <v>177.57208714898661</v>
      </c>
      <c r="MD35" s="358">
        <v>49.811626267887142</v>
      </c>
      <c r="ME35" s="258">
        <v>8.3054681852845107</v>
      </c>
      <c r="MF35" s="258">
        <v>190.32467907643334</v>
      </c>
      <c r="MG35" s="258">
        <v>463.34767350593717</v>
      </c>
      <c r="MH35" s="258">
        <v>404.86908494936671</v>
      </c>
      <c r="MI35" s="258">
        <v>52.432523489119525</v>
      </c>
      <c r="MJ35" s="259">
        <v>59.753638721442123</v>
      </c>
      <c r="MK35" s="260">
        <v>10.154782656727038</v>
      </c>
      <c r="ML35" s="422">
        <v>35524</v>
      </c>
      <c r="MM35" s="423">
        <v>43511</v>
      </c>
      <c r="MN35" s="423">
        <v>43298</v>
      </c>
      <c r="MO35" s="423">
        <v>35527.819628647216</v>
      </c>
      <c r="MP35" s="423">
        <v>43798</v>
      </c>
      <c r="MQ35" s="380">
        <v>46056</v>
      </c>
      <c r="MR35" s="435"/>
      <c r="MS35" s="425">
        <v>49227</v>
      </c>
      <c r="MT35" s="425"/>
      <c r="MU35" s="425">
        <v>84608</v>
      </c>
      <c r="MV35" s="425">
        <v>29664</v>
      </c>
      <c r="MW35" s="425">
        <v>51171</v>
      </c>
      <c r="MX35" s="425">
        <v>77494</v>
      </c>
      <c r="MY35" s="425">
        <v>55480</v>
      </c>
      <c r="MZ35" s="425">
        <v>57069</v>
      </c>
      <c r="NA35" s="425">
        <v>19590</v>
      </c>
      <c r="NB35" s="425">
        <v>33263</v>
      </c>
      <c r="NC35" s="426">
        <v>63493</v>
      </c>
      <c r="ND35" s="427">
        <v>41384</v>
      </c>
      <c r="NE35" s="359">
        <v>1187</v>
      </c>
      <c r="NF35" s="258">
        <v>1231</v>
      </c>
      <c r="NG35" s="258">
        <v>1165</v>
      </c>
      <c r="NH35" s="258">
        <v>1114</v>
      </c>
      <c r="NI35" s="258">
        <v>1064</v>
      </c>
      <c r="NJ35" s="258">
        <v>1117</v>
      </c>
      <c r="NK35" s="258">
        <v>1293</v>
      </c>
      <c r="NL35" s="258">
        <v>1275</v>
      </c>
      <c r="NM35" s="258">
        <v>1193</v>
      </c>
      <c r="NN35" s="369">
        <v>1151</v>
      </c>
      <c r="NO35" s="359">
        <v>1548</v>
      </c>
      <c r="NP35" s="258">
        <v>1665</v>
      </c>
      <c r="NQ35" s="258">
        <v>1742</v>
      </c>
      <c r="NR35" s="258">
        <v>1760</v>
      </c>
      <c r="NS35" s="258">
        <v>1690</v>
      </c>
      <c r="NT35" s="258">
        <v>1727</v>
      </c>
      <c r="NU35" s="258">
        <v>1651</v>
      </c>
      <c r="NV35" s="258">
        <v>1741</v>
      </c>
      <c r="NW35" s="258">
        <v>1639</v>
      </c>
      <c r="NX35" s="369">
        <v>1598</v>
      </c>
      <c r="NY35" s="359">
        <v>1599</v>
      </c>
      <c r="NZ35" s="258">
        <v>1565</v>
      </c>
      <c r="OA35" s="258">
        <v>1613</v>
      </c>
      <c r="OB35" s="258">
        <v>1682</v>
      </c>
      <c r="OC35" s="258">
        <v>1802</v>
      </c>
      <c r="OD35" s="258">
        <v>1845</v>
      </c>
      <c r="OE35" s="258">
        <v>1891</v>
      </c>
      <c r="OF35" s="258">
        <v>1832</v>
      </c>
      <c r="OG35" s="258">
        <v>1827</v>
      </c>
      <c r="OH35" s="369">
        <v>1763</v>
      </c>
      <c r="OI35" s="359">
        <v>4334</v>
      </c>
      <c r="OJ35" s="258">
        <v>4461</v>
      </c>
      <c r="OK35" s="258">
        <v>4520</v>
      </c>
      <c r="OL35" s="258">
        <v>4556</v>
      </c>
      <c r="OM35" s="258">
        <v>4556</v>
      </c>
      <c r="ON35" s="258">
        <v>4689</v>
      </c>
      <c r="OO35" s="258">
        <v>4835</v>
      </c>
      <c r="OP35" s="258">
        <v>4848</v>
      </c>
      <c r="OQ35" s="258">
        <v>4659</v>
      </c>
      <c r="OR35" s="369">
        <v>4512</v>
      </c>
      <c r="OS35" s="428">
        <v>0.95399999999999996</v>
      </c>
      <c r="OT35" s="429">
        <v>0.96099999999999997</v>
      </c>
      <c r="OU35" s="408">
        <v>0.95599999999999996</v>
      </c>
      <c r="OV35" s="407">
        <v>0.57299999999999995</v>
      </c>
      <c r="OW35" s="392">
        <v>0.505</v>
      </c>
      <c r="OX35" s="408">
        <v>0.56899999999999995</v>
      </c>
      <c r="OY35" s="430">
        <v>1</v>
      </c>
      <c r="OZ35" s="259">
        <v>1</v>
      </c>
      <c r="PA35" s="259">
        <v>0</v>
      </c>
      <c r="PB35" s="259">
        <v>0</v>
      </c>
      <c r="PC35" s="259">
        <v>1</v>
      </c>
      <c r="PD35" s="259">
        <v>2</v>
      </c>
      <c r="PE35" s="259">
        <v>9</v>
      </c>
      <c r="PF35" s="259">
        <v>9</v>
      </c>
      <c r="PG35" s="259">
        <v>9</v>
      </c>
      <c r="PH35" s="259">
        <v>5</v>
      </c>
      <c r="PI35" s="259">
        <v>9</v>
      </c>
      <c r="PJ35" s="355">
        <v>1</v>
      </c>
      <c r="PK35" s="355">
        <v>1</v>
      </c>
      <c r="PL35" s="355">
        <v>2</v>
      </c>
      <c r="PM35" s="355">
        <v>4</v>
      </c>
      <c r="PN35" s="259">
        <v>1</v>
      </c>
      <c r="PO35" s="260">
        <v>3</v>
      </c>
      <c r="PP35" s="431">
        <v>53.1</v>
      </c>
      <c r="PQ35" s="386">
        <v>19379.51554409337</v>
      </c>
      <c r="PR35" s="387">
        <v>19724.582283710693</v>
      </c>
      <c r="PS35" s="387">
        <v>16163.10327950855</v>
      </c>
      <c r="PT35" s="387">
        <v>16273.424235883695</v>
      </c>
      <c r="PU35" s="387">
        <v>16987.359502392446</v>
      </c>
      <c r="PV35" s="387">
        <v>15414.016572400293</v>
      </c>
      <c r="PW35" s="387">
        <v>15598.676900130882</v>
      </c>
      <c r="PX35" s="387">
        <v>16591.598659791685</v>
      </c>
      <c r="PY35" s="387">
        <v>14583.805944699037</v>
      </c>
      <c r="PZ35" s="387">
        <v>11391.9187134858</v>
      </c>
      <c r="QA35" s="387">
        <v>11445.842403315801</v>
      </c>
      <c r="QB35" s="387">
        <v>12909.423798994354</v>
      </c>
      <c r="QC35" s="387">
        <v>14177.796279127793</v>
      </c>
      <c r="QD35" s="387">
        <v>14157.929974460509</v>
      </c>
      <c r="QE35" s="387">
        <v>15229.05515278</v>
      </c>
      <c r="QF35" s="387">
        <v>16831.839</v>
      </c>
      <c r="QG35" s="387">
        <v>17170.142</v>
      </c>
      <c r="QH35" s="389">
        <v>17515.244549342708</v>
      </c>
      <c r="QI35" s="432">
        <v>3.2559669932952571</v>
      </c>
      <c r="QJ35" s="433">
        <v>3.2962203014222418</v>
      </c>
      <c r="QK35" s="433">
        <v>2.6871327147977642</v>
      </c>
      <c r="QL35" s="433">
        <v>2.7113335947823551</v>
      </c>
      <c r="QM35" s="433">
        <v>2.8335879069878978</v>
      </c>
      <c r="QN35" s="433">
        <v>2.5940788576910623</v>
      </c>
      <c r="QO35" s="433">
        <v>2.6505823109823079</v>
      </c>
      <c r="QP35" s="433">
        <v>2.8376259038467051</v>
      </c>
      <c r="QQ35" s="433">
        <v>2.5023688992277004</v>
      </c>
      <c r="QR35" s="433">
        <v>1.9560299988814904</v>
      </c>
      <c r="QS35" s="433">
        <v>1.9693465938258432</v>
      </c>
      <c r="QT35" s="433">
        <v>2.2169712861058484</v>
      </c>
      <c r="QU35" s="433">
        <v>2.4165325173219352</v>
      </c>
      <c r="QV35" s="433">
        <v>2.3968054806941779</v>
      </c>
      <c r="QW35" s="433">
        <v>2.5659739094827296</v>
      </c>
      <c r="QX35" s="433">
        <v>2.8475450854339366</v>
      </c>
      <c r="QY35" s="433">
        <v>2.8867084734364492</v>
      </c>
      <c r="QZ35" s="434">
        <v>2.9467100520428513</v>
      </c>
      <c r="RA35" s="407">
        <v>0.128</v>
      </c>
      <c r="RB35" s="392">
        <v>0.33</v>
      </c>
      <c r="RC35" s="392">
        <v>0.14299999999999999</v>
      </c>
      <c r="RD35" s="392">
        <v>6.0999999999999999E-2</v>
      </c>
      <c r="RE35" s="408">
        <v>8.4000000000000005E-2</v>
      </c>
    </row>
    <row r="36" spans="1:473" ht="16.5" customHeight="1" x14ac:dyDescent="0.3">
      <c r="A36" s="81" t="s">
        <v>32</v>
      </c>
      <c r="B36" s="117">
        <v>88207</v>
      </c>
      <c r="C36" s="24">
        <v>88664</v>
      </c>
      <c r="D36" s="24">
        <v>89407</v>
      </c>
      <c r="E36" s="24">
        <v>89018</v>
      </c>
      <c r="F36" s="24">
        <v>88746</v>
      </c>
      <c r="G36" s="25">
        <v>89701</v>
      </c>
      <c r="H36" s="25">
        <v>90677</v>
      </c>
      <c r="I36" s="26">
        <v>91652</v>
      </c>
      <c r="J36" s="26">
        <v>94073</v>
      </c>
      <c r="K36" s="118">
        <v>94476</v>
      </c>
      <c r="L36" s="123">
        <f t="shared" si="7"/>
        <v>5.1809947056356068E-3</v>
      </c>
      <c r="M36" s="27">
        <f t="shared" si="0"/>
        <v>8.3799512767301267E-3</v>
      </c>
      <c r="N36" s="27">
        <f t="shared" si="1"/>
        <v>-4.3508897513617499E-3</v>
      </c>
      <c r="O36" s="27">
        <f t="shared" si="2"/>
        <v>-3.0555617964905975E-3</v>
      </c>
      <c r="P36" s="27">
        <f t="shared" si="3"/>
        <v>1.0761048385279337E-2</v>
      </c>
      <c r="Q36" s="27">
        <f t="shared" si="4"/>
        <v>1.0880592189607697E-2</v>
      </c>
      <c r="R36" s="27">
        <f t="shared" si="5"/>
        <v>1.0752451007421948E-2</v>
      </c>
      <c r="S36" s="27">
        <f t="shared" si="5"/>
        <v>2.6415135512591104E-2</v>
      </c>
      <c r="T36" s="124">
        <f t="shared" si="5"/>
        <v>4.2839071784677857E-3</v>
      </c>
      <c r="U36" s="129">
        <v>6419</v>
      </c>
      <c r="V36" s="28">
        <v>19861</v>
      </c>
      <c r="W36" s="28">
        <v>19213</v>
      </c>
      <c r="X36" s="28">
        <v>24796</v>
      </c>
      <c r="Y36" s="28">
        <v>8075</v>
      </c>
      <c r="Z36" s="28">
        <v>9843</v>
      </c>
      <c r="AA36" s="135">
        <v>6557</v>
      </c>
      <c r="AB36" s="29">
        <v>20633</v>
      </c>
      <c r="AC36" s="29">
        <v>16138</v>
      </c>
      <c r="AD36" s="29">
        <v>27034</v>
      </c>
      <c r="AE36" s="29">
        <v>9613</v>
      </c>
      <c r="AF36" s="29">
        <v>11691</v>
      </c>
      <c r="AG36" s="131">
        <v>4023</v>
      </c>
      <c r="AH36" s="25">
        <v>16636</v>
      </c>
      <c r="AI36" s="25">
        <v>17792</v>
      </c>
      <c r="AJ36" s="25">
        <v>26015</v>
      </c>
      <c r="AK36" s="25">
        <v>11693</v>
      </c>
      <c r="AL36" s="25">
        <v>15626</v>
      </c>
      <c r="AM36" s="139">
        <v>7.0000000000000007E-2</v>
      </c>
      <c r="AN36" s="30">
        <v>0.23</v>
      </c>
      <c r="AO36" s="30">
        <v>0.22</v>
      </c>
      <c r="AP36" s="30">
        <v>0.28000000000000003</v>
      </c>
      <c r="AQ36" s="30">
        <v>0.09</v>
      </c>
      <c r="AR36" s="140">
        <v>0.11</v>
      </c>
      <c r="AS36" s="139">
        <v>7.0000000000000007E-2</v>
      </c>
      <c r="AT36" s="30">
        <v>0.23</v>
      </c>
      <c r="AU36" s="30">
        <v>0.18</v>
      </c>
      <c r="AV36" s="30">
        <v>0.28999999999999998</v>
      </c>
      <c r="AW36" s="30">
        <v>0.1</v>
      </c>
      <c r="AX36" s="140">
        <v>0.13</v>
      </c>
      <c r="AY36" s="139">
        <v>4.4000000000000004E-2</v>
      </c>
      <c r="AZ36" s="30">
        <v>0.18</v>
      </c>
      <c r="BA36" s="30">
        <v>0.19399999999999998</v>
      </c>
      <c r="BB36" s="30">
        <v>0.28399999999999997</v>
      </c>
      <c r="BC36" s="30">
        <v>0.128</v>
      </c>
      <c r="BD36" s="140">
        <v>0.17</v>
      </c>
      <c r="BE36" s="143">
        <v>8.6614441030757189E-3</v>
      </c>
      <c r="BF36" s="32">
        <v>8.0000000000000002E-3</v>
      </c>
      <c r="BG36" s="576">
        <v>9.0000000000000011E-3</v>
      </c>
      <c r="BH36" s="143">
        <v>0.21696690738830252</v>
      </c>
      <c r="BI36" s="32">
        <v>0.23599999999999999</v>
      </c>
      <c r="BJ36" s="213">
        <v>0.23699999999999999</v>
      </c>
      <c r="BK36" s="582">
        <v>3.3217318353418665E-3</v>
      </c>
      <c r="BL36" s="32">
        <v>1E-3</v>
      </c>
      <c r="BM36" s="576">
        <v>4.0000000000000001E-3</v>
      </c>
      <c r="BN36" s="143">
        <v>2.8784563583389072E-2</v>
      </c>
      <c r="BO36" s="32">
        <v>2.5999999999999999E-2</v>
      </c>
      <c r="BP36" s="213">
        <v>2.8000000000000004E-2</v>
      </c>
      <c r="BQ36" s="582">
        <v>0.36235219427029602</v>
      </c>
      <c r="BR36" s="32">
        <v>0.25600000000000001</v>
      </c>
      <c r="BS36" s="576">
        <v>0.245</v>
      </c>
      <c r="BT36" s="143">
        <v>0.37991315881959481</v>
      </c>
      <c r="BU36" s="33">
        <v>0.47299999999999998</v>
      </c>
      <c r="BV36" s="144">
        <v>0.47700000000000004</v>
      </c>
      <c r="BW36" s="149">
        <v>9400.5970149253717</v>
      </c>
      <c r="BX36" s="117">
        <v>26406</v>
      </c>
      <c r="BY36" s="24">
        <v>26257</v>
      </c>
      <c r="BZ36" s="24">
        <v>26300</v>
      </c>
      <c r="CA36" s="24">
        <v>26324</v>
      </c>
      <c r="CB36" s="24">
        <v>26161</v>
      </c>
      <c r="CC36" s="25">
        <v>26164</v>
      </c>
      <c r="CD36" s="28">
        <v>26406</v>
      </c>
      <c r="CE36" s="25">
        <v>26725</v>
      </c>
      <c r="CF36" s="25">
        <v>26867</v>
      </c>
      <c r="CG36" s="132">
        <v>26932</v>
      </c>
      <c r="CH36" s="153">
        <v>3.32</v>
      </c>
      <c r="CI36" s="34">
        <v>3.36</v>
      </c>
      <c r="CJ36" s="34">
        <v>3.38</v>
      </c>
      <c r="CK36" s="34">
        <v>3.36</v>
      </c>
      <c r="CL36" s="34">
        <v>3.37</v>
      </c>
      <c r="CM36" s="35">
        <v>3.4</v>
      </c>
      <c r="CN36" s="36">
        <v>3.4329999999999998</v>
      </c>
      <c r="CO36" s="35">
        <v>3.468</v>
      </c>
      <c r="CP36" s="35">
        <v>3.476</v>
      </c>
      <c r="CQ36" s="154">
        <v>3.4830000000000001</v>
      </c>
      <c r="CR36" s="157">
        <v>0.19066710008307147</v>
      </c>
      <c r="CS36" s="37">
        <v>0.27135478744537145</v>
      </c>
      <c r="CT36" s="37">
        <v>0.18380467367356521</v>
      </c>
      <c r="CU36" s="37">
        <v>0.14610350081373419</v>
      </c>
      <c r="CV36" s="37">
        <v>9.0352260185763242E-2</v>
      </c>
      <c r="CW36" s="37">
        <v>5.4823599352963118E-2</v>
      </c>
      <c r="CX36" s="158">
        <v>6.2894078445531298E-2</v>
      </c>
      <c r="CY36" s="157">
        <v>0.128</v>
      </c>
      <c r="CZ36" s="37">
        <v>0.11199999999999999</v>
      </c>
      <c r="DA36" s="37">
        <v>8.1000000000000003E-2</v>
      </c>
      <c r="DB36" s="37">
        <v>0.121</v>
      </c>
      <c r="DC36" s="37">
        <v>0.16600000000000001</v>
      </c>
      <c r="DD36" s="37">
        <v>0.12300000000000001</v>
      </c>
      <c r="DE36" s="37">
        <v>0.13699999999999998</v>
      </c>
      <c r="DF36" s="37">
        <v>0.10259558664431502</v>
      </c>
      <c r="DG36" s="37">
        <v>2.348426047789854E-2</v>
      </c>
      <c r="DH36" s="158">
        <v>6.0038022439149316E-3</v>
      </c>
      <c r="DI36" s="165">
        <v>49299</v>
      </c>
      <c r="DJ36" s="38">
        <v>57892</v>
      </c>
      <c r="DK36" s="166">
        <v>57575</v>
      </c>
      <c r="DL36" s="129">
        <v>2</v>
      </c>
      <c r="DM36" s="28">
        <v>104</v>
      </c>
      <c r="DN36" s="28">
        <v>104</v>
      </c>
      <c r="DO36" s="28">
        <v>10</v>
      </c>
      <c r="DP36" s="28">
        <v>27</v>
      </c>
      <c r="DQ36" s="28">
        <v>46</v>
      </c>
      <c r="DR36" s="28">
        <v>24</v>
      </c>
      <c r="DS36" s="28">
        <v>13</v>
      </c>
      <c r="DT36" s="28">
        <v>70</v>
      </c>
      <c r="DU36" s="130">
        <v>125</v>
      </c>
      <c r="DV36" s="169">
        <v>0</v>
      </c>
      <c r="DW36" s="40">
        <v>1.2</v>
      </c>
      <c r="DX36" s="40">
        <v>1.1000000000000001</v>
      </c>
      <c r="DY36" s="40">
        <v>0.1</v>
      </c>
      <c r="DZ36" s="40">
        <v>0.3</v>
      </c>
      <c r="EA36" s="40">
        <v>0.51281479582167422</v>
      </c>
      <c r="EB36" s="40">
        <v>0.26467571710577104</v>
      </c>
      <c r="EC36" s="41">
        <v>0.14243141379612587</v>
      </c>
      <c r="ED36" s="41">
        <v>0.74410298385296525</v>
      </c>
      <c r="EE36" s="170">
        <v>1.3230873449341631</v>
      </c>
      <c r="EF36" s="129">
        <v>2</v>
      </c>
      <c r="EG36" s="28">
        <v>20</v>
      </c>
      <c r="EH36" s="28">
        <v>35</v>
      </c>
      <c r="EI36" s="28">
        <v>8</v>
      </c>
      <c r="EJ36" s="28">
        <v>21</v>
      </c>
      <c r="EK36" s="28">
        <v>5</v>
      </c>
      <c r="EL36" s="28">
        <v>22</v>
      </c>
      <c r="EM36" s="28">
        <v>7</v>
      </c>
      <c r="EN36" s="28">
        <v>66</v>
      </c>
      <c r="EO36" s="173">
        <v>49</v>
      </c>
      <c r="EP36" s="169">
        <v>2.2673937442606599E-2</v>
      </c>
      <c r="EQ36" s="40">
        <v>0.22282136411239112</v>
      </c>
      <c r="ER36" s="40">
        <v>0.38266840143008651</v>
      </c>
      <c r="ES36" s="40">
        <v>8.6740613039282655E-2</v>
      </c>
      <c r="ET36" s="40">
        <v>0.22574091392821438</v>
      </c>
      <c r="EU36" s="40">
        <v>5.5740738676268942E-2</v>
      </c>
      <c r="EV36" s="40">
        <v>0.24261940734695675</v>
      </c>
      <c r="EW36" s="41">
        <v>7.6693838197913922E-2</v>
      </c>
      <c r="EX36" s="41">
        <v>0.7015828133470815</v>
      </c>
      <c r="EY36" s="170">
        <v>0.51865023921419195</v>
      </c>
      <c r="EZ36" s="129">
        <v>0</v>
      </c>
      <c r="FA36" s="28">
        <v>84</v>
      </c>
      <c r="FB36" s="28">
        <v>69</v>
      </c>
      <c r="FC36" s="28">
        <v>2</v>
      </c>
      <c r="FD36" s="28">
        <v>6</v>
      </c>
      <c r="FE36" s="28">
        <v>41</v>
      </c>
      <c r="FF36" s="28">
        <v>2</v>
      </c>
      <c r="FG36" s="28">
        <v>6</v>
      </c>
      <c r="FH36" s="28">
        <v>4</v>
      </c>
      <c r="FI36" s="130">
        <v>76</v>
      </c>
      <c r="FJ36" s="169">
        <v>0</v>
      </c>
      <c r="FK36" s="40">
        <v>0.93584972927204269</v>
      </c>
      <c r="FL36" s="40">
        <v>0.75440341996217053</v>
      </c>
      <c r="FM36" s="40">
        <v>2.1685153259820664E-2</v>
      </c>
      <c r="FN36" s="40">
        <v>6.4497403979489831E-2</v>
      </c>
      <c r="FO36" s="40">
        <v>0.45707405714540533</v>
      </c>
      <c r="FP36" s="40">
        <v>2.2056309758814251E-2</v>
      </c>
      <c r="FQ36" s="41">
        <v>6.5737575598211945E-2</v>
      </c>
      <c r="FR36" s="41">
        <v>4.2520170505883734E-2</v>
      </c>
      <c r="FS36" s="170">
        <v>0.80443710571997118</v>
      </c>
      <c r="FT36" s="177">
        <v>235000</v>
      </c>
      <c r="FU36" s="42">
        <v>268000</v>
      </c>
      <c r="FV36" s="42">
        <v>314000</v>
      </c>
      <c r="FW36" s="42">
        <v>374000</v>
      </c>
      <c r="FX36" s="42">
        <v>488750</v>
      </c>
      <c r="FY36" s="42">
        <v>568000</v>
      </c>
      <c r="FZ36" s="42">
        <v>606500</v>
      </c>
      <c r="GA36" s="42">
        <v>590000</v>
      </c>
      <c r="GB36" s="43">
        <v>445000</v>
      </c>
      <c r="GC36" s="42">
        <v>420000</v>
      </c>
      <c r="GD36" s="42">
        <v>410000</v>
      </c>
      <c r="GE36" s="42">
        <v>395000</v>
      </c>
      <c r="GF36" s="42">
        <v>385000</v>
      </c>
      <c r="GG36" s="42">
        <v>465000</v>
      </c>
      <c r="GH36" s="42">
        <v>510000</v>
      </c>
      <c r="GI36" s="42">
        <v>543000</v>
      </c>
      <c r="GJ36" s="42">
        <v>580000</v>
      </c>
      <c r="GK36" s="42">
        <v>610000</v>
      </c>
      <c r="GL36" s="178">
        <v>660000</v>
      </c>
      <c r="GM36" s="145">
        <v>0.14042553191489363</v>
      </c>
      <c r="GN36" s="44">
        <v>0.17164179104477612</v>
      </c>
      <c r="GO36" s="44">
        <v>0.19108280254777071</v>
      </c>
      <c r="GP36" s="45">
        <v>0.30681818181818188</v>
      </c>
      <c r="GQ36" s="45">
        <v>0.16214833759590785</v>
      </c>
      <c r="GR36" s="45">
        <v>6.7781690140845008E-2</v>
      </c>
      <c r="GS36" s="45">
        <v>-2.7205276174773307E-2</v>
      </c>
      <c r="GT36" s="45">
        <v>-0.24576271186440679</v>
      </c>
      <c r="GU36" s="45">
        <v>-5.6179775280898903E-2</v>
      </c>
      <c r="GV36" s="44">
        <v>-2.3809523809523808E-2</v>
      </c>
      <c r="GW36" s="45">
        <v>-3.6585365853658534E-2</v>
      </c>
      <c r="GX36" s="45">
        <f t="shared" si="8"/>
        <v>-2.5316455696202531E-2</v>
      </c>
      <c r="GY36" s="46">
        <v>0.20779220779220786</v>
      </c>
      <c r="GZ36" s="46">
        <v>9.6774193548387094E-2</v>
      </c>
      <c r="HA36" s="46">
        <v>6.4705882352941183E-2</v>
      </c>
      <c r="HB36" s="46">
        <v>6.8139963167587483E-2</v>
      </c>
      <c r="HC36" s="46">
        <v>5.1999999999999998E-2</v>
      </c>
      <c r="HD36" s="181">
        <v>8.2000000000000003E-2</v>
      </c>
      <c r="HE36" s="184">
        <v>15083</v>
      </c>
      <c r="HF36" s="31">
        <v>0.54026076366501896</v>
      </c>
      <c r="HG36" s="47">
        <v>2056</v>
      </c>
      <c r="HH36" s="31">
        <v>7.3644243857009808E-2</v>
      </c>
      <c r="HI36" s="47">
        <v>2505</v>
      </c>
      <c r="HJ36" s="31">
        <v>8.9727057812164196E-2</v>
      </c>
      <c r="HK36" s="47">
        <v>5129</v>
      </c>
      <c r="HL36" s="31">
        <v>0.18371659861021564</v>
      </c>
      <c r="HM36" s="47">
        <v>3145</v>
      </c>
      <c r="HN36" s="31">
        <v>0.11265133605559137</v>
      </c>
      <c r="HO36" s="157">
        <v>1.8637892376681613E-2</v>
      </c>
      <c r="HP36" s="37">
        <v>4.571889013452915E-2</v>
      </c>
      <c r="HQ36" s="37">
        <v>6.3130605381165925E-2</v>
      </c>
      <c r="HR36" s="37">
        <v>8.0297085201793725E-2</v>
      </c>
      <c r="HS36" s="37">
        <v>0.2640835201793722</v>
      </c>
      <c r="HT36" s="37">
        <v>0.29063901345291482</v>
      </c>
      <c r="HU36" s="37">
        <v>0.20133828475336324</v>
      </c>
      <c r="HV36" s="37">
        <v>2.9253082959641255E-2</v>
      </c>
      <c r="HW36" s="158">
        <v>6.9016255605381166E-3</v>
      </c>
      <c r="HX36" s="187">
        <v>0.39850000000000002</v>
      </c>
      <c r="HY36" s="188">
        <v>0.60150000000000003</v>
      </c>
      <c r="HZ36" s="191">
        <v>0.42199999999999999</v>
      </c>
      <c r="IA36" s="192">
        <v>0.57799999999999996</v>
      </c>
      <c r="IB36" s="157">
        <v>0.47130422219814355</v>
      </c>
      <c r="IC36" s="158">
        <v>0.5286957778018565</v>
      </c>
      <c r="ID36" s="157">
        <v>0.23694708228898223</v>
      </c>
      <c r="IE36" s="196">
        <v>0.46958810947183677</v>
      </c>
      <c r="IF36" s="198">
        <v>0.79400000000000004</v>
      </c>
      <c r="IG36" s="48">
        <v>0.16</v>
      </c>
      <c r="IH36" s="48">
        <v>2.1000000000000001E-2</v>
      </c>
      <c r="II36" s="48">
        <v>2.5999999999999999E-2</v>
      </c>
      <c r="IJ36" s="200">
        <v>0.80700000000000005</v>
      </c>
      <c r="IK36" s="46">
        <v>0.13600000000000001</v>
      </c>
      <c r="IL36" s="46">
        <v>2.7E-2</v>
      </c>
      <c r="IM36" s="46">
        <v>0.03</v>
      </c>
      <c r="IN36" s="202">
        <v>0.77800000000000002</v>
      </c>
      <c r="IO36" s="49">
        <v>0.128</v>
      </c>
      <c r="IP36" s="49">
        <v>1.9E-2</v>
      </c>
      <c r="IQ36" s="49">
        <v>7.4999999999999997E-2</v>
      </c>
      <c r="IR36" s="207">
        <v>0.17199999999999999</v>
      </c>
      <c r="IS36" s="45">
        <v>0.374</v>
      </c>
      <c r="IT36" s="45">
        <v>0.29399999999999998</v>
      </c>
      <c r="IU36" s="45">
        <v>7.4999999999999997E-2</v>
      </c>
      <c r="IV36" s="63">
        <v>8.5000000000000006E-2</v>
      </c>
      <c r="IW36" s="205">
        <v>30</v>
      </c>
      <c r="IX36" s="50">
        <v>29</v>
      </c>
      <c r="IY36" s="210">
        <v>27.6</v>
      </c>
      <c r="IZ36" s="212">
        <v>6.197854588796186E-2</v>
      </c>
      <c r="JA36" s="32">
        <v>0.28334597464514033</v>
      </c>
      <c r="JB36" s="32">
        <v>0.3573879438003395</v>
      </c>
      <c r="JC36" s="213">
        <v>0.2972875356665583</v>
      </c>
      <c r="JD36" s="218">
        <v>24187</v>
      </c>
      <c r="JE36" s="51">
        <v>24189</v>
      </c>
      <c r="JF36" s="25">
        <v>23762</v>
      </c>
      <c r="JG36" s="29">
        <v>22218</v>
      </c>
      <c r="JH36" s="51">
        <v>21915</v>
      </c>
      <c r="JI36" s="51">
        <v>22124</v>
      </c>
      <c r="JJ36" s="51">
        <v>24198</v>
      </c>
      <c r="JK36" s="51">
        <v>24938.135026138974</v>
      </c>
      <c r="JL36" s="51">
        <v>25018.401450976264</v>
      </c>
      <c r="JM36" s="51">
        <v>25098.667875813553</v>
      </c>
      <c r="JN36" s="51">
        <v>25870</v>
      </c>
      <c r="JO36" s="219">
        <v>25975</v>
      </c>
      <c r="JP36" s="223">
        <v>1553</v>
      </c>
      <c r="JQ36" s="26">
        <v>1499</v>
      </c>
      <c r="JR36" s="26">
        <v>1326</v>
      </c>
      <c r="JS36" s="26">
        <v>1080</v>
      </c>
      <c r="JT36" s="26">
        <v>990</v>
      </c>
      <c r="JU36" s="26">
        <v>994</v>
      </c>
      <c r="JV36" s="53">
        <v>1061</v>
      </c>
      <c r="JW36" s="53">
        <v>1148.673669467787</v>
      </c>
      <c r="JX36" s="53">
        <v>1091.6589778489779</v>
      </c>
      <c r="JY36" s="53">
        <v>1148.4784090772214</v>
      </c>
      <c r="JZ36" s="53">
        <v>1186</v>
      </c>
      <c r="KA36" s="224">
        <v>1226.1489352491799</v>
      </c>
      <c r="KB36" s="226">
        <v>1533</v>
      </c>
      <c r="KC36" s="26">
        <v>1509</v>
      </c>
      <c r="KD36" s="26">
        <v>1456</v>
      </c>
      <c r="KE36" s="53">
        <v>1295</v>
      </c>
      <c r="KF36" s="26">
        <v>1258</v>
      </c>
      <c r="KG36" s="53">
        <v>1285</v>
      </c>
      <c r="KH36" s="26">
        <v>765</v>
      </c>
      <c r="KI36" s="25">
        <v>763.54930467762324</v>
      </c>
      <c r="KJ36" s="25">
        <v>786.46401836447683</v>
      </c>
      <c r="KK36" s="25">
        <v>795.21558710198212</v>
      </c>
      <c r="KL36" s="25">
        <v>785.18289127274443</v>
      </c>
      <c r="KM36" s="132">
        <v>775.15019544350685</v>
      </c>
      <c r="KN36" s="131">
        <v>4938</v>
      </c>
      <c r="KO36" s="26">
        <v>4946</v>
      </c>
      <c r="KP36" s="26">
        <v>4776</v>
      </c>
      <c r="KQ36" s="26">
        <v>4370</v>
      </c>
      <c r="KR36" s="26">
        <v>4301</v>
      </c>
      <c r="KS36" s="26">
        <v>4347</v>
      </c>
      <c r="KT36" s="26">
        <v>4902</v>
      </c>
      <c r="KU36" s="25">
        <v>4963.317581653926</v>
      </c>
      <c r="KV36" s="25">
        <v>5470.554537474025</v>
      </c>
      <c r="KW36" s="25">
        <v>5497.1864100660232</v>
      </c>
      <c r="KX36" s="25">
        <v>5593.0915233477062</v>
      </c>
      <c r="KY36" s="132">
        <v>5616.1097310539371</v>
      </c>
      <c r="KZ36" s="228">
        <v>2043</v>
      </c>
      <c r="LA36" s="53">
        <v>2030</v>
      </c>
      <c r="LB36" s="26">
        <v>1983</v>
      </c>
      <c r="LC36" s="26">
        <v>1789</v>
      </c>
      <c r="LD36" s="26">
        <v>1814</v>
      </c>
      <c r="LE36" s="26">
        <v>1838</v>
      </c>
      <c r="LF36" s="26">
        <v>2826</v>
      </c>
      <c r="LG36" s="25">
        <v>2876.0176991150443</v>
      </c>
      <c r="LH36" s="25">
        <v>3029.2523026712379</v>
      </c>
      <c r="LI36" s="25">
        <v>3038.5230045767917</v>
      </c>
      <c r="LJ36" s="25">
        <v>3285.6641141620958</v>
      </c>
      <c r="LK36" s="132">
        <v>3532.8052237473994</v>
      </c>
      <c r="LL36" s="131">
        <v>73</v>
      </c>
      <c r="LM36" s="25">
        <v>1502</v>
      </c>
      <c r="LN36" s="25">
        <v>1514</v>
      </c>
      <c r="LO36" s="25">
        <v>909</v>
      </c>
      <c r="LP36" s="25">
        <v>4950</v>
      </c>
      <c r="LQ36" s="25">
        <v>536</v>
      </c>
      <c r="LR36" s="25">
        <v>592</v>
      </c>
      <c r="LS36" s="25">
        <v>1744</v>
      </c>
      <c r="LT36" s="25">
        <v>2036</v>
      </c>
      <c r="LU36" s="25">
        <v>5564</v>
      </c>
      <c r="LV36" s="25">
        <v>2979</v>
      </c>
      <c r="LW36" s="25">
        <v>1258</v>
      </c>
      <c r="LX36" s="132">
        <v>560</v>
      </c>
      <c r="LY36" s="131">
        <v>80.626577548389946</v>
      </c>
      <c r="LZ36" s="53">
        <v>1226.1489352491799</v>
      </c>
      <c r="MA36" s="25">
        <v>775.15019544350685</v>
      </c>
      <c r="MB36" s="25">
        <v>1300.0236792009625</v>
      </c>
      <c r="MC36" s="25">
        <v>5616.1097310539371</v>
      </c>
      <c r="MD36" s="25">
        <v>638.45470816910438</v>
      </c>
      <c r="ME36" s="25">
        <v>580.44552395595122</v>
      </c>
      <c r="MF36" s="25">
        <v>2027.4520097615314</v>
      </c>
      <c r="MG36" s="25">
        <v>3532.8052237473994</v>
      </c>
      <c r="MH36" s="25">
        <v>6483.1098231309752</v>
      </c>
      <c r="MI36" s="25">
        <v>3928.2844945805145</v>
      </c>
      <c r="MJ36" s="26">
        <v>1218.6252205020255</v>
      </c>
      <c r="MK36" s="118">
        <v>512.23625087004552</v>
      </c>
      <c r="ML36" s="232">
        <v>27256</v>
      </c>
      <c r="MM36" s="39">
        <v>43092</v>
      </c>
      <c r="MN36" s="39">
        <v>42704</v>
      </c>
      <c r="MO36" s="39">
        <v>31553.906485376112</v>
      </c>
      <c r="MP36" s="39">
        <v>33920</v>
      </c>
      <c r="MQ36" s="166">
        <v>37760</v>
      </c>
      <c r="MR36" s="236">
        <v>42304</v>
      </c>
      <c r="MS36" s="55">
        <v>54939</v>
      </c>
      <c r="MT36" s="55">
        <v>37215</v>
      </c>
      <c r="MU36" s="55">
        <v>55762</v>
      </c>
      <c r="MV36" s="55">
        <v>31557</v>
      </c>
      <c r="MW36" s="55">
        <v>43543</v>
      </c>
      <c r="MX36" s="55">
        <v>47313</v>
      </c>
      <c r="MY36" s="55">
        <v>42435</v>
      </c>
      <c r="MZ36" s="55">
        <v>39187</v>
      </c>
      <c r="NA36" s="55">
        <v>18116</v>
      </c>
      <c r="NB36" s="55">
        <v>28433</v>
      </c>
      <c r="NC36" s="56">
        <v>47415</v>
      </c>
      <c r="ND36" s="235">
        <v>52268</v>
      </c>
      <c r="NE36" s="131">
        <v>9360</v>
      </c>
      <c r="NF36" s="25">
        <v>9688</v>
      </c>
      <c r="NG36" s="25">
        <v>9608</v>
      </c>
      <c r="NH36" s="25">
        <v>9205</v>
      </c>
      <c r="NI36" s="25">
        <v>8900</v>
      </c>
      <c r="NJ36" s="25">
        <v>8776</v>
      </c>
      <c r="NK36" s="25">
        <v>8756</v>
      </c>
      <c r="NL36" s="25">
        <v>8641</v>
      </c>
      <c r="NM36" s="25">
        <v>8088</v>
      </c>
      <c r="NN36" s="132">
        <v>7405</v>
      </c>
      <c r="NO36" s="131">
        <v>2774</v>
      </c>
      <c r="NP36" s="25">
        <v>2949</v>
      </c>
      <c r="NQ36" s="25">
        <v>3232</v>
      </c>
      <c r="NR36" s="25">
        <v>3311</v>
      </c>
      <c r="NS36" s="25">
        <v>3328</v>
      </c>
      <c r="NT36" s="25">
        <v>3371</v>
      </c>
      <c r="NU36" s="25">
        <v>3266</v>
      </c>
      <c r="NV36" s="25">
        <v>3403</v>
      </c>
      <c r="NW36" s="25">
        <v>3477</v>
      </c>
      <c r="NX36" s="132">
        <v>3419</v>
      </c>
      <c r="NY36" s="131">
        <v>3029</v>
      </c>
      <c r="NZ36" s="25">
        <v>2972</v>
      </c>
      <c r="OA36" s="25">
        <v>3094</v>
      </c>
      <c r="OB36" s="25">
        <v>3220</v>
      </c>
      <c r="OC36" s="25">
        <v>3307</v>
      </c>
      <c r="OD36" s="25">
        <v>3581</v>
      </c>
      <c r="OE36" s="25">
        <v>3688</v>
      </c>
      <c r="OF36" s="25">
        <v>3579</v>
      </c>
      <c r="OG36" s="25">
        <v>3660</v>
      </c>
      <c r="OH36" s="132">
        <v>3790</v>
      </c>
      <c r="OI36" s="131">
        <v>15163</v>
      </c>
      <c r="OJ36" s="25">
        <v>15609</v>
      </c>
      <c r="OK36" s="25">
        <v>15934</v>
      </c>
      <c r="OL36" s="25">
        <v>15736</v>
      </c>
      <c r="OM36" s="25">
        <v>15535</v>
      </c>
      <c r="ON36" s="25">
        <v>15728</v>
      </c>
      <c r="OO36" s="25">
        <v>15710</v>
      </c>
      <c r="OP36" s="25">
        <v>15623</v>
      </c>
      <c r="OQ36" s="25">
        <v>15225</v>
      </c>
      <c r="OR36" s="132">
        <v>14614</v>
      </c>
      <c r="OS36" s="240">
        <v>0.71499999999999997</v>
      </c>
      <c r="OT36" s="57">
        <v>0.74199999999999999</v>
      </c>
      <c r="OU36" s="63">
        <v>0.77700000000000002</v>
      </c>
      <c r="OV36" s="207">
        <v>0.18099999999999999</v>
      </c>
      <c r="OW36" s="45">
        <v>0.19900000000000001</v>
      </c>
      <c r="OX36" s="63">
        <v>0.24199999999999999</v>
      </c>
      <c r="OY36" s="230">
        <v>12</v>
      </c>
      <c r="OZ36" s="26">
        <v>2</v>
      </c>
      <c r="PA36" s="26">
        <v>3</v>
      </c>
      <c r="PB36" s="26">
        <v>2</v>
      </c>
      <c r="PC36" s="26">
        <v>11</v>
      </c>
      <c r="PD36" s="26">
        <v>100</v>
      </c>
      <c r="PE36" s="26">
        <v>259</v>
      </c>
      <c r="PF36" s="26">
        <v>198</v>
      </c>
      <c r="PG36" s="26">
        <v>156</v>
      </c>
      <c r="PH36" s="26">
        <v>123</v>
      </c>
      <c r="PI36" s="26">
        <v>118</v>
      </c>
      <c r="PJ36" s="28">
        <v>26</v>
      </c>
      <c r="PK36" s="28">
        <v>17</v>
      </c>
      <c r="PL36" s="28">
        <v>20</v>
      </c>
      <c r="PM36" s="28">
        <v>11</v>
      </c>
      <c r="PN36" s="26">
        <v>12</v>
      </c>
      <c r="PO36" s="118">
        <v>9</v>
      </c>
      <c r="PP36" s="243">
        <v>41.6</v>
      </c>
      <c r="PQ36" s="177">
        <v>1562644.943983824</v>
      </c>
      <c r="PR36" s="42">
        <v>1584705.2831769311</v>
      </c>
      <c r="PS36" s="42">
        <v>1559091.3832420842</v>
      </c>
      <c r="PT36" s="42">
        <v>1606658.5293396595</v>
      </c>
      <c r="PU36" s="42">
        <v>1677862.1699719464</v>
      </c>
      <c r="PV36" s="42">
        <v>1677651.2567124816</v>
      </c>
      <c r="PW36" s="42">
        <v>1585233.1318233281</v>
      </c>
      <c r="PX36" s="42">
        <v>1487432.0015410804</v>
      </c>
      <c r="PY36" s="42">
        <v>1273297.5356936269</v>
      </c>
      <c r="PZ36" s="42">
        <v>1133445.7629602952</v>
      </c>
      <c r="QA36" s="42">
        <v>1113596.4527338722</v>
      </c>
      <c r="QB36" s="42">
        <v>1126231.6382580721</v>
      </c>
      <c r="QC36" s="42">
        <v>1158768.7695022712</v>
      </c>
      <c r="QD36" s="42">
        <v>1193690.1950791122</v>
      </c>
      <c r="QE36" s="42">
        <v>1181561.8275037799</v>
      </c>
      <c r="QF36" s="42">
        <v>1221595.496</v>
      </c>
      <c r="QG36" s="42">
        <v>1275638.3659999999</v>
      </c>
      <c r="QH36" s="178">
        <v>1332072.0697967845</v>
      </c>
      <c r="QI36" s="246">
        <v>17.715656852447356</v>
      </c>
      <c r="QJ36" s="58">
        <v>17.911131642218582</v>
      </c>
      <c r="QK36" s="58">
        <v>17.584266255098846</v>
      </c>
      <c r="QL36" s="58">
        <v>18.035523380888154</v>
      </c>
      <c r="QM36" s="58">
        <v>18.766563803415242</v>
      </c>
      <c r="QN36" s="58">
        <v>18.793422690241538</v>
      </c>
      <c r="QO36" s="58">
        <v>17.808006603420971</v>
      </c>
      <c r="QP36" s="58">
        <v>16.772837491019278</v>
      </c>
      <c r="QQ36" s="58">
        <v>14.347661141838808</v>
      </c>
      <c r="QR36" s="58">
        <v>12.740069497232628</v>
      </c>
      <c r="QS36" s="58">
        <v>12.414537772531769</v>
      </c>
      <c r="QT36" s="58">
        <v>12.523982366146299</v>
      </c>
      <c r="QU36" s="58">
        <v>12.779081459491064</v>
      </c>
      <c r="QV36" s="58">
        <v>13.078383239976249</v>
      </c>
      <c r="QW36" s="58">
        <v>12.891828083443677</v>
      </c>
      <c r="QX36" s="58">
        <v>13.081561911696991</v>
      </c>
      <c r="QY36" s="58">
        <v>13.560090206541727</v>
      </c>
      <c r="QZ36" s="247">
        <v>14.117962012832496</v>
      </c>
      <c r="RA36" s="207">
        <v>0.17799999999999999</v>
      </c>
      <c r="RB36" s="45">
        <v>0.30099999999999999</v>
      </c>
      <c r="RC36" s="45">
        <v>0.13</v>
      </c>
      <c r="RD36" s="45">
        <v>0.10199999999999999</v>
      </c>
      <c r="RE36" s="63">
        <v>0.06</v>
      </c>
    </row>
    <row r="37" spans="1:473" s="349" customFormat="1" ht="16.5" customHeight="1" thickBot="1" x14ac:dyDescent="0.35">
      <c r="A37" s="437" t="s">
        <v>33</v>
      </c>
      <c r="B37" s="261">
        <v>58918</v>
      </c>
      <c r="C37" s="262">
        <v>59755</v>
      </c>
      <c r="D37" s="262">
        <v>61815</v>
      </c>
      <c r="E37" s="262">
        <v>63125</v>
      </c>
      <c r="F37" s="262">
        <v>63603</v>
      </c>
      <c r="G37" s="263">
        <v>64234</v>
      </c>
      <c r="H37" s="263">
        <v>65777</v>
      </c>
      <c r="I37" s="264">
        <v>67069</v>
      </c>
      <c r="J37" s="264">
        <v>67637</v>
      </c>
      <c r="K37" s="265">
        <v>69121</v>
      </c>
      <c r="L37" s="438">
        <f t="shared" ref="L37" si="9">(C37-B37)/B37</f>
        <v>1.4206184867103433E-2</v>
      </c>
      <c r="M37" s="439">
        <f t="shared" ref="M37" si="10">(D37-C37)/C37</f>
        <v>3.4474102585557692E-2</v>
      </c>
      <c r="N37" s="439">
        <f t="shared" ref="N37" si="11">(E37-D37)/D37</f>
        <v>2.1192267249049584E-2</v>
      </c>
      <c r="O37" s="439">
        <f t="shared" ref="O37" si="12">(F37-E37)/E37</f>
        <v>7.5722772277227726E-3</v>
      </c>
      <c r="P37" s="439">
        <f t="shared" ref="P37" si="13">(G37-F37)/F37</f>
        <v>9.9209156800779841E-3</v>
      </c>
      <c r="Q37" s="439">
        <f t="shared" ref="Q37" si="14">(H37-G37)/G37</f>
        <v>2.4021546221627176E-2</v>
      </c>
      <c r="R37" s="439">
        <f t="shared" ref="R37:T37" si="15">(I37-H37)/H37</f>
        <v>1.9642124146738223E-2</v>
      </c>
      <c r="S37" s="439">
        <f t="shared" si="15"/>
        <v>8.4688902473571987E-3</v>
      </c>
      <c r="T37" s="440">
        <f t="shared" si="15"/>
        <v>2.1940653784171385E-2</v>
      </c>
      <c r="U37" s="441">
        <v>3507</v>
      </c>
      <c r="V37" s="442">
        <v>15965</v>
      </c>
      <c r="W37" s="442">
        <v>7691</v>
      </c>
      <c r="X37" s="442">
        <v>21790</v>
      </c>
      <c r="Y37" s="442">
        <v>5439</v>
      </c>
      <c r="Z37" s="442">
        <v>4526</v>
      </c>
      <c r="AA37" s="444">
        <v>3755</v>
      </c>
      <c r="AB37" s="445">
        <v>15345</v>
      </c>
      <c r="AC37" s="445">
        <v>11496</v>
      </c>
      <c r="AD37" s="445">
        <v>18997</v>
      </c>
      <c r="AE37" s="445">
        <v>9160</v>
      </c>
      <c r="AF37" s="445">
        <v>7531</v>
      </c>
      <c r="AG37" s="446">
        <v>3496</v>
      </c>
      <c r="AH37" s="263">
        <v>13936</v>
      </c>
      <c r="AI37" s="263">
        <v>10037</v>
      </c>
      <c r="AJ37" s="263">
        <v>18252</v>
      </c>
      <c r="AK37" s="263">
        <v>10905</v>
      </c>
      <c r="AL37" s="263">
        <v>11114</v>
      </c>
      <c r="AM37" s="447">
        <v>0.06</v>
      </c>
      <c r="AN37" s="448">
        <v>0.27</v>
      </c>
      <c r="AO37" s="448">
        <v>0.13</v>
      </c>
      <c r="AP37" s="448">
        <v>0.37</v>
      </c>
      <c r="AQ37" s="448">
        <v>0.09</v>
      </c>
      <c r="AR37" s="449">
        <v>0.08</v>
      </c>
      <c r="AS37" s="447">
        <v>0.06</v>
      </c>
      <c r="AT37" s="448">
        <v>0.23</v>
      </c>
      <c r="AU37" s="448">
        <v>0.17</v>
      </c>
      <c r="AV37" s="448">
        <v>0.28999999999999998</v>
      </c>
      <c r="AW37" s="448">
        <v>0.14000000000000001</v>
      </c>
      <c r="AX37" s="449">
        <v>0.11</v>
      </c>
      <c r="AY37" s="447">
        <v>5.2000000000000005E-2</v>
      </c>
      <c r="AZ37" s="448">
        <v>0.20499999999999999</v>
      </c>
      <c r="BA37" s="448">
        <v>0.14800000000000002</v>
      </c>
      <c r="BB37" s="448">
        <v>0.27</v>
      </c>
      <c r="BC37" s="448">
        <v>0.161</v>
      </c>
      <c r="BD37" s="449">
        <v>0.16399999999999998</v>
      </c>
      <c r="BE37" s="450">
        <v>1.0999999999999999E-2</v>
      </c>
      <c r="BF37" s="451">
        <v>1.2E-2</v>
      </c>
      <c r="BG37" s="579">
        <v>1.2E-2</v>
      </c>
      <c r="BH37" s="450">
        <v>0.10299999999999999</v>
      </c>
      <c r="BI37" s="451">
        <v>0.14399999999999999</v>
      </c>
      <c r="BJ37" s="500">
        <v>0.16200000000000001</v>
      </c>
      <c r="BK37" s="585">
        <v>2E-3</v>
      </c>
      <c r="BL37" s="451">
        <v>2E-3</v>
      </c>
      <c r="BM37" s="579">
        <v>1E-3</v>
      </c>
      <c r="BN37" s="450">
        <v>2.5999999999999999E-2</v>
      </c>
      <c r="BO37" s="451">
        <v>3.1E-2</v>
      </c>
      <c r="BP37" s="500">
        <v>3.6000000000000004E-2</v>
      </c>
      <c r="BQ37" s="585">
        <v>0.748</v>
      </c>
      <c r="BR37" s="451">
        <v>0.65700000000000003</v>
      </c>
      <c r="BS37" s="579">
        <v>0.60399999999999998</v>
      </c>
      <c r="BT37" s="450">
        <v>0.11</v>
      </c>
      <c r="BU37" s="453">
        <v>0.155</v>
      </c>
      <c r="BV37" s="454">
        <v>0.185</v>
      </c>
      <c r="BW37" s="455">
        <v>3548.3059548254619</v>
      </c>
      <c r="BX37" s="261">
        <v>19252</v>
      </c>
      <c r="BY37" s="262">
        <v>19510</v>
      </c>
      <c r="BZ37" s="262">
        <v>20263</v>
      </c>
      <c r="CA37" s="262">
        <v>21056</v>
      </c>
      <c r="CB37" s="262">
        <v>21364</v>
      </c>
      <c r="CC37" s="263">
        <v>21576</v>
      </c>
      <c r="CD37" s="442">
        <v>21884</v>
      </c>
      <c r="CE37" s="263">
        <v>22063</v>
      </c>
      <c r="CF37" s="263">
        <v>22242</v>
      </c>
      <c r="CG37" s="456">
        <v>22687</v>
      </c>
      <c r="CH37" s="457">
        <v>3.0529999999999999</v>
      </c>
      <c r="CI37" s="458">
        <v>3.06</v>
      </c>
      <c r="CJ37" s="458">
        <v>3.04</v>
      </c>
      <c r="CK37" s="458">
        <v>2.99</v>
      </c>
      <c r="CL37" s="458">
        <v>2.97</v>
      </c>
      <c r="CM37" s="459">
        <v>2.97</v>
      </c>
      <c r="CN37" s="460">
        <v>2.9950000000000001</v>
      </c>
      <c r="CO37" s="459">
        <v>3.0249999999999999</v>
      </c>
      <c r="CP37" s="459">
        <v>3.032</v>
      </c>
      <c r="CQ37" s="461">
        <v>3.0379999999999998</v>
      </c>
      <c r="CR37" s="462">
        <v>0.1197888221372656</v>
      </c>
      <c r="CS37" s="463">
        <v>0.33192244675040961</v>
      </c>
      <c r="CT37" s="463">
        <v>0.22150919351902421</v>
      </c>
      <c r="CU37" s="463">
        <v>0.18751093093047166</v>
      </c>
      <c r="CV37" s="463">
        <v>9.1748713207846361E-2</v>
      </c>
      <c r="CW37" s="463">
        <v>3.2348846389118183E-2</v>
      </c>
      <c r="CX37" s="464">
        <v>1.5171047065864357E-2</v>
      </c>
      <c r="CY37" s="462">
        <v>2.8000000000000001E-2</v>
      </c>
      <c r="CZ37" s="463">
        <v>3.7000000000000005E-2</v>
      </c>
      <c r="DA37" s="463">
        <v>4.0999999999999995E-2</v>
      </c>
      <c r="DB37" s="463">
        <v>6.3E-2</v>
      </c>
      <c r="DC37" s="463">
        <v>0.10800000000000001</v>
      </c>
      <c r="DD37" s="463">
        <v>0.121</v>
      </c>
      <c r="DE37" s="463">
        <v>0.19500000000000001</v>
      </c>
      <c r="DF37" s="463">
        <v>0.23933386611979243</v>
      </c>
      <c r="DG37" s="463">
        <v>0.11758691376138537</v>
      </c>
      <c r="DH37" s="464">
        <v>5.0552367761276286E-2</v>
      </c>
      <c r="DI37" s="465">
        <v>89013</v>
      </c>
      <c r="DJ37" s="466">
        <v>115279</v>
      </c>
      <c r="DK37" s="467">
        <v>123962</v>
      </c>
      <c r="DL37" s="441">
        <v>177</v>
      </c>
      <c r="DM37" s="442">
        <v>537</v>
      </c>
      <c r="DN37" s="442">
        <v>439</v>
      </c>
      <c r="DO37" s="442">
        <v>232</v>
      </c>
      <c r="DP37" s="442">
        <v>101</v>
      </c>
      <c r="DQ37" s="442">
        <v>255</v>
      </c>
      <c r="DR37" s="442">
        <v>195</v>
      </c>
      <c r="DS37" s="442">
        <v>143</v>
      </c>
      <c r="DT37" s="442">
        <v>114</v>
      </c>
      <c r="DU37" s="443">
        <v>132</v>
      </c>
      <c r="DV37" s="468">
        <v>3</v>
      </c>
      <c r="DW37" s="469">
        <v>8.8000000000000007</v>
      </c>
      <c r="DX37" s="469">
        <v>6.9</v>
      </c>
      <c r="DY37" s="469">
        <v>3.5</v>
      </c>
      <c r="DZ37" s="469">
        <v>1.5</v>
      </c>
      <c r="EA37" s="469">
        <v>3.969860198648691</v>
      </c>
      <c r="EB37" s="469">
        <v>2.964562080970552</v>
      </c>
      <c r="EC37" s="470">
        <v>2.1233</v>
      </c>
      <c r="ED37" s="470">
        <v>1.6854680130697695</v>
      </c>
      <c r="EE37" s="471">
        <v>1.9096945935388667</v>
      </c>
      <c r="EF37" s="441">
        <v>177</v>
      </c>
      <c r="EG37" s="442">
        <v>520</v>
      </c>
      <c r="EH37" s="442">
        <v>355</v>
      </c>
      <c r="EI37" s="442">
        <v>152</v>
      </c>
      <c r="EJ37" s="442">
        <v>88</v>
      </c>
      <c r="EK37" s="442">
        <v>247</v>
      </c>
      <c r="EL37" s="442">
        <v>195</v>
      </c>
      <c r="EM37" s="442">
        <v>143</v>
      </c>
      <c r="EN37" s="442">
        <v>114</v>
      </c>
      <c r="EO37" s="472">
        <v>52</v>
      </c>
      <c r="EP37" s="468">
        <v>3.0041752944770699</v>
      </c>
      <c r="EQ37" s="469">
        <v>8.5446209967629034</v>
      </c>
      <c r="ER37" s="469">
        <v>5.5475684460557568</v>
      </c>
      <c r="ES37" s="469">
        <v>2.2799544009119814</v>
      </c>
      <c r="ET37" s="469">
        <v>1.2882070500058556</v>
      </c>
      <c r="EU37" s="469">
        <v>3.845315564965595</v>
      </c>
      <c r="EV37" s="469">
        <v>2.964562080970552</v>
      </c>
      <c r="EW37" s="470">
        <v>2.1233</v>
      </c>
      <c r="EX37" s="470">
        <v>1.6854680130697695</v>
      </c>
      <c r="EY37" s="471">
        <v>0.75230393078803837</v>
      </c>
      <c r="EZ37" s="441">
        <v>0</v>
      </c>
      <c r="FA37" s="442">
        <v>17</v>
      </c>
      <c r="FB37" s="442">
        <v>84</v>
      </c>
      <c r="FC37" s="442">
        <v>80</v>
      </c>
      <c r="FD37" s="442">
        <v>13</v>
      </c>
      <c r="FE37" s="442">
        <v>8</v>
      </c>
      <c r="FF37" s="442">
        <v>0</v>
      </c>
      <c r="FG37" s="442">
        <v>0</v>
      </c>
      <c r="FH37" s="442">
        <v>0</v>
      </c>
      <c r="FI37" s="443">
        <v>80</v>
      </c>
      <c r="FJ37" s="468">
        <v>0</v>
      </c>
      <c r="FK37" s="469">
        <v>0.27934337874032567</v>
      </c>
      <c r="FL37" s="469">
        <v>1.3126640830103764</v>
      </c>
      <c r="FM37" s="469">
        <v>1.1999760004799902</v>
      </c>
      <c r="FN37" s="469">
        <v>0.19030331420541047</v>
      </c>
      <c r="FO37" s="469">
        <v>0.12454463368309619</v>
      </c>
      <c r="FP37" s="469">
        <v>0</v>
      </c>
      <c r="FQ37" s="470">
        <v>0</v>
      </c>
      <c r="FR37" s="470">
        <v>0</v>
      </c>
      <c r="FS37" s="471">
        <v>1.1573906627508284</v>
      </c>
      <c r="FT37" s="473">
        <v>337000</v>
      </c>
      <c r="FU37" s="474">
        <v>365000</v>
      </c>
      <c r="FV37" s="474">
        <v>470750</v>
      </c>
      <c r="FW37" s="474">
        <v>541000</v>
      </c>
      <c r="FX37" s="474">
        <v>685000</v>
      </c>
      <c r="FY37" s="474">
        <v>785000</v>
      </c>
      <c r="FZ37" s="474">
        <v>820000</v>
      </c>
      <c r="GA37" s="474">
        <v>755000</v>
      </c>
      <c r="GB37" s="475">
        <v>639000</v>
      </c>
      <c r="GC37" s="474">
        <v>585000</v>
      </c>
      <c r="GD37" s="474">
        <v>615000</v>
      </c>
      <c r="GE37" s="474">
        <v>575000</v>
      </c>
      <c r="GF37" s="474">
        <v>575000</v>
      </c>
      <c r="GG37" s="474">
        <v>671600</v>
      </c>
      <c r="GH37" s="474">
        <v>707500</v>
      </c>
      <c r="GI37" s="474">
        <v>712500</v>
      </c>
      <c r="GJ37" s="474">
        <v>730000</v>
      </c>
      <c r="GK37" s="474">
        <v>800500</v>
      </c>
      <c r="GL37" s="476">
        <v>816500</v>
      </c>
      <c r="GM37" s="477">
        <v>8.3086053412462904E-2</v>
      </c>
      <c r="GN37" s="478">
        <v>0.28972602739726028</v>
      </c>
      <c r="GO37" s="478">
        <v>0.1492299522039299</v>
      </c>
      <c r="GP37" s="479">
        <v>0.26617375231053608</v>
      </c>
      <c r="GQ37" s="479">
        <v>0.14598540145985406</v>
      </c>
      <c r="GR37" s="479">
        <v>4.4585987261146487E-2</v>
      </c>
      <c r="GS37" s="479">
        <v>-7.9268292682926789E-2</v>
      </c>
      <c r="GT37" s="479">
        <v>-0.15364238410596032</v>
      </c>
      <c r="GU37" s="479">
        <v>-8.4507042253521125E-2</v>
      </c>
      <c r="GV37" s="478">
        <v>5.128205128205128E-2</v>
      </c>
      <c r="GW37" s="479">
        <v>-6.5040650406504072E-2</v>
      </c>
      <c r="GX37" s="479">
        <f t="shared" si="8"/>
        <v>0</v>
      </c>
      <c r="GY37" s="480">
        <v>0.16799999999999993</v>
      </c>
      <c r="GZ37" s="480">
        <v>5.3454437164979156E-2</v>
      </c>
      <c r="HA37" s="480">
        <v>7.0671378091872791E-3</v>
      </c>
      <c r="HB37" s="480">
        <v>2.456140350877193E-2</v>
      </c>
      <c r="HC37" s="480">
        <v>9.7000000000000003E-2</v>
      </c>
      <c r="HD37" s="481">
        <v>0.02</v>
      </c>
      <c r="HE37" s="482">
        <v>18214</v>
      </c>
      <c r="HF37" s="452">
        <v>0.77512979828070472</v>
      </c>
      <c r="HG37" s="483">
        <v>2458</v>
      </c>
      <c r="HH37" s="452">
        <v>0.10460464720401737</v>
      </c>
      <c r="HI37" s="483">
        <v>866</v>
      </c>
      <c r="HJ37" s="452">
        <v>3.6854200357477232E-2</v>
      </c>
      <c r="HK37" s="483">
        <v>1527</v>
      </c>
      <c r="HL37" s="452">
        <v>6.4984253979062045E-2</v>
      </c>
      <c r="HM37" s="483">
        <v>433</v>
      </c>
      <c r="HN37" s="452">
        <v>1.8427100178738616E-2</v>
      </c>
      <c r="HO37" s="462">
        <v>3.6364433916743433E-2</v>
      </c>
      <c r="HP37" s="463">
        <v>0.13049962714392244</v>
      </c>
      <c r="HQ37" s="463">
        <v>0.12484098784927841</v>
      </c>
      <c r="HR37" s="463">
        <v>0.30968987147431681</v>
      </c>
      <c r="HS37" s="463">
        <v>0.22617011010220642</v>
      </c>
      <c r="HT37" s="463">
        <v>0.12642014300127211</v>
      </c>
      <c r="HU37" s="463">
        <v>2.8337061894108874E-2</v>
      </c>
      <c r="HV37" s="463">
        <v>7.3255252884151427E-3</v>
      </c>
      <c r="HW37" s="464">
        <v>1.0352239329736369E-2</v>
      </c>
      <c r="HX37" s="484">
        <v>0.15260000000000001</v>
      </c>
      <c r="HY37" s="485">
        <v>0.84740000000000004</v>
      </c>
      <c r="HZ37" s="486">
        <v>0.161</v>
      </c>
      <c r="IA37" s="487">
        <v>0.83899999999999997</v>
      </c>
      <c r="IB37" s="462">
        <v>0.1735845621700346</v>
      </c>
      <c r="IC37" s="464">
        <v>0.8264154378299654</v>
      </c>
      <c r="ID37" s="462">
        <v>0.22902499195537918</v>
      </c>
      <c r="IE37" s="488">
        <v>0.36045784338253695</v>
      </c>
      <c r="IF37" s="489">
        <v>0.88600000000000001</v>
      </c>
      <c r="IG37" s="490">
        <v>9.2999999999999999E-2</v>
      </c>
      <c r="IH37" s="490">
        <v>5.0000000000000001E-3</v>
      </c>
      <c r="II37" s="490">
        <v>1.6E-2</v>
      </c>
      <c r="IJ37" s="491">
        <v>0.89600000000000002</v>
      </c>
      <c r="IK37" s="480">
        <v>0.08</v>
      </c>
      <c r="IL37" s="480">
        <v>6.0000000000000001E-3</v>
      </c>
      <c r="IM37" s="480">
        <v>1.7999999999999999E-2</v>
      </c>
      <c r="IN37" s="492">
        <v>0.82400000000000007</v>
      </c>
      <c r="IO37" s="493">
        <v>6.8000000000000005E-2</v>
      </c>
      <c r="IP37" s="493">
        <v>0.01</v>
      </c>
      <c r="IQ37" s="493">
        <v>9.799999999999999E-2</v>
      </c>
      <c r="IR37" s="494">
        <v>0.153</v>
      </c>
      <c r="IS37" s="479">
        <v>0.27</v>
      </c>
      <c r="IT37" s="479">
        <v>0.32299999999999995</v>
      </c>
      <c r="IU37" s="479">
        <v>0.122</v>
      </c>
      <c r="IV37" s="495">
        <v>0.13200000000000001</v>
      </c>
      <c r="IW37" s="496">
        <v>33</v>
      </c>
      <c r="IX37" s="497">
        <v>32</v>
      </c>
      <c r="IY37" s="498">
        <v>32.9</v>
      </c>
      <c r="IZ37" s="499">
        <v>3.2040779173493537E-2</v>
      </c>
      <c r="JA37" s="451">
        <v>0.15952120881121426</v>
      </c>
      <c r="JB37" s="451">
        <v>0.42294738758419809</v>
      </c>
      <c r="JC37" s="500">
        <v>0.38549062443109411</v>
      </c>
      <c r="JD37" s="501">
        <v>19448</v>
      </c>
      <c r="JE37" s="502">
        <v>19393</v>
      </c>
      <c r="JF37" s="263">
        <v>18939</v>
      </c>
      <c r="JG37" s="445">
        <v>17513</v>
      </c>
      <c r="JH37" s="502">
        <v>17235</v>
      </c>
      <c r="JI37" s="502">
        <v>17427</v>
      </c>
      <c r="JJ37" s="502">
        <v>15569</v>
      </c>
      <c r="JK37" s="502">
        <v>16083.749905275748</v>
      </c>
      <c r="JL37" s="502">
        <v>16186.071347379213</v>
      </c>
      <c r="JM37" s="502">
        <v>16288.392789482677</v>
      </c>
      <c r="JN37" s="502">
        <v>17384</v>
      </c>
      <c r="JO37" s="503">
        <v>17522.25</v>
      </c>
      <c r="JP37" s="504">
        <v>2112</v>
      </c>
      <c r="JQ37" s="264">
        <v>2040</v>
      </c>
      <c r="JR37" s="264">
        <v>1805</v>
      </c>
      <c r="JS37" s="264">
        <v>1471</v>
      </c>
      <c r="JT37" s="264">
        <v>1348</v>
      </c>
      <c r="JU37" s="264">
        <v>1353</v>
      </c>
      <c r="JV37" s="505">
        <v>1418</v>
      </c>
      <c r="JW37" s="505">
        <v>1535.173669467787</v>
      </c>
      <c r="JX37" s="505">
        <v>1458.9749581431204</v>
      </c>
      <c r="JY37" s="505">
        <v>1534.912708832705</v>
      </c>
      <c r="JZ37" s="505">
        <v>1570.0259014309008</v>
      </c>
      <c r="KA37" s="506">
        <v>1605.1390940290967</v>
      </c>
      <c r="KB37" s="507">
        <v>1839</v>
      </c>
      <c r="KC37" s="264">
        <v>1809</v>
      </c>
      <c r="KD37" s="264">
        <v>1747</v>
      </c>
      <c r="KE37" s="505">
        <v>1553</v>
      </c>
      <c r="KF37" s="264">
        <v>1509</v>
      </c>
      <c r="KG37" s="505">
        <v>1541</v>
      </c>
      <c r="KH37" s="264">
        <v>961</v>
      </c>
      <c r="KI37" s="263">
        <v>959.17762326169407</v>
      </c>
      <c r="KJ37" s="263">
        <v>987.96329627223827</v>
      </c>
      <c r="KK37" s="263">
        <v>998.95709700000634</v>
      </c>
      <c r="KL37" s="263">
        <v>954</v>
      </c>
      <c r="KM37" s="456">
        <v>910.30060969658052</v>
      </c>
      <c r="KN37" s="446">
        <v>2239</v>
      </c>
      <c r="KO37" s="264">
        <v>2244</v>
      </c>
      <c r="KP37" s="264">
        <v>2166</v>
      </c>
      <c r="KQ37" s="264">
        <v>1982</v>
      </c>
      <c r="KR37" s="264">
        <v>1951</v>
      </c>
      <c r="KS37" s="264">
        <v>1972</v>
      </c>
      <c r="KT37" s="264">
        <v>1703</v>
      </c>
      <c r="KU37" s="263">
        <v>1724.3022932592078</v>
      </c>
      <c r="KV37" s="263">
        <v>1900.5210888042154</v>
      </c>
      <c r="KW37" s="263">
        <v>1909.7732469078819</v>
      </c>
      <c r="KX37" s="263">
        <v>2014.5989793127515</v>
      </c>
      <c r="KY37" s="456">
        <v>2030.8302021583295</v>
      </c>
      <c r="KZ37" s="508">
        <v>2218</v>
      </c>
      <c r="LA37" s="505">
        <v>2204</v>
      </c>
      <c r="LB37" s="264">
        <v>2153</v>
      </c>
      <c r="LC37" s="264">
        <v>1943</v>
      </c>
      <c r="LD37" s="264">
        <v>1969</v>
      </c>
      <c r="LE37" s="264">
        <v>1996</v>
      </c>
      <c r="LF37" s="264">
        <v>2182</v>
      </c>
      <c r="LG37" s="263">
        <v>2220.6194690265488</v>
      </c>
      <c r="LH37" s="263">
        <v>2338.9343681630007</v>
      </c>
      <c r="LI37" s="263">
        <v>2346.0924260391221</v>
      </c>
      <c r="LJ37" s="263">
        <v>3622.1859859035471</v>
      </c>
      <c r="LK37" s="456">
        <v>4898.2795457679722</v>
      </c>
      <c r="LL37" s="446">
        <v>184</v>
      </c>
      <c r="LM37" s="263">
        <v>2043</v>
      </c>
      <c r="LN37" s="263">
        <v>1815</v>
      </c>
      <c r="LO37" s="263">
        <v>1189</v>
      </c>
      <c r="LP37" s="263">
        <v>2245</v>
      </c>
      <c r="LQ37" s="263">
        <v>855</v>
      </c>
      <c r="LR37" s="263">
        <v>230</v>
      </c>
      <c r="LS37" s="263">
        <v>1450</v>
      </c>
      <c r="LT37" s="263">
        <v>2210</v>
      </c>
      <c r="LU37" s="263">
        <v>3027</v>
      </c>
      <c r="LV37" s="263">
        <v>3008</v>
      </c>
      <c r="LW37" s="263">
        <v>992</v>
      </c>
      <c r="LX37" s="456">
        <v>170</v>
      </c>
      <c r="LY37" s="446">
        <v>11.226485481421385</v>
      </c>
      <c r="LZ37" s="505">
        <v>1605.1390940290967</v>
      </c>
      <c r="MA37" s="263">
        <v>910.30060969658052</v>
      </c>
      <c r="MB37" s="263">
        <v>928.35960268382223</v>
      </c>
      <c r="MC37" s="263">
        <v>2030.8302021583295</v>
      </c>
      <c r="MD37" s="263">
        <v>611.31471279033428</v>
      </c>
      <c r="ME37" s="263">
        <v>154.11655404159399</v>
      </c>
      <c r="MF37" s="263">
        <v>1402.2900955884529</v>
      </c>
      <c r="MG37" s="263">
        <v>4898.2795457679722</v>
      </c>
      <c r="MH37" s="263">
        <v>3850.3960289184279</v>
      </c>
      <c r="MI37" s="263">
        <v>2540.1647588551305</v>
      </c>
      <c r="MJ37" s="264">
        <v>1000.5356760671337</v>
      </c>
      <c r="MK37" s="265">
        <v>159.08709372194318</v>
      </c>
      <c r="ML37" s="509">
        <v>34196</v>
      </c>
      <c r="MM37" s="510">
        <v>47375</v>
      </c>
      <c r="MN37" s="510">
        <v>46864</v>
      </c>
      <c r="MO37" s="510">
        <v>43174.036956883632</v>
      </c>
      <c r="MP37" s="510">
        <v>46208</v>
      </c>
      <c r="MQ37" s="467">
        <v>42118</v>
      </c>
      <c r="MR37" s="511">
        <v>33643</v>
      </c>
      <c r="MS37" s="512">
        <v>57563</v>
      </c>
      <c r="MT37" s="512">
        <v>85132</v>
      </c>
      <c r="MU37" s="512">
        <v>80319</v>
      </c>
      <c r="MV37" s="512">
        <v>31203</v>
      </c>
      <c r="MW37" s="512">
        <v>59311</v>
      </c>
      <c r="MX37" s="512">
        <v>59130</v>
      </c>
      <c r="MY37" s="512">
        <v>31792</v>
      </c>
      <c r="MZ37" s="512">
        <v>40687</v>
      </c>
      <c r="NA37" s="512">
        <v>21034</v>
      </c>
      <c r="NB37" s="512">
        <v>31821</v>
      </c>
      <c r="NC37" s="512">
        <v>52553</v>
      </c>
      <c r="ND37" s="513">
        <v>155811</v>
      </c>
      <c r="NE37" s="446">
        <v>5386</v>
      </c>
      <c r="NF37" s="263">
        <v>5088</v>
      </c>
      <c r="NG37" s="263">
        <v>4994</v>
      </c>
      <c r="NH37" s="263">
        <v>4762</v>
      </c>
      <c r="NI37" s="263">
        <v>4707</v>
      </c>
      <c r="NJ37" s="263">
        <v>4688</v>
      </c>
      <c r="NK37" s="263">
        <v>4522</v>
      </c>
      <c r="NL37" s="263">
        <v>4482</v>
      </c>
      <c r="NM37" s="263">
        <v>4447</v>
      </c>
      <c r="NN37" s="456">
        <v>4504</v>
      </c>
      <c r="NO37" s="446">
        <v>1945</v>
      </c>
      <c r="NP37" s="263">
        <v>2075</v>
      </c>
      <c r="NQ37" s="263">
        <v>2203</v>
      </c>
      <c r="NR37" s="263">
        <v>2146</v>
      </c>
      <c r="NS37" s="263">
        <v>2082</v>
      </c>
      <c r="NT37" s="263">
        <v>2400</v>
      </c>
      <c r="NU37" s="263">
        <v>2331</v>
      </c>
      <c r="NV37" s="263">
        <v>2207</v>
      </c>
      <c r="NW37" s="263">
        <v>2171</v>
      </c>
      <c r="NX37" s="456">
        <v>2224</v>
      </c>
      <c r="NY37" s="446">
        <v>62</v>
      </c>
      <c r="NZ37" s="263">
        <v>41</v>
      </c>
      <c r="OA37" s="263">
        <v>54</v>
      </c>
      <c r="OB37" s="263">
        <v>62</v>
      </c>
      <c r="OC37" s="263">
        <v>90</v>
      </c>
      <c r="OD37" s="263">
        <v>924</v>
      </c>
      <c r="OE37" s="263">
        <v>1381</v>
      </c>
      <c r="OF37" s="263">
        <v>1414</v>
      </c>
      <c r="OG37" s="263">
        <v>1408</v>
      </c>
      <c r="OH37" s="456">
        <v>1383</v>
      </c>
      <c r="OI37" s="446">
        <v>7393</v>
      </c>
      <c r="OJ37" s="263">
        <v>7204</v>
      </c>
      <c r="OK37" s="263">
        <v>7251</v>
      </c>
      <c r="OL37" s="263">
        <v>6970</v>
      </c>
      <c r="OM37" s="263">
        <v>6879</v>
      </c>
      <c r="ON37" s="263">
        <v>8012</v>
      </c>
      <c r="OO37" s="263">
        <v>8234</v>
      </c>
      <c r="OP37" s="263">
        <v>8103</v>
      </c>
      <c r="OQ37" s="263">
        <v>8026</v>
      </c>
      <c r="OR37" s="456">
        <v>8111</v>
      </c>
      <c r="OS37" s="514">
        <v>0.93400000000000005</v>
      </c>
      <c r="OT37" s="515">
        <v>0.95199999999999996</v>
      </c>
      <c r="OU37" s="495">
        <v>0.95400000000000007</v>
      </c>
      <c r="OV37" s="494">
        <v>0.41499999999999998</v>
      </c>
      <c r="OW37" s="479">
        <v>0.46300000000000002</v>
      </c>
      <c r="OX37" s="495">
        <v>0.53200000000000003</v>
      </c>
      <c r="OY37" s="516">
        <v>24</v>
      </c>
      <c r="OZ37" s="264">
        <v>3</v>
      </c>
      <c r="PA37" s="264">
        <v>8</v>
      </c>
      <c r="PB37" s="264">
        <v>2</v>
      </c>
      <c r="PC37" s="264">
        <v>17</v>
      </c>
      <c r="PD37" s="264">
        <v>71</v>
      </c>
      <c r="PE37" s="264">
        <v>220</v>
      </c>
      <c r="PF37" s="264">
        <v>185</v>
      </c>
      <c r="PG37" s="264">
        <v>195</v>
      </c>
      <c r="PH37" s="264">
        <v>155</v>
      </c>
      <c r="PI37" s="264">
        <v>108</v>
      </c>
      <c r="PJ37" s="442">
        <v>39</v>
      </c>
      <c r="PK37" s="442">
        <v>42</v>
      </c>
      <c r="PL37" s="442">
        <v>33</v>
      </c>
      <c r="PM37" s="442">
        <v>36</v>
      </c>
      <c r="PN37" s="264">
        <v>16</v>
      </c>
      <c r="PO37" s="265">
        <v>14</v>
      </c>
      <c r="PP37" s="517">
        <v>43.3</v>
      </c>
      <c r="PQ37" s="473">
        <v>480112.27625384519</v>
      </c>
      <c r="PR37" s="474">
        <v>506339.40953603451</v>
      </c>
      <c r="PS37" s="474">
        <v>526850.0463653754</v>
      </c>
      <c r="PT37" s="474">
        <v>551266.26896743989</v>
      </c>
      <c r="PU37" s="474">
        <v>562817.02594877337</v>
      </c>
      <c r="PV37" s="474">
        <v>524569.24892282824</v>
      </c>
      <c r="PW37" s="474">
        <v>508427.8493353157</v>
      </c>
      <c r="PX37" s="474">
        <v>503559.83763392194</v>
      </c>
      <c r="PY37" s="474">
        <v>452278.79737382609</v>
      </c>
      <c r="PZ37" s="474">
        <v>422650.64546615019</v>
      </c>
      <c r="QA37" s="474">
        <v>428334.20237423223</v>
      </c>
      <c r="QB37" s="474">
        <v>433559.89377120469</v>
      </c>
      <c r="QC37" s="474">
        <v>422228.68255121505</v>
      </c>
      <c r="QD37" s="474">
        <v>417047.72855349595</v>
      </c>
      <c r="QE37" s="474">
        <v>435604.44075423997</v>
      </c>
      <c r="QF37" s="474">
        <v>448902.527</v>
      </c>
      <c r="QG37" s="474">
        <v>445876.86499999999</v>
      </c>
      <c r="QH37" s="476">
        <v>446768.61872999999</v>
      </c>
      <c r="QI37" s="518">
        <v>8.1488216886833431</v>
      </c>
      <c r="QJ37" s="519">
        <v>8.5688075939827471</v>
      </c>
      <c r="QK37" s="519">
        <v>8.8168361871872705</v>
      </c>
      <c r="QL37" s="519">
        <v>9.0297505154371809</v>
      </c>
      <c r="QM37" s="519">
        <v>9.1048616994058627</v>
      </c>
      <c r="QN37" s="519">
        <v>8.3831822949280568</v>
      </c>
      <c r="QO37" s="519">
        <v>8.0543025637277736</v>
      </c>
      <c r="QP37" s="519">
        <v>7.9359500359939155</v>
      </c>
      <c r="QQ37" s="519">
        <v>7.1109664225559497</v>
      </c>
      <c r="QR37" s="519">
        <v>6.6420040775407445</v>
      </c>
      <c r="QS37" s="519">
        <v>6.6683407910799923</v>
      </c>
      <c r="QT37" s="519">
        <v>6.6858897677796145</v>
      </c>
      <c r="QU37" s="519">
        <v>6.4190930348178705</v>
      </c>
      <c r="QV37" s="519">
        <v>6.2702629383193402</v>
      </c>
      <c r="QW37" s="519">
        <v>6.4948700704385036</v>
      </c>
      <c r="QX37" s="519">
        <v>6.6872620516029082</v>
      </c>
      <c r="QY37" s="519">
        <v>6.5922034537309457</v>
      </c>
      <c r="QZ37" s="520">
        <v>6.495523745365726</v>
      </c>
      <c r="RA37" s="494">
        <v>0.13600000000000001</v>
      </c>
      <c r="RB37" s="479">
        <v>0.307</v>
      </c>
      <c r="RC37" s="479">
        <v>0.14399999999999999</v>
      </c>
      <c r="RD37" s="479">
        <v>5.5E-2</v>
      </c>
      <c r="RE37" s="495">
        <v>6.0999999999999999E-2</v>
      </c>
    </row>
    <row r="38" spans="1:473" ht="16.95" customHeight="1" thickBot="1" x14ac:dyDescent="0.35">
      <c r="A38" s="82" t="s">
        <v>98</v>
      </c>
      <c r="B38" s="120">
        <v>2846289</v>
      </c>
      <c r="C38" s="83">
        <v>2903098</v>
      </c>
      <c r="D38" s="83">
        <v>2949796</v>
      </c>
      <c r="E38" s="83">
        <v>2958927</v>
      </c>
      <c r="F38" s="83">
        <v>2977781</v>
      </c>
      <c r="G38" s="84">
        <v>3010432</v>
      </c>
      <c r="H38" s="84">
        <v>3058612</v>
      </c>
      <c r="I38" s="85">
        <v>3118790</v>
      </c>
      <c r="J38" s="85">
        <v>3183011</v>
      </c>
      <c r="K38" s="121">
        <v>3221103</v>
      </c>
      <c r="L38" s="125">
        <f t="shared" ref="L38" si="16">(C38-B38)/B38</f>
        <v>1.9958971137505714E-2</v>
      </c>
      <c r="M38" s="86">
        <f t="shared" ref="M38" si="17">(D38-C38)/C38</f>
        <v>1.6085574789414619E-2</v>
      </c>
      <c r="N38" s="86">
        <f t="shared" ref="N38" si="18">(E38-D38)/D38</f>
        <v>3.0954682967906932E-3</v>
      </c>
      <c r="O38" s="86">
        <f t="shared" ref="O38" si="19">(F38-E38)/E38</f>
        <v>6.3719044099431986E-3</v>
      </c>
      <c r="P38" s="86">
        <f t="shared" ref="P38" si="20">(G38-F38)/F38</f>
        <v>1.096487619472352E-2</v>
      </c>
      <c r="Q38" s="86">
        <f t="shared" ref="Q38" si="21">(H38-G38)/G38</f>
        <v>1.6004347548790338E-2</v>
      </c>
      <c r="R38" s="86">
        <f t="shared" ref="R38" si="22">(I38-H38)/H38</f>
        <v>1.9674937520679316E-2</v>
      </c>
      <c r="S38" s="86">
        <f t="shared" ref="S38" si="23">(J38-I38)/I38</f>
        <v>2.0591639706424608E-2</v>
      </c>
      <c r="T38" s="126">
        <f t="shared" ref="T38" si="24">(K38-J38)/J38</f>
        <v>1.1967285064362015E-2</v>
      </c>
      <c r="U38" s="133">
        <v>208200</v>
      </c>
      <c r="V38" s="87">
        <v>647299</v>
      </c>
      <c r="W38" s="87">
        <v>602698</v>
      </c>
      <c r="X38" s="87">
        <v>808358</v>
      </c>
      <c r="Y38" s="87">
        <v>219069</v>
      </c>
      <c r="Z38" s="87">
        <v>273381</v>
      </c>
      <c r="AA38" s="136">
        <v>219439</v>
      </c>
      <c r="AB38" s="88">
        <v>694654</v>
      </c>
      <c r="AC38" s="88">
        <v>573446</v>
      </c>
      <c r="AD38" s="88">
        <v>912114</v>
      </c>
      <c r="AE38" s="88">
        <v>329746</v>
      </c>
      <c r="AF38" s="88">
        <v>362274</v>
      </c>
      <c r="AG38" s="137">
        <v>188952</v>
      </c>
      <c r="AH38" s="84">
        <v>611146</v>
      </c>
      <c r="AI38" s="84">
        <v>672180</v>
      </c>
      <c r="AJ38" s="84">
        <v>877102</v>
      </c>
      <c r="AK38" s="84">
        <v>379991</v>
      </c>
      <c r="AL38" s="84">
        <v>426445</v>
      </c>
      <c r="AM38" s="141">
        <v>7.0000000000000007E-2</v>
      </c>
      <c r="AN38" s="89">
        <v>0.22</v>
      </c>
      <c r="AO38" s="89">
        <v>0.21</v>
      </c>
      <c r="AP38" s="89">
        <v>0.27</v>
      </c>
      <c r="AQ38" s="89">
        <v>7.0000000000000007E-2</v>
      </c>
      <c r="AR38" s="142">
        <v>0.09</v>
      </c>
      <c r="AS38" s="141">
        <v>7.0000000000000007E-2</v>
      </c>
      <c r="AT38" s="89">
        <v>0.22</v>
      </c>
      <c r="AU38" s="89">
        <v>0.19</v>
      </c>
      <c r="AV38" s="89">
        <v>0.3</v>
      </c>
      <c r="AW38" s="89">
        <v>0.11</v>
      </c>
      <c r="AX38" s="142">
        <v>0.12</v>
      </c>
      <c r="AY38" s="141">
        <v>0.06</v>
      </c>
      <c r="AZ38" s="89">
        <v>0.19399999999999998</v>
      </c>
      <c r="BA38" s="89">
        <v>0.214</v>
      </c>
      <c r="BB38" s="89">
        <v>0.27800000000000002</v>
      </c>
      <c r="BC38" s="89">
        <v>0.12</v>
      </c>
      <c r="BD38" s="142">
        <v>0.13400000000000001</v>
      </c>
      <c r="BE38" s="147">
        <v>1.4999999999999999E-2</v>
      </c>
      <c r="BF38" s="91">
        <v>1.4999999999999999E-2</v>
      </c>
      <c r="BG38" s="580">
        <v>1.6E-2</v>
      </c>
      <c r="BH38" s="147">
        <v>0.30759999999999998</v>
      </c>
      <c r="BI38" s="91">
        <v>0.33700000000000002</v>
      </c>
      <c r="BJ38" s="148">
        <v>0.34200000000000003</v>
      </c>
      <c r="BK38" s="586">
        <v>3.0000000000000001E-3</v>
      </c>
      <c r="BL38" s="91">
        <v>2E-3</v>
      </c>
      <c r="BM38" s="580">
        <v>2E-3</v>
      </c>
      <c r="BN38" s="147">
        <v>2.7E-2</v>
      </c>
      <c r="BO38" s="91">
        <v>2.9000000000000001E-2</v>
      </c>
      <c r="BP38" s="215">
        <v>3.1E-2</v>
      </c>
      <c r="BQ38" s="586">
        <v>0.51259999999999994</v>
      </c>
      <c r="BR38" s="91">
        <v>0.441</v>
      </c>
      <c r="BS38" s="580">
        <v>0.41399999999999998</v>
      </c>
      <c r="BT38" s="147">
        <v>0.1348</v>
      </c>
      <c r="BU38" s="91">
        <v>0.17699999999999999</v>
      </c>
      <c r="BV38" s="148">
        <v>0.19500000000000001</v>
      </c>
      <c r="BW38" s="150">
        <v>4101.0172642085963</v>
      </c>
      <c r="BX38" s="133">
        <v>935287</v>
      </c>
      <c r="BY38" s="87">
        <v>948999</v>
      </c>
      <c r="BZ38" s="87">
        <v>962977</v>
      </c>
      <c r="CA38" s="87">
        <v>977260</v>
      </c>
      <c r="CB38" s="87">
        <v>986059</v>
      </c>
      <c r="CC38" s="84">
        <v>990019</v>
      </c>
      <c r="CD38" s="87">
        <v>998154</v>
      </c>
      <c r="CE38" s="84">
        <v>1011762</v>
      </c>
      <c r="CF38" s="84">
        <v>1024810</v>
      </c>
      <c r="CG38" s="152">
        <v>1037173</v>
      </c>
      <c r="CH38" s="155">
        <v>2.9980000000000002</v>
      </c>
      <c r="CI38" s="93">
        <v>3.01</v>
      </c>
      <c r="CJ38" s="93">
        <v>3.02</v>
      </c>
      <c r="CK38" s="93">
        <v>2.98</v>
      </c>
      <c r="CL38" s="93">
        <v>2.98</v>
      </c>
      <c r="CM38" s="93">
        <v>2.99</v>
      </c>
      <c r="CN38" s="94">
        <v>3.03</v>
      </c>
      <c r="CO38" s="93">
        <v>3.04</v>
      </c>
      <c r="CP38" s="93">
        <v>3.0573345303031783</v>
      </c>
      <c r="CQ38" s="156">
        <v>3.056</v>
      </c>
      <c r="CR38" s="159">
        <v>0.20902928458812695</v>
      </c>
      <c r="CS38" s="95">
        <v>0.30543251744431088</v>
      </c>
      <c r="CT38" s="95">
        <v>0.17371138446168496</v>
      </c>
      <c r="CU38" s="95">
        <v>0.14870975691494512</v>
      </c>
      <c r="CV38" s="95">
        <v>8.063689734889147E-2</v>
      </c>
      <c r="CW38" s="95">
        <v>3.9493361027803313E-2</v>
      </c>
      <c r="CX38" s="160">
        <v>4.2986798214237336E-2</v>
      </c>
      <c r="CY38" s="159">
        <v>7.5000000000000011E-2</v>
      </c>
      <c r="CZ38" s="95">
        <v>6.6000000000000003E-2</v>
      </c>
      <c r="DA38" s="95">
        <v>6.8000000000000005E-2</v>
      </c>
      <c r="DB38" s="95">
        <v>9.8000000000000004E-2</v>
      </c>
      <c r="DC38" s="95">
        <v>0.157</v>
      </c>
      <c r="DD38" s="95">
        <v>0.128</v>
      </c>
      <c r="DE38" s="95">
        <v>0.18</v>
      </c>
      <c r="DF38" s="95">
        <v>0.1422130560167788</v>
      </c>
      <c r="DG38" s="95">
        <v>5.7794634274228783E-2</v>
      </c>
      <c r="DH38" s="160">
        <v>2.7992309708992396E-2</v>
      </c>
      <c r="DI38" s="167">
        <v>58820</v>
      </c>
      <c r="DJ38" s="96">
        <v>74344</v>
      </c>
      <c r="DK38" s="168">
        <v>81851</v>
      </c>
      <c r="DL38" s="133">
        <v>12367</v>
      </c>
      <c r="DM38" s="87">
        <v>12020</v>
      </c>
      <c r="DN38" s="87">
        <v>9322</v>
      </c>
      <c r="DO38" s="87">
        <v>8371</v>
      </c>
      <c r="DP38" s="87">
        <v>3161</v>
      </c>
      <c r="DQ38" s="87">
        <v>3180</v>
      </c>
      <c r="DR38" s="87">
        <v>10202</v>
      </c>
      <c r="DS38" s="87">
        <v>5821</v>
      </c>
      <c r="DT38" s="87">
        <v>10835</v>
      </c>
      <c r="DU38" s="134">
        <v>8201</v>
      </c>
      <c r="DV38" s="171">
        <v>4.5</v>
      </c>
      <c r="DW38" s="98">
        <v>4.3</v>
      </c>
      <c r="DX38" s="98">
        <v>3.2</v>
      </c>
      <c r="DY38" s="98">
        <v>2.8</v>
      </c>
      <c r="DZ38" s="98">
        <v>1</v>
      </c>
      <c r="EA38" s="98">
        <v>1.0563969820266346</v>
      </c>
      <c r="EB38" s="98">
        <v>3.3385780183991582</v>
      </c>
      <c r="EC38" s="99">
        <v>1.9</v>
      </c>
      <c r="ED38" s="99">
        <v>3.4040095997154896</v>
      </c>
      <c r="EE38" s="172">
        <v>2.54602227870391</v>
      </c>
      <c r="EF38" s="133">
        <v>6794</v>
      </c>
      <c r="EG38" s="87">
        <v>6423</v>
      </c>
      <c r="EH38" s="87">
        <v>4395</v>
      </c>
      <c r="EI38" s="87">
        <v>3121</v>
      </c>
      <c r="EJ38" s="87">
        <v>1298</v>
      </c>
      <c r="EK38" s="87">
        <v>1553</v>
      </c>
      <c r="EL38" s="87">
        <v>3910</v>
      </c>
      <c r="EM38" s="100">
        <v>2432</v>
      </c>
      <c r="EN38" s="100">
        <v>3677</v>
      </c>
      <c r="EO38" s="174">
        <v>3968</v>
      </c>
      <c r="EP38" s="171">
        <v>2.3869677323701142</v>
      </c>
      <c r="EQ38" s="98">
        <v>2.1855703358591763</v>
      </c>
      <c r="ER38" s="98">
        <v>1.4565568256009334</v>
      </c>
      <c r="ES38" s="98">
        <v>1.0177783473771091</v>
      </c>
      <c r="ET38" s="98">
        <v>0.41585889760227546</v>
      </c>
      <c r="EU38" s="98">
        <v>0.51590707958722115</v>
      </c>
      <c r="EV38" s="98">
        <v>1.2795373507097343</v>
      </c>
      <c r="EW38" s="99">
        <v>0.8</v>
      </c>
      <c r="EX38" s="99">
        <v>1.1551955051364888</v>
      </c>
      <c r="EY38" s="172">
        <v>1.2318761616750535</v>
      </c>
      <c r="EZ38" s="133">
        <f t="shared" ref="EZ38:FA38" si="25">DL38-EF38</f>
        <v>5573</v>
      </c>
      <c r="FA38" s="87">
        <f t="shared" si="25"/>
        <v>5597</v>
      </c>
      <c r="FB38" s="87">
        <v>4927</v>
      </c>
      <c r="FC38" s="87">
        <v>5219</v>
      </c>
      <c r="FD38" s="87">
        <v>1863</v>
      </c>
      <c r="FE38" s="87">
        <v>1538</v>
      </c>
      <c r="FF38" s="87">
        <v>6292</v>
      </c>
      <c r="FG38" s="87">
        <v>3389</v>
      </c>
      <c r="FH38" s="87">
        <v>7158</v>
      </c>
      <c r="FI38" s="134">
        <v>4233</v>
      </c>
      <c r="FJ38" s="175">
        <v>2</v>
      </c>
      <c r="FK38" s="101">
        <v>1.9</v>
      </c>
      <c r="FL38" s="98">
        <v>1.6328681410092829</v>
      </c>
      <c r="FM38" s="98">
        <v>1.7019497580779022</v>
      </c>
      <c r="FN38" s="98">
        <v>0.59687606027198703</v>
      </c>
      <c r="FO38" s="98">
        <v>0.51092407495502012</v>
      </c>
      <c r="FP38" s="98">
        <v>2.0590406676894237</v>
      </c>
      <c r="FQ38" s="99">
        <v>1.1000000000000001</v>
      </c>
      <c r="FR38" s="99">
        <v>2.2488140945790009</v>
      </c>
      <c r="FS38" s="172">
        <v>1.3141461170288562</v>
      </c>
      <c r="FT38" s="179">
        <v>289193</v>
      </c>
      <c r="FU38" s="102">
        <v>322386</v>
      </c>
      <c r="FV38" s="102">
        <v>375777</v>
      </c>
      <c r="FW38" s="102">
        <v>441861</v>
      </c>
      <c r="FX38" s="102">
        <v>563303</v>
      </c>
      <c r="FY38" s="102">
        <v>645292</v>
      </c>
      <c r="FZ38" s="102">
        <v>689422</v>
      </c>
      <c r="GA38" s="102">
        <v>681015</v>
      </c>
      <c r="GB38" s="103">
        <v>506117</v>
      </c>
      <c r="GC38" s="102">
        <v>415000</v>
      </c>
      <c r="GD38" s="102">
        <v>433000</v>
      </c>
      <c r="GE38" s="102">
        <v>439000</v>
      </c>
      <c r="GF38" s="102">
        <v>422000</v>
      </c>
      <c r="GG38" s="102">
        <v>535000</v>
      </c>
      <c r="GH38" s="102">
        <v>582000</v>
      </c>
      <c r="GI38" s="102">
        <v>609000</v>
      </c>
      <c r="GJ38" s="102">
        <v>645000</v>
      </c>
      <c r="GK38" s="102">
        <v>685000</v>
      </c>
      <c r="GL38" s="180">
        <v>725000</v>
      </c>
      <c r="GM38" s="147">
        <v>0.11477802021487381</v>
      </c>
      <c r="GN38" s="90">
        <v>0.16561203029908247</v>
      </c>
      <c r="GO38" s="90">
        <v>0.17585961886970197</v>
      </c>
      <c r="GP38" s="104">
        <v>0.27484208834905099</v>
      </c>
      <c r="GQ38" s="104">
        <v>0.14555044088172786</v>
      </c>
      <c r="GR38" s="104">
        <v>6.8387644663191249E-2</v>
      </c>
      <c r="GS38" s="104">
        <v>-1.2194272883661927E-2</v>
      </c>
      <c r="GT38" s="104">
        <v>-0.25681960015564997</v>
      </c>
      <c r="GU38" s="104">
        <v>-0.18003149469391466</v>
      </c>
      <c r="GV38" s="90">
        <v>4.3373493975903614E-2</v>
      </c>
      <c r="GW38" s="104">
        <v>1.4E-2</v>
      </c>
      <c r="GX38" s="104">
        <f t="shared" ref="GX38" si="26">(GF38-GE38)/GE38</f>
        <v>-3.8724373576309798E-2</v>
      </c>
      <c r="GY38" s="105">
        <v>0.21867881548974943</v>
      </c>
      <c r="GZ38" s="105">
        <v>8.7850467289719625E-2</v>
      </c>
      <c r="HA38" s="105">
        <v>4.6391752577319589E-2</v>
      </c>
      <c r="HB38" s="105">
        <v>5.9113300492610835E-2</v>
      </c>
      <c r="HC38" s="105">
        <v>6.2E-2</v>
      </c>
      <c r="HD38" s="182">
        <v>5.8000000000000003E-2</v>
      </c>
      <c r="HE38" s="137">
        <v>550563</v>
      </c>
      <c r="HF38" s="95">
        <v>0.5031763831729833</v>
      </c>
      <c r="HG38" s="84">
        <v>130804</v>
      </c>
      <c r="HH38" s="95">
        <v>0.11954460416992256</v>
      </c>
      <c r="HI38" s="84">
        <v>94021</v>
      </c>
      <c r="HJ38" s="95">
        <v>8.5926397110501207E-2</v>
      </c>
      <c r="HK38" s="84">
        <v>285276</v>
      </c>
      <c r="HL38" s="95">
        <v>0.26072206395904107</v>
      </c>
      <c r="HM38" s="84">
        <v>33505</v>
      </c>
      <c r="HN38" s="95">
        <v>3.0621412231565691E-2</v>
      </c>
      <c r="HO38" s="159">
        <v>2.6829965027304219E-2</v>
      </c>
      <c r="HP38" s="95">
        <v>8.6402804471845729E-2</v>
      </c>
      <c r="HQ38" s="95">
        <v>0.11799563835107853</v>
      </c>
      <c r="HR38" s="95">
        <v>0.15291656381939187</v>
      </c>
      <c r="HS38" s="95">
        <v>0.24049621845593191</v>
      </c>
      <c r="HT38" s="95">
        <v>0.19774503305442076</v>
      </c>
      <c r="HU38" s="95">
        <v>0.1325135134385565</v>
      </c>
      <c r="HV38" s="95">
        <v>2.0433557887068608E-2</v>
      </c>
      <c r="HW38" s="160">
        <v>2.4666705494401874E-2</v>
      </c>
      <c r="HX38" s="189">
        <v>0.38579999999999998</v>
      </c>
      <c r="HY38" s="190">
        <v>0.61419999999999997</v>
      </c>
      <c r="HZ38" s="194">
        <v>0.40699999999999997</v>
      </c>
      <c r="IA38" s="195">
        <v>0.59299999999999997</v>
      </c>
      <c r="IB38" s="159">
        <v>0.4257904575326642</v>
      </c>
      <c r="IC38" s="160">
        <v>0.5742095424673358</v>
      </c>
      <c r="ID38" s="159">
        <v>0.23464313754813626</v>
      </c>
      <c r="IE38" s="197">
        <v>0.35873710976126572</v>
      </c>
      <c r="IF38" s="199">
        <v>0.79500000000000004</v>
      </c>
      <c r="IG38" s="106">
        <v>0.13800000000000001</v>
      </c>
      <c r="IH38" s="106">
        <v>2.9000000000000001E-2</v>
      </c>
      <c r="II38" s="106">
        <v>3.7999999999999999E-2</v>
      </c>
      <c r="IJ38" s="201">
        <v>0.80900000000000005</v>
      </c>
      <c r="IK38" s="105">
        <v>0.11600000000000001</v>
      </c>
      <c r="IL38" s="105">
        <v>3.4000000000000002E-2</v>
      </c>
      <c r="IM38" s="105">
        <v>4.1000000000000002E-2</v>
      </c>
      <c r="IN38" s="203">
        <v>0.78599999999999992</v>
      </c>
      <c r="IO38" s="107">
        <v>9.8000000000000004E-2</v>
      </c>
      <c r="IP38" s="107">
        <v>2.2000000000000002E-2</v>
      </c>
      <c r="IQ38" s="107">
        <v>9.4E-2</v>
      </c>
      <c r="IR38" s="208">
        <v>0.21</v>
      </c>
      <c r="IS38" s="104">
        <v>0.378</v>
      </c>
      <c r="IT38" s="104">
        <v>0.24199999999999999</v>
      </c>
      <c r="IU38" s="104">
        <v>7.5999999999999998E-2</v>
      </c>
      <c r="IV38" s="114">
        <v>9.4E-2</v>
      </c>
      <c r="IW38" s="206">
        <v>27</v>
      </c>
      <c r="IX38" s="108">
        <v>29</v>
      </c>
      <c r="IY38" s="211">
        <v>27.4</v>
      </c>
      <c r="IZ38" s="214">
        <v>4.5503504472299838E-2</v>
      </c>
      <c r="JA38" s="92">
        <v>0.27618207645837561</v>
      </c>
      <c r="JB38" s="92">
        <v>0.41513947643652144</v>
      </c>
      <c r="JC38" s="215">
        <v>0.26317494263280311</v>
      </c>
      <c r="JD38" s="220">
        <v>1666759</v>
      </c>
      <c r="JE38" s="109">
        <v>1660002</v>
      </c>
      <c r="JF38" s="109">
        <v>1621994</v>
      </c>
      <c r="JG38" s="109">
        <v>1500898</v>
      </c>
      <c r="JH38" s="109">
        <v>1481402</v>
      </c>
      <c r="JI38" s="109">
        <v>1496707</v>
      </c>
      <c r="JJ38" s="109">
        <v>1526227</v>
      </c>
      <c r="JK38" s="109">
        <v>1569139.2010310914</v>
      </c>
      <c r="JL38" s="109">
        <v>1592176.4580266499</v>
      </c>
      <c r="JM38" s="109">
        <v>1615213.7150222079</v>
      </c>
      <c r="JN38" s="109">
        <v>1710147</v>
      </c>
      <c r="JO38" s="221">
        <v>1726003</v>
      </c>
      <c r="JP38" s="225">
        <v>123813</v>
      </c>
      <c r="JQ38" s="87">
        <v>119599</v>
      </c>
      <c r="JR38" s="87">
        <v>105802</v>
      </c>
      <c r="JS38" s="87">
        <v>86201</v>
      </c>
      <c r="JT38" s="87">
        <v>79000</v>
      </c>
      <c r="JU38" s="87">
        <v>79302</v>
      </c>
      <c r="JV38" s="87">
        <v>83022</v>
      </c>
      <c r="JW38" s="87">
        <v>89881.2787114846</v>
      </c>
      <c r="JX38" s="87">
        <v>85420</v>
      </c>
      <c r="JY38" s="87">
        <v>89866</v>
      </c>
      <c r="JZ38" s="87">
        <v>95352</v>
      </c>
      <c r="KA38" s="134">
        <v>101469.05813944335</v>
      </c>
      <c r="KB38" s="227">
        <v>187371</v>
      </c>
      <c r="KC38" s="87">
        <v>184699</v>
      </c>
      <c r="KD38" s="87">
        <v>178298</v>
      </c>
      <c r="KE38" s="87">
        <v>158501</v>
      </c>
      <c r="KF38" s="87">
        <v>154002</v>
      </c>
      <c r="KG38" s="87">
        <v>157299</v>
      </c>
      <c r="KH38" s="87">
        <v>158567</v>
      </c>
      <c r="KI38" s="87">
        <v>158149</v>
      </c>
      <c r="KJ38" s="87">
        <v>162730</v>
      </c>
      <c r="KK38" s="87">
        <v>164406</v>
      </c>
      <c r="KL38" s="87">
        <v>169439</v>
      </c>
      <c r="KM38" s="134">
        <v>172067</v>
      </c>
      <c r="KN38" s="137">
        <v>171590</v>
      </c>
      <c r="KO38" s="87">
        <v>171699</v>
      </c>
      <c r="KP38" s="87">
        <v>165799</v>
      </c>
      <c r="KQ38" s="87">
        <v>151700</v>
      </c>
      <c r="KR38" s="110">
        <v>149300</v>
      </c>
      <c r="KS38" s="87">
        <v>150901</v>
      </c>
      <c r="KT38" s="87">
        <v>149493</v>
      </c>
      <c r="KU38" s="87">
        <v>151362.96108408619</v>
      </c>
      <c r="KV38" s="87">
        <v>166831.82567739786</v>
      </c>
      <c r="KW38" s="87">
        <v>167644</v>
      </c>
      <c r="KX38" s="87">
        <v>171848</v>
      </c>
      <c r="KY38" s="134">
        <v>174194.2310880911</v>
      </c>
      <c r="KZ38" s="229">
        <v>321836</v>
      </c>
      <c r="LA38" s="87">
        <v>320101</v>
      </c>
      <c r="LB38" s="87">
        <v>312701</v>
      </c>
      <c r="LC38" s="87">
        <v>282101</v>
      </c>
      <c r="LD38" s="87">
        <v>285999</v>
      </c>
      <c r="LE38" s="87">
        <v>289800</v>
      </c>
      <c r="LF38" s="87">
        <v>294311</v>
      </c>
      <c r="LG38" s="84">
        <v>299520.04424778762</v>
      </c>
      <c r="LH38" s="84">
        <v>315478.51183703984</v>
      </c>
      <c r="LI38" s="84">
        <v>316444</v>
      </c>
      <c r="LJ38" s="87">
        <v>329789</v>
      </c>
      <c r="LK38" s="134">
        <v>334624</v>
      </c>
      <c r="LL38" s="137">
        <v>6126</v>
      </c>
      <c r="LM38" s="84">
        <v>119747</v>
      </c>
      <c r="LN38" s="84">
        <v>185014</v>
      </c>
      <c r="LO38" s="84">
        <v>92267</v>
      </c>
      <c r="LP38" s="84">
        <v>172021</v>
      </c>
      <c r="LQ38" s="84">
        <v>43216</v>
      </c>
      <c r="LR38" s="84">
        <v>32423</v>
      </c>
      <c r="LS38" s="84">
        <v>141033</v>
      </c>
      <c r="LT38" s="84">
        <v>320680</v>
      </c>
      <c r="LU38" s="84">
        <v>274170</v>
      </c>
      <c r="LV38" s="84">
        <v>182740</v>
      </c>
      <c r="LW38" s="84">
        <v>60799</v>
      </c>
      <c r="LX38" s="152">
        <v>32432</v>
      </c>
      <c r="LY38" s="137">
        <v>2757.6330700727804</v>
      </c>
      <c r="LZ38" s="87">
        <v>101469.05813944335</v>
      </c>
      <c r="MA38" s="87">
        <v>172067.32238415634</v>
      </c>
      <c r="MB38" s="84">
        <v>87899.298961172564</v>
      </c>
      <c r="MC38" s="87">
        <v>174194.2310880911</v>
      </c>
      <c r="MD38" s="84">
        <v>43162.774907297564</v>
      </c>
      <c r="ME38" s="84">
        <v>31304.544470148921</v>
      </c>
      <c r="MF38" s="84">
        <v>131975.50155082214</v>
      </c>
      <c r="MG38" s="84">
        <v>334623.77038637036</v>
      </c>
      <c r="MH38" s="84">
        <v>326039.59135143989</v>
      </c>
      <c r="MI38" s="84">
        <v>235326.52689278743</v>
      </c>
      <c r="MJ38" s="84">
        <v>53654.435884480459</v>
      </c>
      <c r="MK38" s="152">
        <v>31528.310913717214</v>
      </c>
      <c r="ML38" s="233">
        <v>42918</v>
      </c>
      <c r="MM38" s="97">
        <v>48869</v>
      </c>
      <c r="MN38" s="97">
        <v>53307</v>
      </c>
      <c r="MO38" s="97">
        <v>52479.34643541072</v>
      </c>
      <c r="MP38" s="97">
        <v>58120</v>
      </c>
      <c r="MQ38" s="168">
        <v>62699</v>
      </c>
      <c r="MR38" s="238">
        <v>47835</v>
      </c>
      <c r="MS38" s="111">
        <v>72773</v>
      </c>
      <c r="MT38" s="111">
        <v>77218</v>
      </c>
      <c r="MU38" s="111">
        <v>86480</v>
      </c>
      <c r="MV38" s="111">
        <v>36955</v>
      </c>
      <c r="MW38" s="111">
        <v>107170</v>
      </c>
      <c r="MX38" s="111">
        <v>105390</v>
      </c>
      <c r="MY38" s="111">
        <v>73264</v>
      </c>
      <c r="MZ38" s="111">
        <v>54209</v>
      </c>
      <c r="NA38" s="111">
        <v>26460</v>
      </c>
      <c r="NB38" s="111">
        <v>38148</v>
      </c>
      <c r="NC38" s="111">
        <v>87764</v>
      </c>
      <c r="ND38" s="239">
        <v>116266</v>
      </c>
      <c r="NE38" s="137">
        <v>278290</v>
      </c>
      <c r="NF38" s="84">
        <v>285948</v>
      </c>
      <c r="NG38" s="84">
        <v>280900</v>
      </c>
      <c r="NH38" s="84">
        <v>269000</v>
      </c>
      <c r="NI38" s="84">
        <v>258022</v>
      </c>
      <c r="NJ38" s="84">
        <v>258100</v>
      </c>
      <c r="NK38" s="84">
        <v>260314</v>
      </c>
      <c r="NL38" s="84">
        <v>259910</v>
      </c>
      <c r="NM38" s="84">
        <v>254674</v>
      </c>
      <c r="NN38" s="152">
        <v>247719</v>
      </c>
      <c r="NO38" s="137">
        <v>107726</v>
      </c>
      <c r="NP38" s="84">
        <v>114868</v>
      </c>
      <c r="NQ38" s="84">
        <v>124513</v>
      </c>
      <c r="NR38" s="84">
        <v>125209</v>
      </c>
      <c r="NS38" s="84">
        <v>123933</v>
      </c>
      <c r="NT38" s="84">
        <v>119387</v>
      </c>
      <c r="NU38" s="84">
        <v>117494</v>
      </c>
      <c r="NV38" s="84">
        <v>116463</v>
      </c>
      <c r="NW38" s="84">
        <v>114699</v>
      </c>
      <c r="NX38" s="152">
        <v>114720</v>
      </c>
      <c r="NY38" s="137">
        <v>101511</v>
      </c>
      <c r="NZ38" s="84">
        <v>106121</v>
      </c>
      <c r="OA38" s="84">
        <v>111419</v>
      </c>
      <c r="OB38" s="84">
        <v>117430</v>
      </c>
      <c r="OC38" s="84">
        <v>121875</v>
      </c>
      <c r="OD38" s="84">
        <v>125390</v>
      </c>
      <c r="OE38" s="84">
        <v>124275</v>
      </c>
      <c r="OF38" s="84">
        <v>122307</v>
      </c>
      <c r="OG38" s="84">
        <v>121241</v>
      </c>
      <c r="OH38" s="152">
        <v>120794</v>
      </c>
      <c r="OI38" s="137">
        <v>487527</v>
      </c>
      <c r="OJ38" s="84">
        <v>506936</v>
      </c>
      <c r="OK38" s="84">
        <v>516832</v>
      </c>
      <c r="OL38" s="84">
        <v>511639</v>
      </c>
      <c r="OM38" s="84">
        <v>503829</v>
      </c>
      <c r="ON38" s="84">
        <v>502876</v>
      </c>
      <c r="OO38" s="84">
        <v>502083</v>
      </c>
      <c r="OP38" s="84">
        <v>498680</v>
      </c>
      <c r="OQ38" s="84">
        <v>490614</v>
      </c>
      <c r="OR38" s="152">
        <v>483233</v>
      </c>
      <c r="OS38" s="241">
        <v>0.78700000000000003</v>
      </c>
      <c r="OT38" s="112">
        <v>0.83299999999999996</v>
      </c>
      <c r="OU38" s="114">
        <v>0.84699999999999998</v>
      </c>
      <c r="OV38" s="208">
        <v>0.308</v>
      </c>
      <c r="OW38" s="104">
        <v>0.36</v>
      </c>
      <c r="OX38" s="114">
        <v>0.39100000000000001</v>
      </c>
      <c r="OY38" s="242">
        <v>488</v>
      </c>
      <c r="OZ38" s="85">
        <v>267</v>
      </c>
      <c r="PA38" s="85">
        <v>119</v>
      </c>
      <c r="PB38" s="85">
        <v>146</v>
      </c>
      <c r="PC38" s="85">
        <v>684</v>
      </c>
      <c r="PD38" s="85">
        <v>4232</v>
      </c>
      <c r="PE38" s="85">
        <v>11646</v>
      </c>
      <c r="PF38" s="85">
        <v>8422</v>
      </c>
      <c r="PG38" s="85">
        <v>7836</v>
      </c>
      <c r="PH38" s="85">
        <v>7138</v>
      </c>
      <c r="PI38" s="85">
        <v>4362</v>
      </c>
      <c r="PJ38" s="85">
        <v>1658</v>
      </c>
      <c r="PK38" s="85">
        <v>1221</v>
      </c>
      <c r="PL38" s="85">
        <v>1061</v>
      </c>
      <c r="PM38" s="85">
        <v>843</v>
      </c>
      <c r="PN38" s="85">
        <v>578</v>
      </c>
      <c r="PO38" s="121">
        <v>513</v>
      </c>
      <c r="PP38" s="245">
        <v>37.5</v>
      </c>
      <c r="PQ38" s="179">
        <v>38558402.457994446</v>
      </c>
      <c r="PR38" s="102">
        <v>38722342.155919492</v>
      </c>
      <c r="PS38" s="102">
        <v>39171469.078949817</v>
      </c>
      <c r="PT38" s="102">
        <v>41565650.730216697</v>
      </c>
      <c r="PU38" s="102">
        <v>44162341.163199335</v>
      </c>
      <c r="PV38" s="102">
        <v>44941543.812807463</v>
      </c>
      <c r="PW38" s="102">
        <v>44708408.728746139</v>
      </c>
      <c r="PX38" s="102">
        <v>43185594.154539965</v>
      </c>
      <c r="PY38" s="102">
        <v>38268821.563330352</v>
      </c>
      <c r="PZ38" s="102">
        <v>33608068.024929293</v>
      </c>
      <c r="QA38" s="102">
        <v>35106594.423619434</v>
      </c>
      <c r="QB38" s="102">
        <v>37294264.130994625</v>
      </c>
      <c r="QC38" s="102">
        <v>39431627.562697798</v>
      </c>
      <c r="QD38" s="102">
        <v>39764559.625442691</v>
      </c>
      <c r="QE38" s="102">
        <v>41337545.667648256</v>
      </c>
      <c r="QF38" s="102">
        <v>41589926.162</v>
      </c>
      <c r="QG38" s="102">
        <v>42269771.494000003</v>
      </c>
      <c r="QH38" s="180">
        <v>42961118.348212898</v>
      </c>
      <c r="QI38" s="248">
        <v>13.546903514714931</v>
      </c>
      <c r="QJ38" s="113">
        <v>13.483057068991155</v>
      </c>
      <c r="QK38" s="113">
        <v>13.497131348297973</v>
      </c>
      <c r="QL38" s="113">
        <v>14.200196483440946</v>
      </c>
      <c r="QM38" s="113">
        <v>14.979755392205355</v>
      </c>
      <c r="QN38" s="113">
        <v>15.199144160251601</v>
      </c>
      <c r="QO38" s="113">
        <v>15.122922081451602</v>
      </c>
      <c r="QP38" s="113">
        <v>14.586480291901218</v>
      </c>
      <c r="QQ38" s="113">
        <v>12.866406001010096</v>
      </c>
      <c r="QR38" s="113">
        <v>11.237131148613598</v>
      </c>
      <c r="QS38" s="113">
        <v>11.662421508913411</v>
      </c>
      <c r="QT38" s="113">
        <v>12.313027513117083</v>
      </c>
      <c r="QU38" s="113">
        <v>12.903897766175772</v>
      </c>
      <c r="QV38" s="113">
        <v>12.888522727011061</v>
      </c>
      <c r="QW38" s="113">
        <v>13.274780070863486</v>
      </c>
      <c r="QX38" s="113">
        <v>13.19515029363148</v>
      </c>
      <c r="QY38" s="113">
        <v>13.279806916784141</v>
      </c>
      <c r="QZ38" s="249">
        <v>13.429680555795775</v>
      </c>
      <c r="RA38" s="208">
        <v>0.20100000000000001</v>
      </c>
      <c r="RB38" s="104">
        <v>0.36200000000000004</v>
      </c>
      <c r="RC38" s="104">
        <v>0.13200000000000001</v>
      </c>
      <c r="RD38" s="104">
        <v>8.8000000000000009E-2</v>
      </c>
      <c r="RE38" s="114">
        <v>7.6999999999999999E-2</v>
      </c>
    </row>
    <row r="39" spans="1:473" x14ac:dyDescent="0.3"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IB39" s="19"/>
      <c r="IC39" s="19"/>
      <c r="ID39" s="19"/>
      <c r="IE39" s="19"/>
    </row>
    <row r="40" spans="1:473" x14ac:dyDescent="0.3"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IB40" s="19"/>
      <c r="IC40" s="19"/>
      <c r="ID40" s="19"/>
      <c r="IE40" s="19"/>
    </row>
    <row r="41" spans="1:473" x14ac:dyDescent="0.3">
      <c r="B41" s="6"/>
      <c r="C41" s="6"/>
      <c r="D41" s="6"/>
      <c r="E41" s="6"/>
      <c r="F41" s="6"/>
      <c r="G41" s="6"/>
      <c r="H41" s="6"/>
      <c r="I41" s="6"/>
      <c r="J41" s="6"/>
      <c r="K41" s="6"/>
      <c r="IB41" s="19"/>
      <c r="IC41" s="19"/>
      <c r="ID41" s="19"/>
      <c r="IE41" s="19"/>
    </row>
    <row r="42" spans="1:473" x14ac:dyDescent="0.3">
      <c r="IB42" s="9"/>
      <c r="IC42" s="9"/>
      <c r="ID42" s="19"/>
      <c r="IE42" s="19"/>
    </row>
    <row r="43" spans="1:473" x14ac:dyDescent="0.3">
      <c r="IB43" s="19"/>
      <c r="IC43" s="19"/>
      <c r="ID43" s="19"/>
      <c r="IE43" s="19"/>
    </row>
    <row r="44" spans="1:473" x14ac:dyDescent="0.3">
      <c r="IB44" s="19"/>
      <c r="IC44" s="19"/>
      <c r="ID44" s="19"/>
      <c r="IE44" s="19"/>
    </row>
    <row r="45" spans="1:473" x14ac:dyDescent="0.3">
      <c r="IB45" s="19"/>
      <c r="IC45" s="19"/>
      <c r="ID45" s="19"/>
      <c r="IE45" s="19"/>
    </row>
    <row r="46" spans="1:473" x14ac:dyDescent="0.3">
      <c r="IB46" s="19"/>
      <c r="IC46" s="19"/>
      <c r="ID46" s="19"/>
      <c r="IE46" s="19"/>
    </row>
    <row r="47" spans="1:473" x14ac:dyDescent="0.3">
      <c r="IB47" s="19"/>
      <c r="IC47" s="19"/>
      <c r="ID47" s="19"/>
      <c r="IE47" s="19"/>
    </row>
    <row r="48" spans="1:473" x14ac:dyDescent="0.3">
      <c r="IB48" s="19"/>
      <c r="IC48" s="19"/>
      <c r="ID48" s="19"/>
      <c r="IE48" s="19"/>
    </row>
    <row r="49" spans="7:239" x14ac:dyDescent="0.3">
      <c r="IB49" s="19"/>
      <c r="IC49" s="19"/>
      <c r="ID49" s="19"/>
      <c r="IE49" s="19"/>
    </row>
    <row r="50" spans="7:239" x14ac:dyDescent="0.3">
      <c r="IB50" s="19"/>
      <c r="IC50" s="19"/>
      <c r="ID50" s="19"/>
      <c r="IE50" s="19"/>
    </row>
    <row r="51" spans="7:239" x14ac:dyDescent="0.3">
      <c r="IB51" s="19"/>
      <c r="IC51" s="19"/>
      <c r="ID51" s="19"/>
      <c r="IE51" s="19"/>
    </row>
    <row r="52" spans="7:239" x14ac:dyDescent="0.3">
      <c r="IB52" s="19"/>
      <c r="IC52" s="19"/>
      <c r="ID52" s="19"/>
      <c r="IE52" s="19"/>
    </row>
    <row r="53" spans="7:239" x14ac:dyDescent="0.3">
      <c r="IB53" s="19"/>
      <c r="IC53" s="19"/>
      <c r="ID53" s="19"/>
      <c r="IE53" s="19"/>
    </row>
    <row r="54" spans="7:239" x14ac:dyDescent="0.3">
      <c r="IB54" s="19"/>
      <c r="IC54" s="19"/>
      <c r="ID54" s="19"/>
      <c r="IE54" s="19"/>
    </row>
    <row r="55" spans="7:239" x14ac:dyDescent="0.3">
      <c r="G55" s="8"/>
      <c r="CA55" s="8"/>
      <c r="CB55" s="6"/>
      <c r="CC55" s="8"/>
      <c r="CD55" s="8"/>
      <c r="CE55" s="8"/>
      <c r="CF55" s="6"/>
      <c r="CG55" s="6"/>
      <c r="IB55" s="19"/>
      <c r="IC55" s="19"/>
      <c r="ID55" s="19"/>
      <c r="IE55" s="19"/>
    </row>
    <row r="56" spans="7:239" x14ac:dyDescent="0.3">
      <c r="CB56" s="8"/>
      <c r="CC56" s="6"/>
      <c r="CD56" s="6"/>
      <c r="IB56" s="19"/>
      <c r="IC56" s="19"/>
      <c r="ID56" s="19"/>
      <c r="IE56" s="19"/>
    </row>
    <row r="57" spans="7:239" x14ac:dyDescent="0.3">
      <c r="CB57" s="21"/>
      <c r="CC57" s="22"/>
      <c r="CD57" s="22"/>
      <c r="CE57" s="22"/>
      <c r="IB57" s="19"/>
      <c r="IC57" s="19"/>
      <c r="ID57" s="19"/>
      <c r="IE57" s="19"/>
    </row>
    <row r="58" spans="7:239" x14ac:dyDescent="0.3">
      <c r="CE58" s="22"/>
      <c r="IB58" s="19"/>
      <c r="IC58" s="19"/>
      <c r="ID58" s="19"/>
      <c r="IE58" s="19"/>
    </row>
    <row r="59" spans="7:239" x14ac:dyDescent="0.3">
      <c r="IB59" s="19"/>
      <c r="IC59" s="19"/>
      <c r="ID59" s="19"/>
      <c r="IE59" s="19"/>
    </row>
    <row r="60" spans="7:239" x14ac:dyDescent="0.3">
      <c r="IB60" s="19"/>
      <c r="IC60" s="19"/>
      <c r="ID60" s="19"/>
      <c r="IE60" s="19"/>
    </row>
    <row r="61" spans="7:239" x14ac:dyDescent="0.3">
      <c r="IB61" s="19"/>
      <c r="IC61" s="19"/>
      <c r="ID61" s="19"/>
      <c r="IE61" s="19"/>
    </row>
    <row r="62" spans="7:239" x14ac:dyDescent="0.3">
      <c r="IB62" s="19"/>
      <c r="IC62" s="19"/>
      <c r="ID62" s="19"/>
      <c r="IE62" s="19"/>
    </row>
    <row r="63" spans="7:239" x14ac:dyDescent="0.3">
      <c r="IB63" s="19"/>
      <c r="IC63" s="19"/>
      <c r="ID63" s="19"/>
      <c r="IE63" s="19"/>
    </row>
    <row r="64" spans="7:239" x14ac:dyDescent="0.3">
      <c r="IB64" s="19"/>
      <c r="IC64" s="19"/>
      <c r="ID64" s="19"/>
      <c r="IE64" s="19"/>
    </row>
    <row r="65" spans="236:239" x14ac:dyDescent="0.3">
      <c r="IB65" s="19"/>
      <c r="IC65" s="19"/>
      <c r="ID65" s="19"/>
      <c r="IE65" s="19"/>
    </row>
    <row r="66" spans="236:239" x14ac:dyDescent="0.3">
      <c r="IB66" s="19"/>
      <c r="IC66" s="19"/>
      <c r="ID66" s="19"/>
      <c r="IE66" s="19"/>
    </row>
    <row r="67" spans="236:239" x14ac:dyDescent="0.3">
      <c r="IB67" s="19"/>
      <c r="IC67" s="19"/>
      <c r="ID67" s="19"/>
      <c r="IE67" s="19"/>
    </row>
    <row r="68" spans="236:239" x14ac:dyDescent="0.3">
      <c r="IB68" s="19"/>
      <c r="IC68" s="19"/>
      <c r="ID68" s="19"/>
      <c r="IE68" s="19"/>
    </row>
    <row r="69" spans="236:239" x14ac:dyDescent="0.3">
      <c r="IB69" s="19"/>
      <c r="IC69" s="19"/>
      <c r="ID69" s="19"/>
      <c r="IE69" s="19"/>
    </row>
    <row r="70" spans="236:239" x14ac:dyDescent="0.3">
      <c r="IB70" s="19"/>
      <c r="IC70" s="19"/>
      <c r="ID70" s="19"/>
      <c r="IE70" s="19"/>
    </row>
    <row r="71" spans="236:239" x14ac:dyDescent="0.3">
      <c r="IB71" s="19"/>
      <c r="IC71" s="19"/>
      <c r="ID71" s="19"/>
      <c r="IE71" s="19"/>
    </row>
    <row r="72" spans="236:239" x14ac:dyDescent="0.3">
      <c r="IB72" s="19"/>
      <c r="IC72" s="19"/>
      <c r="ID72" s="19"/>
      <c r="IE72" s="19"/>
    </row>
    <row r="73" spans="236:239" x14ac:dyDescent="0.3">
      <c r="IB73" s="19"/>
      <c r="IC73" s="19"/>
      <c r="ID73" s="19"/>
      <c r="IE73" s="19"/>
    </row>
    <row r="74" spans="236:239" x14ac:dyDescent="0.3">
      <c r="IB74" s="19"/>
      <c r="IC74" s="19"/>
      <c r="ID74" s="19"/>
      <c r="IE74" s="19"/>
    </row>
    <row r="75" spans="236:239" x14ac:dyDescent="0.3">
      <c r="IB75" s="19"/>
      <c r="IC75" s="19"/>
      <c r="ID75" s="19"/>
      <c r="IE75" s="19"/>
    </row>
    <row r="76" spans="236:239" x14ac:dyDescent="0.3">
      <c r="IB76" s="19"/>
      <c r="IC76" s="19"/>
      <c r="ID76" s="19"/>
      <c r="IE76" s="19"/>
    </row>
    <row r="77" spans="236:239" x14ac:dyDescent="0.3">
      <c r="IB77" s="19"/>
      <c r="IC77" s="19"/>
      <c r="ID77" s="19"/>
      <c r="IE77" s="19"/>
    </row>
    <row r="78" spans="236:239" x14ac:dyDescent="0.3">
      <c r="IB78" s="19"/>
      <c r="IC78" s="19"/>
      <c r="ID78" s="19"/>
      <c r="IE78" s="19"/>
    </row>
    <row r="79" spans="236:239" x14ac:dyDescent="0.3">
      <c r="IB79" s="19"/>
      <c r="IC79" s="19"/>
      <c r="ID79" s="19"/>
      <c r="IE79" s="19"/>
    </row>
    <row r="80" spans="236:239" x14ac:dyDescent="0.3">
      <c r="IB80" s="4"/>
      <c r="IC80" s="4"/>
      <c r="ID80" s="19"/>
      <c r="IE80" s="19"/>
    </row>
    <row r="81" spans="236:239" x14ac:dyDescent="0.3">
      <c r="IB81" s="19"/>
      <c r="IC81" s="19"/>
      <c r="ID81" s="19"/>
      <c r="IE81" s="19"/>
    </row>
    <row r="82" spans="236:239" x14ac:dyDescent="0.3">
      <c r="IB82" s="19"/>
      <c r="IC82" s="19"/>
      <c r="ID82" s="19"/>
      <c r="IE82" s="19"/>
    </row>
    <row r="83" spans="236:239" x14ac:dyDescent="0.3">
      <c r="IB83" s="19"/>
      <c r="IC83" s="19"/>
      <c r="ID83" s="19"/>
      <c r="IE83" s="19"/>
    </row>
    <row r="84" spans="236:239" x14ac:dyDescent="0.3">
      <c r="IB84" s="19"/>
      <c r="IC84" s="19"/>
      <c r="ID84" s="19"/>
      <c r="IE84" s="19"/>
    </row>
    <row r="85" spans="236:239" x14ac:dyDescent="0.3">
      <c r="IB85" s="19"/>
      <c r="IC85" s="19"/>
      <c r="ID85" s="19"/>
      <c r="IE85" s="19"/>
    </row>
    <row r="86" spans="236:239" x14ac:dyDescent="0.3">
      <c r="IB86" s="19"/>
      <c r="IC86" s="19"/>
      <c r="ID86" s="19"/>
      <c r="IE86" s="19"/>
    </row>
    <row r="87" spans="236:239" x14ac:dyDescent="0.3">
      <c r="IB87" s="19"/>
      <c r="IC87" s="19"/>
      <c r="ID87" s="19"/>
      <c r="IE87" s="19"/>
    </row>
    <row r="88" spans="236:239" x14ac:dyDescent="0.3">
      <c r="IB88" s="19"/>
      <c r="IC88" s="19"/>
      <c r="ID88" s="19"/>
      <c r="IE88" s="19"/>
    </row>
    <row r="89" spans="236:239" x14ac:dyDescent="0.3">
      <c r="IB89" s="19"/>
      <c r="IC89" s="19"/>
      <c r="ID89" s="19"/>
      <c r="IE89" s="19"/>
    </row>
    <row r="90" spans="236:239" x14ac:dyDescent="0.3">
      <c r="IB90" s="19"/>
      <c r="IC90" s="19"/>
      <c r="ID90" s="19"/>
      <c r="IE90" s="19"/>
    </row>
    <row r="91" spans="236:239" x14ac:dyDescent="0.3">
      <c r="IB91" s="19"/>
      <c r="IC91" s="19"/>
      <c r="ID91" s="19"/>
      <c r="IE91" s="19"/>
    </row>
    <row r="92" spans="236:239" x14ac:dyDescent="0.3">
      <c r="IB92" s="19"/>
      <c r="IC92" s="19"/>
      <c r="ID92" s="19"/>
      <c r="IE92" s="19"/>
    </row>
    <row r="93" spans="236:239" x14ac:dyDescent="0.3">
      <c r="IB93" s="19"/>
      <c r="IC93" s="19"/>
      <c r="ID93" s="19"/>
      <c r="IE93" s="19"/>
    </row>
    <row r="94" spans="236:239" x14ac:dyDescent="0.3">
      <c r="IB94" s="19"/>
      <c r="IC94" s="19"/>
      <c r="ID94" s="19"/>
      <c r="IE94" s="19"/>
    </row>
    <row r="95" spans="236:239" x14ac:dyDescent="0.3">
      <c r="IB95" s="19"/>
      <c r="IC95" s="19"/>
      <c r="ID95" s="19"/>
      <c r="IE95" s="19"/>
    </row>
    <row r="96" spans="236:239" x14ac:dyDescent="0.3">
      <c r="IB96" s="19"/>
      <c r="IC96" s="19"/>
      <c r="ID96" s="19"/>
      <c r="IE96" s="19"/>
    </row>
    <row r="97" spans="236:239" x14ac:dyDescent="0.3">
      <c r="IB97" s="9"/>
      <c r="IC97" s="20"/>
      <c r="ID97" s="19"/>
      <c r="IE97" s="19"/>
    </row>
    <row r="98" spans="236:239" x14ac:dyDescent="0.3">
      <c r="IB98" s="19"/>
      <c r="IC98" s="19"/>
      <c r="ID98" s="19"/>
      <c r="IE98" s="19"/>
    </row>
    <row r="99" spans="236:239" x14ac:dyDescent="0.3">
      <c r="IB99" s="19"/>
      <c r="IC99" s="19"/>
      <c r="ID99" s="19"/>
      <c r="IE99" s="19"/>
    </row>
    <row r="100" spans="236:239" x14ac:dyDescent="0.3">
      <c r="IB100" s="19"/>
      <c r="IC100" s="19"/>
      <c r="ID100" s="19"/>
      <c r="IE100" s="19"/>
    </row>
    <row r="101" spans="236:239" x14ac:dyDescent="0.3">
      <c r="IB101" s="19"/>
      <c r="IC101" s="19"/>
      <c r="ID101" s="19"/>
      <c r="IE101" s="19"/>
    </row>
    <row r="102" spans="236:239" x14ac:dyDescent="0.3">
      <c r="IB102" s="19"/>
      <c r="IC102" s="19"/>
      <c r="ID102" s="19"/>
      <c r="IE102" s="19"/>
    </row>
    <row r="103" spans="236:239" x14ac:dyDescent="0.3">
      <c r="IB103" s="19"/>
      <c r="IC103" s="19"/>
      <c r="ID103" s="19"/>
      <c r="IE103" s="19"/>
    </row>
    <row r="104" spans="236:239" x14ac:dyDescent="0.3">
      <c r="IB104" s="19"/>
      <c r="IC104" s="19"/>
      <c r="ID104" s="19"/>
      <c r="IE104" s="19"/>
    </row>
    <row r="105" spans="236:239" x14ac:dyDescent="0.3">
      <c r="IB105" s="19"/>
      <c r="IC105" s="19"/>
      <c r="ID105" s="19"/>
      <c r="IE105" s="19"/>
    </row>
    <row r="106" spans="236:239" x14ac:dyDescent="0.3">
      <c r="IB106" s="19"/>
      <c r="IC106" s="19"/>
      <c r="ID106" s="19"/>
      <c r="IE106" s="19"/>
    </row>
    <row r="107" spans="236:239" x14ac:dyDescent="0.3">
      <c r="IB107" s="19"/>
      <c r="IC107" s="19"/>
      <c r="ID107" s="19"/>
      <c r="IE107" s="19"/>
    </row>
    <row r="108" spans="236:239" x14ac:dyDescent="0.3">
      <c r="IB108" s="19"/>
      <c r="IC108" s="19"/>
      <c r="ID108" s="19"/>
      <c r="IE108" s="19"/>
    </row>
    <row r="109" spans="236:239" x14ac:dyDescent="0.3">
      <c r="IB109" s="19"/>
      <c r="IC109" s="19"/>
      <c r="ID109" s="19"/>
      <c r="IE109" s="19"/>
    </row>
    <row r="110" spans="236:239" x14ac:dyDescent="0.3">
      <c r="IB110" s="19"/>
      <c r="IC110" s="19"/>
      <c r="ID110" s="19"/>
      <c r="IE110" s="19"/>
    </row>
    <row r="111" spans="236:239" x14ac:dyDescent="0.3">
      <c r="IB111" s="9"/>
      <c r="IC111" s="20"/>
      <c r="ID111" s="19"/>
      <c r="IE111" s="19"/>
    </row>
    <row r="112" spans="236:239" x14ac:dyDescent="0.3">
      <c r="IB112" s="19"/>
      <c r="IC112" s="19"/>
      <c r="ID112" s="19"/>
      <c r="IE112" s="19"/>
    </row>
    <row r="113" spans="236:239" x14ac:dyDescent="0.3">
      <c r="IB113" s="19"/>
      <c r="IC113" s="19"/>
      <c r="ID113" s="19"/>
      <c r="IE113" s="19"/>
    </row>
    <row r="114" spans="236:239" x14ac:dyDescent="0.3">
      <c r="IB114" s="19"/>
      <c r="IC114" s="19"/>
      <c r="ID114" s="19"/>
      <c r="IE114" s="19"/>
    </row>
    <row r="115" spans="236:239" x14ac:dyDescent="0.3">
      <c r="IB115" s="19"/>
      <c r="IC115" s="19"/>
      <c r="ID115" s="19"/>
      <c r="IE115" s="19"/>
    </row>
    <row r="116" spans="236:239" x14ac:dyDescent="0.3">
      <c r="IB116" s="19"/>
      <c r="IC116" s="19"/>
      <c r="ID116" s="19"/>
      <c r="IE116" s="19"/>
    </row>
    <row r="117" spans="236:239" x14ac:dyDescent="0.3">
      <c r="IB117" s="19"/>
      <c r="IC117" s="19"/>
      <c r="ID117" s="19"/>
      <c r="IE117" s="19"/>
    </row>
    <row r="118" spans="236:239" x14ac:dyDescent="0.3">
      <c r="IB118" s="19"/>
      <c r="IC118" s="19"/>
      <c r="ID118" s="19"/>
      <c r="IE118" s="19"/>
    </row>
    <row r="119" spans="236:239" x14ac:dyDescent="0.3">
      <c r="IB119" s="19"/>
      <c r="IC119" s="19"/>
      <c r="ID119" s="19"/>
      <c r="IE119" s="19"/>
    </row>
    <row r="120" spans="236:239" x14ac:dyDescent="0.3">
      <c r="IB120" s="19"/>
      <c r="IC120" s="19"/>
      <c r="ID120" s="19"/>
      <c r="IE120" s="19"/>
    </row>
    <row r="121" spans="236:239" x14ac:dyDescent="0.3">
      <c r="IB121" s="19"/>
      <c r="IC121" s="19"/>
      <c r="ID121" s="19"/>
      <c r="IE121" s="19"/>
    </row>
    <row r="122" spans="236:239" x14ac:dyDescent="0.3">
      <c r="IB122" s="19"/>
      <c r="IC122" s="19"/>
      <c r="ID122" s="19"/>
      <c r="IE122" s="19"/>
    </row>
    <row r="123" spans="236:239" x14ac:dyDescent="0.3">
      <c r="IB123" s="19"/>
      <c r="IC123" s="19"/>
      <c r="ID123" s="19"/>
      <c r="IE123" s="19"/>
    </row>
    <row r="124" spans="236:239" x14ac:dyDescent="0.3">
      <c r="IB124" s="19"/>
      <c r="IC124" s="19"/>
      <c r="ID124" s="19"/>
      <c r="IE124" s="19"/>
    </row>
    <row r="125" spans="236:239" x14ac:dyDescent="0.3">
      <c r="IB125" s="19"/>
      <c r="IC125" s="19"/>
      <c r="ID125" s="19"/>
      <c r="IE125" s="19"/>
    </row>
    <row r="126" spans="236:239" x14ac:dyDescent="0.3">
      <c r="IB126" s="19"/>
      <c r="IC126" s="19"/>
      <c r="ID126" s="19"/>
      <c r="IE126" s="19"/>
    </row>
    <row r="127" spans="236:239" x14ac:dyDescent="0.3">
      <c r="IB127" s="19"/>
      <c r="IC127" s="19"/>
      <c r="ID127" s="19"/>
      <c r="IE127" s="19"/>
    </row>
    <row r="128" spans="236:239" x14ac:dyDescent="0.3">
      <c r="IB128" s="19"/>
      <c r="IC128" s="19"/>
      <c r="ID128" s="19"/>
      <c r="IE128" s="19"/>
    </row>
    <row r="129" spans="236:239" x14ac:dyDescent="0.3">
      <c r="IB129" s="19"/>
      <c r="IC129" s="19"/>
      <c r="ID129" s="19"/>
      <c r="IE129" s="19"/>
    </row>
    <row r="130" spans="236:239" x14ac:dyDescent="0.3">
      <c r="IB130" s="19"/>
      <c r="IC130" s="19"/>
      <c r="ID130" s="19"/>
      <c r="IE130" s="19"/>
    </row>
    <row r="131" spans="236:239" x14ac:dyDescent="0.3">
      <c r="IB131" s="19"/>
      <c r="IC131" s="19"/>
      <c r="ID131" s="19"/>
      <c r="IE131" s="19"/>
    </row>
    <row r="132" spans="236:239" x14ac:dyDescent="0.3">
      <c r="IB132" s="19"/>
      <c r="IC132" s="19"/>
      <c r="ID132" s="19"/>
      <c r="IE132" s="19"/>
    </row>
    <row r="133" spans="236:239" x14ac:dyDescent="0.3">
      <c r="IB133" s="9"/>
      <c r="IC133" s="20"/>
      <c r="ID133" s="19"/>
      <c r="IE133" s="19"/>
    </row>
    <row r="134" spans="236:239" x14ac:dyDescent="0.3">
      <c r="IB134" s="19"/>
      <c r="IC134" s="19"/>
      <c r="ID134" s="19"/>
      <c r="IE134" s="19"/>
    </row>
    <row r="135" spans="236:239" x14ac:dyDescent="0.3">
      <c r="IB135" s="19"/>
      <c r="IC135" s="19"/>
      <c r="ID135" s="19"/>
      <c r="IE135" s="19"/>
    </row>
    <row r="136" spans="236:239" x14ac:dyDescent="0.3">
      <c r="IB136" s="19"/>
      <c r="IC136" s="19"/>
      <c r="ID136" s="19"/>
      <c r="IE136" s="19"/>
    </row>
    <row r="137" spans="236:239" x14ac:dyDescent="0.3">
      <c r="IB137" s="19"/>
      <c r="IC137" s="19"/>
      <c r="ID137" s="19"/>
      <c r="IE137" s="19"/>
    </row>
    <row r="138" spans="236:239" x14ac:dyDescent="0.3">
      <c r="IB138" s="19"/>
      <c r="IC138" s="19"/>
      <c r="ID138" s="19"/>
      <c r="IE138" s="19"/>
    </row>
    <row r="139" spans="236:239" x14ac:dyDescent="0.3">
      <c r="IB139" s="19"/>
      <c r="IC139" s="19"/>
      <c r="ID139" s="19"/>
      <c r="IE139" s="19"/>
    </row>
    <row r="140" spans="236:239" x14ac:dyDescent="0.3">
      <c r="IB140" s="19"/>
      <c r="IC140" s="19"/>
      <c r="ID140" s="19"/>
      <c r="IE140" s="19"/>
    </row>
    <row r="141" spans="236:239" x14ac:dyDescent="0.3">
      <c r="IB141" s="19"/>
      <c r="IC141" s="19"/>
      <c r="ID141" s="19"/>
      <c r="IE141" s="19"/>
    </row>
    <row r="142" spans="236:239" x14ac:dyDescent="0.3">
      <c r="IB142" s="19"/>
      <c r="IC142" s="19"/>
      <c r="ID142" s="19"/>
      <c r="IE142" s="19"/>
    </row>
    <row r="143" spans="236:239" x14ac:dyDescent="0.3">
      <c r="IB143" s="19"/>
      <c r="IC143" s="19"/>
      <c r="ID143" s="19"/>
      <c r="IE143" s="19"/>
    </row>
    <row r="144" spans="236:239" x14ac:dyDescent="0.3">
      <c r="IB144" s="19"/>
      <c r="IC144" s="19"/>
      <c r="ID144" s="19"/>
      <c r="IE144" s="19"/>
    </row>
    <row r="145" spans="236:239" x14ac:dyDescent="0.3">
      <c r="IB145" s="19"/>
      <c r="IC145" s="19"/>
      <c r="ID145" s="19"/>
      <c r="IE145" s="19"/>
    </row>
    <row r="146" spans="236:239" x14ac:dyDescent="0.3">
      <c r="IB146" s="19"/>
      <c r="IC146" s="19"/>
      <c r="ID146" s="19"/>
      <c r="IE146" s="19"/>
    </row>
    <row r="147" spans="236:239" x14ac:dyDescent="0.3">
      <c r="IB147" s="19"/>
      <c r="IC147" s="19"/>
      <c r="ID147" s="19"/>
      <c r="IE147" s="19"/>
    </row>
    <row r="148" spans="236:239" x14ac:dyDescent="0.3">
      <c r="IB148" s="9"/>
      <c r="IC148" s="20"/>
      <c r="ID148" s="19"/>
      <c r="IE148" s="19"/>
    </row>
    <row r="1048093" spans="240:240" x14ac:dyDescent="0.3">
      <c r="IF1048093" s="1" t="s">
        <v>34</v>
      </c>
    </row>
  </sheetData>
  <mergeCells count="64">
    <mergeCell ref="HE2:HF2"/>
    <mergeCell ref="HG2:HH2"/>
    <mergeCell ref="HI2:HJ2"/>
    <mergeCell ref="HK2:HL2"/>
    <mergeCell ref="HM2:HN2"/>
    <mergeCell ref="NO1:NX1"/>
    <mergeCell ref="NY1:OH1"/>
    <mergeCell ref="OI1:OR1"/>
    <mergeCell ref="OY1:PO1"/>
    <mergeCell ref="QI1:QZ1"/>
    <mergeCell ref="PQ1:QH1"/>
    <mergeCell ref="PP1:PP2"/>
    <mergeCell ref="DI1:DK1"/>
    <mergeCell ref="BE1:BG1"/>
    <mergeCell ref="BH1:BJ1"/>
    <mergeCell ref="BK1:BM1"/>
    <mergeCell ref="BN1:BP1"/>
    <mergeCell ref="BQ1:BS1"/>
    <mergeCell ref="BT1:BV1"/>
    <mergeCell ref="BX1:CG1"/>
    <mergeCell ref="CH1:CQ1"/>
    <mergeCell ref="BW1:BW2"/>
    <mergeCell ref="AM1:AR1"/>
    <mergeCell ref="AS1:AX1"/>
    <mergeCell ref="AY1:BD1"/>
    <mergeCell ref="CR1:CX1"/>
    <mergeCell ref="CY1:DH1"/>
    <mergeCell ref="U1:Z1"/>
    <mergeCell ref="AA1:AF1"/>
    <mergeCell ref="AG1:AL1"/>
    <mergeCell ref="B1:K1"/>
    <mergeCell ref="L1:T1"/>
    <mergeCell ref="DL1:DU1"/>
    <mergeCell ref="DV1:EE1"/>
    <mergeCell ref="EF1:EO1"/>
    <mergeCell ref="EP1:EY1"/>
    <mergeCell ref="EZ1:FI1"/>
    <mergeCell ref="FJ1:FS1"/>
    <mergeCell ref="FT1:GL1"/>
    <mergeCell ref="GM1:HD1"/>
    <mergeCell ref="HE1:HN1"/>
    <mergeCell ref="HO1:HW1"/>
    <mergeCell ref="IZ1:JC1"/>
    <mergeCell ref="LL1:LX1"/>
    <mergeCell ref="IW1:IY1"/>
    <mergeCell ref="IR1:IV1"/>
    <mergeCell ref="IN1:IQ1"/>
    <mergeCell ref="HX1:IC1"/>
    <mergeCell ref="A1:A2"/>
    <mergeCell ref="RA1:RE1"/>
    <mergeCell ref="LY1:MK1"/>
    <mergeCell ref="MR1:ND1"/>
    <mergeCell ref="OV1:OX1"/>
    <mergeCell ref="OS1:OU1"/>
    <mergeCell ref="ID1:IE1"/>
    <mergeCell ref="JD1:JO1"/>
    <mergeCell ref="JP1:KA1"/>
    <mergeCell ref="KB1:KM1"/>
    <mergeCell ref="KN1:KY1"/>
    <mergeCell ref="KZ1:LK1"/>
    <mergeCell ref="ML1:MQ1"/>
    <mergeCell ref="NE1:NN1"/>
    <mergeCell ref="IF1:II1"/>
    <mergeCell ref="IJ1:IM1"/>
  </mergeCells>
  <pageMargins left="0.7" right="0.7" top="0.75" bottom="0.75" header="0.3" footer="0.3"/>
  <pageSetup paperSize="1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OC</vt:lpstr>
      <vt:lpstr>AllData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Gainor@scag.ca.gov</dc:creator>
  <cp:lastModifiedBy>Michael F. Gainor</cp:lastModifiedBy>
  <cp:lastPrinted>2012-12-29T20:28:24Z</cp:lastPrinted>
  <dcterms:created xsi:type="dcterms:W3CDTF">2012-08-05T19:08:05Z</dcterms:created>
  <dcterms:modified xsi:type="dcterms:W3CDTF">2019-08-06T18:29:07Z</dcterms:modified>
</cp:coreProperties>
</file>