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dmin/Desktop/Decoding Nature/MIDTERM-PROJECT/"/>
    </mc:Choice>
  </mc:AlternateContent>
  <bookViews>
    <workbookView xWindow="1760" yWindow="440" windowWidth="25140" windowHeight="16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H11" i="1"/>
  <c r="H10" i="1"/>
  <c r="H9" i="1"/>
  <c r="H8" i="1"/>
  <c r="H7" i="1"/>
  <c r="H6" i="1"/>
  <c r="H5" i="1"/>
  <c r="H4" i="1"/>
  <c r="C2" i="1"/>
  <c r="C11" i="1"/>
  <c r="C10" i="1"/>
  <c r="C9" i="1"/>
  <c r="C8" i="1"/>
  <c r="C7" i="1"/>
  <c r="C6" i="1"/>
  <c r="C5" i="1"/>
  <c r="C4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<sst xmlns="http://schemas.openxmlformats.org/spreadsheetml/2006/main" count="22" uniqueCount="22">
  <si>
    <t>Planet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</si>
  <si>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</si>
  <si>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</si>
  <si>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</si>
  <si>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</si>
  <si>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</si>
  <si>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</si>
  <si>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</si>
  <si>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</si>
  <si>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Eccentricity</t>
  </si>
  <si>
    <t>Sun</t>
  </si>
  <si>
    <t>N/A</t>
  </si>
  <si>
    <t>Mass (10^24kg)</t>
  </si>
  <si>
    <t>Diameter (1000 km)</t>
  </si>
  <si>
    <t>Distance from Sun (AU)</t>
  </si>
  <si>
    <t>Distance from Sun (1000 km)</t>
  </si>
  <si>
    <t>Diameter (AU)</t>
  </si>
  <si>
    <t>1.99*10^6</t>
  </si>
  <si>
    <r>
      <t>1.32712440018×10</t>
    </r>
    <r>
      <rPr>
        <vertAlign val="superscript"/>
        <sz val="11"/>
        <color rgb="FF000000"/>
        <rFont val="Arial"/>
        <family val="2"/>
      </rPr>
      <t>20</t>
    </r>
  </si>
  <si>
    <t>mu=132.7124</t>
  </si>
  <si>
    <t>Distance from Sun (8000000 km)</t>
  </si>
  <si>
    <t>Diameter (2666.67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</si>
</sst>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vertAlign val="superscript"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40" zoomScaleNormal="140" workbookViewId="0">
      <selection activeCell="E14" sqref="E14"/>
    </sheetView>
  </sheetViews>
  <sheetFormatPr baseColWidth="10" defaultRowHeight="16" x14ac:dyDescent="0.2"/>
  <cols>
    <col min="2" max="3" width="16.1640625" customWidth="1"/>
    <col min="4" max="4" width="17.83203125" customWidth="1"/>
    <col min="5" max="5" width="20.5" customWidth="1"/>
    <col min="6" max="6" width="21.1640625" customWidth="1"/>
    <col min="7" max="8" width="26.1640625" customWidth="1"/>
    <col min="9" max="9" width="16.1640625" customWidth="1"/>
  </cols>
  <sheetData>
    <row r="1" spans="1:9" x14ac:dyDescent="0.2">
      <c r="A1" s="1" t="s">
        <v>0</v>
      </c>
      <c r="B1" s="1" t="s">
        <v>12</v>
      </c>
      <c r="C1" s="1" t="s">
        <v>16</v>
      </c>
      <c r="D1" s="1" t="s">
        <v>13</v>
      </c>
      <c r="E1" s="3" t="s">
        <v>21</v>
      </c>
      <c r="F1" s="1" t="s">
        <v>14</v>
      </c>
      <c r="G1" s="1" t="s">
        <v>15</v>
      </c>
      <c r="H1" s="3" t="s">
        <v>20</v>
      </c>
      <c r="I1" s="1" t="s">
        <v>9</v>
      </c>
    </row>
    <row r="2" spans="1:9" x14ac:dyDescent="0.2">
      <c r="A2" t="s">
        <v>10</v>
      </c>
      <c r="B2" t="s">
        <v>17</v>
      </c>
      <c r="C2">
        <f>D2/149600</f>
        <v>9.291443850267379E-3</v>
      </c>
      <c r="D2">
        <v>1390</v>
      </c>
      <c r="E2" s="4"/>
      <c r="H2" s="4"/>
      <c r="I2" t="s">
        <v>11</v>
      </c>
    </row>
    <row r="3" spans="1:9" x14ac:dyDescent="0.2">
      <c r="E3" s="4"/>
      <c r="H3" s="4"/>
    </row>
    <row r="4" spans="1:9" x14ac:dyDescent="0.2">
      <c r="A4" t="s">
        <v>1</v>
      </c>
      <c r="B4">
        <v>0.33</v>
      </c>
      <c r="C4">
        <f>D4/149600</f>
        <v>3.2620320855614975E-5</v>
      </c>
      <c r="D4">
        <v>4.88</v>
      </c>
      <c r="E4" s="4">
        <f>D4*0.375</f>
        <v>1.83</v>
      </c>
      <c r="F4">
        <v>0.39</v>
      </c>
      <c r="G4">
        <f>F4*149600</f>
        <v>58344</v>
      </c>
      <c r="H4" s="4">
        <f>G4/8000</f>
        <v>7.2930000000000001</v>
      </c>
      <c r="I4">
        <v>0.20599999999999999</v>
      </c>
    </row>
    <row r="5" spans="1:9" x14ac:dyDescent="0.2">
      <c r="A5" t="s">
        <v>2</v>
      </c>
      <c r="B5">
        <v>4.9000000000000004</v>
      </c>
      <c r="C5">
        <f>D5/149600</f>
        <v>8.0882352941176464E-5</v>
      </c>
      <c r="D5">
        <v>12.1</v>
      </c>
      <c r="E5" s="4">
        <f>D5*0.375</f>
        <v>4.5374999999999996</v>
      </c>
      <c r="F5">
        <v>0.72</v>
      </c>
      <c r="G5">
        <f>F5*149600</f>
        <v>107712</v>
      </c>
      <c r="H5" s="4">
        <f>G5/8000</f>
        <v>13.464</v>
      </c>
      <c r="I5">
        <v>6.7999999999999996E-3</v>
      </c>
    </row>
    <row r="6" spans="1:9" x14ac:dyDescent="0.2">
      <c r="A6" t="s">
        <v>3</v>
      </c>
      <c r="B6">
        <v>6</v>
      </c>
      <c r="C6">
        <f>D6/149600</f>
        <v>8.5294117647058816E-5</v>
      </c>
      <c r="D6">
        <v>12.76</v>
      </c>
      <c r="E6" s="4">
        <f>D6*0.375</f>
        <v>4.7850000000000001</v>
      </c>
      <c r="F6">
        <v>1</v>
      </c>
      <c r="G6">
        <f>F6*149600</f>
        <v>149600</v>
      </c>
      <c r="H6" s="4">
        <f>G6/8000</f>
        <v>18.7</v>
      </c>
      <c r="I6">
        <v>1.67E-2</v>
      </c>
    </row>
    <row r="7" spans="1:9" x14ac:dyDescent="0.2">
      <c r="A7" t="s">
        <v>4</v>
      </c>
      <c r="B7">
        <v>0.64</v>
      </c>
      <c r="C7">
        <f>D7/149600</f>
        <v>4.5387700534759356E-5</v>
      </c>
      <c r="D7">
        <v>6.79</v>
      </c>
      <c r="E7" s="4">
        <f>D7*0.375</f>
        <v>2.5462500000000001</v>
      </c>
      <c r="F7">
        <v>1.52</v>
      </c>
      <c r="G7">
        <f>F7*149600</f>
        <v>227392</v>
      </c>
      <c r="H7" s="4">
        <f>G7/8000</f>
        <v>28.423999999999999</v>
      </c>
      <c r="I7">
        <v>9.3399999999999997E-2</v>
      </c>
    </row>
    <row r="8" spans="1:9" x14ac:dyDescent="0.2">
      <c r="A8" t="s">
        <v>5</v>
      </c>
      <c r="B8">
        <v>1900</v>
      </c>
      <c r="C8">
        <f>D8/149600</f>
        <v>9.5588235294117652E-4</v>
      </c>
      <c r="D8">
        <v>143</v>
      </c>
      <c r="E8" s="4">
        <f>D8*0.375</f>
        <v>53.625</v>
      </c>
      <c r="F8">
        <v>5.2</v>
      </c>
      <c r="G8">
        <f>F8*149600</f>
        <v>777920</v>
      </c>
      <c r="H8" s="4">
        <f>G8/8000</f>
        <v>97.24</v>
      </c>
      <c r="I8">
        <v>4.8500000000000001E-2</v>
      </c>
    </row>
    <row r="9" spans="1:9" x14ac:dyDescent="0.2">
      <c r="A9" t="s">
        <v>6</v>
      </c>
      <c r="B9">
        <v>570</v>
      </c>
      <c r="C9">
        <f>D9/149600</f>
        <v>8.0548128342245991E-4</v>
      </c>
      <c r="D9">
        <v>120.5</v>
      </c>
      <c r="E9" s="4">
        <f>D9*0.375</f>
        <v>45.1875</v>
      </c>
      <c r="F9">
        <v>9.5399999999999991</v>
      </c>
      <c r="G9">
        <f>F9*149600</f>
        <v>1427183.9999999998</v>
      </c>
      <c r="H9" s="4">
        <f>G9/8000</f>
        <v>178.39799999999997</v>
      </c>
      <c r="I9">
        <v>5.5599999999999997E-2</v>
      </c>
    </row>
    <row r="10" spans="1:9" x14ac:dyDescent="0.2">
      <c r="A10" t="s">
        <v>7</v>
      </c>
      <c r="B10">
        <v>87</v>
      </c>
      <c r="C10">
        <f>D10/149600</f>
        <v>3.4157754010695187E-4</v>
      </c>
      <c r="D10">
        <v>51.1</v>
      </c>
      <c r="E10" s="4">
        <f>D10*0.375</f>
        <v>19.162500000000001</v>
      </c>
      <c r="F10">
        <v>19.18</v>
      </c>
      <c r="G10">
        <f>F10*149600</f>
        <v>2869328</v>
      </c>
      <c r="H10" s="4">
        <f>G10/8000</f>
        <v>358.666</v>
      </c>
      <c r="I10">
        <v>4.5999999999999999E-2</v>
      </c>
    </row>
    <row r="11" spans="1:9" x14ac:dyDescent="0.2">
      <c r="A11" t="s">
        <v>8</v>
      </c>
      <c r="B11">
        <v>100</v>
      </c>
      <c r="C11">
        <f>D11/149600</f>
        <v>3.3088235294117646E-4</v>
      </c>
      <c r="D11">
        <v>49.5</v>
      </c>
      <c r="E11" s="4">
        <f>D11*0.375</f>
        <v>18.5625</v>
      </c>
      <c r="F11">
        <v>30.06</v>
      </c>
      <c r="G11">
        <f>F11*149600</f>
        <v>4496976</v>
      </c>
      <c r="H11" s="4">
        <f>G11/8000</f>
        <v>562.12199999999996</v>
      </c>
      <c r="I11">
        <v>1.0999999999999999E-2</v>
      </c>
    </row>
    <row r="15" spans="1:9" ht="18" x14ac:dyDescent="0.2">
      <c r="B15" s="2" t="s">
        <v>18</v>
      </c>
    </row>
    <row r="17" spans="2:2" x14ac:dyDescent="0.2">
      <c r="B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2017-10-10T07:44:37Z</dcterms:created>
  <dcterms:modified xsi:type="dcterms:W3CDTF">2017-10-11T13:22:51Z</dcterms:modified>
</cp:coreProperties>
</file>