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y_collocations" sheetId="1" r:id="rId4"/>
    <sheet state="visible" name="aphasia_collocations" sheetId="2" r:id="rId5"/>
  </sheets>
  <definedNames/>
  <calcPr/>
</workbook>
</file>

<file path=xl/sharedStrings.xml><?xml version="1.0" encoding="utf-8"?>
<sst xmlns="http://schemas.openxmlformats.org/spreadsheetml/2006/main" count="82" uniqueCount="38">
  <si>
    <t>Коллокации</t>
  </si>
  <si>
    <t>Относительная частота в корпусе</t>
  </si>
  <si>
    <t>t-score в корпусе</t>
  </si>
  <si>
    <t>Абсолютная частота в корпусе</t>
  </si>
  <si>
    <t>Место в списке коллокаций НКРЯ, отсортированном по частотности</t>
  </si>
  <si>
    <t>t-score в НКРЯ</t>
  </si>
  <si>
    <t>Средний t-score</t>
  </si>
  <si>
    <t>Средний t-score по НКРЯ</t>
  </si>
  <si>
    <t>животные</t>
  </si>
  <si>
    <t>('кошка', 'собака')</t>
  </si>
  <si>
    <t>Для категории "животные"</t>
  </si>
  <si>
    <t>('лев', 'тигр')</t>
  </si>
  <si>
    <t>Для категории "профессии"</t>
  </si>
  <si>
    <t>('жираф', 'слон')</t>
  </si>
  <si>
    <t>Для категории "города"</t>
  </si>
  <si>
    <t>('корова', 'овца')</t>
  </si>
  <si>
    <t>('заяц', 'лиса')</t>
  </si>
  <si>
    <t>профессии</t>
  </si>
  <si>
    <t>('врач', 'учитель')</t>
  </si>
  <si>
    <t>('преподаватель', 'учитель')</t>
  </si>
  <si>
    <t>('инженер', 'строитель')</t>
  </si>
  <si>
    <t>('слесарь', 'токарь')</t>
  </si>
  <si>
    <t>('врач', 'инженер')</t>
  </si>
  <si>
    <t>города</t>
  </si>
  <si>
    <t>('москва', 'санкт-петербург')</t>
  </si>
  <si>
    <t>('лондон', 'париж')</t>
  </si>
  <si>
    <t>('ленинград', 'москва')</t>
  </si>
  <si>
    <t>('севастополь', 'симферополь')</t>
  </si>
  <si>
    <t>('вашингтон', 'нью-йорк')</t>
  </si>
  <si>
    <t>('волк', 'медведь')</t>
  </si>
  <si>
    <t>('волк', 'лиса')</t>
  </si>
  <si>
    <t>('сантехник', 'электрик')</t>
  </si>
  <si>
    <t>('сантехник', 'слесарь')</t>
  </si>
  <si>
    <t>('токарь', 'фрезеровщик')</t>
  </si>
  <si>
    <t>('профессор', 'учитель')</t>
  </si>
  <si>
    <t>('москва', 'питер')</t>
  </si>
  <si>
    <t>('омск', 'томск')</t>
  </si>
  <si>
    <t>('киев', 'москва')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</si>
</sst>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&quot;Times New Roman&quot;"/>
    </font>
    <font>
      <sz val="11.0"/>
      <color rgb="FF212121"/>
      <name val="&quot;Times New Roman&quot;"/>
    </font>
    <font>
      <sz val="11.0"/>
      <color rgb="FF1C1C1C"/>
      <name val="&quot;Times New Roman&quot;"/>
    </font>
    <font>
      <sz val="11.0"/>
      <color rgb="FF1F1F1F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center"/>
    </xf>
    <xf borderId="0" fillId="2" fontId="1" numFmtId="164" xfId="0" applyAlignment="1" applyFill="1" applyFont="1" applyNumberFormat="1">
      <alignment readingOrder="0" shrinkToFit="0" vertical="center" wrapText="1"/>
    </xf>
    <xf borderId="0" fillId="2" fontId="1" numFmtId="1" xfId="0" applyAlignment="1" applyFont="1" applyNumberFormat="1">
      <alignment readingOrder="0" shrinkToFit="0" vertical="center" wrapText="1"/>
    </xf>
    <xf borderId="0" fillId="0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vertical="bottom"/>
    </xf>
    <xf borderId="0" fillId="2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readingOrder="0" shrinkToFit="0" vertical="bottom" wrapText="1"/>
    </xf>
    <xf borderId="0" fillId="3" fontId="1" numFmtId="164" xfId="0" applyAlignment="1" applyFill="1" applyFont="1" applyNumberFormat="1">
      <alignment horizontal="right" readingOrder="0" shrinkToFit="0" vertical="center" wrapText="1"/>
    </xf>
    <xf borderId="0" fillId="0" fontId="2" numFmtId="164" xfId="0" applyAlignment="1" applyFont="1" applyNumberFormat="1">
      <alignment vertical="center"/>
    </xf>
    <xf borderId="0" fillId="0" fontId="1" numFmtId="164" xfId="0" applyAlignment="1" applyFont="1" applyNumberFormat="1">
      <alignment horizontal="right" vertical="bottom"/>
    </xf>
    <xf borderId="0" fillId="4" fontId="1" numFmtId="164" xfId="0" applyAlignment="1" applyFill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right" vertical="bottom"/>
    </xf>
    <xf borderId="0" fillId="0" fontId="2" numFmtId="164" xfId="0" applyFont="1" applyNumberFormat="1"/>
    <xf borderId="0" fillId="0" fontId="3" numFmtId="164" xfId="0" applyAlignment="1" applyFont="1" applyNumberFormat="1">
      <alignment vertical="center"/>
    </xf>
    <xf borderId="0" fillId="0" fontId="4" numFmtId="164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right" vertical="center"/>
    </xf>
    <xf borderId="0" fillId="0" fontId="3" numFmtId="1" xfId="0" applyAlignment="1" applyFont="1" applyNumberFormat="1">
      <alignment horizontal="right" vertical="center"/>
    </xf>
    <xf borderId="0" fillId="0" fontId="5" numFmtId="164" xfId="0" applyAlignment="1" applyFont="1" applyNumberFormat="1">
      <alignment horizontal="right" vertical="center"/>
    </xf>
    <xf borderId="0" fillId="0" fontId="6" numFmtId="16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/>
      <c r="I1" s="1"/>
      <c r="J1" s="2" t="s">
        <v>6</v>
      </c>
      <c r="K1" s="5" t="s">
        <v>7</v>
      </c>
      <c r="Q1" s="6"/>
    </row>
    <row r="2">
      <c r="A2" s="7" t="s">
        <v>8</v>
      </c>
      <c r="B2" s="1" t="s">
        <v>9</v>
      </c>
      <c r="C2" s="8">
        <v>0.026</v>
      </c>
      <c r="D2" s="8">
        <v>23.9299603823341</v>
      </c>
      <c r="E2" s="8">
        <v>120.0</v>
      </c>
      <c r="F2" s="9">
        <v>1.0</v>
      </c>
      <c r="G2" s="8">
        <v>36.48</v>
      </c>
      <c r="H2" s="10"/>
      <c r="I2" s="11" t="s">
        <v>10</v>
      </c>
      <c r="J2" s="8">
        <f>average(D2:D6)</f>
        <v>12.33371536</v>
      </c>
      <c r="K2" s="12">
        <f>average(G2:G6)</f>
        <v>19.332</v>
      </c>
      <c r="Q2" s="13">
        <f>AVERAGE(aphasia_collocations!G2:G6)</f>
        <v>19.824</v>
      </c>
    </row>
    <row r="3">
      <c r="B3" s="1" t="s">
        <v>11</v>
      </c>
      <c r="C3" s="8">
        <v>0.015</v>
      </c>
      <c r="D3" s="8">
        <v>13.5333269140033</v>
      </c>
      <c r="E3" s="8">
        <v>68.0</v>
      </c>
      <c r="F3" s="9">
        <v>4.0</v>
      </c>
      <c r="G3" s="8">
        <v>17.15</v>
      </c>
      <c r="H3" s="10"/>
      <c r="I3" s="14" t="s">
        <v>12</v>
      </c>
      <c r="J3" s="12">
        <f>average(D8:D12)</f>
        <v>10.53303818</v>
      </c>
      <c r="K3" s="12">
        <f>average(G8:G12)</f>
        <v>16.832</v>
      </c>
      <c r="Q3" s="13">
        <f>AVERAGE(aphasia_collocations!D2:D6)</f>
        <v>9.383041709</v>
      </c>
    </row>
    <row r="4">
      <c r="B4" s="1" t="s">
        <v>13</v>
      </c>
      <c r="C4" s="8">
        <v>0.01</v>
      </c>
      <c r="D4" s="8">
        <v>9.53462173387608</v>
      </c>
      <c r="E4" s="8">
        <v>48.0</v>
      </c>
      <c r="F4" s="9">
        <v>8.0</v>
      </c>
      <c r="G4" s="8">
        <v>6.48</v>
      </c>
      <c r="H4" s="10"/>
      <c r="I4" s="11" t="s">
        <v>14</v>
      </c>
      <c r="J4" s="12">
        <f>average(D14:D18)</f>
        <v>13.56840402</v>
      </c>
      <c r="K4" s="12">
        <f>average(G14:G18)</f>
        <v>23.508</v>
      </c>
      <c r="Q4" s="15">
        <v>3.0</v>
      </c>
    </row>
    <row r="5">
      <c r="B5" s="1" t="s">
        <v>15</v>
      </c>
      <c r="C5" s="8">
        <v>0.008</v>
      </c>
      <c r="D5" s="8">
        <v>7.53526914381246</v>
      </c>
      <c r="E5" s="8">
        <v>38.0</v>
      </c>
      <c r="F5" s="9">
        <v>1.0</v>
      </c>
      <c r="G5" s="8">
        <v>26.46</v>
      </c>
      <c r="H5" s="4"/>
      <c r="I5" s="4"/>
      <c r="J5" s="16"/>
      <c r="K5" s="16"/>
      <c r="Q5" s="6"/>
    </row>
    <row r="6">
      <c r="B6" s="1" t="s">
        <v>16</v>
      </c>
      <c r="C6" s="8">
        <v>0.008</v>
      </c>
      <c r="D6" s="8">
        <v>7.13539862579974</v>
      </c>
      <c r="E6" s="8">
        <v>36.0</v>
      </c>
      <c r="F6" s="9">
        <v>3.0</v>
      </c>
      <c r="G6" s="8">
        <v>10.09</v>
      </c>
      <c r="H6" s="4"/>
      <c r="I6" s="4"/>
      <c r="J6" s="16"/>
      <c r="K6" s="16"/>
      <c r="Q6" s="6"/>
    </row>
    <row r="7">
      <c r="A7" s="1"/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2" t="s">
        <v>5</v>
      </c>
      <c r="H7" s="4"/>
      <c r="I7" s="4"/>
      <c r="J7" s="16"/>
      <c r="K7" s="16"/>
      <c r="Q7" s="6"/>
    </row>
    <row r="8">
      <c r="A8" s="7" t="s">
        <v>17</v>
      </c>
      <c r="B8" s="1" t="s">
        <v>18</v>
      </c>
      <c r="C8" s="8">
        <v>0.008</v>
      </c>
      <c r="D8" s="8">
        <v>18.9144510707558</v>
      </c>
      <c r="E8" s="8">
        <v>32.0</v>
      </c>
      <c r="F8" s="9">
        <v>2.0</v>
      </c>
      <c r="G8" s="8">
        <v>25.02</v>
      </c>
      <c r="H8" s="13"/>
      <c r="I8" s="13"/>
      <c r="J8" s="16"/>
      <c r="K8" s="16"/>
      <c r="Q8" s="13">
        <f>AVERAGE(aphasia_collocations!G8:G12)</f>
        <v>11.196</v>
      </c>
    </row>
    <row r="9">
      <c r="B9" s="1" t="s">
        <v>19</v>
      </c>
      <c r="C9" s="8">
        <v>0.005</v>
      </c>
      <c r="D9" s="8">
        <v>10.5330381835699</v>
      </c>
      <c r="E9" s="8">
        <v>18.0</v>
      </c>
      <c r="F9" s="9">
        <v>9.0</v>
      </c>
      <c r="G9" s="8">
        <v>10.49</v>
      </c>
      <c r="H9" s="13"/>
      <c r="I9" s="13"/>
      <c r="J9" s="16"/>
      <c r="K9" s="16"/>
      <c r="Q9" s="13">
        <f>AVERAGE(aphasia_collocations!D8:D12)</f>
        <v>8.811835525</v>
      </c>
    </row>
    <row r="10">
      <c r="B10" s="1" t="s">
        <v>20</v>
      </c>
      <c r="C10" s="8">
        <v>0.004</v>
      </c>
      <c r="D10" s="8">
        <v>8.13834878723114</v>
      </c>
      <c r="E10" s="8">
        <v>14.0</v>
      </c>
      <c r="F10" s="9">
        <v>5.0</v>
      </c>
      <c r="G10" s="8">
        <v>17.8</v>
      </c>
      <c r="H10" s="13"/>
      <c r="I10" s="13"/>
      <c r="J10" s="16"/>
      <c r="K10" s="16"/>
      <c r="Q10" s="13">
        <f>AVERAGE(aphasia_collocations!E8:E12)</f>
        <v>9.6</v>
      </c>
    </row>
    <row r="11">
      <c r="B11" s="1" t="s">
        <v>21</v>
      </c>
      <c r="C11" s="8">
        <v>0.004</v>
      </c>
      <c r="D11" s="8">
        <v>8.13834878723114</v>
      </c>
      <c r="E11" s="8">
        <v>14.0</v>
      </c>
      <c r="F11" s="9">
        <v>1.0</v>
      </c>
      <c r="G11" s="8">
        <v>10.68</v>
      </c>
      <c r="H11" s="4"/>
      <c r="I11" s="4"/>
      <c r="J11" s="16"/>
      <c r="K11" s="16"/>
      <c r="Q11" s="6"/>
    </row>
    <row r="12">
      <c r="B12" s="1" t="s">
        <v>22</v>
      </c>
      <c r="C12" s="8">
        <v>0.003</v>
      </c>
      <c r="D12" s="8">
        <v>6.94100408906173</v>
      </c>
      <c r="E12" s="8">
        <v>12.0</v>
      </c>
      <c r="F12" s="9">
        <v>4.0</v>
      </c>
      <c r="G12" s="8">
        <v>20.17</v>
      </c>
      <c r="H12" s="4"/>
      <c r="I12" s="4"/>
      <c r="J12" s="16"/>
      <c r="K12" s="16"/>
      <c r="Q12" s="6"/>
    </row>
    <row r="1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3" t="s">
        <v>4</v>
      </c>
      <c r="G13" s="2" t="s">
        <v>5</v>
      </c>
      <c r="H13" s="4"/>
      <c r="I13" s="4"/>
      <c r="J13" s="16"/>
      <c r="K13" s="16"/>
      <c r="Q13" s="6"/>
    </row>
    <row r="14">
      <c r="A14" s="7" t="s">
        <v>23</v>
      </c>
      <c r="B14" s="1" t="s">
        <v>24</v>
      </c>
      <c r="C14" s="8">
        <v>0.013</v>
      </c>
      <c r="D14" s="8">
        <v>27.7659752091322</v>
      </c>
      <c r="E14" s="8">
        <v>70.0</v>
      </c>
      <c r="F14" s="9">
        <v>14.0</v>
      </c>
      <c r="G14" s="8">
        <v>28.05</v>
      </c>
      <c r="H14" s="13"/>
      <c r="I14" s="13"/>
      <c r="J14" s="16"/>
      <c r="K14" s="16"/>
      <c r="Q14" s="13">
        <f>AVERAGE(aphasia_collocations!G14:G18)</f>
        <v>24.97</v>
      </c>
    </row>
    <row r="15">
      <c r="B15" s="1" t="s">
        <v>25</v>
      </c>
      <c r="C15" s="8">
        <v>0.006</v>
      </c>
      <c r="D15" s="8">
        <v>11.813648029318</v>
      </c>
      <c r="E15" s="8">
        <v>30.0</v>
      </c>
      <c r="F15" s="9">
        <v>2.0</v>
      </c>
      <c r="G15" s="8">
        <v>32.82</v>
      </c>
      <c r="H15" s="13"/>
      <c r="I15" s="13"/>
      <c r="J15" s="16"/>
      <c r="K15" s="16"/>
      <c r="Q15" s="13">
        <f>AVERAGE(aphasia_collocations!D14:D18)</f>
        <v>10.84459716</v>
      </c>
    </row>
    <row r="16">
      <c r="B16" s="1" t="s">
        <v>26</v>
      </c>
      <c r="C16" s="8">
        <v>0.005</v>
      </c>
      <c r="D16" s="8">
        <v>10.2184153113366</v>
      </c>
      <c r="E16" s="8">
        <v>26.0</v>
      </c>
      <c r="F16" s="9">
        <v>2.0</v>
      </c>
      <c r="G16" s="8">
        <v>38.44</v>
      </c>
      <c r="H16" s="13"/>
      <c r="I16" s="13"/>
      <c r="J16" s="16"/>
      <c r="K16" s="16"/>
      <c r="Q16" s="13">
        <f>AVERAGE(aphasia_collocations!E14:E18)</f>
        <v>15.6</v>
      </c>
    </row>
    <row r="17">
      <c r="B17" s="1" t="s">
        <v>27</v>
      </c>
      <c r="C17" s="8">
        <v>0.004</v>
      </c>
      <c r="D17" s="8">
        <v>8.62318259335518</v>
      </c>
      <c r="E17" s="8">
        <v>22.0</v>
      </c>
      <c r="F17" s="9">
        <v>4.0</v>
      </c>
      <c r="G17" s="8">
        <v>7.28</v>
      </c>
      <c r="H17" s="4"/>
      <c r="I17" s="4"/>
      <c r="J17" s="16"/>
      <c r="K17" s="16"/>
      <c r="Q17" s="6"/>
    </row>
    <row r="18">
      <c r="B18" s="1" t="s">
        <v>28</v>
      </c>
      <c r="C18" s="8">
        <v>0.004</v>
      </c>
      <c r="D18" s="8">
        <v>9.42079895234588</v>
      </c>
      <c r="E18" s="8">
        <v>24.0</v>
      </c>
      <c r="F18" s="9">
        <v>2.0</v>
      </c>
      <c r="G18" s="8">
        <v>10.95</v>
      </c>
      <c r="H18" s="4"/>
      <c r="I18" s="4"/>
      <c r="J18" s="16"/>
      <c r="K18" s="16"/>
      <c r="Q18" s="6"/>
    </row>
  </sheetData>
  <mergeCells count="3">
    <mergeCell ref="A2:A6"/>
    <mergeCell ref="A8:A12"/>
    <mergeCell ref="A14:A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2"/>
      <c r="I1" s="1"/>
      <c r="J1" s="2" t="s">
        <v>6</v>
      </c>
      <c r="K1" s="5" t="s">
        <v>7</v>
      </c>
    </row>
    <row r="2">
      <c r="A2" s="7" t="s">
        <v>8</v>
      </c>
      <c r="B2" s="17" t="s">
        <v>9</v>
      </c>
      <c r="C2" s="18">
        <v>0.028</v>
      </c>
      <c r="D2" s="19">
        <v>17.2799497046427</v>
      </c>
      <c r="E2" s="19">
        <v>52.0</v>
      </c>
      <c r="F2" s="20">
        <v>1.0</v>
      </c>
      <c r="G2" s="21">
        <v>36.48</v>
      </c>
      <c r="H2" s="12"/>
      <c r="I2" s="11" t="s">
        <v>10</v>
      </c>
      <c r="J2" s="8">
        <f>average(D2:D6)</f>
        <v>9.383041709</v>
      </c>
      <c r="K2" s="12">
        <f>average(G2:G6)</f>
        <v>19.824</v>
      </c>
    </row>
    <row r="3">
      <c r="B3" s="17" t="s">
        <v>29</v>
      </c>
      <c r="C3" s="22">
        <v>0.014</v>
      </c>
      <c r="D3" s="19">
        <v>8.57996631925215</v>
      </c>
      <c r="E3" s="19">
        <v>26.0</v>
      </c>
      <c r="F3" s="20">
        <v>3.0</v>
      </c>
      <c r="G3" s="21">
        <v>22.37</v>
      </c>
      <c r="H3" s="12"/>
      <c r="I3" s="14" t="s">
        <v>12</v>
      </c>
      <c r="J3" s="12">
        <f>average(D8:D12)</f>
        <v>8.811835525</v>
      </c>
      <c r="K3" s="12">
        <f>average(G8:G12)</f>
        <v>11.196</v>
      </c>
    </row>
    <row r="4">
      <c r="B4" s="17" t="s">
        <v>16</v>
      </c>
      <c r="C4" s="22">
        <v>0.013</v>
      </c>
      <c r="D4" s="19">
        <v>7.91073682806826</v>
      </c>
      <c r="E4" s="19">
        <v>24.0</v>
      </c>
      <c r="F4" s="20">
        <v>3.0</v>
      </c>
      <c r="G4" s="21">
        <v>10.09</v>
      </c>
      <c r="H4" s="12"/>
      <c r="I4" s="11" t="s">
        <v>14</v>
      </c>
      <c r="J4" s="12">
        <f>average(D14:D18)</f>
        <v>10.84459716</v>
      </c>
      <c r="K4" s="12">
        <f>average(G14:G18)</f>
        <v>24.97</v>
      </c>
    </row>
    <row r="5">
      <c r="B5" s="17" t="s">
        <v>30</v>
      </c>
      <c r="C5" s="22">
        <v>0.012</v>
      </c>
      <c r="D5" s="19">
        <v>7.24150733688437</v>
      </c>
      <c r="E5" s="19">
        <v>22.0</v>
      </c>
      <c r="F5" s="20">
        <v>6.0</v>
      </c>
      <c r="G5" s="19">
        <v>13.03</v>
      </c>
      <c r="H5" s="12"/>
      <c r="I5" s="12"/>
      <c r="J5" s="12"/>
      <c r="K5" s="12"/>
    </row>
    <row r="6">
      <c r="B6" s="17" t="s">
        <v>11</v>
      </c>
      <c r="C6" s="22">
        <v>0.01</v>
      </c>
      <c r="D6" s="19">
        <v>5.90304835451658</v>
      </c>
      <c r="E6" s="19">
        <v>18.0</v>
      </c>
      <c r="F6" s="20">
        <v>4.0</v>
      </c>
      <c r="G6" s="21">
        <v>17.15</v>
      </c>
      <c r="H6" s="12"/>
      <c r="I6" s="12"/>
      <c r="J6" s="12"/>
      <c r="K6" s="12"/>
    </row>
    <row r="7">
      <c r="A7" s="1"/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2" t="s">
        <v>5</v>
      </c>
      <c r="H7" s="12"/>
      <c r="I7" s="12"/>
      <c r="J7" s="12"/>
      <c r="K7" s="12"/>
    </row>
    <row r="8">
      <c r="A8" s="7" t="s">
        <v>17</v>
      </c>
      <c r="B8" s="17" t="s">
        <v>18</v>
      </c>
      <c r="C8" s="19">
        <v>0.009</v>
      </c>
      <c r="D8" s="19">
        <v>13.0434011845594</v>
      </c>
      <c r="E8" s="19">
        <v>14.0</v>
      </c>
      <c r="F8" s="20">
        <v>2.0</v>
      </c>
      <c r="G8" s="19">
        <v>25.02</v>
      </c>
      <c r="H8" s="12"/>
      <c r="I8" s="12"/>
      <c r="J8" s="12"/>
      <c r="K8" s="12"/>
    </row>
    <row r="9">
      <c r="B9" s="17" t="s">
        <v>31</v>
      </c>
      <c r="C9" s="19">
        <v>0.007</v>
      </c>
      <c r="D9" s="19">
        <v>9.19652331212609</v>
      </c>
      <c r="E9" s="19">
        <v>10.0</v>
      </c>
      <c r="F9" s="20">
        <v>1.0</v>
      </c>
      <c r="G9" s="19">
        <v>6.71</v>
      </c>
      <c r="H9" s="12"/>
      <c r="I9" s="12"/>
      <c r="J9" s="12"/>
      <c r="K9" s="12"/>
    </row>
    <row r="10">
      <c r="B10" s="17" t="s">
        <v>32</v>
      </c>
      <c r="C10" s="19">
        <v>0.005</v>
      </c>
      <c r="D10" s="19">
        <v>7.27308437590943</v>
      </c>
      <c r="E10" s="19">
        <v>8.0</v>
      </c>
      <c r="F10" s="20">
        <v>3.0</v>
      </c>
      <c r="G10" s="19">
        <v>7.68</v>
      </c>
      <c r="H10" s="12"/>
      <c r="I10" s="12"/>
      <c r="J10" s="12"/>
      <c r="K10" s="12"/>
    </row>
    <row r="11">
      <c r="B11" s="17" t="s">
        <v>33</v>
      </c>
      <c r="C11" s="19">
        <v>0.005</v>
      </c>
      <c r="D11" s="19">
        <v>7.27308437590943</v>
      </c>
      <c r="E11" s="19">
        <v>8.0</v>
      </c>
      <c r="F11" s="20">
        <v>1.0</v>
      </c>
      <c r="G11" s="19">
        <v>6.08</v>
      </c>
      <c r="H11" s="12"/>
      <c r="I11" s="12"/>
      <c r="J11" s="12"/>
      <c r="K11" s="12"/>
    </row>
    <row r="12">
      <c r="B12" s="17" t="s">
        <v>34</v>
      </c>
      <c r="C12" s="19">
        <v>0.005</v>
      </c>
      <c r="D12" s="19">
        <v>7.27308437590943</v>
      </c>
      <c r="E12" s="19">
        <v>8.0</v>
      </c>
      <c r="F12" s="20">
        <v>9.0</v>
      </c>
      <c r="G12" s="19">
        <v>10.49</v>
      </c>
      <c r="H12" s="12"/>
      <c r="I12" s="12"/>
      <c r="J12" s="12"/>
      <c r="K12" s="12"/>
    </row>
    <row r="1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3" t="s">
        <v>4</v>
      </c>
      <c r="G13" s="2" t="s">
        <v>5</v>
      </c>
      <c r="H13" s="12"/>
      <c r="I13" s="12"/>
      <c r="J13" s="12"/>
      <c r="K13" s="12"/>
    </row>
    <row r="14">
      <c r="A14" s="7" t="s">
        <v>23</v>
      </c>
      <c r="B14" s="17" t="s">
        <v>24</v>
      </c>
      <c r="C14" s="19">
        <v>0.01</v>
      </c>
      <c r="D14" s="19">
        <v>13.9900979018898</v>
      </c>
      <c r="E14" s="19">
        <v>20.0</v>
      </c>
      <c r="F14" s="20">
        <v>14.0</v>
      </c>
      <c r="G14" s="19">
        <v>28.05</v>
      </c>
      <c r="H14" s="12"/>
      <c r="I14" s="12"/>
      <c r="J14" s="12"/>
      <c r="K14" s="12"/>
    </row>
    <row r="15">
      <c r="B15" s="17" t="s">
        <v>35</v>
      </c>
      <c r="C15" s="19">
        <v>0.009</v>
      </c>
      <c r="D15" s="19">
        <v>12.5603248394797</v>
      </c>
      <c r="E15" s="19">
        <v>18.0</v>
      </c>
      <c r="F15" s="20">
        <v>25.0</v>
      </c>
      <c r="G15" s="19">
        <v>23.95</v>
      </c>
      <c r="H15" s="12"/>
      <c r="I15" s="12"/>
      <c r="J15" s="12"/>
      <c r="K15" s="12"/>
    </row>
    <row r="16">
      <c r="B16" s="17" t="s">
        <v>26</v>
      </c>
      <c r="C16" s="19">
        <v>0.008</v>
      </c>
      <c r="D16" s="19">
        <v>11.1305517770695</v>
      </c>
      <c r="E16" s="19">
        <v>16.0</v>
      </c>
      <c r="F16" s="20">
        <v>2.0</v>
      </c>
      <c r="G16" s="19">
        <v>38.44</v>
      </c>
      <c r="H16" s="12"/>
      <c r="I16" s="12"/>
      <c r="J16" s="12"/>
      <c r="K16" s="12"/>
    </row>
    <row r="17">
      <c r="B17" s="17" t="s">
        <v>36</v>
      </c>
      <c r="C17" s="19">
        <v>0.006</v>
      </c>
      <c r="D17" s="19">
        <v>8.27100565224933</v>
      </c>
      <c r="E17" s="19">
        <v>12.0</v>
      </c>
      <c r="F17" s="20">
        <v>2.0</v>
      </c>
      <c r="G17" s="19">
        <v>6.63</v>
      </c>
      <c r="H17" s="12"/>
      <c r="I17" s="12"/>
      <c r="J17" s="12"/>
      <c r="K17" s="12"/>
    </row>
    <row r="18">
      <c r="B18" s="17" t="s">
        <v>37</v>
      </c>
      <c r="C18" s="19">
        <v>0.006</v>
      </c>
      <c r="D18" s="19">
        <v>8.27100565224933</v>
      </c>
      <c r="E18" s="19">
        <v>12.0</v>
      </c>
      <c r="F18" s="20">
        <v>12.0</v>
      </c>
      <c r="G18" s="19">
        <v>27.78</v>
      </c>
      <c r="H18" s="12"/>
      <c r="I18" s="12"/>
      <c r="J18" s="12"/>
      <c r="K18" s="12"/>
    </row>
  </sheetData>
  <mergeCells count="3">
    <mergeCell ref="A2:A6"/>
    <mergeCell ref="A8:A12"/>
    <mergeCell ref="A14:A18"/>
  </mergeCells>
  <drawing r:id="rId1"/>
</worksheet>
</file>