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ython Project_ML\"/>
    </mc:Choice>
  </mc:AlternateContent>
  <xr:revisionPtr revIDLastSave="0" documentId="13_ncr:1_{AB75375C-855E-4540-BE89-65DAF2878A40}" xr6:coauthVersionLast="47" xr6:coauthVersionMax="47" xr10:uidLastSave="{00000000-0000-0000-0000-000000000000}"/>
  <bookViews>
    <workbookView xWindow="-120" yWindow="-120" windowWidth="20730" windowHeight="11160" xr2:uid="{1AE74B8E-D39F-4C5E-A9D2-8562DA34F4CA}"/>
  </bookViews>
  <sheets>
    <sheet name="Sheet1" sheetId="1" r:id="rId1"/>
    <sheet name="Sheet2" sheetId="2" r:id="rId2"/>
  </sheets>
  <definedNames>
    <definedName name="_xlchart.v1.0" hidden="1">Sheet1!$A$2</definedName>
    <definedName name="_xlchart.v1.1" hidden="1">Sheet1!$A$3</definedName>
    <definedName name="_xlchart.v1.2" hidden="1">Sheet1!$A$4</definedName>
    <definedName name="_xlchart.v1.3" hidden="1">Sheet1!$B$1:$H$1</definedName>
    <definedName name="_xlchart.v1.4" hidden="1">Sheet1!$B$2:$H$2</definedName>
    <definedName name="_xlchart.v1.5" hidden="1">Sheet1!$B$3:$H$3</definedName>
    <definedName name="_xlchart.v1.6" hidden="1">Sheet1!$B$4:$H$4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4" i="2"/>
  <c r="C4" i="2"/>
  <c r="B4" i="2"/>
  <c r="D3" i="2"/>
  <c r="C3" i="2"/>
  <c r="B3" i="2"/>
  <c r="D2" i="2"/>
  <c r="C2" i="2"/>
  <c r="B2" i="2"/>
  <c r="H25" i="1"/>
  <c r="G25" i="1"/>
  <c r="F25" i="1"/>
  <c r="H24" i="1"/>
  <c r="G24" i="1"/>
  <c r="F24" i="1"/>
  <c r="H23" i="1"/>
  <c r="G23" i="1"/>
  <c r="F23" i="1"/>
  <c r="H3" i="1"/>
  <c r="H4" i="1"/>
  <c r="H2" i="1"/>
  <c r="G3" i="1"/>
  <c r="G4" i="1"/>
  <c r="G2" i="1"/>
  <c r="F3" i="1"/>
  <c r="F4" i="1"/>
</calcChain>
</file>

<file path=xl/sharedStrings.xml><?xml version="1.0" encoding="utf-8"?>
<sst xmlns="http://schemas.openxmlformats.org/spreadsheetml/2006/main" count="29" uniqueCount="11">
  <si>
    <t>model</t>
  </si>
  <si>
    <t>TN</t>
  </si>
  <si>
    <t>FP</t>
  </si>
  <si>
    <t>FN</t>
  </si>
  <si>
    <t>TP</t>
  </si>
  <si>
    <t>Sensitivity</t>
  </si>
  <si>
    <t>Specificity</t>
  </si>
  <si>
    <t>Accuracy</t>
  </si>
  <si>
    <t>Logistics Regression</t>
  </si>
  <si>
    <t>Decision Trees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</si>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</sst>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value matrix of train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Logistics Regression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TN</c:v>
                </c:pt>
                <c:pt idx="1">
                  <c:v>FP</c:v>
                </c:pt>
                <c:pt idx="2">
                  <c:v>FN</c:v>
                </c:pt>
                <c:pt idx="3">
                  <c:v>TP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3166</c:v>
                </c:pt>
                <c:pt idx="1">
                  <c:v>601</c:v>
                </c:pt>
                <c:pt idx="2">
                  <c:v>570</c:v>
                </c:pt>
                <c:pt idx="3">
                  <c:v>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3-42F6-AD59-C1E41267861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Decision Trees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TN</c:v>
                </c:pt>
                <c:pt idx="1">
                  <c:v>FP</c:v>
                </c:pt>
                <c:pt idx="2">
                  <c:v>FN</c:v>
                </c:pt>
                <c:pt idx="3">
                  <c:v>TP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3755</c:v>
                </c:pt>
                <c:pt idx="1">
                  <c:v>0</c:v>
                </c:pt>
                <c:pt idx="2">
                  <c:v>0</c:v>
                </c:pt>
                <c:pt idx="3">
                  <c:v>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3-42F6-AD59-C1E41267861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TN</c:v>
                </c:pt>
                <c:pt idx="1">
                  <c:v>FP</c:v>
                </c:pt>
                <c:pt idx="2">
                  <c:v>FN</c:v>
                </c:pt>
                <c:pt idx="3">
                  <c:v>TP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3755</c:v>
                </c:pt>
                <c:pt idx="1">
                  <c:v>0</c:v>
                </c:pt>
                <c:pt idx="2">
                  <c:v>0</c:v>
                </c:pt>
                <c:pt idx="3">
                  <c:v>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3-42F6-AD59-C1E41267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99136"/>
        <c:axId val="552204384"/>
      </c:lineChart>
      <c:catAx>
        <c:axId val="552199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2204384"/>
        <c:crosses val="autoZero"/>
        <c:auto val="1"/>
        <c:lblAlgn val="ctr"/>
        <c:lblOffset val="100"/>
        <c:noMultiLvlLbl val="0"/>
      </c:catAx>
      <c:valAx>
        <c:axId val="552204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219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value matrix of test dataset</a:t>
            </a:r>
          </a:p>
        </c:rich>
      </c:tx>
      <c:layout>
        <c:manualLayout>
          <c:xMode val="edge"/>
          <c:yMode val="edge"/>
          <c:x val="0.1947763949243797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Logistics Regression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Sheet1!$B$22:$E$22</c:f>
              <c:strCache>
                <c:ptCount val="4"/>
                <c:pt idx="0">
                  <c:v>TN</c:v>
                </c:pt>
                <c:pt idx="1">
                  <c:v>FP</c:v>
                </c:pt>
                <c:pt idx="2">
                  <c:v>FN</c:v>
                </c:pt>
                <c:pt idx="3">
                  <c:v>TP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799</c:v>
                </c:pt>
                <c:pt idx="1">
                  <c:v>161</c:v>
                </c:pt>
                <c:pt idx="2">
                  <c:v>147</c:v>
                </c:pt>
                <c:pt idx="3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E-497D-B3AC-A8B8ECB7B0F4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Decision Trees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Sheet1!$B$22:$E$22</c:f>
              <c:strCache>
                <c:ptCount val="4"/>
                <c:pt idx="0">
                  <c:v>TN</c:v>
                </c:pt>
                <c:pt idx="1">
                  <c:v>FP</c:v>
                </c:pt>
                <c:pt idx="2">
                  <c:v>FN</c:v>
                </c:pt>
                <c:pt idx="3">
                  <c:v>TP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915</c:v>
                </c:pt>
                <c:pt idx="1">
                  <c:v>43</c:v>
                </c:pt>
                <c:pt idx="2">
                  <c:v>31</c:v>
                </c:pt>
                <c:pt idx="3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E-497D-B3AC-A8B8ECB7B0F4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Sheet1!$B$22:$E$22</c:f>
              <c:strCache>
                <c:ptCount val="4"/>
                <c:pt idx="0">
                  <c:v>TN</c:v>
                </c:pt>
                <c:pt idx="1">
                  <c:v>FP</c:v>
                </c:pt>
                <c:pt idx="2">
                  <c:v>FN</c:v>
                </c:pt>
                <c:pt idx="3">
                  <c:v>TP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933</c:v>
                </c:pt>
                <c:pt idx="1">
                  <c:v>22</c:v>
                </c:pt>
                <c:pt idx="2">
                  <c:v>13</c:v>
                </c:pt>
                <c:pt idx="3">
                  <c:v>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E-497D-B3AC-A8B8ECB7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977240"/>
        <c:axId val="572979536"/>
      </c:lineChart>
      <c:catAx>
        <c:axId val="572977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2979536"/>
        <c:crosses val="autoZero"/>
        <c:auto val="1"/>
        <c:lblAlgn val="ctr"/>
        <c:lblOffset val="100"/>
        <c:noMultiLvlLbl val="0"/>
      </c:catAx>
      <c:valAx>
        <c:axId val="572979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2977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by train dataset</a:t>
            </a:r>
          </a:p>
        </c:rich>
      </c:tx>
      <c:layout>
        <c:manualLayout>
          <c:xMode val="edge"/>
          <c:yMode val="edge"/>
          <c:x val="0.406715223097112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Logistics Regression</c:v>
                </c:pt>
                <c:pt idx="1">
                  <c:v>Decision Trees</c:v>
                </c:pt>
                <c:pt idx="2">
                  <c:v>Random Forest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0.84693877551020413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1-4173-873B-D3EF16FC94F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Logistics Regression</c:v>
                </c:pt>
                <c:pt idx="1">
                  <c:v>Decision Trees</c:v>
                </c:pt>
                <c:pt idx="2">
                  <c:v>Random Forest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0.84045659676134854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1-4173-873B-D3EF16FC94F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Logistics Regression</c:v>
                </c:pt>
                <c:pt idx="1">
                  <c:v>Decision Trees</c:v>
                </c:pt>
                <c:pt idx="2">
                  <c:v>Random Forest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0.84367908156454408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1-4173-873B-D3EF16FC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5676448"/>
        <c:axId val="553838768"/>
      </c:barChart>
      <c:catAx>
        <c:axId val="5456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38768"/>
        <c:crosses val="autoZero"/>
        <c:auto val="1"/>
        <c:lblAlgn val="ctr"/>
        <c:lblOffset val="100"/>
        <c:noMultiLvlLbl val="0"/>
      </c:catAx>
      <c:valAx>
        <c:axId val="55383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by test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Sheet1!$F$22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Sheet1!$A$23:$A$25</c:f>
              <c:strCache>
                <c:ptCount val="3"/>
                <c:pt idx="0">
                  <c:v>Logistics Regression</c:v>
                </c:pt>
                <c:pt idx="1">
                  <c:v>Decision Trees</c:v>
                </c:pt>
                <c:pt idx="2">
                  <c:v>Random Forest</c:v>
                </c:pt>
              </c:strCache>
            </c:strRef>
          </c:cat>
          <c:val>
            <c:numRef>
              <c:f>Sheet1!$F$23:$F$25</c:f>
              <c:numCache>
                <c:formatCode>General</c:formatCode>
                <c:ptCount val="3"/>
                <c:pt idx="0">
                  <c:v>0.83899233296823661</c:v>
                </c:pt>
                <c:pt idx="1">
                  <c:v>0.96612021857923502</c:v>
                </c:pt>
                <c:pt idx="2">
                  <c:v>0.98583877995642699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6-4931-8B4F-0672EFBF7B8D}"/>
            </c:ext>
          </c:extLst>
        </c:ser>
        <c:ser>
          <c:idx val="1"/>
          <c:order val="1"/>
          <c:tx>
            <c:strRef>
              <c:f>Sheet1!$G$22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Sheet1!$A$23:$A$25</c:f>
              <c:strCache>
                <c:ptCount val="3"/>
                <c:pt idx="0">
                  <c:v>Logistics Regression</c:v>
                </c:pt>
                <c:pt idx="1">
                  <c:v>Decision Trees</c:v>
                </c:pt>
                <c:pt idx="2">
                  <c:v>Random Forest</c:v>
                </c:pt>
              </c:strCache>
            </c:strRef>
          </c:cat>
          <c:val>
            <c:numRef>
              <c:f>Sheet1!$G$23:$G$25</c:f>
              <c:numCache>
                <c:formatCode>General</c:formatCode>
                <c:ptCount val="3"/>
                <c:pt idx="0">
                  <c:v>0.83229166666666665</c:v>
                </c:pt>
                <c:pt idx="1">
                  <c:v>0.95511482254697289</c:v>
                </c:pt>
                <c:pt idx="2">
                  <c:v>0.97696335078534036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6-4931-8B4F-0672EFBF7B8D}"/>
            </c:ext>
          </c:extLst>
        </c:ser>
        <c:ser>
          <c:idx val="2"/>
          <c:order val="2"/>
          <c:tx>
            <c:strRef>
              <c:f>Sheet1!$H$22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Sheet1!$A$23:$A$25</c:f>
              <c:strCache>
                <c:ptCount val="3"/>
                <c:pt idx="0">
                  <c:v>Logistics Regression</c:v>
                </c:pt>
                <c:pt idx="1">
                  <c:v>Decision Trees</c:v>
                </c:pt>
                <c:pt idx="2">
                  <c:v>Random Forest</c:v>
                </c:pt>
              </c:strCache>
            </c:strRef>
          </c:cat>
          <c:val>
            <c:numRef>
              <c:f>Sheet1!$H$23:$H$25</c:f>
              <c:numCache>
                <c:formatCode>General</c:formatCode>
                <c:ptCount val="3"/>
                <c:pt idx="0">
                  <c:v>0.83555792845702082</c:v>
                </c:pt>
                <c:pt idx="1">
                  <c:v>0.96049119060331023</c:v>
                </c:pt>
                <c:pt idx="2">
                  <c:v>0.98131340096102504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6-4931-8B4F-0672EFBF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430584"/>
        <c:axId val="574431568"/>
      </c:barChart>
      <c:catAx>
        <c:axId val="57443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31568"/>
        <c:crosses val="autoZero"/>
        <c:auto val="1"/>
        <c:lblAlgn val="ctr"/>
        <c:lblOffset val="100"/>
        <c:noMultiLvlLbl val="0"/>
      </c:catAx>
      <c:valAx>
        <c:axId val="57443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3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462643</xdr:colOff>
      <xdr:row>0</xdr:row>
      <xdr:rowOff>0</xdr:rowOff>
    </xdr:from>
    <xdr:to>
      <xdr:col>23</xdr:col>
      <xdr:colOff>145596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28139-03CE-4115-A995-8C8D90ABF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88447</xdr:colOff>
      <xdr:row>0</xdr:row>
      <xdr:rowOff>0</xdr:rowOff>
    </xdr:from>
    <xdr:to>
      <xdr:col>15</xdr:col>
      <xdr:colOff>387804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5A8D5-32FF-4E35-B7D3-C0AF4297A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31297</xdr:colOff>
      <xdr:row>17</xdr:row>
      <xdr:rowOff>172811</xdr:rowOff>
    </xdr:from>
    <xdr:to>
      <xdr:col>15</xdr:col>
      <xdr:colOff>326572</xdr:colOff>
      <xdr:row>32</xdr:row>
      <xdr:rowOff>58511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D8076-1E3C-4DD5-A615-C0106EE14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586467</xdr:colOff>
      <xdr:row>18</xdr:row>
      <xdr:rowOff>31296</xdr:rowOff>
    </xdr:from>
    <xdr:to>
      <xdr:col>23</xdr:col>
      <xdr:colOff>278945</xdr:colOff>
      <xdr:row>32</xdr:row>
      <xdr:rowOff>107496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55C5C5-17E7-493F-BF72-910F11498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5D6631-89EA-493A-97E7-C40EBB5535C5}" name="Table1" displayName="Table1" ref="A1:H4" totalsRowShown="0">
  <autoFilter ref="A1:H4" xr:uid="{C15D6631-89EA-493A-97E7-C40EBB5535C5}"/>
  <tableColumns count="8">
    <tableColumn id="1" xr3:uid="{E5EBC436-7FE6-447C-977F-447BB31D8316}" name="model"/>
    <tableColumn id="2" xr3:uid="{439D8246-8930-4F1F-89D2-86C3961ADEFD}" name="TN"/>
    <tableColumn id="3" xr3:uid="{B00F1BBA-8DC5-400A-B1A8-816B024644E6}" name="FP"/>
    <tableColumn id="4" xr3:uid="{D96A4D0E-17A1-4D5A-A0AA-6BF0BBBE62DC}" name="FN"/>
    <tableColumn id="5" xr3:uid="{22B521E5-1DF1-4B43-BE5E-2FFEC82392A5}" name="TP"/>
    <tableColumn id="6" xr3:uid="{C936308A-B8CE-4B25-BA3C-909AC9BC9C63}" name="Sensitivity">
      <calculatedColumnFormula>E2/(E2+D2)</calculatedColumnFormula>
    </tableColumn>
    <tableColumn id="7" xr3:uid="{82A75487-4E00-4973-852D-0F8555B564C6}" name="Specificity">
      <calculatedColumnFormula>B2/(B2+C2)</calculatedColumnFormula>
    </tableColumn>
    <tableColumn id="8" xr3:uid="{A5DBB8BC-2359-4346-B0B4-CDBFEBFA7E76}" name="Accuracy">
      <calculatedColumnFormula>(B2+E2)/(B2+C2+D2+E2)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FA5A10-6976-409D-84DA-9C0E44D8386A}" name="Table13" displayName="Table13" ref="A22:H25" totalsRowShown="0">
  <autoFilter ref="A22:H25" xr:uid="{14FA5A10-6976-409D-84DA-9C0E44D8386A}"/>
  <tableColumns count="8">
    <tableColumn id="1" xr3:uid="{51778100-5C46-489F-9562-4F02B14E43A8}" name="model"/>
    <tableColumn id="2" xr3:uid="{06C07CA4-635E-4CC8-AFBE-282C398AFDD1}" name="TN"/>
    <tableColumn id="3" xr3:uid="{2BE91FB3-FB27-458A-B103-8D555BF2324F}" name="FP"/>
    <tableColumn id="4" xr3:uid="{6AE53B72-949F-423B-9AA4-C41C54ACDC12}" name="FN"/>
    <tableColumn id="5" xr3:uid="{C643957A-4906-4096-92FD-52DCD4097FCC}" name="TP"/>
    <tableColumn id="6" xr3:uid="{1F36060B-593B-42AD-85C0-A00A8B51205C}" name="Sensitivity">
      <calculatedColumnFormula>E23/(E23+D23)</calculatedColumnFormula>
    </tableColumn>
    <tableColumn id="7" xr3:uid="{1B1D8AAA-CE11-41DB-8DB1-71C350B53755}" name="Specificity">
      <calculatedColumnFormula>B23/(B23+C23)</calculatedColumnFormula>
    </tableColumn>
    <tableColumn id="8" xr3:uid="{D18EBE34-C3EA-49E5-8055-50270EB475FE}" name="Accuracy">
      <calculatedColumnFormula>(B23+E23)/(B23+C23+D23+E23)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5701-336E-4438-9913-340AE9D9371E}">
  <dimension ref="A1:H25"/>
  <sheetViews>
    <sheetView tabSelected="1" topLeftCell="E1" zoomScale="70" zoomScaleNormal="70" workbookViewId="0">
      <selection activeCell="Y11" sqref="Y11"/>
    </sheetView>
  </sheetViews>
  <sheetFormatPr defaultRowHeight="15" x14ac:dyDescent="0.25"/>
  <cols>
    <col min="1" max="1" width="20.85546875" customWidth="1"/>
    <col min="6" max="6" width="12.42578125" customWidth="1"/>
    <col min="7" max="7" width="12.28515625" customWidth="1"/>
    <col min="8" max="8" width="1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3166</v>
      </c>
      <c r="C2">
        <v>601</v>
      </c>
      <c r="D2">
        <v>570</v>
      </c>
      <c r="E2">
        <v>3154</v>
      </c>
      <c r="F2">
        <f>E2/(E2+D2)</f>
        <v>0.84693877551020413</v>
      </c>
      <c r="G2">
        <f>B2/(B2+C2)</f>
        <v>0.84045659676134854</v>
      </c>
      <c r="H2">
        <f>(B2+E2)/(B2+C2+D2+E2)</f>
        <v>0.84367908156454408</v>
      </c>
    </row>
    <row r="3" spans="1:8" x14ac:dyDescent="0.25">
      <c r="A3" t="s">
        <v>9</v>
      </c>
      <c r="B3">
        <v>3755</v>
      </c>
      <c r="C3">
        <v>0</v>
      </c>
      <c r="D3">
        <v>0</v>
      </c>
      <c r="E3">
        <v>3736</v>
      </c>
      <c r="F3">
        <f t="shared" ref="F3:F4" si="0">E3/(E3+D3)</f>
        <v>1</v>
      </c>
      <c r="G3">
        <f t="shared" ref="G3:G4" si="1">B3/(B3+C3)</f>
        <v>1</v>
      </c>
      <c r="H3">
        <f t="shared" ref="H3:H4" si="2">(B3+E3)/(B3+C3+D3+E3)</f>
        <v>1</v>
      </c>
    </row>
    <row r="4" spans="1:8" x14ac:dyDescent="0.25">
      <c r="A4" t="s">
        <v>10</v>
      </c>
      <c r="B4">
        <v>3755</v>
      </c>
      <c r="C4">
        <v>0</v>
      </c>
      <c r="D4">
        <v>0</v>
      </c>
      <c r="E4">
        <v>3736</v>
      </c>
      <c r="F4">
        <f t="shared" si="0"/>
        <v>1</v>
      </c>
      <c r="G4">
        <f t="shared" si="1"/>
        <v>1</v>
      </c>
      <c r="H4">
        <f t="shared" si="2"/>
        <v>1</v>
      </c>
    </row>
    <row r="22" spans="1:8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</row>
    <row r="23" spans="1:8" x14ac:dyDescent="0.25">
      <c r="A23" t="s">
        <v>8</v>
      </c>
      <c r="B23">
        <v>799</v>
      </c>
      <c r="C23">
        <v>161</v>
      </c>
      <c r="D23">
        <v>147</v>
      </c>
      <c r="E23">
        <v>766</v>
      </c>
      <c r="F23">
        <f>E23/(E23+D23)</f>
        <v>0.83899233296823661</v>
      </c>
      <c r="G23">
        <f>B23/(B23+C23)</f>
        <v>0.83229166666666665</v>
      </c>
      <c r="H23">
        <f>(B23+E23)/(B23+C23+D23+E23)</f>
        <v>0.83555792845702082</v>
      </c>
    </row>
    <row r="24" spans="1:8" x14ac:dyDescent="0.25">
      <c r="A24" t="s">
        <v>9</v>
      </c>
      <c r="B24">
        <v>915</v>
      </c>
      <c r="C24">
        <v>43</v>
      </c>
      <c r="D24">
        <v>31</v>
      </c>
      <c r="E24">
        <v>884</v>
      </c>
      <c r="F24">
        <f t="shared" ref="F24:F25" si="3">E24/(E24+D24)</f>
        <v>0.96612021857923502</v>
      </c>
      <c r="G24">
        <f t="shared" ref="G24:G25" si="4">B24/(B24+C24)</f>
        <v>0.95511482254697289</v>
      </c>
      <c r="H24">
        <f t="shared" ref="H24:H25" si="5">(B24+E24)/(B24+C24+D24+E24)</f>
        <v>0.96049119060331023</v>
      </c>
    </row>
    <row r="25" spans="1:8" x14ac:dyDescent="0.25">
      <c r="A25" t="s">
        <v>10</v>
      </c>
      <c r="B25">
        <v>933</v>
      </c>
      <c r="C25">
        <v>22</v>
      </c>
      <c r="D25">
        <v>13</v>
      </c>
      <c r="E25">
        <v>905</v>
      </c>
      <c r="F25">
        <f t="shared" si="3"/>
        <v>0.98583877995642699</v>
      </c>
      <c r="G25">
        <f t="shared" si="4"/>
        <v>0.97696335078534036</v>
      </c>
      <c r="H25">
        <f t="shared" si="5"/>
        <v>0.98131340096102504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322C-C1DC-4CFD-9047-3491574F914C}">
  <dimension ref="A1:D4"/>
  <sheetViews>
    <sheetView workbookViewId="0">
      <selection activeCell="B2" sqref="B2"/>
    </sheetView>
  </sheetViews>
  <sheetFormatPr defaultRowHeight="15" x14ac:dyDescent="0.25"/>
  <cols>
    <col min="1" max="1" width="19.140625" customWidth="1"/>
  </cols>
  <sheetData>
    <row r="1" spans="1:4" x14ac:dyDescent="0.25">
      <c r="A1" s="1" t="s">
        <v>0</v>
      </c>
      <c r="B1" s="2" t="s">
        <v>5</v>
      </c>
      <c r="C1" s="2" t="s">
        <v>6</v>
      </c>
      <c r="D1" s="3" t="s">
        <v>7</v>
      </c>
    </row>
    <row r="2" spans="1:4" x14ac:dyDescent="0.25">
      <c r="A2" s="4" t="s">
        <v>8</v>
      </c>
      <c r="B2" s="5" t="e">
        <f>A2/(A2+#REF!)</f>
        <v>#VALUE!</v>
      </c>
      <c r="C2" s="5" t="e">
        <f>#REF!/(#REF!+#REF!)</f>
        <v>#REF!</v>
      </c>
      <c r="D2" s="6" t="e">
        <f>(#REF!+A2)/(#REF!+#REF!+#REF!+A2)</f>
        <v>#REF!</v>
      </c>
    </row>
    <row r="3" spans="1:4" x14ac:dyDescent="0.25">
      <c r="A3" s="7" t="s">
        <v>9</v>
      </c>
      <c r="B3" s="8" t="e">
        <f t="shared" ref="B3:B4" si="0">A3/(A3+#REF!)</f>
        <v>#VALUE!</v>
      </c>
      <c r="C3" s="8" t="e">
        <f t="shared" ref="C3:C4" si="1">#REF!/(#REF!+#REF!)</f>
        <v>#REF!</v>
      </c>
      <c r="D3" s="9" t="e">
        <f t="shared" ref="D3:D4" si="2">(#REF!+A3)/(#REF!+#REF!+#REF!+A3)</f>
        <v>#REF!</v>
      </c>
    </row>
    <row r="4" spans="1:4" x14ac:dyDescent="0.25">
      <c r="A4" s="4" t="s">
        <v>10</v>
      </c>
      <c r="B4" s="5" t="e">
        <f t="shared" ref="B4" si="3">A4/(A4+#REF!)</f>
        <v>#VALUE!</v>
      </c>
      <c r="C4" s="5" t="e">
        <f t="shared" ref="C4" si="4">#REF!/(#REF!+#REF!)</f>
        <v>#REF!</v>
      </c>
      <c r="D4" s="6" t="e">
        <f t="shared" ref="D4" si="5">(#REF!+A4)/(#REF!+#REF!+#REF!+A4)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2022-03-04T06:32:06Z</dcterms:created>
  <dcterms:modified xsi:type="dcterms:W3CDTF">2022-03-04T09:52:44Z</dcterms:modified>
</cp:coreProperties>
</file>