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060" yWindow="0" windowWidth="143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8" i="1"/>
  <c r="G8" i="1"/>
  <c r="G7" i="1"/>
  <c r="G6" i="1"/>
  <c r="G5" i="1"/>
  <c r="G4" i="1"/>
  <c r="D26" i="1"/>
  <c r="D24" i="1"/>
  <c r="D19" i="1"/>
  <c r="D14" i="1"/>
  <c r="D7" i="1"/>
</calcChain>
</file>

<file path=xl/sharedStrings.xml><?xml version="1.0" encoding="utf-8"?>
<sst xmlns="http://schemas.openxmlformats.org/spreadsheetml/2006/main" count="42" uniqueCount="29">
  <si>
    <t>Student Loan Debt</t>
  </si>
  <si>
    <t>Freshman Year</t>
  </si>
  <si>
    <t>Subsidized Stafford</t>
  </si>
  <si>
    <t>Unsubsidized Stafford</t>
  </si>
  <si>
    <t>Total</t>
  </si>
  <si>
    <t>Sophomore Year</t>
  </si>
  <si>
    <t>Parent Plus</t>
  </si>
  <si>
    <t>Perkins</t>
  </si>
  <si>
    <t>Junior Year</t>
  </si>
  <si>
    <t>Direct Loan- Sub</t>
  </si>
  <si>
    <t>Direct Loan- Unsub</t>
  </si>
  <si>
    <t>Senior Year</t>
  </si>
  <si>
    <t>Subsidized</t>
  </si>
  <si>
    <t>Unsubsidized</t>
  </si>
  <si>
    <t>Parent</t>
  </si>
  <si>
    <t>Monthly</t>
  </si>
  <si>
    <t>Post taxes</t>
  </si>
  <si>
    <t>Rent</t>
  </si>
  <si>
    <t>Food</t>
  </si>
  <si>
    <t>Debt</t>
  </si>
  <si>
    <t>discover</t>
  </si>
  <si>
    <t>amazon</t>
  </si>
  <si>
    <t>capitalone</t>
  </si>
  <si>
    <t>amex</t>
  </si>
  <si>
    <t>citi</t>
  </si>
  <si>
    <t>chase marriott</t>
  </si>
  <si>
    <t>interest</t>
  </si>
  <si>
    <t>Nov,Dec,Jan</t>
  </si>
  <si>
    <t>625*3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</si>
</sst>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0" borderId="0" xfId="0" applyFont="1" applyAlignment="1"/>
    <xf numFmtId="17" fontId="0" fillId="0" borderId="0" xfId="0" applyNumberFormat="1"/>
    <xf numFmtId="16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24" sqref="G24"/>
    </sheetView>
  </sheetViews>
  <sheetFormatPr baseColWidth="10" defaultRowHeight="15" x14ac:dyDescent="0"/>
  <cols>
    <col min="1" max="2" width="10.83203125" style="1"/>
    <col min="6" max="6" width="11.83203125" customWidth="1"/>
  </cols>
  <sheetData>
    <row r="1" spans="1:8">
      <c r="A1" s="3" t="s">
        <v>0</v>
      </c>
      <c r="B1" s="3"/>
    </row>
    <row r="3" spans="1:8">
      <c r="A3" s="3" t="s">
        <v>1</v>
      </c>
      <c r="B3" s="3"/>
      <c r="G3" t="s">
        <v>4</v>
      </c>
      <c r="H3" t="s">
        <v>15</v>
      </c>
    </row>
    <row r="4" spans="1:8">
      <c r="A4" s="2" t="s">
        <v>2</v>
      </c>
      <c r="B4" s="2"/>
      <c r="D4">
        <v>3500</v>
      </c>
      <c r="F4" t="s">
        <v>12</v>
      </c>
      <c r="G4">
        <f>SUM(D4+D10+D17+D22)</f>
        <v>19000</v>
      </c>
      <c r="H4">
        <v>225</v>
      </c>
    </row>
    <row r="5" spans="1:8">
      <c r="A5" s="2" t="s">
        <v>3</v>
      </c>
      <c r="B5" s="2"/>
      <c r="D5">
        <v>2000</v>
      </c>
      <c r="F5" t="s">
        <v>13</v>
      </c>
      <c r="G5">
        <f>SUM(D5+D11)</f>
        <v>3000</v>
      </c>
      <c r="H5">
        <v>50</v>
      </c>
    </row>
    <row r="6" spans="1:8">
      <c r="A6" s="2" t="s">
        <v>6</v>
      </c>
      <c r="B6" s="2"/>
      <c r="D6">
        <v>21853</v>
      </c>
      <c r="F6" t="s">
        <v>7</v>
      </c>
      <c r="G6">
        <f>SUM(D18+D12+D23)</f>
        <v>6000</v>
      </c>
      <c r="H6">
        <v>65</v>
      </c>
    </row>
    <row r="7" spans="1:8">
      <c r="A7" s="2" t="s">
        <v>4</v>
      </c>
      <c r="B7" s="2"/>
      <c r="D7">
        <f>SUM(D4:D6)</f>
        <v>27353</v>
      </c>
      <c r="F7" t="s">
        <v>14</v>
      </c>
      <c r="G7">
        <f>SUM(D6+D13)</f>
        <v>40946</v>
      </c>
      <c r="H7">
        <v>500</v>
      </c>
    </row>
    <row r="8" spans="1:8">
      <c r="F8" t="s">
        <v>4</v>
      </c>
      <c r="G8">
        <f>SUM(G4:G7)</f>
        <v>68946</v>
      </c>
      <c r="H8">
        <f>SUM(H4:H7)</f>
        <v>840</v>
      </c>
    </row>
    <row r="9" spans="1:8">
      <c r="A9" s="3" t="s">
        <v>5</v>
      </c>
      <c r="B9" s="3"/>
    </row>
    <row r="10" spans="1:8">
      <c r="A10" s="2" t="s">
        <v>9</v>
      </c>
      <c r="B10" s="2"/>
      <c r="D10">
        <v>4500</v>
      </c>
      <c r="F10" s="2"/>
      <c r="G10" s="2"/>
    </row>
    <row r="11" spans="1:8">
      <c r="A11" s="2" t="s">
        <v>10</v>
      </c>
      <c r="B11" s="2"/>
      <c r="D11">
        <v>1000</v>
      </c>
      <c r="F11" t="s">
        <v>16</v>
      </c>
      <c r="H11">
        <v>2828</v>
      </c>
    </row>
    <row r="12" spans="1:8">
      <c r="A12" s="2" t="s">
        <v>7</v>
      </c>
      <c r="B12" s="2"/>
      <c r="D12">
        <v>1000</v>
      </c>
      <c r="F12" t="s">
        <v>17</v>
      </c>
      <c r="H12">
        <v>875</v>
      </c>
    </row>
    <row r="13" spans="1:8">
      <c r="A13" s="2" t="s">
        <v>6</v>
      </c>
      <c r="B13" s="2"/>
      <c r="D13">
        <v>19093</v>
      </c>
      <c r="F13" t="s">
        <v>18</v>
      </c>
      <c r="H13">
        <v>100</v>
      </c>
    </row>
    <row r="14" spans="1:8">
      <c r="A14" s="2" t="s">
        <v>4</v>
      </c>
      <c r="B14" s="2"/>
      <c r="D14">
        <f>SUM(D10:D13)</f>
        <v>25593</v>
      </c>
    </row>
    <row r="16" spans="1:8">
      <c r="A16" s="3" t="s">
        <v>8</v>
      </c>
      <c r="B16" s="3"/>
    </row>
    <row r="17" spans="1:8">
      <c r="A17" s="2" t="s">
        <v>9</v>
      </c>
      <c r="B17" s="2"/>
      <c r="D17">
        <v>5500</v>
      </c>
    </row>
    <row r="18" spans="1:8">
      <c r="A18" s="2" t="s">
        <v>7</v>
      </c>
      <c r="B18" s="2"/>
      <c r="D18">
        <v>2000</v>
      </c>
      <c r="F18" t="s">
        <v>19</v>
      </c>
    </row>
    <row r="19" spans="1:8">
      <c r="A19" s="2" t="s">
        <v>4</v>
      </c>
      <c r="B19" s="2"/>
      <c r="D19">
        <f>SUM(D17:D18)</f>
        <v>7500</v>
      </c>
      <c r="F19" t="s">
        <v>20</v>
      </c>
      <c r="G19">
        <v>314</v>
      </c>
      <c r="H19" s="4">
        <v>42248</v>
      </c>
    </row>
    <row r="20" spans="1:8">
      <c r="F20" t="s">
        <v>21</v>
      </c>
      <c r="G20">
        <v>0</v>
      </c>
    </row>
    <row r="21" spans="1:8">
      <c r="A21" s="3" t="s">
        <v>11</v>
      </c>
      <c r="B21" s="3"/>
      <c r="F21" t="s">
        <v>22</v>
      </c>
      <c r="G21">
        <v>3000</v>
      </c>
      <c r="H21" s="5">
        <v>41944</v>
      </c>
    </row>
    <row r="22" spans="1:8">
      <c r="A22" s="2" t="s">
        <v>9</v>
      </c>
      <c r="B22" s="2"/>
      <c r="D22">
        <v>5500</v>
      </c>
      <c r="F22" t="s">
        <v>23</v>
      </c>
      <c r="G22">
        <v>234</v>
      </c>
      <c r="H22" t="s">
        <v>26</v>
      </c>
    </row>
    <row r="23" spans="1:8">
      <c r="A23" s="2" t="s">
        <v>7</v>
      </c>
      <c r="B23" s="2"/>
      <c r="D23">
        <v>3000</v>
      </c>
      <c r="F23" t="s">
        <v>24</v>
      </c>
      <c r="G23">
        <v>5600</v>
      </c>
      <c r="H23" s="4">
        <v>42370</v>
      </c>
    </row>
    <row r="24" spans="1:8">
      <c r="A24" s="2" t="s">
        <v>4</v>
      </c>
      <c r="B24" s="2"/>
      <c r="D24">
        <f>SUM(D22:D23)</f>
        <v>8500</v>
      </c>
      <c r="F24" t="s">
        <v>25</v>
      </c>
      <c r="G24">
        <v>375</v>
      </c>
      <c r="H24" t="s">
        <v>26</v>
      </c>
    </row>
    <row r="26" spans="1:8">
      <c r="A26" s="3" t="s">
        <v>4</v>
      </c>
      <c r="B26" s="3"/>
      <c r="D26">
        <f>SUM(D7+D14+D19+D24)</f>
        <v>68946</v>
      </c>
      <c r="F26" t="s">
        <v>27</v>
      </c>
      <c r="G26" t="s">
        <v>28</v>
      </c>
      <c r="H26">
        <f>625*3</f>
        <v>1875</v>
      </c>
    </row>
  </sheetData>
  <mergeCells count="22">
    <mergeCell ref="A26:B26"/>
    <mergeCell ref="A14:B14"/>
    <mergeCell ref="A12:B12"/>
    <mergeCell ref="A16:B16"/>
    <mergeCell ref="A17:B17"/>
    <mergeCell ref="A18:B18"/>
    <mergeCell ref="A19:B19"/>
    <mergeCell ref="A21:B21"/>
    <mergeCell ref="A22:B22"/>
    <mergeCell ref="A23:B23"/>
    <mergeCell ref="A24:B24"/>
    <mergeCell ref="A11:B11"/>
    <mergeCell ref="A13:B13"/>
    <mergeCell ref="A6:B6"/>
    <mergeCell ref="F10:G10"/>
    <mergeCell ref="A1:B1"/>
    <mergeCell ref="A3:B3"/>
    <mergeCell ref="A4:B4"/>
    <mergeCell ref="A5:B5"/>
    <mergeCell ref="A7:B7"/>
    <mergeCell ref="A9:B9"/>
    <mergeCell ref="A10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Churchill</dc:creator>
  <cp:lastModifiedBy>Victor Churchill</cp:lastModifiedBy>
  <dcterms:created xsi:type="dcterms:W3CDTF">2013-03-17T18:05:26Z</dcterms:created>
  <dcterms:modified xsi:type="dcterms:W3CDTF">2014-10-19T17:42:07Z</dcterms:modified>
</cp:coreProperties>
</file>