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5.xml" ContentType="application/vnd.openxmlformats-officedocument.drawingml.chart+xml"/>
  <Override PartName="/xl/drawings/drawing6.xml" ContentType="application/vnd.openxmlformats-officedocument.drawing+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drawings/drawing7.xml" ContentType="application/vnd.openxmlformats-officedocument.drawing+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drawings/drawing8.xml" ContentType="application/vnd.openxmlformats-officedocument.drawing+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drawings/drawing9.xml" ContentType="application/vnd.openxmlformats-officedocument.drawing+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0.xml" ContentType="application/vnd.openxmlformats-officedocument.drawing+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1.xml" ContentType="application/vnd.openxmlformats-officedocument.drawing+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2.xml" ContentType="application/vnd.openxmlformats-officedocument.drawing+xml"/>
  <Override PartName="/xl/charts/chart12.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13.xml" ContentType="application/vnd.openxmlformats-officedocument.drawing+xml"/>
  <Override PartName="/xl/charts/chart13.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14.xml" ContentType="application/vnd.openxmlformats-officedocument.drawing+xml"/>
  <Override PartName="/xl/charts/chart14.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15.xml" ContentType="application/vnd.openxmlformats-officedocument.drawing+xml"/>
  <Override PartName="/xl/charts/chart15.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16.xml" ContentType="application/vnd.openxmlformats-officedocument.drawing+xml"/>
  <Override PartName="/xl/charts/chart16.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17.xml" ContentType="application/vnd.openxmlformats-officedocument.drawing+xml"/>
  <Override PartName="/xl/charts/chart17.xml" ContentType="application/vnd.openxmlformats-officedocument.drawingml.chart+xml"/>
  <Override PartName="/xl/drawings/drawing18.xml" ContentType="application/vnd.openxmlformats-officedocument.drawing+xml"/>
  <Override PartName="/xl/charts/chart18.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19.xml" ContentType="application/vnd.openxmlformats-officedocument.drawing+xml"/>
  <Override PartName="/xl/charts/chart19.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20.xml" ContentType="application/vnd.openxmlformats-officedocument.drawing+xml"/>
  <Override PartName="/xl/charts/chart20.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21.xml" ContentType="application/vnd.openxmlformats-officedocument.drawing+xml"/>
  <Override PartName="/xl/charts/chart21.xml" ContentType="application/vnd.openxmlformats-officedocument.drawingml.chart+xml"/>
  <Override PartName="/xl/charts/style19.xml" ContentType="application/vnd.ms-office.chartstyle+xml"/>
  <Override PartName="/xl/charts/colors19.xml" ContentType="application/vnd.ms-office.chartcolorstyle+xml"/>
  <Override PartName="/xl/drawings/drawing22.xml" ContentType="application/vnd.openxmlformats-officedocument.drawing+xml"/>
  <Override PartName="/xl/charts/chart22.xml" ContentType="application/vnd.openxmlformats-officedocument.drawingml.chart+xml"/>
  <Override PartName="/xl/charts/style20.xml" ContentType="application/vnd.ms-office.chartstyle+xml"/>
  <Override PartName="/xl/charts/colors20.xml" ContentType="application/vnd.ms-office.chartcolorstyle+xml"/>
  <Override PartName="/xl/drawings/drawing23.xml" ContentType="application/vnd.openxmlformats-officedocument.drawing+xml"/>
  <Override PartName="/xl/charts/chart23.xml" ContentType="application/vnd.openxmlformats-officedocument.drawingml.chart+xml"/>
  <Override PartName="/xl/charts/style21.xml" ContentType="application/vnd.ms-office.chartstyle+xml"/>
  <Override PartName="/xl/charts/colors21.xml" ContentType="application/vnd.ms-office.chartcolorstyle+xml"/>
  <Override PartName="/xl/drawings/drawing24.xml" ContentType="application/vnd.openxmlformats-officedocument.drawing+xml"/>
  <Override PartName="/xl/charts/chart24.xml" ContentType="application/vnd.openxmlformats-officedocument.drawingml.chart+xml"/>
  <Override PartName="/xl/charts/style22.xml" ContentType="application/vnd.ms-office.chartstyle+xml"/>
  <Override PartName="/xl/charts/colors22.xml" ContentType="application/vnd.ms-office.chartcolorstyle+xml"/>
  <Override PartName="/xl/drawings/drawing25.xml" ContentType="application/vnd.openxmlformats-officedocument.drawing+xml"/>
  <Override PartName="/xl/charts/chart25.xml" ContentType="application/vnd.openxmlformats-officedocument.drawingml.chart+xml"/>
  <Override PartName="/xl/charts/style23.xml" ContentType="application/vnd.ms-office.chartstyle+xml"/>
  <Override PartName="/xl/charts/colors23.xml" ContentType="application/vnd.ms-office.chartcolorstyle+xml"/>
  <Override PartName="/xl/drawings/drawing26.xml" ContentType="application/vnd.openxmlformats-officedocument.drawing+xml"/>
  <Override PartName="/xl/charts/chart26.xml" ContentType="application/vnd.openxmlformats-officedocument.drawingml.chart+xml"/>
  <Override PartName="/xl/charts/style24.xml" ContentType="application/vnd.ms-office.chartstyle+xml"/>
  <Override PartName="/xl/charts/colors24.xml" ContentType="application/vnd.ms-office.chartcolorstyle+xml"/>
  <Override PartName="/xl/drawings/drawing27.xml" ContentType="application/vnd.openxmlformats-officedocument.drawing+xml"/>
  <Override PartName="/xl/charts/chart27.xml" ContentType="application/vnd.openxmlformats-officedocument.drawingml.chart+xml"/>
  <Override PartName="/xl/charts/style25.xml" ContentType="application/vnd.ms-office.chartstyle+xml"/>
  <Override PartName="/xl/charts/colors25.xml" ContentType="application/vnd.ms-office.chartcolorstyle+xml"/>
  <Override PartName="/xl/drawings/drawing28.xml" ContentType="application/vnd.openxmlformats-officedocument.drawing+xml"/>
  <Override PartName="/xl/charts/chart28.xml" ContentType="application/vnd.openxmlformats-officedocument.drawingml.chart+xml"/>
  <Override PartName="/xl/charts/style26.xml" ContentType="application/vnd.ms-office.chartstyle+xml"/>
  <Override PartName="/xl/charts/colors26.xml" ContentType="application/vnd.ms-office.chartcolorstyle+xml"/>
  <Override PartName="/xl/drawings/drawing29.xml" ContentType="application/vnd.openxmlformats-officedocument.drawing+xml"/>
  <Override PartName="/xl/charts/chart29.xml" ContentType="application/vnd.openxmlformats-officedocument.drawingml.chart+xml"/>
  <Override PartName="/xl/charts/style27.xml" ContentType="application/vnd.ms-office.chartstyle+xml"/>
  <Override PartName="/xl/charts/colors27.xml" ContentType="application/vnd.ms-office.chartcolorstyle+xml"/>
  <Override PartName="/xl/drawings/drawing30.xml" ContentType="application/vnd.openxmlformats-officedocument.drawing+xml"/>
  <Override PartName="/xl/charts/chart30.xml" ContentType="application/vnd.openxmlformats-officedocument.drawingml.chart+xml"/>
  <Override PartName="/xl/charts/style28.xml" ContentType="application/vnd.ms-office.chartstyle+xml"/>
  <Override PartName="/xl/charts/colors2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autoCompressPictures="0" defaultThemeVersion="124226"/>
  <mc:AlternateContent xmlns:mc="http://schemas.openxmlformats.org/markup-compatibility/2006">
    <mc:Choice Requires="x15">
      <x15ac:absPath xmlns:x15ac="http://schemas.microsoft.com/office/spreadsheetml/2010/11/ac" url="C:\Users\nayara.furtado\Documents\CENSO SUAS\Censo Suas 2016\Arquivos revisados SNAS\"/>
    </mc:Choice>
  </mc:AlternateContent>
  <bookViews>
    <workbookView xWindow="0" yWindow="0" windowWidth="11175" windowHeight="6225" firstSheet="22" activeTab="30"/>
  </bookViews>
  <sheets>
    <sheet name="Apresentação" sheetId="107" r:id="rId1"/>
    <sheet name="Gráfico 1" sheetId="121" r:id="rId2"/>
    <sheet name="Gráfico 2" sheetId="124" r:id="rId3"/>
    <sheet name="Gráfico 3" sheetId="123" r:id="rId4"/>
    <sheet name="Gráfico 4" sheetId="116" r:id="rId5"/>
    <sheet name="Gráfico 5" sheetId="102" r:id="rId6"/>
    <sheet name="Gráfico 6" sheetId="115" r:id="rId7"/>
    <sheet name="Gráfico 7" sheetId="91" r:id="rId8"/>
    <sheet name="Gráfico 8" sheetId="117" r:id="rId9"/>
    <sheet name="Gráfico 9" sheetId="122" r:id="rId10"/>
    <sheet name="Gráfico 10" sheetId="95" r:id="rId11"/>
    <sheet name="Gráfico 11" sheetId="90" r:id="rId12"/>
    <sheet name="Gráfico 12" sheetId="89" r:id="rId13"/>
    <sheet name="Gráfico 13" sheetId="93" r:id="rId14"/>
    <sheet name="Gráfico 14" sheetId="94" r:id="rId15"/>
    <sheet name="Gráfico 15" sheetId="127" r:id="rId16"/>
    <sheet name="Gráfico 16" sheetId="98" r:id="rId17"/>
    <sheet name="Gráfico 17" sheetId="99" r:id="rId18"/>
    <sheet name="Gráfico 18" sheetId="96" r:id="rId19"/>
    <sheet name="Gráfico 19" sheetId="120" r:id="rId20"/>
    <sheet name="Gráfico 20" sheetId="125" r:id="rId21"/>
    <sheet name="Gráfico 21" sheetId="119" r:id="rId22"/>
    <sheet name="Gráfico 22" sheetId="112" r:id="rId23"/>
    <sheet name="Gráfico 23" sheetId="126" r:id="rId24"/>
    <sheet name="Gráfico 24" sheetId="113" r:id="rId25"/>
    <sheet name="Gráfico 25" sheetId="130" r:id="rId26"/>
    <sheet name="Gráfico 26" sheetId="114" r:id="rId27"/>
    <sheet name="Gráfico 27" sheetId="129" r:id="rId28"/>
    <sheet name="Gráfico 28" sheetId="118" r:id="rId29"/>
    <sheet name="Gráfico 29" sheetId="109" r:id="rId30"/>
    <sheet name="Gráfico 30" sheetId="128" r:id="rId31"/>
  </sheets>
  <externalReferences>
    <externalReference r:id="rId32"/>
  </externalReferences>
  <calcPr calcId="152511"/>
</workbook>
</file>

<file path=xl/calcChain.xml><?xml version="1.0" encoding="utf-8"?>
<calcChain xmlns="http://schemas.openxmlformats.org/spreadsheetml/2006/main">
  <c r="B8" i="128" l="1"/>
  <c r="D9" i="126" l="1"/>
  <c r="C5" i="122" l="1"/>
  <c r="E5" i="115" l="1"/>
  <c r="E5" i="126" l="1"/>
  <c r="E6" i="126"/>
  <c r="E7" i="126"/>
  <c r="E8" i="126"/>
  <c r="E4" i="126"/>
  <c r="B14" i="122" l="1"/>
  <c r="B13" i="122"/>
  <c r="B12" i="122"/>
  <c r="F5" i="124" l="1"/>
  <c r="C8" i="128"/>
  <c r="C6" i="122"/>
  <c r="C7" i="122"/>
  <c r="C8" i="122"/>
  <c r="C9" i="122"/>
</calcChain>
</file>

<file path=xl/sharedStrings.xml><?xml version="1.0" encoding="utf-8"?>
<sst xmlns="http://schemas.openxmlformats.org/spreadsheetml/2006/main" count="305" uniqueCount="186">
  <si>
    <t>Norte</t>
  </si>
  <si>
    <t>Nordeste</t>
  </si>
  <si>
    <t>Sudeste</t>
  </si>
  <si>
    <t>Sul</t>
  </si>
  <si>
    <t>Centro-Oeste</t>
  </si>
  <si>
    <t>Municipal</t>
  </si>
  <si>
    <t>Estadual</t>
  </si>
  <si>
    <t>Conselhos Estaduais</t>
  </si>
  <si>
    <t>Conselhos Municipais</t>
  </si>
  <si>
    <t>Recebe denúncia</t>
  </si>
  <si>
    <t>Realiza reuniões ampliadas</t>
  </si>
  <si>
    <t xml:space="preserve">Realiza reuniões descentralizadas </t>
  </si>
  <si>
    <t>Realiza ações de mobilização social</t>
  </si>
  <si>
    <t>Realiza visitas nas unidades da rede socioassistencial</t>
  </si>
  <si>
    <t>Acompanha votações/discussões do Poder Legislativo local</t>
  </si>
  <si>
    <t>Mensalmente</t>
  </si>
  <si>
    <t>Semestralmente</t>
  </si>
  <si>
    <t>Anualmente</t>
  </si>
  <si>
    <t>Nunca</t>
  </si>
  <si>
    <t>Apenas rede privada</t>
  </si>
  <si>
    <t>Não fiscaliza</t>
  </si>
  <si>
    <t>Apenas rede pública</t>
  </si>
  <si>
    <t>Rede pública e privada</t>
  </si>
  <si>
    <t>É a instância de controle social do Programa Bolsa Família</t>
  </si>
  <si>
    <t>Delibera sobre os critérios de repasse de recursos para as entidades</t>
  </si>
  <si>
    <t>Delibera sobre proposta anual de orçamento do executivo</t>
  </si>
  <si>
    <t xml:space="preserve">Delibera sobre os critérios de repasse de recursos para os municípios </t>
  </si>
  <si>
    <t>Municipais</t>
  </si>
  <si>
    <t>Estaduais</t>
  </si>
  <si>
    <t xml:space="preserve">Estadual </t>
  </si>
  <si>
    <t>Sem regularidade</t>
  </si>
  <si>
    <t>Com regularidade</t>
  </si>
  <si>
    <t>Trimestralmente</t>
  </si>
  <si>
    <t xml:space="preserve">Fonte: MDS, Censo SUAS. </t>
  </si>
  <si>
    <t>Feminino</t>
  </si>
  <si>
    <t>Masculino</t>
  </si>
  <si>
    <t>Médio Completo</t>
  </si>
  <si>
    <t>Superior Completo</t>
  </si>
  <si>
    <t>Titulares</t>
  </si>
  <si>
    <t>Sociedade Civil</t>
  </si>
  <si>
    <t>Indicado pelo poder público</t>
  </si>
  <si>
    <t>Uma combinação dos dois</t>
  </si>
  <si>
    <t xml:space="preserve">Eleitos em assembleias </t>
  </si>
  <si>
    <t>Beneficiários do PBF</t>
  </si>
  <si>
    <t>Outros</t>
  </si>
  <si>
    <t>Representante de sindicato de moradores</t>
  </si>
  <si>
    <t>CRESS/CFP/outros conselhos de classe</t>
  </si>
  <si>
    <t>Todas as deliberações/resoluções são publicadas</t>
  </si>
  <si>
    <t>A maioria das deliberações/resoluções é publicada</t>
  </si>
  <si>
    <t>A metade das deliberações/resoluções é publicada</t>
  </si>
  <si>
    <t>A minoria das deliberações/resoluções é publicada</t>
  </si>
  <si>
    <t>Nenhuma das deliberações/resoluções é publicada</t>
  </si>
  <si>
    <t>MT</t>
  </si>
  <si>
    <t>MA</t>
  </si>
  <si>
    <t>2009 a 2016</t>
  </si>
  <si>
    <t>2005 a 2008</t>
  </si>
  <si>
    <t>1998 a 2004</t>
  </si>
  <si>
    <t>1995 a 1997</t>
  </si>
  <si>
    <t>Até 1994</t>
  </si>
  <si>
    <t xml:space="preserve">Total </t>
  </si>
  <si>
    <t>Pequeno I</t>
  </si>
  <si>
    <t>Pequeno II</t>
  </si>
  <si>
    <t>Médio</t>
  </si>
  <si>
    <t>Grande</t>
  </si>
  <si>
    <t>Metrópole</t>
  </si>
  <si>
    <t xml:space="preserve">No ano de 2016 todos os Conselhos Estaduais exerciam o papel de instância de controle social do Programa Bolsa Família (PBF),  85,2% deliberaram sobre os critérios de repasse de recursos para os municípios, 51,9% deliberaram sobre os critérios de repasse de recursos para entidades e 74,1% deliberaram sobre proposta anual de orçamento do executivo. Quanto aos Conselhos Municipais, 89,1% eram instância de controle social do PBF, 44,3% deliberam sobre os critérios de repasse de recursos para entidades e 67,4% deliberaram sobre a proposta anual de orçamento do executivo. </t>
  </si>
  <si>
    <t>Fonte: MDS, Censo SUAS</t>
  </si>
  <si>
    <t>Conselheiros Municipais</t>
  </si>
  <si>
    <t>Conselheiros Estaduais</t>
  </si>
  <si>
    <t>Ao se observar as características dos Conselheiros e Conselheiras de Assistência Social nos estados e municípios, tem-se que a maior parte é do sexo feminino. Os percentuais giram em torno de 70 a 78% em todos os anos observados, tanto nos Conselhos Municipais quanto nos Conselhos Estaduais.</t>
  </si>
  <si>
    <t xml:space="preserve">Suplentes </t>
  </si>
  <si>
    <t>Governamentais</t>
  </si>
  <si>
    <t>1 a 6</t>
  </si>
  <si>
    <t>13 a 24</t>
  </si>
  <si>
    <t>25 a 36</t>
  </si>
  <si>
    <t>37 ou mais</t>
  </si>
  <si>
    <t>Nenhuma</t>
  </si>
  <si>
    <t>Usuários</t>
  </si>
  <si>
    <t>Trabalhadores</t>
  </si>
  <si>
    <t>Beneficiários ou de família de beneficiários do BPC</t>
  </si>
  <si>
    <t>Usuários de serviços da Proteção Social Básica</t>
  </si>
  <si>
    <t>Usuários de serviços da Proteção Social Especial</t>
  </si>
  <si>
    <t>Representante de Associação comunitária/moradores</t>
  </si>
  <si>
    <t>Representante de Fórum ou coletivo de usuários</t>
  </si>
  <si>
    <t>Representante de associação/fórum ou coletivo de trabalhadores</t>
  </si>
  <si>
    <t>Em 2016, 49,5% dos Conselhos Municipais informaram ter beneficiários do Programa Bolsa Família (PBF) como Conselheiros representando o segmento de usuários ou organização de usuários. Apenas 8,7% dos Conselhos Municipais informaram ter  Conselheiros representantes de fóruns ou coletivos de usuários. 
O percentual de Conselhos Estaduais que informaram ter beneficiários do Programa Bolsa Família (PBF) como Conselheiros representando o segmento de usuários ou organização de usuários foi de 33,3%. Em 44,4% Conselhos Estaduais havia usuários de serviços da Proteção social básica.</t>
  </si>
  <si>
    <t>Em 2016, 39,9% dos Conselhos Municipais informaram ter representantes de associação/ fórum ou coletivo de trabalhadores como Conselheiros representando o segmento de trabalhadores. 
Em 96,3% dos Conselhos Estaduais havia representantes de Conselhos de classe   representando o segmento de trabalhadores.</t>
  </si>
  <si>
    <t>Até Fundamental Completo</t>
  </si>
  <si>
    <t>CRAS</t>
  </si>
  <si>
    <t>Centros POP</t>
  </si>
  <si>
    <t>Sim, porém de maneira informal e ocasional</t>
  </si>
  <si>
    <t>Sim, de maneira informal, mas regular</t>
  </si>
  <si>
    <t>Sim, de maneira formal e regular</t>
  </si>
  <si>
    <t>Não há participação de usuários</t>
  </si>
  <si>
    <t xml:space="preserve">Municipal </t>
  </si>
  <si>
    <t xml:space="preserve">Governamental </t>
  </si>
  <si>
    <t>Sociedade Civil - Entidades e Organizações de Assistência Social</t>
  </si>
  <si>
    <t>Em 2016, 72,2% dos Conselhos Municipais de Assistência Social localizados em municípios de pequeno porte I possuíam Secretaria Executiva (2.702 unidades). Esse número representa 50,4% dos total de 5.359 Conselhos Municipais que responderam ao Censo SUAS em 2016. A partir dos dados apurados, verifica-se que quanto menor o porte do município, menores são os percentuais de Conselhos Municipais com Secretaria Executiva. Todos os Conselhos Municipais de metrópoles possuíam Secretaria Executiva em 2016.</t>
  </si>
  <si>
    <t xml:space="preserve">Em 2016, a região que mais se utilizou dos recursos advindos do IGD-SUAS para custear o funcionamento dos Conselhos Municipais de Assistência Social foi a região Nordeste (87,6%), seguida das regiões Norte (87,4%) e Centro-Oeste (87,4%).
Foi observado aumento nos percentuais de Conselhos Municipais que utilizam o IGD em todas as regiões, com exceção da região Centro-Oeste, em que foi observada pequena queda de 1,1 pontos percentuais entre 2015 e 2016. </t>
  </si>
  <si>
    <t>7 a 9</t>
  </si>
  <si>
    <t>10 a 12</t>
  </si>
  <si>
    <t xml:space="preserve">Sobre a frequência de realização de atividades pelos Conselhos Municipais, observa-se  as mais realizadas no ano de 2016 foram as visitas às unidades da rede socioassistencial, que ocorreram semestralmente em 28,5% dos Conselhos Municipais, anualmente em 27,5% e trimestralmente em 19,1%. Também figuram dentre as atividades mais realizadas as ações de mobilização social e as reuniões ampliadas. 50,2% dos Conselhos apontaram nunca acompanhar votações e discussões do Poder Legislativo local e 73,5% nunca realizar reuniões descentralizadas. </t>
  </si>
  <si>
    <t xml:space="preserve">Em 2016, 36,4% dos Conselhos Municipais fiscalizavam as redes públicas e privadas, 53,6% apenas a rede pública, 2,3% apenas a rede privada e 7,7% não fiscalizavam serviços, programas, projetos e benefícios socioassistenciais do SUAS. O percentual de Conselhos Municipais que não realizava fiscalização aumentou em relação a 2015, enquanto o de Conselhos que fiscalizam tanto a rede pública quanto a rede privada diminuiu no mesmo período. </t>
  </si>
  <si>
    <t xml:space="preserve">Em 2016 a região Sul tinha o maior percentual de Conselhos Municipais que não realizavam fiscalização de serviços, programas, projetos e benefícios socioassistenciais do SUAS (11,3%). Nas regiões Norte, Nordeste e Centro-Oeste a maior parte dos Conselhos (68,7%, 74,2% e 55,7%, respectivamente) fiscalizava apenas a rede pública.  Já nas regiões Sudeste e Sul a maior parte dos Conselhos Municipais fiscalizava tanto a rede pública quanto a rede privada (53% e 45% dos Conselhos, respectivamente). </t>
  </si>
  <si>
    <t>Sociedade Civil - Usuários</t>
  </si>
  <si>
    <t>Sociedade Civil - Trabalhadores</t>
  </si>
  <si>
    <t>Padronizar Titulo. Padronizar Fonte.</t>
  </si>
  <si>
    <t>Padronizar Titulo.  Padronizar Fonte.</t>
  </si>
  <si>
    <t>Padronizar Titulo. Manter analise em percentual. Padronizar Fonte.</t>
  </si>
  <si>
    <t xml:space="preserve"> Padronizar Titulo.  Apresentação em numero absoluto e analise em numero percentual. Padronizar Fonte</t>
  </si>
  <si>
    <t xml:space="preserve"> Padronizar Titulo.  Padronizar Fonte</t>
  </si>
  <si>
    <t>Padronizar titulo. Padronizar tempo verbal. Padronizar Fonte.</t>
  </si>
  <si>
    <t>Padronizar titulo.  Padronizar Fonte.</t>
  </si>
  <si>
    <t>Padronizar titulo.    Analises não contidas no grafico. Padronizar Fonte.</t>
  </si>
  <si>
    <t xml:space="preserve"> no máximo 1,5 pontos percentuais nos anos observados.
</t>
  </si>
  <si>
    <t>Padronizar titulo.  Checa uso do  termo "em media".  Padronizar Fonte.</t>
  </si>
  <si>
    <t>Gráfico 2: Distribuição percentual de Conselhos Estaduais e Municipais segundo a existência de Secretaria Executiva  – Brasil, 2013 a 2016</t>
  </si>
  <si>
    <t>Gráfico 1: Percentual de municípios com Conselhos Municipais de Assistência Social – Brasil, 2010 a 2016</t>
  </si>
  <si>
    <t>Gráfico 3: Distribuição percentual de Conselhos Municipais segundo a existência de Secretaria Executiva por porte de município – Brasil, 2016</t>
  </si>
  <si>
    <t>Gráfico 4: Percentual de Conselhos que possuem local/sede específico para funcionamento - Brasil, 2014 a 2016</t>
  </si>
  <si>
    <t>Gráfico 5: Percentual de Conselhos Municipais de Assistência Social segundo uso do IGD-SUAS destinado a custear despesas de funcionamento do Conselho por grandes regiões – Brasil, 2014 a 2016</t>
  </si>
  <si>
    <t>Gráfico 6: Percentual de Conselhos por previsão de recursos específicos do órgão gestor para manutenção e funcionamento dos Conselhos  - Brasil, 2014 a 2016</t>
  </si>
  <si>
    <t>Gráfico 7: Percentual de Conselhos Estaduais e Municipais que deliberaram sobre o Plano de Assistência Social – Brasil, 2011 a 2016</t>
  </si>
  <si>
    <r>
      <t xml:space="preserve">Gráfico 8: </t>
    </r>
    <r>
      <rPr>
        <b/>
        <sz val="12"/>
        <rFont val="Calibri"/>
        <family val="2"/>
        <scheme val="minor"/>
      </rPr>
      <t>Número de r</t>
    </r>
    <r>
      <rPr>
        <b/>
        <sz val="12"/>
        <color theme="1"/>
        <rFont val="Calibri"/>
        <family val="2"/>
        <scheme val="minor"/>
      </rPr>
      <t>euniões realizadas pelos Conselhos Municipais e Estaduais em 2016 - Brasil, 2016</t>
    </r>
  </si>
  <si>
    <t>Gráfico 9: Número de Conselhos Municipais de Assistência Social por período de atualização do Regimento Interno - Brasil, 2016</t>
  </si>
  <si>
    <t>Gráfico 10: Percentual de Conselhos Municipais e Estaduais segundo suas atribuições – Brasil, 2016</t>
  </si>
  <si>
    <t>Gráfico 11: Distribuição percentual de Conselhos Municipais por frequência com que realizam atividades – Brasil, 2016</t>
  </si>
  <si>
    <t>Gráfico 12: Distribuição percentual de Conselhos Estaduais por frequência com que realizam atividades – Brasil, 2016</t>
  </si>
  <si>
    <t>Gráfico 13: Percentual de Conselhos Municipais que fiscalizaram serviços, programas, projetos e benefícios socioassistenciais do SUAS – Brasil, 2016</t>
  </si>
  <si>
    <t>Gráfico 14: Distribuição percentual de Conselhos Municipais que fiscalizaram serviços, programas, projetos e benefícios socioassistenciais do SUAS por grandes regiões - Brasil, 2016</t>
  </si>
  <si>
    <t>Gráfico 15: Percentual de Conselhos Estaduais que fiscalizaram serviços, programas, projetos e benefícios socioassistenciais do SUAS – Brasil, 2016</t>
  </si>
  <si>
    <t>Gráfico 16: Percentual de Conselhos Estaduais e Municipais que fiscalizam e acompanham o Programa Bolsa Família – Brasil, 2010 e 2016</t>
  </si>
  <si>
    <t>Gráfico 17: Percentual de Conselhos Estaduais e Municipais que acompanhavam os processos de pactuação da CIB e CIT – Brasil, 2010 a 2016</t>
  </si>
  <si>
    <t>Gráfico 18: Percentual de Conselhos Estaduais e Municipais que possuíam regulamentação da Resolução nº 14/2014 da CNAS – Brasil, 2011 a 2016</t>
  </si>
  <si>
    <t>Gráfico 22: Normatização sobre a composição dos Conselhos Municipais e Estaduais  - Brasil, 2014 a 2016</t>
  </si>
  <si>
    <t>Gráfico 23: Percentual de Conselhos Municipais que têm alternância na presidência entre os representantes do governo e os representantes da sociedade civil, segundo grandes regiões – Brasil, 2014 e 2016</t>
  </si>
  <si>
    <t>Gráfico 25: Paridade e proporcionalidade na representação nos Conselhos Municipais e Estaduais - Brasil, 2016</t>
  </si>
  <si>
    <t>Gráfico 26: Representantes de usuários e organização de usuários nos Conselhos Municipais e Estaduais - Brasil, 2016</t>
  </si>
  <si>
    <t>Gráfico 27: Representantes de trabalhadores nos Conselhos Municipais e Estaduais - Brasil, 2016</t>
  </si>
  <si>
    <t>Gráfico 28: Percentual de Conselheiros estaduais e municipais por sexo - Brasil, 2012 a 2016</t>
  </si>
  <si>
    <t>Gráfico 30: Participação dos usuários nas atividades de planejamento nos CRAS e Centros POP - Brasil, 2016</t>
  </si>
  <si>
    <t>Padronizar apresentação do titulo. Analises não contidas no gráfico. Padronizar Fonte</t>
  </si>
  <si>
    <t>Padronizar apresentação do titulo. Sugestão de texto como indicativo. Padronizar Fonte</t>
  </si>
  <si>
    <t>Padronizar Titulo. Analises não contidas no gráfico. Padronizar Fonte.</t>
  </si>
  <si>
    <t>Padronizar Titulo. Analises não contidas no gráfico.  Padronizar Fonte.</t>
  </si>
  <si>
    <t xml:space="preserve">Sobre a fiscalização e o acompanhamento do Programa Bolsa Família (PBF), observa-se que o percentual de Conselho Municipais que executavam a atividade vem aumentando desde 2012, atingindo 87,7% em 2016. 
O percentual de Conselhos Estaduais que fiscalizavam e acompanhavam o PBF sofreu queda entre 2013 e 2015. Em  2016 foi observado aumento do percentual em relação aos dois anos anteriores, e 77,8% dos Conselhos Estaduais declararam executar a atividade.
</t>
  </si>
  <si>
    <t xml:space="preserve"> Padronizar Titulo.  Apresentação em numero percentual e analise em numero absoluto. Colocar o absoluto entre parêntese. Checar se não há informação repetida.  Padronizar Fonte</t>
  </si>
  <si>
    <t xml:space="preserve"> Padronizar Titulo. Incluir o período de analise no titulo.  Sugestão de redação. Padronizar Fonte</t>
  </si>
  <si>
    <r>
      <t xml:space="preserve">Gráfico 19: </t>
    </r>
    <r>
      <rPr>
        <b/>
        <sz val="12"/>
        <rFont val="Calibri"/>
        <family val="2"/>
        <scheme val="minor"/>
      </rPr>
      <t xml:space="preserve">Percentual de </t>
    </r>
    <r>
      <rPr>
        <b/>
        <sz val="12"/>
        <color theme="1"/>
        <rFont val="Calibri"/>
        <family val="2"/>
        <scheme val="minor"/>
      </rPr>
      <t>Conselhos Municipais e Estaduais por regulamentação dos Benefícios Eventuais po</t>
    </r>
    <r>
      <rPr>
        <b/>
        <sz val="12"/>
        <rFont val="Calibri"/>
        <family val="2"/>
        <scheme val="minor"/>
      </rPr>
      <t>r resolução própria - Brasil, 2012 a 2016</t>
    </r>
  </si>
  <si>
    <t>Gráfico 20: Percentual de Conselhos Estaduais e Municipais por existência de comissões permanentes – Brasil, 2014 a 2016</t>
  </si>
  <si>
    <t>Padronizar titulo.    Analises não contidas no gráfico. Padronizar Fonte.</t>
  </si>
  <si>
    <t>Gráfico 29: Percentual de Conselheiros estaduais e municipais por escolaridade - Brasil, 2014 a 2016</t>
  </si>
  <si>
    <t>Padronizar Titulo.  Checar titulo com ano  "2012 ". Substituir "significativa" por "expressiva". Analises não contidas no gráfico.  Padronizar Fonte.</t>
  </si>
  <si>
    <t>Brasil</t>
  </si>
  <si>
    <t>Em 2016, o Censo SUAS apontou que 76,5% dos Conselhos Municipais de Assistência Social possuíam Secretaria Executiva (4.100 unidades), aumento de 8,4 pontos percentuais desde 2013.
Quanto aos Conselhos Estaduais, verificou-se que todos possuíam Secretaria Executiva desde 2013, com exceção do ano de 2015, quando um Conselho Estadual informou não possuir Secretaria Executiva em sua estrutura.</t>
  </si>
  <si>
    <t>Em 2016, o Censo SUAS verificou que 76,5% dos Conselhos Municipais de Assistência Social possuíam Secretaria Executiva (4.100 unidades), aumento de 8,4 pontos percentuais desde 2013.
Quanto aos Conselhos Estaduais,  todos possuíam Secretaria Executiva.</t>
  </si>
  <si>
    <t>Em 2016,  77,5% dos Conselhos Municipais e 92,6% dos Conselhos Estaduais indicaram haver na Lei Orçamentária de 2015 previsão de recursos específicos do órgão gestor destinados à manutenção e ao funcionamento dos Conselhos. 
O percentual de Conselhos Municipais que indicaram haver previsão orçamentária de recursos específicos aumentou desde 2014. Em relação aos Conselhos Estaduais, os percentuais diminuíram entre 2014 a 2016: em 2014 a totalidade dos Conselhos Estaduais indicaram haver previsão, e em 2016 7,4% (2) informaram não haver.</t>
  </si>
  <si>
    <t xml:space="preserve">Em 2016, mais da metade dos Conselhos Municipais (55,9%) e 88,9% dos Conselhos Estaduais tinham local/ sede específicos para funcionamento. Entre os Conselhos Municipais o percentual aumentou desde 2014. Já entre os Conselhos Estaduais houve redução na quantidade de Conselhos que indiciou possuir sede para funcionamento: em 2014 todos os estados tinham local/ sede específico para funcionamento, enquanto em 2016 11,1% (2) informaram não possuir. </t>
  </si>
  <si>
    <t>Possui Plano de Assistência Social</t>
  </si>
  <si>
    <t>Delibera sobre o Plano</t>
  </si>
  <si>
    <t>Total</t>
  </si>
  <si>
    <t xml:space="preserve">Em 2016 todos os Conselhos Estaduais realizaram pelo menos 10 reuniões plenárias (ordinários e extraordinárias) no ano: 25,9% realizaram entre 10 e 12 reuniões, enquanto 66,7% realizaram entre 13 e 24 reuniões ao longo do ano, uma média de mais de uma reunião por mês. Foram realizadas entre 25 e 36 reuniões ao longo do ano por 7,4% dos Conselhos Estaduais.   
Entre os Conselhos Municipais, 0,1% (6) não realizaram nenhuma reunião, enquanto 57,5% (3.080 unidades) realizaram dez ou mais reuniões no ano.
</t>
  </si>
  <si>
    <t xml:space="preserve">Em 2016, 4.501 Conselhos Municipais de Assistência Social (84% do total) informaram possuir Regimento Interno, enquanto 858 Conselhos (16% do total) informaram não possuir. Quando se observa a última atualização do Regimento Interno, tem-se que  2.852 Conselhos (63,4% do total de Conselhos que possuem Regimento Interno) realizaram a última atualização entre 2009 e 2016, enquanto 510 (11,3%) atualizaram seus regimentos pela última vez entre 2005 e 2008. Observa-se que 1.139 Conselhos Municipais (25,3%) atualizaram seu Regimento Interno pela última vez até o ano de 2004. </t>
  </si>
  <si>
    <t>No que diz respeito à frequência de atividades realizadas pelos Conselhos Estaduais, 51,9% informaram nunca acompanhar as votações/ discussões do Poder Legislativo local. Sobre a realização de reuniões, 40,7% informaram realizar reuniões ampliadas anualmente,  enquanto 29,6% realizavam reuniões descentralizadas anualmente. Ações de mobilização social não eram realizadas por 40,7% dos Conselhos, enquanto 25,9% nunca faziam visitas nas unidades de rede socioassistencial.  Todos os Conselhos Estaduais indicaram receber denúncias em alguma periodicidade. Nenhum Conselho Estadual realizava reuniões descentralizadas e reuniões ampliadas mensalmente ou trimestralmente.</t>
  </si>
  <si>
    <t xml:space="preserve">Em 2016, 48,1% dos Conselhos Estaduais fiscalizavam serviços, programas, projetos e benefícios socioassistenciais tanto na rede pública quanto na rede privada, o maior percentual desde 2013. No ano de 2016, 25,9% dos Conselhos estaduais supervisionavam apenas a rede pública, 18,5% não fiscalizavam, e 7,4% fiscalizavam apenas a rede privada. </t>
  </si>
  <si>
    <t>Padronizar Titulo.  Padronizar tempo verbal. Substituir "significativa" por "expressiva". Analises não contidas no gráfico.  Padronizar Fonte.</t>
  </si>
  <si>
    <t>Em 2016, 15,7% dos Conselhos Municipais acompanhavam os processos de pactuação da CIB e CIT com regularidade (840) e 45,2% sem regularidade (2.422), totalizando 60,9% de Conselhos Municipais que informaram acompanhar os processos de pactuação (3.262). Não houve alteração expressiva nos percentuais em relação ao ano anterior.
Entre os Conselhos Estaduais, observou-se uma redução nos percentuais de Conselhos que acompanhavam processos de pactuação da CIB e CIT com regularidade entre 2015 e 2016, embora os percentuais de Conselhos Estaduais que acompanhavam os processos com regularidade fossem maiores que os percentuais de Conselhos Estaduais que acompanhavam sem regularidade ou que não acompanhavam. No mesmo período foi observada redução no percentual de Conselhos Estaduais que acompanhavam os processos de pactuação: em 2015 96,3% dos Conselhos Estaduais acompanhavam, com ou sem regularidade os processos de pactuação, e em 2016 esse percentual era de 92,6%.</t>
  </si>
  <si>
    <t xml:space="preserve"> cresceu mais de 10 pontos percentuais em comparação a 2012. </t>
  </si>
  <si>
    <t xml:space="preserve">Em 2016, mais de 50% dos Conselhos Estaduais e Municipais tinham regulamentado os Benefícios Eventuais por meio de resolução própria, como previsto na Resolução nº 39/2010 da CNAS, que dispõe sobre o processo de reordenamento dos Benefícios Eventuais. No período analisado, o percentual de conselhos municipais que regulamentaram por meio de resolução própria os benefícios eventuais cresceu mais de 10 pontos percentuais em comparação a 2012. </t>
  </si>
  <si>
    <t>Observa-se que todos os Conselhos Estaduais tinham Comissões Permanentes nos três anos analisados. Em relação aos Conselhos Municipais foi observado aumento nos percentuais ao longo dos três anos, passando de 23,7% em 2014 para 27,1% em 2016.</t>
  </si>
  <si>
    <t>Em 2016, 92,6% dos Conselhos Estaduais publicaram todas as suas deliberações/resoluções em diário oficial. Apenas 3,7% (um estado) tinha a maioria das decisões publicadas e 3,7% a metade. 
Mais de 40% dos Conselhos Municipais não publicaram suas deliberações em Diário Oficial, 12,7% publicaram a minoria das deliberações, enquanto 32,5% publicaram todas as decisões em Diário Oficial.</t>
  </si>
  <si>
    <r>
      <t xml:space="preserve">Gráfico 21: </t>
    </r>
    <r>
      <rPr>
        <b/>
        <sz val="12"/>
        <rFont val="Calibri"/>
        <family val="2"/>
        <scheme val="minor"/>
      </rPr>
      <t>Publicação em Diário Oficial das deliberações/ resoluções dos</t>
    </r>
    <r>
      <rPr>
        <b/>
        <sz val="12"/>
        <color theme="1"/>
        <rFont val="Calibri"/>
        <family val="2"/>
        <scheme val="minor"/>
      </rPr>
      <t xml:space="preserve"> Conselhos Municipais e Estaduais - Brasil, 2016</t>
    </r>
  </si>
  <si>
    <r>
      <t xml:space="preserve">Em 2016, verificou-se que segundo as normatizações, em média, o número de conselheiros representantes do governo e da sociedade civil seguia a paridade,  tanto nos Conselhos Municipais quanto nos Conselhos Estaduais, mantendo a proporção de 50% para cada grupo.  Em relação à normatização sobre titulares e suplentes também foi observada a proporcionalidade.  
Em 2016, da totalidade de conselheiros titulares e suplentes que compunha os Conselhos Municipais segundo as normatizações, 50,1% (47.875) eram conselheiros titulares e 49,9% (47.775) conselheiros suplentes. Da mesma forma, os Conselhos Municipais informaram haver, segundo as normatizações, 50,0% (35.934) de conselheiros representantes do governo e 50,0% (35.879) de representantes da sociedade civil.     
Nos Conselhos Estaduais havia o mesmo percentual de Conselheiros governamentais e da sociedade civil (50,0% ou 342 conselheiros) e 50,3% de conselheiros titulares (470) e 49,7% de suplentes (465). 
</t>
    </r>
    <r>
      <rPr>
        <sz val="11"/>
        <color theme="1"/>
        <rFont val="Calibri"/>
        <family val="2"/>
        <scheme val="minor"/>
      </rPr>
      <t>Em nenhum ano foi iden</t>
    </r>
    <r>
      <rPr>
        <sz val="11"/>
        <rFont val="Calibri"/>
        <family val="2"/>
        <scheme val="minor"/>
      </rPr>
      <t>tificada oscilação expressiva</t>
    </r>
    <r>
      <rPr>
        <sz val="11"/>
        <color theme="1"/>
        <rFont val="Calibri"/>
        <family val="2"/>
        <scheme val="minor"/>
      </rPr>
      <t xml:space="preserve"> nos percentuais apurados.</t>
    </r>
  </si>
  <si>
    <t>Padronizar titulo.   Substituir "significativa" por "expressiva". Analises não contidas no gráfico. Padronizar Fonte.</t>
  </si>
  <si>
    <t xml:space="preserve">Em 2016 a maior parte do Conselhos Municipais declarou manter alternância entre os representantes do governo e os representantes da sociedade civil na presidência dos Conselhos Municipais. Os maiores percentuais foram observados na região Norte (89,6%) e os menores na região Sul (82,6%).
Quando se observa a série histórica, verifica-se que os percentuais aumentaram entre 2014 e 2016 em todas as regiões, sendo o aumento mais acentuado na região Norte, de 4,8 pontos percentuais. Na região Centro-Oeste, embora tenha sido observado aumento nos percentuais entre 2014 (82,9%) e 2016 (84,4%), foi observada redução 1,7 pontos percentuais entre 2015 e 2016.
</t>
  </si>
  <si>
    <t>Gráfico 24: Eleição dos conselheiros da Sociedade Civil para os Conselhos Municipais - Brasil, 2012 a 2016</t>
  </si>
  <si>
    <t>Padronizar titulo.   Substituir "significativa" por "expressiva". Sugestão de redação. Analises não contidas no gráfico. Padronizar Fonte.</t>
  </si>
  <si>
    <t>Sobre a escolaridade dos Conselheiros e Conselheiras de Assistência Social, verificou-se que em 2016 o percentual de conselheiros municipais com nível superior, especialização, mestrado ou doutorado era de 48,3%, enquanto entre os conselheiros estaduais esse número era de 84,4%. 
Em 2016, entre os Conselheiros Municipais, 14,3% tinham até o nível fundamental completo, o que inclui 6,2% sem escolaridade ou com nível fundamental incompleto, 5,5% de pessoas com nível fundamental completo e 2,6% com nível médio completo.  Entre os conselheiros estaduais havia 1,7% cuja escolaridade era de até o nível fundamental completo. Ao se observar a série histórica, percebe-se que não houve variação expressiva nos últimos anos na escolaridade dos Conselheiros municipais ou estaduais.</t>
  </si>
  <si>
    <t xml:space="preserve">Além da participação nos Conselhos de Assistência Social, há outras modalidades de participação social no âmbito do SUAS. Em 2016, em 65,1% dos CRAS e em 73,5% dos Centros POP havia participação de usuários nas atividades de planejamento das Unidades. A participação ainda é majoritariamente informal, mas há formalização da participação dos usuários nas atividades de planejamento em 6,3% nos CRAS e 16,1% nos Centros POP. </t>
  </si>
  <si>
    <r>
      <rPr>
        <b/>
        <sz val="11"/>
        <color theme="1"/>
        <rFont val="Calibri"/>
        <family val="2"/>
        <scheme val="minor"/>
      </rPr>
      <t xml:space="preserve">Referências para inclusão de links: </t>
    </r>
    <r>
      <rPr>
        <sz val="11"/>
        <color theme="1"/>
        <rFont val="Calibri"/>
        <family val="2"/>
        <scheme val="minor"/>
      </rPr>
      <t xml:space="preserve">
- Lei nº 8.742, de 7 de dezembro de 1993: Dispõe sobre a organização da Assistência Social e dá outras providências. (http://www.planalto.gov.br/ccivil_03/Leis/L8742compilado.htm) 
- Resolução CNAS Nº 237, de 14 de dezembro de 2006. Diretrizes para a estruturação, reformulação e funcionamento dos Conselhos de Assistência Social (http://www.mds.gov.br/cnas/legislacao/resolucoes/arquivos-2006/CNAS%202006%20-%20237%20-%2014.12.2006.doc/download).</t>
    </r>
  </si>
  <si>
    <r>
      <t xml:space="preserve">O percentual de municípios com Conselho Municipal de Assistência Social está sempre acima de 90%, com algumas variações entre 2010 e 2016. É importante pontuar que as variações no período analisado não significam necessariamente redução no número de municípios com Conselhos, uma vez que podem ocorrer variações no número de Conselhos Municipais que respondem ao Censo SUAS. 
</t>
    </r>
    <r>
      <rPr>
        <sz val="12"/>
        <rFont val="Calibri"/>
        <family val="2"/>
        <scheme val="minor"/>
      </rPr>
      <t>Ao analisar a série histórica por grandes regiões, verifica-se em 2016 que apenas as regiões Norte  (93,8%) e Centro-Oeste (93,8%) estavam abaixo do percentual nacional.</t>
    </r>
  </si>
  <si>
    <r>
      <rPr>
        <sz val="12"/>
        <rFont val="Calibri"/>
        <family val="2"/>
        <scheme val="minor"/>
      </rPr>
      <t xml:space="preserve">A NOB SUAS 2012, em seu Artigo 18, define o Plano de Assistência Social como um "instrumento de planejamento estratégico que organiza, regula e norteia a execução da PNAS na perspectiva do Sistema Único de Assistência Social (SUAS)". Assim, é fundamental que os Conselhos de Assistência Social deliberem sobre o Plano. </t>
    </r>
    <r>
      <rPr>
        <sz val="12"/>
        <color theme="1"/>
        <rFont val="Calibri"/>
        <family val="2"/>
        <scheme val="minor"/>
      </rPr>
      <t xml:space="preserve">
</t>
    </r>
    <r>
      <rPr>
        <sz val="12"/>
        <rFont val="Calibri"/>
        <family val="2"/>
        <scheme val="minor"/>
      </rPr>
      <t xml:space="preserve">Em 2016, 92,5% dos Conselhos informaram que o município possuía Plano de Assistência Social (4.955 municípios), e 74,1% que os estados possuíam o Plano (20 estados). 403 Conselhos informaram que o município não possuía Plano de Assistência Social em 2016.
 Considerando a totalidade dos Conselhos, 89,9% dos Conselhos Municipais (4.816) e 70,4% dos Conselhos Estaduais (19) informaram deliberar sobre os Planos de Assistência Social. 
O percentual de Conselhos Municipais que deliberam sobre o Plano de Assistência Social se manteve constante desde 2014. Entre os Conselhos Estaduais houve aumento em 2016 em relação ao ano anterior. </t>
    </r>
  </si>
  <si>
    <t xml:space="preserve">A Resolução nº 14/2014 do  Conselho Nacional de Assistência Social (CNAS), de 15/05/2014, estabelece os parâmetros nacionais para a inscrição das entidades ou organizações de Assistência Social, bem como dos serviços, programas, projetos e benefícios socioassistenciais nos Conselhos de Assistência Social.
Em 2016, 52,7% dos Conselhos Municipais (2.825 unidades) declararam ter regulamentado, por meio de resolução própria, a  inscrição das entidades e organizações de assistência social, bem como dos serviços, programas, projetos e benefícios socioassistenciais. 
Entre os Conselhos Estaduais, apenas 14,8% (4 unidades) declararam ter realizado a regulamentação: Rondônia, Acre, São Paulo e Distrito Federal.
De 2011 a 2015 a questão feita aos Conselhos fazia referência à Resolução 16/2010, revogada após a publicação da Resolução nº 14/2014. Observou-se um aumento no percentual de Conselhos municipais que possuíam a regulamentação desde 2014, e uma redução na quantidade de Conselhos Estaduais de 2015 para 2016. </t>
  </si>
  <si>
    <t>Em 2016, 66,4% dos Conselheiros representantes da Sociedade Civil foram eleitos em assembleias, 8,9% foram indicados pelo poder público e 24,6% uma combinação dos dois. Não houve alteração expressiva nos percentuais desde 2012, que variaram no máximo 1,5 pontos percentuais nos anos observados.
Nos Conselhos Estaduais desde 2012 todos os representantes da Sociedade Civil foram eleitos em assembleias.</t>
  </si>
  <si>
    <t>Os Conselhos de Assistência Social devem observar, além da paridade entre os  conselheiros representantes de governo e sociedade civil, a proporcionalidade entre os três segmentos que compõem a sociedade civil (entidades de assistência social, usuários e trabalhadores).
Em 2016 a proporcionalidade entre governo e sociedade civil em geral era observada tanto nos Conselhos Municipais quanto nos Estaduais (51,2% e 50,3% de representantes do governo, respectivamente), quando observado o número total de conselheiros. 
Sobre a paridade, observa-se que a proporção de entidades era maior que as demais tanto nos Conselhos Municipais quanto nos Estaduais (21,5% e 20,8%, respectivamente). A representação dos trabalhadores era a menor tanto nos Conselhos Municipais, nos quais os trabalhadores eram 8,0% dos conselheiros, quanto nos Conselhos Estaduais, nos quais eram 13,7% dos conselheiros. 
É importante ressaltar que o registro retrata o momento da resposta ao questionário do Censo SUAS, e que a composição dos Conselhos pode sofrer alterações ao longo do período, uma vez que frequentemente há mudança dos conselheiros.</t>
  </si>
  <si>
    <r>
      <t xml:space="preserve">A participação social é uma das diretrizes estabelecidas pela Constituição Federal de 1988 para a organização das ações da Assistência Social. Nesse sentido, a </t>
    </r>
    <r>
      <rPr>
        <sz val="11"/>
        <color rgb="FF00B0F0"/>
        <rFont val="Calibri"/>
        <family val="2"/>
        <scheme val="minor"/>
      </rPr>
      <t>Lei Orgânica da Assistência Social (LOAS)</t>
    </r>
    <r>
      <rPr>
        <sz val="11"/>
        <color theme="1"/>
        <rFont val="Calibri"/>
        <family val="2"/>
        <scheme val="minor"/>
      </rPr>
      <t xml:space="preserve">, que dispõe sobre a sua organização, instituiu em seu artigo 16 os Conselhos de Assistência Social em âmbito nacional, estadual e municipal como instâncias de deliberação colegiada do SUAS, cuja composição deve ser paritária entre governo e sociedade civil. Os Conselhos integram o Sistema Único de Assistência Social (SUAS), juntamente com o governo e as entidades e organizações de assistência social. 
A </t>
    </r>
    <r>
      <rPr>
        <sz val="11"/>
        <color rgb="FF00B0F0"/>
        <rFont val="Calibri"/>
        <family val="2"/>
        <scheme val="minor"/>
      </rPr>
      <t>Resolução do Conselho Nacional de Assistência Social (CNAS) nº 237/2006</t>
    </r>
    <r>
      <rPr>
        <sz val="11"/>
        <rFont val="Calibri"/>
        <family val="2"/>
        <scheme val="minor"/>
      </rPr>
      <t>, estabelece em seu artigo 3º as competências dos Conselhos de Assistência Social, das quais se destacam:</t>
    </r>
    <r>
      <rPr>
        <sz val="11"/>
        <color rgb="FF00B0F0"/>
        <rFont val="Calibri"/>
        <family val="2"/>
        <scheme val="minor"/>
      </rPr>
      <t xml:space="preserve"> </t>
    </r>
    <r>
      <rPr>
        <sz val="11"/>
        <color theme="1"/>
        <rFont val="Calibri"/>
        <family val="2"/>
        <scheme val="minor"/>
      </rPr>
      <t xml:space="preserve">a aprovação da respectiva Política de Assistência Social, em consonância com a Política Nacional de Assistência Social (PNAS); a normatização e regulação de ações e prestação de serviços, em conjunto com a gestão; o acompanhamento, avaliação e fiscalização da gestão de recursos; a inscrição e a fiscalização das entidades e organizações da assistência social; e a aprovação da proposta orçamentária dos recursos da assistência social e dos critérios de partilha dos recursos, dentre outras atribuições. A mesma Resolução estabelece que na composição dos Conselhos deve haver, além de representantes do governo, representantes da sociedade civil, incluindo usuários, entidades e organizações de assistência social e entidades de trabalhadores do setor.
Para garantir seu funcionamento adequado, a LOAS, no artigo 16, estabelece que o órgãos gestores de assistência social, aos quais estão vinculados os Conselhos de Assistência Social, devem prover a infraestrutura necessária ao seu funcionamento, garantindo recursos materiais, humanos e financeiros. 
 Este bloco apresenta os resultados apurados pelo Censo SUAS para os Conselhos Municipais e Estaduais de Assistência Social, considerando as dimensões estrutura administrativa, dinâmica de funcionamento e composição. </t>
    </r>
  </si>
</sst>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0.0%"/>
    <numFmt numFmtId="165" formatCode="_(* #,##0.00_);_(* \(#,##0.00\);_(* &quot;-&quot;??_);_(@_)"/>
    <numFmt numFmtId="166" formatCode="&quot;R$&quot;\ #,##0.00"/>
    <numFmt numFmtId="167" formatCode="0.000"/>
  </numFmts>
  <fonts count="24" x14ac:knownFonts="1">
    <font>
      <sz val="11"/>
      <color theme="1"/>
      <name val="Calibri"/>
      <family val="2"/>
      <scheme val="minor"/>
    </font>
    <font>
      <sz val="12"/>
      <color theme="1"/>
      <name val="Calibri"/>
      <family val="2"/>
      <scheme val="minor"/>
    </font>
    <font>
      <sz val="12"/>
      <color theme="1"/>
      <name val="Calibri"/>
      <family val="2"/>
      <scheme val="minor"/>
    </font>
    <font>
      <b/>
      <sz val="11"/>
      <color theme="1"/>
      <name val="Calibri"/>
      <family val="2"/>
      <scheme val="minor"/>
    </font>
    <font>
      <sz val="10"/>
      <name val="Arial"/>
      <family val="2"/>
    </font>
    <font>
      <sz val="10"/>
      <name val="Arial"/>
      <family val="2"/>
    </font>
    <font>
      <b/>
      <sz val="12"/>
      <color theme="1"/>
      <name val="Calibri"/>
      <family val="2"/>
      <scheme val="minor"/>
    </font>
    <font>
      <sz val="12"/>
      <color theme="1"/>
      <name val="Calibri"/>
      <family val="2"/>
      <scheme val="minor"/>
    </font>
    <font>
      <sz val="11"/>
      <color theme="1"/>
      <name val="Calibri"/>
      <family val="2"/>
      <scheme val="minor"/>
    </font>
    <font>
      <u/>
      <sz val="11"/>
      <color theme="10"/>
      <name val="Calibri"/>
      <family val="2"/>
      <scheme val="minor"/>
    </font>
    <font>
      <u/>
      <sz val="11"/>
      <color theme="11"/>
      <name val="Calibri"/>
      <family val="2"/>
      <scheme val="minor"/>
    </font>
    <font>
      <sz val="9"/>
      <color indexed="8"/>
      <name val="Arial"/>
      <family val="2"/>
    </font>
    <font>
      <sz val="12"/>
      <name val="Calibri"/>
      <family val="2"/>
      <scheme val="minor"/>
    </font>
    <font>
      <sz val="11"/>
      <name val="Calibri"/>
      <family val="2"/>
      <scheme val="minor"/>
    </font>
    <font>
      <b/>
      <sz val="12"/>
      <name val="Calibri"/>
      <family val="2"/>
      <scheme val="minor"/>
    </font>
    <font>
      <sz val="11"/>
      <color rgb="FF000000"/>
      <name val="Calibri"/>
      <family val="2"/>
    </font>
    <font>
      <sz val="11"/>
      <color rgb="FFC00000"/>
      <name val="Calibri"/>
      <family val="2"/>
      <scheme val="minor"/>
    </font>
    <font>
      <sz val="11"/>
      <color rgb="FFFF0000"/>
      <name val="Calibri"/>
      <family val="2"/>
      <scheme val="minor"/>
    </font>
    <font>
      <sz val="12"/>
      <color rgb="FFFF0000"/>
      <name val="Calibri"/>
      <family val="2"/>
      <scheme val="minor"/>
    </font>
    <font>
      <sz val="12"/>
      <color theme="6"/>
      <name val="Calibri"/>
      <family val="2"/>
      <scheme val="minor"/>
    </font>
    <font>
      <sz val="11"/>
      <color theme="6"/>
      <name val="Calibri"/>
      <family val="2"/>
      <scheme val="minor"/>
    </font>
    <font>
      <sz val="12"/>
      <color rgb="FFC00000"/>
      <name val="Calibri"/>
      <family val="2"/>
      <scheme val="minor"/>
    </font>
    <font>
      <b/>
      <sz val="11"/>
      <color indexed="8"/>
      <name val="Calibri"/>
      <family val="2"/>
      <scheme val="minor"/>
    </font>
    <font>
      <sz val="11"/>
      <color rgb="FF00B0F0"/>
      <name val="Calibri"/>
      <family val="2"/>
      <scheme val="minor"/>
    </font>
  </fonts>
  <fills count="3">
    <fill>
      <patternFill patternType="none"/>
    </fill>
    <fill>
      <patternFill patternType="gray125"/>
    </fill>
    <fill>
      <patternFill patternType="solid">
        <fgColor theme="0"/>
        <bgColor indexed="64"/>
      </patternFill>
    </fill>
  </fills>
  <borders count="45">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right style="medium">
        <color indexed="8"/>
      </right>
      <top style="medium">
        <color indexed="8"/>
      </top>
      <bottom/>
      <diagonal/>
    </border>
    <border>
      <left/>
      <right style="medium">
        <color indexed="8"/>
      </right>
      <top/>
      <bottom/>
      <diagonal/>
    </border>
    <border>
      <left/>
      <right style="medium">
        <color indexed="8"/>
      </right>
      <top/>
      <bottom style="medium">
        <color indexed="8"/>
      </bottom>
      <diagonal/>
    </border>
    <border>
      <left style="thin">
        <color indexed="8"/>
      </left>
      <right style="medium">
        <color indexed="8"/>
      </right>
      <top style="medium">
        <color indexed="8"/>
      </top>
      <bottom/>
      <diagonal/>
    </border>
    <border>
      <left style="thin">
        <color indexed="8"/>
      </left>
      <right style="medium">
        <color indexed="8"/>
      </right>
      <top/>
      <bottom/>
      <diagonal/>
    </border>
    <border>
      <left style="thin">
        <color indexed="8"/>
      </left>
      <right style="medium">
        <color indexed="8"/>
      </right>
      <top/>
      <bottom style="medium">
        <color indexed="8"/>
      </bottom>
      <diagonal/>
    </border>
    <border>
      <left style="thin">
        <color auto="1"/>
      </left>
      <right style="medium">
        <color auto="1"/>
      </right>
      <top style="thin">
        <color auto="1"/>
      </top>
      <bottom style="thin">
        <color auto="1"/>
      </bottom>
      <diagonal/>
    </border>
    <border>
      <left style="thick">
        <color auto="1"/>
      </left>
      <right/>
      <top style="thick">
        <color auto="1"/>
      </top>
      <bottom/>
      <diagonal/>
    </border>
    <border>
      <left style="thick">
        <color auto="1"/>
      </left>
      <right/>
      <top style="thin">
        <color auto="1"/>
      </top>
      <bottom style="thin">
        <color auto="1"/>
      </bottom>
      <diagonal/>
    </border>
    <border>
      <left style="thin">
        <color auto="1"/>
      </left>
      <right style="thick">
        <color auto="1"/>
      </right>
      <top style="thin">
        <color auto="1"/>
      </top>
      <bottom style="thin">
        <color auto="1"/>
      </bottom>
      <diagonal/>
    </border>
    <border>
      <left style="thin">
        <color auto="1"/>
      </left>
      <right style="thin">
        <color auto="1"/>
      </right>
      <top style="thin">
        <color auto="1"/>
      </top>
      <bottom style="thick">
        <color auto="1"/>
      </bottom>
      <diagonal/>
    </border>
    <border>
      <left style="thin">
        <color auto="1"/>
      </left>
      <right style="thick">
        <color auto="1"/>
      </right>
      <top style="thin">
        <color auto="1"/>
      </top>
      <bottom style="thick">
        <color auto="1"/>
      </bottom>
      <diagonal/>
    </border>
    <border>
      <left style="thin">
        <color auto="1"/>
      </left>
      <right/>
      <top style="thin">
        <color auto="1"/>
      </top>
      <bottom style="thick">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thick">
        <color auto="1"/>
      </bottom>
      <diagonal/>
    </border>
    <border>
      <left style="thick">
        <color auto="1"/>
      </left>
      <right/>
      <top style="thin">
        <color auto="1"/>
      </top>
      <bottom style="thick">
        <color auto="1"/>
      </bottom>
      <diagonal/>
    </border>
    <border>
      <left style="medium">
        <color auto="1"/>
      </left>
      <right/>
      <top style="medium">
        <color auto="1"/>
      </top>
      <bottom style="thin">
        <color auto="1"/>
      </bottom>
      <diagonal/>
    </border>
    <border>
      <left style="thick">
        <color auto="1"/>
      </left>
      <right/>
      <top style="thick">
        <color auto="1"/>
      </top>
      <bottom style="medium">
        <color auto="1"/>
      </bottom>
      <diagonal/>
    </border>
    <border>
      <left/>
      <right/>
      <top style="thick">
        <color auto="1"/>
      </top>
      <bottom style="medium">
        <color auto="1"/>
      </bottom>
      <diagonal/>
    </border>
    <border>
      <left/>
      <right style="thick">
        <color auto="1"/>
      </right>
      <top style="thick">
        <color auto="1"/>
      </top>
      <bottom style="medium">
        <color auto="1"/>
      </bottom>
      <diagonal/>
    </border>
    <border>
      <left style="medium">
        <color auto="1"/>
      </left>
      <right style="thick">
        <color auto="1"/>
      </right>
      <top style="medium">
        <color auto="1"/>
      </top>
      <bottom style="thin">
        <color auto="1"/>
      </bottom>
      <diagonal/>
    </border>
    <border>
      <left style="thin">
        <color rgb="FF000000"/>
      </left>
      <right style="thin">
        <color rgb="FF000000"/>
      </right>
      <top style="thin">
        <color rgb="FF000000"/>
      </top>
      <bottom style="thin">
        <color rgb="FF000000"/>
      </bottom>
      <diagonal/>
    </border>
    <border>
      <left/>
      <right/>
      <top style="medium">
        <color indexed="64"/>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indexed="64"/>
      </right>
      <top style="medium">
        <color indexed="64"/>
      </top>
      <bottom style="thin">
        <color auto="1"/>
      </bottom>
      <diagonal/>
    </border>
    <border>
      <left style="medium">
        <color indexed="64"/>
      </left>
      <right style="thin">
        <color auto="1"/>
      </right>
      <top style="thin">
        <color auto="1"/>
      </top>
      <bottom style="medium">
        <color indexed="64"/>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style="medium">
        <color indexed="64"/>
      </left>
      <right style="medium">
        <color indexed="64"/>
      </right>
      <top style="medium">
        <color indexed="64"/>
      </top>
      <bottom style="thin">
        <color auto="1"/>
      </bottom>
      <diagonal/>
    </border>
    <border>
      <left style="medium">
        <color indexed="64"/>
      </left>
      <right style="medium">
        <color indexed="64"/>
      </right>
      <top style="thin">
        <color auto="1"/>
      </top>
      <bottom style="medium">
        <color indexed="64"/>
      </bottom>
      <diagonal/>
    </border>
    <border>
      <left/>
      <right style="medium">
        <color auto="1"/>
      </right>
      <top style="thin">
        <color auto="1"/>
      </top>
      <bottom style="thin">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s>
  <cellStyleXfs count="55">
    <xf numFmtId="0" fontId="0" fillId="0" borderId="0"/>
    <xf numFmtId="0" fontId="4" fillId="0" borderId="0"/>
    <xf numFmtId="0" fontId="5" fillId="0" borderId="0"/>
    <xf numFmtId="9" fontId="5" fillId="0" borderId="0" applyFont="0" applyFill="0" applyBorder="0" applyAlignment="0" applyProtection="0"/>
    <xf numFmtId="165" fontId="5" fillId="0" borderId="0" applyFont="0" applyFill="0" applyBorder="0" applyAlignment="0" applyProtection="0"/>
    <xf numFmtId="0" fontId="5" fillId="0" borderId="0"/>
    <xf numFmtId="0" fontId="8" fillId="0" borderId="0"/>
    <xf numFmtId="0" fontId="8" fillId="0" borderId="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4" fillId="0" borderId="0"/>
    <xf numFmtId="9" fontId="4" fillId="0" borderId="0" applyFont="0" applyFill="0" applyBorder="0" applyAlignment="0" applyProtection="0"/>
    <xf numFmtId="165" fontId="4" fillId="0" borderId="0" applyFont="0" applyFill="0" applyBorder="0" applyAlignment="0" applyProtection="0"/>
    <xf numFmtId="0" fontId="4" fillId="0" borderId="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9" fontId="8" fillId="0" borderId="0" applyFont="0" applyFill="0" applyBorder="0" applyAlignment="0" applyProtection="0"/>
    <xf numFmtId="0" fontId="1" fillId="0" borderId="1" applyFont="0" applyFill="0"/>
    <xf numFmtId="0" fontId="4" fillId="0" borderId="0"/>
    <xf numFmtId="0" fontId="4" fillId="0" borderId="0"/>
    <xf numFmtId="0" fontId="4" fillId="0" borderId="0"/>
    <xf numFmtId="0" fontId="9" fillId="0" borderId="0" applyNumberFormat="0" applyFill="0" applyBorder="0" applyAlignment="0" applyProtection="0"/>
    <xf numFmtId="0" fontId="4" fillId="0" borderId="0"/>
  </cellStyleXfs>
  <cellXfs count="213">
    <xf numFmtId="0" fontId="0" fillId="0" borderId="0" xfId="0"/>
    <xf numFmtId="0" fontId="3" fillId="0" borderId="0" xfId="0" applyFont="1" applyAlignment="1">
      <alignment horizontal="center"/>
    </xf>
    <xf numFmtId="0" fontId="0" fillId="0" borderId="1" xfId="0" applyBorder="1"/>
    <xf numFmtId="164" fontId="0" fillId="0" borderId="0" xfId="0" applyNumberFormat="1"/>
    <xf numFmtId="164" fontId="7" fillId="0" borderId="1" xfId="0" applyNumberFormat="1" applyFont="1" applyBorder="1"/>
    <xf numFmtId="0" fontId="7" fillId="0" borderId="0" xfId="0" applyFont="1"/>
    <xf numFmtId="164" fontId="7" fillId="0" borderId="0" xfId="0" applyNumberFormat="1" applyFont="1"/>
    <xf numFmtId="0" fontId="7" fillId="0" borderId="1" xfId="0" applyFont="1" applyBorder="1"/>
    <xf numFmtId="0" fontId="6" fillId="0" borderId="1" xfId="0" applyFont="1" applyBorder="1"/>
    <xf numFmtId="1" fontId="6" fillId="0" borderId="1" xfId="0" applyNumberFormat="1" applyFont="1" applyBorder="1" applyAlignment="1"/>
    <xf numFmtId="0" fontId="6" fillId="0" borderId="1" xfId="0" applyFont="1" applyBorder="1" applyAlignment="1"/>
    <xf numFmtId="0" fontId="7" fillId="0" borderId="0" xfId="0" applyFont="1" applyBorder="1" applyAlignment="1"/>
    <xf numFmtId="164" fontId="7" fillId="0" borderId="1" xfId="0" applyNumberFormat="1" applyFont="1" applyBorder="1"/>
    <xf numFmtId="0" fontId="7" fillId="0" borderId="0" xfId="0" applyFont="1" applyBorder="1"/>
    <xf numFmtId="164" fontId="1" fillId="0" borderId="1" xfId="0" applyNumberFormat="1" applyFont="1" applyBorder="1"/>
    <xf numFmtId="164" fontId="0" fillId="0" borderId="1" xfId="0" applyNumberFormat="1" applyBorder="1"/>
    <xf numFmtId="0" fontId="3" fillId="0" borderId="1" xfId="0" applyFont="1" applyBorder="1"/>
    <xf numFmtId="164" fontId="0" fillId="0" borderId="1" xfId="0" applyNumberFormat="1" applyFill="1" applyBorder="1"/>
    <xf numFmtId="0" fontId="3" fillId="0" borderId="1" xfId="0" applyFont="1" applyFill="1" applyBorder="1"/>
    <xf numFmtId="164" fontId="1" fillId="0" borderId="1" xfId="0" applyNumberFormat="1" applyFont="1" applyBorder="1"/>
    <xf numFmtId="0" fontId="2" fillId="0" borderId="0" xfId="0" applyFont="1" applyBorder="1" applyAlignment="1">
      <alignment vertical="center" wrapText="1"/>
    </xf>
    <xf numFmtId="0" fontId="1" fillId="0" borderId="0" xfId="0" applyFont="1"/>
    <xf numFmtId="0" fontId="6" fillId="0" borderId="0" xfId="0" applyFont="1" applyAlignment="1"/>
    <xf numFmtId="0" fontId="1" fillId="0" borderId="0" xfId="0" applyFont="1" applyBorder="1" applyAlignment="1">
      <alignment vertical="center" wrapText="1"/>
    </xf>
    <xf numFmtId="0" fontId="6" fillId="0" borderId="0" xfId="0" applyFont="1" applyAlignment="1">
      <alignment horizontal="center"/>
    </xf>
    <xf numFmtId="0" fontId="6" fillId="0" borderId="1" xfId="0" applyFont="1" applyBorder="1" applyAlignment="1">
      <alignment horizontal="center"/>
    </xf>
    <xf numFmtId="164" fontId="7" fillId="0" borderId="0" xfId="48" applyNumberFormat="1" applyFont="1"/>
    <xf numFmtId="0" fontId="3" fillId="0" borderId="0" xfId="0" applyFont="1"/>
    <xf numFmtId="0" fontId="0" fillId="0" borderId="0" xfId="0" applyFont="1"/>
    <xf numFmtId="0" fontId="1" fillId="0" borderId="0" xfId="0" applyFont="1" applyAlignment="1">
      <alignment horizontal="center"/>
    </xf>
    <xf numFmtId="0" fontId="1" fillId="0" borderId="1" xfId="0" applyFont="1" applyBorder="1"/>
    <xf numFmtId="0" fontId="1" fillId="0" borderId="0" xfId="0" applyFont="1" applyBorder="1"/>
    <xf numFmtId="0" fontId="1" fillId="0" borderId="0" xfId="0" applyFont="1" applyAlignment="1">
      <alignment vertical="center" wrapText="1"/>
    </xf>
    <xf numFmtId="164" fontId="1" fillId="0" borderId="0" xfId="0" applyNumberFormat="1" applyFont="1"/>
    <xf numFmtId="0" fontId="1" fillId="0" borderId="0" xfId="0" applyFont="1" applyAlignment="1"/>
    <xf numFmtId="9" fontId="4" fillId="0" borderId="0" xfId="48" applyFont="1"/>
    <xf numFmtId="0" fontId="6" fillId="0" borderId="0" xfId="0" applyFont="1"/>
    <xf numFmtId="164" fontId="1" fillId="0" borderId="0" xfId="0" applyNumberFormat="1" applyFont="1" applyBorder="1"/>
    <xf numFmtId="9" fontId="1" fillId="0" borderId="0" xfId="0" applyNumberFormat="1" applyFont="1"/>
    <xf numFmtId="0" fontId="0" fillId="0" borderId="0" xfId="0" applyNumberFormat="1"/>
    <xf numFmtId="0" fontId="4" fillId="0" borderId="0" xfId="1"/>
    <xf numFmtId="0" fontId="0" fillId="0" borderId="0" xfId="0"/>
    <xf numFmtId="0" fontId="0" fillId="0" borderId="1" xfId="49" applyFont="1"/>
    <xf numFmtId="0" fontId="4" fillId="0" borderId="0" xfId="50"/>
    <xf numFmtId="0" fontId="5" fillId="0" borderId="0" xfId="2"/>
    <xf numFmtId="0" fontId="0" fillId="0" borderId="1" xfId="49" applyFont="1" applyFill="1"/>
    <xf numFmtId="0" fontId="0" fillId="0" borderId="1" xfId="49" applyFont="1" applyBorder="1"/>
    <xf numFmtId="0" fontId="0" fillId="0" borderId="0" xfId="0"/>
    <xf numFmtId="0" fontId="0" fillId="0" borderId="0" xfId="0"/>
    <xf numFmtId="0" fontId="0" fillId="0" borderId="0" xfId="0" applyAlignment="1">
      <alignment vertical="center" wrapText="1"/>
    </xf>
    <xf numFmtId="0" fontId="0" fillId="0" borderId="0" xfId="0"/>
    <xf numFmtId="0" fontId="3" fillId="0" borderId="0" xfId="0" applyFont="1" applyAlignment="1">
      <alignment horizontal="center"/>
    </xf>
    <xf numFmtId="164" fontId="6" fillId="0" borderId="1" xfId="48" applyNumberFormat="1" applyFont="1" applyBorder="1"/>
    <xf numFmtId="0" fontId="11" fillId="0" borderId="8" xfId="51" applyFont="1" applyBorder="1" applyAlignment="1">
      <alignment horizontal="left" vertical="top" wrapText="1"/>
    </xf>
    <xf numFmtId="0" fontId="11" fillId="0" borderId="9" xfId="51" applyFont="1" applyBorder="1" applyAlignment="1">
      <alignment horizontal="left" vertical="top" wrapText="1"/>
    </xf>
    <xf numFmtId="0" fontId="11" fillId="0" borderId="10" xfId="51" applyFont="1" applyBorder="1" applyAlignment="1">
      <alignment horizontal="left" vertical="top" wrapText="1"/>
    </xf>
    <xf numFmtId="164" fontId="11" fillId="0" borderId="11" xfId="48" applyNumberFormat="1" applyFont="1" applyBorder="1" applyAlignment="1">
      <alignment horizontal="right" vertical="top"/>
    </xf>
    <xf numFmtId="164" fontId="11" fillId="0" borderId="12" xfId="48" applyNumberFormat="1" applyFont="1" applyBorder="1" applyAlignment="1">
      <alignment horizontal="right" vertical="top"/>
    </xf>
    <xf numFmtId="164" fontId="11" fillId="0" borderId="13" xfId="48" applyNumberFormat="1" applyFont="1" applyBorder="1" applyAlignment="1">
      <alignment horizontal="right" vertical="top"/>
    </xf>
    <xf numFmtId="164" fontId="1" fillId="0" borderId="1" xfId="48" applyNumberFormat="1" applyFont="1" applyBorder="1"/>
    <xf numFmtId="164" fontId="1" fillId="0" borderId="1" xfId="0" applyNumberFormat="1" applyFont="1" applyBorder="1" applyAlignment="1">
      <alignment wrapText="1"/>
    </xf>
    <xf numFmtId="0" fontId="0" fillId="0" borderId="0" xfId="0" applyAlignment="1">
      <alignment vertical="top"/>
    </xf>
    <xf numFmtId="0" fontId="0" fillId="0" borderId="0" xfId="0" applyAlignment="1"/>
    <xf numFmtId="0" fontId="0" fillId="0" borderId="0" xfId="0" applyAlignment="1">
      <alignment vertical="top" wrapText="1"/>
    </xf>
    <xf numFmtId="164" fontId="12" fillId="0" borderId="1" xfId="48" applyNumberFormat="1" applyFont="1" applyFill="1" applyBorder="1"/>
    <xf numFmtId="0" fontId="0" fillId="0" borderId="0" xfId="0"/>
    <xf numFmtId="164" fontId="1" fillId="0" borderId="0" xfId="48" applyNumberFormat="1" applyFont="1"/>
    <xf numFmtId="0" fontId="6" fillId="0" borderId="1" xfId="0" applyFont="1" applyFill="1" applyBorder="1" applyAlignment="1">
      <alignment horizontal="center"/>
    </xf>
    <xf numFmtId="164" fontId="1" fillId="0" borderId="1" xfId="0" applyNumberFormat="1" applyFont="1" applyFill="1" applyBorder="1"/>
    <xf numFmtId="0" fontId="4" fillId="0" borderId="0" xfId="52"/>
    <xf numFmtId="0" fontId="1" fillId="0" borderId="0" xfId="0" applyFont="1" applyAlignment="1">
      <alignment wrapText="1"/>
    </xf>
    <xf numFmtId="0" fontId="1" fillId="0" borderId="0" xfId="0" applyFont="1" applyBorder="1" applyAlignment="1">
      <alignment wrapText="1"/>
    </xf>
    <xf numFmtId="0" fontId="1" fillId="0" borderId="0" xfId="0" applyFont="1" applyFill="1" applyBorder="1"/>
    <xf numFmtId="0" fontId="1" fillId="0" borderId="0" xfId="0" applyFont="1" applyFill="1" applyBorder="1" applyAlignment="1">
      <alignment vertical="top" wrapText="1"/>
    </xf>
    <xf numFmtId="0" fontId="1" fillId="0" borderId="0" xfId="0" applyFont="1" applyFill="1" applyBorder="1" applyAlignment="1">
      <alignment vertical="top"/>
    </xf>
    <xf numFmtId="0" fontId="1" fillId="0" borderId="0" xfId="0" applyFont="1" applyFill="1" applyBorder="1" applyAlignment="1">
      <alignment wrapText="1"/>
    </xf>
    <xf numFmtId="0" fontId="7" fillId="0" borderId="0" xfId="0" applyFont="1" applyAlignment="1">
      <alignment wrapText="1"/>
    </xf>
    <xf numFmtId="0" fontId="2" fillId="0" borderId="0" xfId="0" applyFont="1" applyBorder="1" applyAlignment="1">
      <alignment wrapText="1"/>
    </xf>
    <xf numFmtId="0" fontId="3" fillId="0" borderId="0" xfId="0" applyFont="1" applyAlignment="1"/>
    <xf numFmtId="164" fontId="0" fillId="0" borderId="1" xfId="48" applyNumberFormat="1" applyFont="1" applyBorder="1"/>
    <xf numFmtId="0" fontId="0" fillId="0" borderId="0" xfId="0" applyBorder="1"/>
    <xf numFmtId="0" fontId="6" fillId="0" borderId="0" xfId="0" applyFont="1" applyBorder="1" applyAlignment="1"/>
    <xf numFmtId="0" fontId="6" fillId="0" borderId="0" xfId="0" applyFont="1" applyAlignment="1">
      <alignment horizontal="left"/>
    </xf>
    <xf numFmtId="0" fontId="6" fillId="0" borderId="1" xfId="48" applyNumberFormat="1" applyFont="1" applyFill="1" applyBorder="1" applyAlignment="1">
      <alignment horizontal="center"/>
    </xf>
    <xf numFmtId="0" fontId="6" fillId="0" borderId="14" xfId="0" applyFont="1" applyFill="1" applyBorder="1" applyAlignment="1">
      <alignment horizontal="center"/>
    </xf>
    <xf numFmtId="164" fontId="0" fillId="0" borderId="14" xfId="48" applyNumberFormat="1" applyFont="1" applyBorder="1"/>
    <xf numFmtId="0" fontId="6" fillId="0" borderId="3" xfId="0" applyFont="1" applyBorder="1" applyAlignment="1">
      <alignment horizontal="left" wrapText="1"/>
    </xf>
    <xf numFmtId="0" fontId="6" fillId="0" borderId="3" xfId="0" applyFont="1" applyBorder="1" applyAlignment="1">
      <alignment horizontal="left"/>
    </xf>
    <xf numFmtId="0" fontId="6" fillId="0" borderId="14" xfId="0" applyFont="1" applyBorder="1" applyAlignment="1">
      <alignment horizontal="center"/>
    </xf>
    <xf numFmtId="0" fontId="6" fillId="0" borderId="0" xfId="0" applyFont="1" applyBorder="1" applyAlignment="1">
      <alignment horizontal="left"/>
    </xf>
    <xf numFmtId="164" fontId="0" fillId="0" borderId="0" xfId="48" applyNumberFormat="1" applyFont="1" applyBorder="1"/>
    <xf numFmtId="164" fontId="0" fillId="0" borderId="0" xfId="48" applyNumberFormat="1" applyFont="1" applyFill="1" applyBorder="1"/>
    <xf numFmtId="164" fontId="0" fillId="0" borderId="0" xfId="49" applyNumberFormat="1" applyFont="1" applyFill="1" applyBorder="1"/>
    <xf numFmtId="0" fontId="3" fillId="0" borderId="16" xfId="49" applyFont="1" applyBorder="1"/>
    <xf numFmtId="0" fontId="3" fillId="0" borderId="23" xfId="49" applyFont="1" applyBorder="1"/>
    <xf numFmtId="0" fontId="6" fillId="0" borderId="24" xfId="0" applyFont="1" applyBorder="1" applyAlignment="1"/>
    <xf numFmtId="0" fontId="0" fillId="0" borderId="15" xfId="0" applyBorder="1" applyAlignment="1"/>
    <xf numFmtId="0" fontId="1" fillId="0" borderId="16" xfId="0" applyFont="1" applyBorder="1" applyAlignment="1"/>
    <xf numFmtId="3" fontId="0" fillId="0" borderId="21" xfId="49" applyNumberFormat="1" applyFont="1" applyBorder="1"/>
    <xf numFmtId="3" fontId="0" fillId="0" borderId="1" xfId="49" applyNumberFormat="1" applyFont="1" applyBorder="1"/>
    <xf numFmtId="3" fontId="0" fillId="0" borderId="3" xfId="49" applyNumberFormat="1" applyFont="1" applyBorder="1"/>
    <xf numFmtId="0" fontId="6" fillId="0" borderId="28" xfId="0" applyFont="1" applyBorder="1" applyAlignment="1"/>
    <xf numFmtId="3" fontId="0" fillId="0" borderId="17" xfId="49" applyNumberFormat="1" applyFont="1" applyBorder="1"/>
    <xf numFmtId="3" fontId="0" fillId="0" borderId="22" xfId="49" applyNumberFormat="1" applyFont="1" applyBorder="1"/>
    <xf numFmtId="3" fontId="0" fillId="0" borderId="18" xfId="49" applyNumberFormat="1" applyFont="1" applyBorder="1"/>
    <xf numFmtId="3" fontId="0" fillId="0" borderId="20" xfId="49" applyNumberFormat="1" applyFont="1" applyBorder="1"/>
    <xf numFmtId="3" fontId="0" fillId="0" borderId="19" xfId="49" applyNumberFormat="1" applyFont="1" applyBorder="1"/>
    <xf numFmtId="164" fontId="0" fillId="0" borderId="21" xfId="48" applyNumberFormat="1" applyFont="1" applyBorder="1"/>
    <xf numFmtId="164" fontId="0" fillId="0" borderId="3" xfId="48" applyNumberFormat="1" applyFont="1" applyBorder="1"/>
    <xf numFmtId="164" fontId="0" fillId="0" borderId="17" xfId="48" applyNumberFormat="1" applyFont="1" applyBorder="1"/>
    <xf numFmtId="164" fontId="0" fillId="0" borderId="22" xfId="48" applyNumberFormat="1" applyFont="1" applyBorder="1"/>
    <xf numFmtId="164" fontId="0" fillId="0" borderId="18" xfId="48" applyNumberFormat="1" applyFont="1" applyBorder="1"/>
    <xf numFmtId="164" fontId="0" fillId="0" borderId="20" xfId="48" applyNumberFormat="1" applyFont="1" applyBorder="1"/>
    <xf numFmtId="164" fontId="0" fillId="0" borderId="19" xfId="48" applyNumberFormat="1" applyFont="1" applyBorder="1"/>
    <xf numFmtId="164" fontId="0" fillId="0" borderId="1" xfId="49" applyNumberFormat="1" applyFont="1"/>
    <xf numFmtId="164" fontId="0" fillId="0" borderId="1" xfId="49" applyNumberFormat="1" applyFont="1" applyBorder="1"/>
    <xf numFmtId="164" fontId="0" fillId="0" borderId="1" xfId="49" applyNumberFormat="1" applyFont="1" applyFill="1" applyBorder="1"/>
    <xf numFmtId="164" fontId="0" fillId="0" borderId="1" xfId="49" applyNumberFormat="1" applyFont="1" applyFill="1"/>
    <xf numFmtId="164" fontId="0" fillId="0" borderId="1" xfId="48" applyNumberFormat="1" applyFont="1" applyFill="1" applyBorder="1"/>
    <xf numFmtId="0" fontId="15" fillId="0" borderId="29" xfId="1" applyFont="1" applyBorder="1"/>
    <xf numFmtId="164" fontId="15" fillId="0" borderId="29" xfId="48" applyNumberFormat="1" applyFont="1" applyBorder="1"/>
    <xf numFmtId="0" fontId="0" fillId="0" borderId="0" xfId="0" applyAlignment="1">
      <alignment wrapText="1"/>
    </xf>
    <xf numFmtId="0" fontId="6" fillId="0" borderId="0" xfId="0" applyFont="1" applyFill="1" applyBorder="1" applyAlignment="1">
      <alignment horizontal="left"/>
    </xf>
    <xf numFmtId="0" fontId="6" fillId="0" borderId="1" xfId="0" applyFont="1" applyBorder="1" applyAlignment="1">
      <alignment horizontal="center"/>
    </xf>
    <xf numFmtId="0" fontId="0" fillId="0" borderId="0" xfId="0" applyAlignment="1">
      <alignment horizontal="center" vertical="center" wrapText="1"/>
    </xf>
    <xf numFmtId="0" fontId="6" fillId="0" borderId="0" xfId="0" applyFont="1" applyAlignment="1">
      <alignment horizontal="left"/>
    </xf>
    <xf numFmtId="0" fontId="9" fillId="0" borderId="0" xfId="53"/>
    <xf numFmtId="0" fontId="0" fillId="0" borderId="0" xfId="0" applyFill="1" applyAlignment="1"/>
    <xf numFmtId="0" fontId="11" fillId="0" borderId="1" xfId="54" applyFont="1" applyBorder="1" applyAlignment="1">
      <alignment horizontal="left" vertical="top" wrapText="1"/>
    </xf>
    <xf numFmtId="0" fontId="11" fillId="0" borderId="0" xfId="54" applyFont="1" applyBorder="1" applyAlignment="1">
      <alignment horizontal="left" vertical="top" wrapText="1"/>
    </xf>
    <xf numFmtId="0" fontId="0" fillId="0" borderId="1" xfId="0" applyBorder="1" applyAlignment="1">
      <alignment wrapText="1"/>
    </xf>
    <xf numFmtId="0" fontId="0" fillId="0" borderId="0" xfId="0" applyAlignment="1">
      <alignment horizontal="left"/>
    </xf>
    <xf numFmtId="164" fontId="7" fillId="0" borderId="0" xfId="0" applyNumberFormat="1" applyFont="1" applyBorder="1" applyAlignment="1"/>
    <xf numFmtId="0" fontId="16" fillId="0" borderId="0" xfId="0" applyFont="1" applyAlignment="1">
      <alignment vertical="center" wrapText="1"/>
    </xf>
    <xf numFmtId="0" fontId="17" fillId="0" borderId="0" xfId="0" applyFont="1"/>
    <xf numFmtId="164" fontId="0" fillId="0" borderId="0" xfId="48" applyNumberFormat="1" applyFont="1"/>
    <xf numFmtId="166" fontId="7" fillId="0" borderId="0" xfId="0" applyNumberFormat="1" applyFont="1"/>
    <xf numFmtId="166" fontId="1" fillId="0" borderId="0" xfId="0" applyNumberFormat="1" applyFont="1"/>
    <xf numFmtId="0" fontId="19" fillId="0" borderId="0" xfId="0" applyFont="1"/>
    <xf numFmtId="0" fontId="20" fillId="0" borderId="0" xfId="0" applyFont="1"/>
    <xf numFmtId="0" fontId="3" fillId="0" borderId="1" xfId="49" applyFont="1"/>
    <xf numFmtId="0" fontId="0" fillId="0" borderId="0" xfId="0" applyBorder="1" applyAlignment="1">
      <alignment wrapText="1"/>
    </xf>
    <xf numFmtId="0" fontId="3" fillId="0" borderId="33" xfId="0" applyFont="1" applyBorder="1" applyAlignment="1">
      <alignment horizontal="center" wrapText="1"/>
    </xf>
    <xf numFmtId="0" fontId="3" fillId="0" borderId="34" xfId="0" applyFont="1" applyBorder="1" applyAlignment="1">
      <alignment horizontal="center" wrapText="1"/>
    </xf>
    <xf numFmtId="0" fontId="3" fillId="0" borderId="35" xfId="0" applyFont="1" applyBorder="1" applyAlignment="1">
      <alignment horizontal="center" wrapText="1"/>
    </xf>
    <xf numFmtId="0" fontId="6" fillId="0" borderId="39" xfId="0" applyFont="1" applyFill="1" applyBorder="1" applyAlignment="1">
      <alignment wrapText="1"/>
    </xf>
    <xf numFmtId="0" fontId="6" fillId="0" borderId="40" xfId="0" applyFont="1" applyFill="1" applyBorder="1" applyAlignment="1">
      <alignment wrapText="1"/>
    </xf>
    <xf numFmtId="167" fontId="1" fillId="0" borderId="0" xfId="0" applyNumberFormat="1" applyFont="1"/>
    <xf numFmtId="164" fontId="12" fillId="2" borderId="21" xfId="48" applyNumberFormat="1" applyFont="1" applyFill="1" applyBorder="1"/>
    <xf numFmtId="164" fontId="12" fillId="2" borderId="1" xfId="48" applyNumberFormat="1" applyFont="1" applyFill="1" applyBorder="1"/>
    <xf numFmtId="164" fontId="12" fillId="2" borderId="41" xfId="48" applyNumberFormat="1" applyFont="1" applyFill="1" applyBorder="1"/>
    <xf numFmtId="164" fontId="12" fillId="2" borderId="14" xfId="48" applyNumberFormat="1" applyFont="1" applyFill="1" applyBorder="1"/>
    <xf numFmtId="0" fontId="1" fillId="2" borderId="0" xfId="0" applyFont="1" applyFill="1"/>
    <xf numFmtId="0" fontId="6" fillId="2" borderId="39" xfId="0" applyFont="1" applyFill="1" applyBorder="1" applyAlignment="1">
      <alignment wrapText="1"/>
    </xf>
    <xf numFmtId="0" fontId="12" fillId="2" borderId="21" xfId="48" applyNumberFormat="1" applyFont="1" applyFill="1" applyBorder="1"/>
    <xf numFmtId="0" fontId="12" fillId="2" borderId="1" xfId="48" applyNumberFormat="1" applyFont="1" applyFill="1" applyBorder="1"/>
    <xf numFmtId="0" fontId="12" fillId="2" borderId="14" xfId="48" applyNumberFormat="1" applyFont="1" applyFill="1" applyBorder="1"/>
    <xf numFmtId="0" fontId="16" fillId="2" borderId="21" xfId="48" applyNumberFormat="1" applyFont="1" applyFill="1" applyBorder="1"/>
    <xf numFmtId="0" fontId="16" fillId="2" borderId="1" xfId="48" applyNumberFormat="1" applyFont="1" applyFill="1" applyBorder="1"/>
    <xf numFmtId="0" fontId="13" fillId="2" borderId="1" xfId="48" applyNumberFormat="1" applyFont="1" applyFill="1" applyBorder="1"/>
    <xf numFmtId="164" fontId="1" fillId="2" borderId="36" xfId="48" applyNumberFormat="1" applyFont="1" applyFill="1" applyBorder="1"/>
    <xf numFmtId="164" fontId="1" fillId="2" borderId="37" xfId="48" applyNumberFormat="1" applyFont="1" applyFill="1" applyBorder="1"/>
    <xf numFmtId="164" fontId="1" fillId="2" borderId="38" xfId="48" applyNumberFormat="1" applyFont="1" applyFill="1" applyBorder="1"/>
    <xf numFmtId="164" fontId="12" fillId="2" borderId="36" xfId="48" applyNumberFormat="1" applyFont="1" applyFill="1" applyBorder="1"/>
    <xf numFmtId="0" fontId="6" fillId="2" borderId="40" xfId="0" applyFont="1" applyFill="1" applyBorder="1" applyAlignment="1">
      <alignment wrapText="1"/>
    </xf>
    <xf numFmtId="0" fontId="1" fillId="2" borderId="36" xfId="48" applyNumberFormat="1" applyFont="1" applyFill="1" applyBorder="1"/>
    <xf numFmtId="0" fontId="1" fillId="2" borderId="37" xfId="48" applyNumberFormat="1" applyFont="1" applyFill="1" applyBorder="1"/>
    <xf numFmtId="0" fontId="1" fillId="2" borderId="38" xfId="48" applyNumberFormat="1" applyFont="1" applyFill="1" applyBorder="1"/>
    <xf numFmtId="0" fontId="21" fillId="2" borderId="36" xfId="48" applyNumberFormat="1" applyFont="1" applyFill="1" applyBorder="1"/>
    <xf numFmtId="0" fontId="18" fillId="2" borderId="37" xfId="48" applyNumberFormat="1" applyFont="1" applyFill="1" applyBorder="1"/>
    <xf numFmtId="0" fontId="21" fillId="2" borderId="0" xfId="0" applyFont="1" applyFill="1"/>
    <xf numFmtId="0" fontId="3" fillId="0" borderId="1" xfId="0" applyNumberFormat="1" applyFont="1" applyBorder="1"/>
    <xf numFmtId="0" fontId="3" fillId="0" borderId="1" xfId="49" applyFont="1" applyBorder="1"/>
    <xf numFmtId="3" fontId="0" fillId="0" borderId="1" xfId="0" applyNumberFormat="1" applyBorder="1"/>
    <xf numFmtId="0" fontId="20" fillId="0" borderId="0" xfId="0" applyFont="1" applyAlignment="1">
      <alignment vertical="center"/>
    </xf>
    <xf numFmtId="0" fontId="22" fillId="0" borderId="1" xfId="49" applyFont="1"/>
    <xf numFmtId="0" fontId="0" fillId="0" borderId="0" xfId="0" applyAlignment="1">
      <alignment horizontal="center" vertical="center" wrapText="1"/>
    </xf>
    <xf numFmtId="0" fontId="0" fillId="0" borderId="0" xfId="0" applyFill="1" applyAlignment="1">
      <alignment horizontal="left" vertical="center" wrapText="1"/>
    </xf>
    <xf numFmtId="0" fontId="6" fillId="0" borderId="0" xfId="0" applyFont="1" applyAlignment="1">
      <alignment horizontal="left"/>
    </xf>
    <xf numFmtId="0" fontId="1" fillId="0" borderId="0" xfId="0" applyFont="1" applyBorder="1" applyAlignment="1">
      <alignment horizontal="center" vertical="center" wrapText="1"/>
    </xf>
    <xf numFmtId="0" fontId="13" fillId="0" borderId="0" xfId="0" applyFont="1" applyAlignment="1">
      <alignment horizontal="center" vertical="center" wrapText="1"/>
    </xf>
    <xf numFmtId="0" fontId="13" fillId="0" borderId="0" xfId="0" applyFont="1" applyAlignment="1">
      <alignment horizontal="center" vertical="center"/>
    </xf>
    <xf numFmtId="0" fontId="20" fillId="0" borderId="0" xfId="0" applyFont="1" applyAlignment="1">
      <alignment horizontal="center" vertical="center" wrapText="1"/>
    </xf>
    <xf numFmtId="0" fontId="20" fillId="0" borderId="0" xfId="0" applyFont="1" applyAlignment="1">
      <alignment horizontal="center" vertical="center"/>
    </xf>
    <xf numFmtId="0" fontId="0" fillId="0" borderId="0" xfId="0" applyAlignment="1">
      <alignment horizontal="left" wrapText="1"/>
    </xf>
    <xf numFmtId="0" fontId="1" fillId="0" borderId="0" xfId="0" applyFont="1" applyAlignment="1">
      <alignment horizontal="center" vertical="center" wrapText="1"/>
    </xf>
    <xf numFmtId="0" fontId="6" fillId="0" borderId="0" xfId="0" applyFont="1" applyAlignment="1">
      <alignment horizontal="left" wrapText="1"/>
    </xf>
    <xf numFmtId="0" fontId="3" fillId="0" borderId="31" xfId="0" applyFont="1" applyBorder="1" applyAlignment="1">
      <alignment horizontal="center"/>
    </xf>
    <xf numFmtId="0" fontId="3" fillId="0" borderId="30" xfId="0" applyFont="1" applyBorder="1" applyAlignment="1">
      <alignment horizontal="center"/>
    </xf>
    <xf numFmtId="0" fontId="3" fillId="0" borderId="32" xfId="0" applyFont="1" applyBorder="1" applyAlignment="1">
      <alignment horizontal="center"/>
    </xf>
    <xf numFmtId="0" fontId="3" fillId="0" borderId="0" xfId="0" applyFont="1" applyAlignment="1">
      <alignment horizontal="left"/>
    </xf>
    <xf numFmtId="0" fontId="0" fillId="0" borderId="0" xfId="0" applyAlignment="1">
      <alignment horizontal="center"/>
    </xf>
    <xf numFmtId="0" fontId="1" fillId="0" borderId="0" xfId="0" applyFont="1" applyFill="1" applyBorder="1" applyAlignment="1">
      <alignment horizontal="center" vertical="center" wrapText="1"/>
    </xf>
    <xf numFmtId="0" fontId="1" fillId="0" borderId="6" xfId="0" applyFont="1" applyBorder="1" applyAlignment="1">
      <alignment horizontal="center"/>
    </xf>
    <xf numFmtId="0" fontId="1" fillId="0" borderId="7" xfId="0" applyFont="1" applyBorder="1" applyAlignment="1">
      <alignment horizontal="center"/>
    </xf>
    <xf numFmtId="0" fontId="6" fillId="0" borderId="3" xfId="0" applyFont="1" applyBorder="1" applyAlignment="1">
      <alignment horizontal="center"/>
    </xf>
    <xf numFmtId="0" fontId="6" fillId="0" borderId="4" xfId="0" applyFont="1" applyBorder="1" applyAlignment="1">
      <alignment horizontal="center"/>
    </xf>
    <xf numFmtId="0" fontId="6" fillId="0" borderId="2" xfId="0" applyFont="1" applyBorder="1" applyAlignment="1">
      <alignment horizontal="center"/>
    </xf>
    <xf numFmtId="0" fontId="12" fillId="0" borderId="0" xfId="0" applyFont="1" applyBorder="1" applyAlignment="1">
      <alignment horizontal="center" vertical="center" wrapText="1"/>
    </xf>
    <xf numFmtId="0" fontId="0" fillId="0" borderId="25" xfId="0" applyBorder="1" applyAlignment="1">
      <alignment horizontal="center"/>
    </xf>
    <xf numFmtId="0" fontId="0" fillId="0" borderId="26" xfId="0" applyBorder="1" applyAlignment="1">
      <alignment horizontal="center"/>
    </xf>
    <xf numFmtId="0" fontId="0" fillId="0" borderId="27" xfId="0" applyBorder="1" applyAlignment="1">
      <alignment horizontal="center"/>
    </xf>
    <xf numFmtId="0" fontId="0" fillId="0" borderId="5" xfId="0" applyBorder="1" applyAlignment="1">
      <alignment horizontal="center"/>
    </xf>
    <xf numFmtId="0" fontId="0" fillId="0" borderId="3" xfId="49" applyFont="1" applyBorder="1" applyAlignment="1">
      <alignment horizontal="center"/>
    </xf>
    <xf numFmtId="0" fontId="0" fillId="0" borderId="4" xfId="49" applyFont="1" applyBorder="1" applyAlignment="1">
      <alignment horizontal="center"/>
    </xf>
    <xf numFmtId="0" fontId="0" fillId="0" borderId="2" xfId="49" applyFont="1" applyBorder="1" applyAlignment="1">
      <alignment horizontal="center"/>
    </xf>
    <xf numFmtId="0" fontId="1" fillId="0" borderId="1" xfId="0" applyFont="1" applyBorder="1" applyAlignment="1">
      <alignment horizontal="center"/>
    </xf>
    <xf numFmtId="0" fontId="6" fillId="0" borderId="1" xfId="0" applyFont="1" applyBorder="1" applyAlignment="1">
      <alignment horizontal="center"/>
    </xf>
    <xf numFmtId="0" fontId="14" fillId="0" borderId="0" xfId="0" applyFont="1" applyAlignment="1">
      <alignment horizontal="left"/>
    </xf>
    <xf numFmtId="0" fontId="1" fillId="0" borderId="3" xfId="0" applyFont="1" applyBorder="1" applyAlignment="1">
      <alignment horizontal="center"/>
    </xf>
    <xf numFmtId="0" fontId="6" fillId="0" borderId="42" xfId="0" applyFont="1" applyBorder="1" applyAlignment="1">
      <alignment horizontal="center"/>
    </xf>
    <xf numFmtId="0" fontId="6" fillId="0" borderId="43" xfId="0" applyFont="1" applyBorder="1" applyAlignment="1">
      <alignment horizontal="center"/>
    </xf>
    <xf numFmtId="0" fontId="6" fillId="0" borderId="44" xfId="0" applyFont="1" applyBorder="1" applyAlignment="1">
      <alignment horizontal="center"/>
    </xf>
  </cellXfs>
  <cellStyles count="55">
    <cellStyle name="Estilo 1" xfId="49"/>
    <cellStyle name="Hiperlink" xfId="8" builtinId="8" hidden="1"/>
    <cellStyle name="Hiperlink" xfId="10" builtinId="8" hidden="1"/>
    <cellStyle name="Hiperlink" xfId="16" builtinId="8" hidden="1"/>
    <cellStyle name="Hiperlink" xfId="18" builtinId="8" hidden="1"/>
    <cellStyle name="Hiperlink" xfId="20" builtinId="8" hidden="1"/>
    <cellStyle name="Hiperlink" xfId="22" builtinId="8" hidden="1"/>
    <cellStyle name="Hiperlink" xfId="24" builtinId="8" hidden="1"/>
    <cellStyle name="Hiperlink" xfId="26" builtinId="8" hidden="1"/>
    <cellStyle name="Hiperlink" xfId="28" builtinId="8" hidden="1"/>
    <cellStyle name="Hiperlink" xfId="30" builtinId="8" hidden="1"/>
    <cellStyle name="Hiperlink" xfId="32" builtinId="8" hidden="1"/>
    <cellStyle name="Hiperlink" xfId="34" builtinId="8" hidden="1"/>
    <cellStyle name="Hiperlink" xfId="36" builtinId="8" hidden="1"/>
    <cellStyle name="Hiperlink" xfId="38" builtinId="8" hidden="1"/>
    <cellStyle name="Hiperlink" xfId="40" builtinId="8" hidden="1"/>
    <cellStyle name="Hiperlink" xfId="42" builtinId="8" hidden="1"/>
    <cellStyle name="Hiperlink" xfId="44" builtinId="8" hidden="1"/>
    <cellStyle name="Hiperlink" xfId="46" builtinId="8" hidden="1"/>
    <cellStyle name="Hiperlink" xfId="53" builtinId="8"/>
    <cellStyle name="Hiperlink Visitado" xfId="9" builtinId="9" hidden="1"/>
    <cellStyle name="Hiperlink Visitado" xfId="11" builtinId="9" hidden="1"/>
    <cellStyle name="Hiperlink Visitado" xfId="17" builtinId="9" hidden="1"/>
    <cellStyle name="Hiperlink Visitado" xfId="19" builtinId="9" hidden="1"/>
    <cellStyle name="Hiperlink Visitado" xfId="21" builtinId="9" hidden="1"/>
    <cellStyle name="Hiperlink Visitado" xfId="23" builtinId="9" hidden="1"/>
    <cellStyle name="Hiperlink Visitado" xfId="25" builtinId="9" hidden="1"/>
    <cellStyle name="Hiperlink Visitado" xfId="27" builtinId="9" hidden="1"/>
    <cellStyle name="Hiperlink Visitado" xfId="29" builtinId="9" hidden="1"/>
    <cellStyle name="Hiperlink Visitado" xfId="31" builtinId="9" hidden="1"/>
    <cellStyle name="Hiperlink Visitado" xfId="33" builtinId="9" hidden="1"/>
    <cellStyle name="Hiperlink Visitado" xfId="35" builtinId="9" hidden="1"/>
    <cellStyle name="Hiperlink Visitado" xfId="37" builtinId="9" hidden="1"/>
    <cellStyle name="Hiperlink Visitado" xfId="39" builtinId="9" hidden="1"/>
    <cellStyle name="Hiperlink Visitado" xfId="41" builtinId="9" hidden="1"/>
    <cellStyle name="Hiperlink Visitado" xfId="43" builtinId="9" hidden="1"/>
    <cellStyle name="Hiperlink Visitado" xfId="45" builtinId="9" hidden="1"/>
    <cellStyle name="Hiperlink Visitado" xfId="47" builtinId="9" hidden="1"/>
    <cellStyle name="Normal" xfId="0" builtinId="0"/>
    <cellStyle name="Normal 2" xfId="1"/>
    <cellStyle name="Normal 2 2" xfId="5"/>
    <cellStyle name="Normal 2 2 2" xfId="15"/>
    <cellStyle name="Normal 3" xfId="2"/>
    <cellStyle name="Normal 3 2" xfId="6"/>
    <cellStyle name="Normal 3 3" xfId="7"/>
    <cellStyle name="Normal 3 4" xfId="12"/>
    <cellStyle name="Normal_Graf 3 (novo)" xfId="51"/>
    <cellStyle name="Normal_Gráfico 7" xfId="52"/>
    <cellStyle name="Normal_Plan2" xfId="54"/>
    <cellStyle name="Normal_Plan8" xfId="50"/>
    <cellStyle name="Porcentagem" xfId="48" builtinId="5"/>
    <cellStyle name="Porcentagem 2" xfId="3"/>
    <cellStyle name="Porcentagem 2 2" xfId="13"/>
    <cellStyle name="Vírgula 2" xfId="4"/>
    <cellStyle name="Vírgula 2 2" xfId="14"/>
  </cellStyles>
  <dxfs count="0"/>
  <tableStyles count="0" defaultTableStyle="TableStyleMedium2" defaultPivotStyle="PivotStyleLight16"/>
  <colors>
    <mruColors>
      <color rgb="FFBBCEF7"/>
      <color rgb="FF194FC9"/>
      <color rgb="FF7098ED"/>
      <color rgb="FF215DE3"/>
      <color rgb="FF8FADF1"/>
      <color rgb="FFAAC1F4"/>
      <color rgb="FF10327E"/>
      <color rgb="FF5C88EA"/>
      <color rgb="FF184DC2"/>
      <color rgb="FF7298E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haredStrings" Target="sharedStrings.xml"/><Relationship Id="rId8" Type="http://schemas.openxmlformats.org/officeDocument/2006/relationships/worksheet" Target="worksheets/sheet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3.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4.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5.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6.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8.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9.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1.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2.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3.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4.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5.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6.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7.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8.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9.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7"/>
    </mc:Choice>
    <mc:Fallback>
      <c:style val="7"/>
    </mc:Fallback>
  </mc:AlternateContent>
  <c:chart>
    <c:autoTitleDeleted val="1"/>
    <c:plotArea>
      <c:layout>
        <c:manualLayout>
          <c:layoutTarget val="inner"/>
          <c:xMode val="edge"/>
          <c:yMode val="edge"/>
          <c:x val="2.4444444444444446E-2"/>
          <c:y val="7.8551037284722985E-2"/>
          <c:w val="0.95111111111111113"/>
          <c:h val="0.7672929924855284"/>
        </c:manualLayout>
      </c:layout>
      <c:barChart>
        <c:barDir val="col"/>
        <c:grouping val="clustered"/>
        <c:varyColors val="0"/>
        <c:ser>
          <c:idx val="0"/>
          <c:order val="0"/>
          <c:tx>
            <c:strRef>
              <c:f>'Gráfico 1'!$A$4</c:f>
              <c:strCache>
                <c:ptCount val="1"/>
                <c:pt idx="0">
                  <c:v>Norte</c:v>
                </c:pt>
              </c:strCache>
              <c:extLst xmlns:c15="http://schemas.microsoft.com/office/drawing/2012/chart"/>
            </c:strRef>
          </c:tx>
          <c:spPr>
            <a:solidFill>
              <a:schemeClr val="accent5">
                <a:shade val="50000"/>
              </a:schemeClr>
            </a:solidFill>
            <a:ln>
              <a:noFill/>
            </a:ln>
            <a:effectLst/>
          </c:spPr>
          <c:invertIfNegative val="0"/>
          <c:dLbls>
            <c:dLbl>
              <c:idx val="0"/>
              <c:spPr>
                <a:noFill/>
                <a:ln>
                  <a:noFill/>
                </a:ln>
                <a:effectLst/>
              </c:spPr>
              <c:txPr>
                <a:bodyPr rot="-5400000" spcFirstLastPara="1" vertOverflow="ellipsis"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dLbl>
            <c:dLbl>
              <c:idx val="1"/>
              <c:spPr>
                <a:noFill/>
                <a:ln>
                  <a:noFill/>
                </a:ln>
                <a:effectLst/>
              </c:spPr>
              <c:txPr>
                <a:bodyPr rot="-5400000" spcFirstLastPara="1" vertOverflow="ellipsis"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dLbl>
            <c:dLbl>
              <c:idx val="4"/>
              <c:spPr>
                <a:noFill/>
                <a:ln>
                  <a:noFill/>
                </a:ln>
                <a:effectLst/>
              </c:spPr>
              <c:txPr>
                <a:bodyPr rot="-5400000" spcFirstLastPara="1" vertOverflow="ellipsis"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dLbl>
            <c:dLbl>
              <c:idx val="5"/>
              <c:spPr>
                <a:noFill/>
                <a:ln>
                  <a:noFill/>
                </a:ln>
                <a:effectLst/>
              </c:spPr>
              <c:txPr>
                <a:bodyPr rot="-5400000" spcFirstLastPara="1" vertOverflow="ellipsis"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dLbl>
            <c:dLbl>
              <c:idx val="6"/>
              <c:spPr>
                <a:noFill/>
                <a:ln>
                  <a:noFill/>
                </a:ln>
                <a:effectLst/>
              </c:spPr>
              <c:txPr>
                <a:bodyPr rot="-5400000" spcFirstLastPara="1" vertOverflow="ellipsis"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'Gráfico 1'!$B$3:$H$3</c:f>
              <c:numCache>
                <c:formatCode>0</c:formatCode>
                <c:ptCount val="7"/>
                <c:pt idx="0">
                  <c:v>2010</c:v>
                </c:pt>
                <c:pt idx="1">
                  <c:v>2011</c:v>
                </c:pt>
                <c:pt idx="2">
                  <c:v>2012</c:v>
                </c:pt>
                <c:pt idx="3">
                  <c:v>2013</c:v>
                </c:pt>
                <c:pt idx="4">
                  <c:v>2014</c:v>
                </c:pt>
                <c:pt idx="5">
                  <c:v>2015</c:v>
                </c:pt>
                <c:pt idx="6">
                  <c:v>2016</c:v>
                </c:pt>
              </c:numCache>
              <c:extLst xmlns:c15="http://schemas.microsoft.com/office/drawing/2012/chart"/>
            </c:numRef>
          </c:cat>
          <c:val>
            <c:numRef>
              <c:f>'Gráfico 1'!$B$4:$H$4</c:f>
              <c:numCache>
                <c:formatCode>0.0%</c:formatCode>
                <c:ptCount val="7"/>
                <c:pt idx="0">
                  <c:v>0.95760000000000001</c:v>
                </c:pt>
                <c:pt idx="1">
                  <c:v>0.92649999999999999</c:v>
                </c:pt>
                <c:pt idx="2">
                  <c:v>0.95540000000000003</c:v>
                </c:pt>
                <c:pt idx="3">
                  <c:v>0.93330000000000002</c:v>
                </c:pt>
                <c:pt idx="4">
                  <c:v>0.92200000000000004</c:v>
                </c:pt>
                <c:pt idx="5">
                  <c:v>0.97299999999999998</c:v>
                </c:pt>
                <c:pt idx="6">
                  <c:v>0.93799999999999994</c:v>
                </c:pt>
              </c:numCache>
              <c:extLst xmlns:c15="http://schemas.microsoft.com/office/drawing/2012/chart"/>
            </c:numRef>
          </c:val>
        </c:ser>
        <c:ser>
          <c:idx val="1"/>
          <c:order val="1"/>
          <c:tx>
            <c:strRef>
              <c:f>'Gráfico 1'!$A$5</c:f>
              <c:strCache>
                <c:ptCount val="1"/>
                <c:pt idx="0">
                  <c:v>Nordeste</c:v>
                </c:pt>
              </c:strCache>
              <c:extLst xmlns:c15="http://schemas.microsoft.com/office/drawing/2012/chart"/>
            </c:strRef>
          </c:tx>
          <c:spPr>
            <a:solidFill>
              <a:schemeClr val="accent5">
                <a:shade val="70000"/>
              </a:schemeClr>
            </a:solidFill>
            <a:ln>
              <a:noFill/>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'Gráfico 1'!$B$3:$H$3</c:f>
              <c:numCache>
                <c:formatCode>0</c:formatCode>
                <c:ptCount val="7"/>
                <c:pt idx="0">
                  <c:v>2010</c:v>
                </c:pt>
                <c:pt idx="1">
                  <c:v>2011</c:v>
                </c:pt>
                <c:pt idx="2">
                  <c:v>2012</c:v>
                </c:pt>
                <c:pt idx="3">
                  <c:v>2013</c:v>
                </c:pt>
                <c:pt idx="4">
                  <c:v>2014</c:v>
                </c:pt>
                <c:pt idx="5">
                  <c:v>2015</c:v>
                </c:pt>
                <c:pt idx="6">
                  <c:v>2016</c:v>
                </c:pt>
              </c:numCache>
              <c:extLst xmlns:c15="http://schemas.microsoft.com/office/drawing/2012/chart"/>
            </c:numRef>
          </c:cat>
          <c:val>
            <c:numRef>
              <c:f>'Gráfico 1'!$B$5:$H$5</c:f>
              <c:numCache>
                <c:formatCode>0.0%</c:formatCode>
                <c:ptCount val="7"/>
                <c:pt idx="0">
                  <c:v>0.93310000000000004</c:v>
                </c:pt>
                <c:pt idx="1">
                  <c:v>0.95089999999999997</c:v>
                </c:pt>
                <c:pt idx="2">
                  <c:v>0.92079999999999995</c:v>
                </c:pt>
                <c:pt idx="3">
                  <c:v>0.95650000000000002</c:v>
                </c:pt>
                <c:pt idx="4">
                  <c:v>0.97099999999999997</c:v>
                </c:pt>
                <c:pt idx="5">
                  <c:v>0.95799999999999996</c:v>
                </c:pt>
                <c:pt idx="6">
                  <c:v>0.96899999999999997</c:v>
                </c:pt>
              </c:numCache>
              <c:extLst xmlns:c15="http://schemas.microsoft.com/office/drawing/2012/chart"/>
            </c:numRef>
          </c:val>
        </c:ser>
        <c:ser>
          <c:idx val="2"/>
          <c:order val="2"/>
          <c:tx>
            <c:strRef>
              <c:f>'Gráfico 1'!$A$6</c:f>
              <c:strCache>
                <c:ptCount val="1"/>
                <c:pt idx="0">
                  <c:v>Sudeste</c:v>
                </c:pt>
              </c:strCache>
              <c:extLst xmlns:c15="http://schemas.microsoft.com/office/drawing/2012/chart"/>
            </c:strRef>
          </c:tx>
          <c:spPr>
            <a:solidFill>
              <a:schemeClr val="accent5">
                <a:shade val="90000"/>
              </a:schemeClr>
            </a:solidFill>
            <a:ln>
              <a:noFill/>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'Gráfico 1'!$B$3:$H$3</c:f>
              <c:numCache>
                <c:formatCode>0</c:formatCode>
                <c:ptCount val="7"/>
                <c:pt idx="0">
                  <c:v>2010</c:v>
                </c:pt>
                <c:pt idx="1">
                  <c:v>2011</c:v>
                </c:pt>
                <c:pt idx="2">
                  <c:v>2012</c:v>
                </c:pt>
                <c:pt idx="3">
                  <c:v>2013</c:v>
                </c:pt>
                <c:pt idx="4">
                  <c:v>2014</c:v>
                </c:pt>
                <c:pt idx="5">
                  <c:v>2015</c:v>
                </c:pt>
                <c:pt idx="6">
                  <c:v>2016</c:v>
                </c:pt>
              </c:numCache>
              <c:extLst xmlns:c15="http://schemas.microsoft.com/office/drawing/2012/chart"/>
            </c:numRef>
          </c:cat>
          <c:val>
            <c:numRef>
              <c:f>'Gráfico 1'!$B$6:$H$6</c:f>
              <c:numCache>
                <c:formatCode>0.0%</c:formatCode>
                <c:ptCount val="7"/>
                <c:pt idx="0">
                  <c:v>0.93879999999999997</c:v>
                </c:pt>
                <c:pt idx="1">
                  <c:v>0.92979999999999996</c:v>
                </c:pt>
                <c:pt idx="2">
                  <c:v>0.91359999999999997</c:v>
                </c:pt>
                <c:pt idx="3">
                  <c:v>0.92620000000000002</c:v>
                </c:pt>
                <c:pt idx="4">
                  <c:v>0.96099999999999997</c:v>
                </c:pt>
                <c:pt idx="5">
                  <c:v>0.96499999999999997</c:v>
                </c:pt>
                <c:pt idx="6">
                  <c:v>0.96599999999999997</c:v>
                </c:pt>
              </c:numCache>
              <c:extLst xmlns:c15="http://schemas.microsoft.com/office/drawing/2012/chart"/>
            </c:numRef>
          </c:val>
        </c:ser>
        <c:ser>
          <c:idx val="3"/>
          <c:order val="3"/>
          <c:tx>
            <c:strRef>
              <c:f>'Gráfico 1'!$A$7</c:f>
              <c:strCache>
                <c:ptCount val="1"/>
                <c:pt idx="0">
                  <c:v>Sul</c:v>
                </c:pt>
              </c:strCache>
              <c:extLst xmlns:c15="http://schemas.microsoft.com/office/drawing/2012/chart"/>
            </c:strRef>
          </c:tx>
          <c:spPr>
            <a:solidFill>
              <a:schemeClr val="accent5">
                <a:tint val="90000"/>
              </a:schemeClr>
            </a:solidFill>
            <a:ln>
              <a:noFill/>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'Gráfico 1'!$B$3:$H$3</c:f>
              <c:numCache>
                <c:formatCode>0</c:formatCode>
                <c:ptCount val="7"/>
                <c:pt idx="0">
                  <c:v>2010</c:v>
                </c:pt>
                <c:pt idx="1">
                  <c:v>2011</c:v>
                </c:pt>
                <c:pt idx="2">
                  <c:v>2012</c:v>
                </c:pt>
                <c:pt idx="3">
                  <c:v>2013</c:v>
                </c:pt>
                <c:pt idx="4">
                  <c:v>2014</c:v>
                </c:pt>
                <c:pt idx="5">
                  <c:v>2015</c:v>
                </c:pt>
                <c:pt idx="6">
                  <c:v>2016</c:v>
                </c:pt>
              </c:numCache>
              <c:extLst xmlns:c15="http://schemas.microsoft.com/office/drawing/2012/chart"/>
            </c:numRef>
          </c:cat>
          <c:val>
            <c:numRef>
              <c:f>'Gráfico 1'!$B$7:$H$7</c:f>
              <c:numCache>
                <c:formatCode>0.0%</c:formatCode>
                <c:ptCount val="7"/>
                <c:pt idx="0">
                  <c:v>0.94269999999999998</c:v>
                </c:pt>
                <c:pt idx="1">
                  <c:v>0.94440000000000002</c:v>
                </c:pt>
                <c:pt idx="2">
                  <c:v>0.94779999999999998</c:v>
                </c:pt>
                <c:pt idx="3">
                  <c:v>0.95379999999999998</c:v>
                </c:pt>
                <c:pt idx="4">
                  <c:v>0.96899999999999997</c:v>
                </c:pt>
                <c:pt idx="5">
                  <c:v>0.97399999999999998</c:v>
                </c:pt>
                <c:pt idx="6">
                  <c:v>0.96599999999999997</c:v>
                </c:pt>
              </c:numCache>
              <c:extLst xmlns:c15="http://schemas.microsoft.com/office/drawing/2012/chart"/>
            </c:numRef>
          </c:val>
        </c:ser>
        <c:ser>
          <c:idx val="4"/>
          <c:order val="4"/>
          <c:tx>
            <c:strRef>
              <c:f>'Gráfico 1'!$A$8</c:f>
              <c:strCache>
                <c:ptCount val="1"/>
                <c:pt idx="0">
                  <c:v>Centro-Oeste</c:v>
                </c:pt>
              </c:strCache>
              <c:extLst xmlns:c15="http://schemas.microsoft.com/office/drawing/2012/chart"/>
            </c:strRef>
          </c:tx>
          <c:spPr>
            <a:solidFill>
              <a:schemeClr val="accent5">
                <a:tint val="70000"/>
              </a:schemeClr>
            </a:solidFill>
            <a:ln>
              <a:noFill/>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'Gráfico 1'!$B$3:$H$3</c:f>
              <c:numCache>
                <c:formatCode>0</c:formatCode>
                <c:ptCount val="7"/>
                <c:pt idx="0">
                  <c:v>2010</c:v>
                </c:pt>
                <c:pt idx="1">
                  <c:v>2011</c:v>
                </c:pt>
                <c:pt idx="2">
                  <c:v>2012</c:v>
                </c:pt>
                <c:pt idx="3">
                  <c:v>2013</c:v>
                </c:pt>
                <c:pt idx="4">
                  <c:v>2014</c:v>
                </c:pt>
                <c:pt idx="5">
                  <c:v>2015</c:v>
                </c:pt>
                <c:pt idx="6">
                  <c:v>2016</c:v>
                </c:pt>
              </c:numCache>
              <c:extLst xmlns:c15="http://schemas.microsoft.com/office/drawing/2012/chart"/>
            </c:numRef>
          </c:cat>
          <c:val>
            <c:numRef>
              <c:f>'Gráfico 1'!$B$8:$H$8</c:f>
              <c:numCache>
                <c:formatCode>0.0%</c:formatCode>
                <c:ptCount val="7"/>
                <c:pt idx="0">
                  <c:v>0.97850000000000004</c:v>
                </c:pt>
                <c:pt idx="1">
                  <c:v>0.9849</c:v>
                </c:pt>
                <c:pt idx="2">
                  <c:v>0.95920000000000005</c:v>
                </c:pt>
                <c:pt idx="3">
                  <c:v>0.96779999999999999</c:v>
                </c:pt>
                <c:pt idx="4">
                  <c:v>0.96599999999999997</c:v>
                </c:pt>
                <c:pt idx="5">
                  <c:v>0.95699999999999996</c:v>
                </c:pt>
                <c:pt idx="6">
                  <c:v>0.93799999999999994</c:v>
                </c:pt>
              </c:numCache>
              <c:extLst xmlns:c15="http://schemas.microsoft.com/office/drawing/2012/chart"/>
            </c:numRef>
          </c:val>
        </c:ser>
        <c:ser>
          <c:idx val="5"/>
          <c:order val="5"/>
          <c:tx>
            <c:strRef>
              <c:f>'Gráfico 1'!$A$9</c:f>
              <c:strCache>
                <c:ptCount val="1"/>
                <c:pt idx="0">
                  <c:v>Brasil</c:v>
                </c:pt>
              </c:strCache>
            </c:strRef>
          </c:tx>
          <c:spPr>
            <a:solidFill>
              <a:schemeClr val="accent5">
                <a:tint val="50000"/>
              </a:schemeClr>
            </a:solidFill>
            <a:ln>
              <a:noFill/>
            </a:ln>
            <a:effectLst/>
          </c:spPr>
          <c:invertIfNegative val="0"/>
          <c:dPt>
            <c:idx val="1"/>
            <c:invertIfNegative val="0"/>
            <c:bubble3D val="0"/>
            <c:spPr>
              <a:solidFill>
                <a:schemeClr val="accent5">
                  <a:tint val="50000"/>
                </a:schemeClr>
              </a:solidFill>
              <a:ln>
                <a:noFill/>
              </a:ln>
              <a:effectLst/>
            </c:spPr>
          </c:dPt>
          <c:dPt>
            <c:idx val="2"/>
            <c:invertIfNegative val="0"/>
            <c:bubble3D val="0"/>
            <c:spPr>
              <a:solidFill>
                <a:schemeClr val="accent5">
                  <a:tint val="50000"/>
                </a:schemeClr>
              </a:solidFill>
              <a:ln>
                <a:noFill/>
              </a:ln>
              <a:effectLst/>
            </c:spPr>
          </c:dPt>
          <c:dPt>
            <c:idx val="3"/>
            <c:invertIfNegative val="0"/>
            <c:bubble3D val="0"/>
            <c:spPr>
              <a:solidFill>
                <a:schemeClr val="accent5">
                  <a:tint val="50000"/>
                </a:schemeClr>
              </a:solidFill>
              <a:ln>
                <a:noFill/>
              </a:ln>
              <a:effectLst/>
            </c:spPr>
          </c:dPt>
          <c:dPt>
            <c:idx val="4"/>
            <c:invertIfNegative val="0"/>
            <c:bubble3D val="0"/>
            <c:spPr>
              <a:solidFill>
                <a:schemeClr val="accent5">
                  <a:tint val="50000"/>
                </a:schemeClr>
              </a:solidFill>
              <a:ln>
                <a:noFill/>
              </a:ln>
              <a:effectLst/>
            </c:spPr>
          </c:dPt>
          <c:dPt>
            <c:idx val="5"/>
            <c:invertIfNegative val="0"/>
            <c:bubble3D val="0"/>
            <c:spPr>
              <a:solidFill>
                <a:schemeClr val="accent5">
                  <a:tint val="50000"/>
                </a:schemeClr>
              </a:solidFill>
              <a:ln>
                <a:noFill/>
              </a:ln>
              <a:effectLst/>
            </c:spPr>
          </c:dPt>
          <c:dPt>
            <c:idx val="6"/>
            <c:invertIfNegative val="0"/>
            <c:bubble3D val="0"/>
            <c:spPr>
              <a:solidFill>
                <a:schemeClr val="accent5">
                  <a:tint val="50000"/>
                </a:schemeClr>
              </a:solidFill>
              <a:ln>
                <a:noFill/>
              </a:ln>
              <a:effectLst/>
            </c:spPr>
          </c:dPt>
          <c:dLbls>
            <c:spPr>
              <a:noFill/>
              <a:ln>
                <a:noFill/>
              </a:ln>
              <a:effectLst/>
            </c:spPr>
            <c:txPr>
              <a:bodyPr rot="-5400000" spcFirstLastPara="1" vertOverflow="ellipsis"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'Gráfico 1'!$B$3:$H$3</c:f>
              <c:numCache>
                <c:formatCode>0</c:formatCode>
                <c:ptCount val="7"/>
                <c:pt idx="0">
                  <c:v>2010</c:v>
                </c:pt>
                <c:pt idx="1">
                  <c:v>2011</c:v>
                </c:pt>
                <c:pt idx="2">
                  <c:v>2012</c:v>
                </c:pt>
                <c:pt idx="3">
                  <c:v>2013</c:v>
                </c:pt>
                <c:pt idx="4">
                  <c:v>2014</c:v>
                </c:pt>
                <c:pt idx="5">
                  <c:v>2015</c:v>
                </c:pt>
                <c:pt idx="6">
                  <c:v>2016</c:v>
                </c:pt>
              </c:numCache>
            </c:numRef>
          </c:cat>
          <c:val>
            <c:numRef>
              <c:f>'Gráfico 1'!$B$9:$H$9</c:f>
              <c:numCache>
                <c:formatCode>0.0%</c:formatCode>
                <c:ptCount val="7"/>
                <c:pt idx="0">
                  <c:v>0.94179999999999997</c:v>
                </c:pt>
                <c:pt idx="1">
                  <c:v>0.94320000000000004</c:v>
                </c:pt>
                <c:pt idx="2">
                  <c:v>0.92959999999999998</c:v>
                </c:pt>
                <c:pt idx="3">
                  <c:v>0.94589999999999996</c:v>
                </c:pt>
                <c:pt idx="4">
                  <c:v>0.96330000000000005</c:v>
                </c:pt>
                <c:pt idx="5">
                  <c:v>0.96499999999999997</c:v>
                </c:pt>
                <c:pt idx="6">
                  <c:v>0.96199999999999997</c:v>
                </c:pt>
              </c:numCache>
            </c:numRef>
          </c:val>
        </c:ser>
        <c:dLbls>
          <c:showLegendKey val="0"/>
          <c:showVal val="0"/>
          <c:showCatName val="0"/>
          <c:showSerName val="0"/>
          <c:showPercent val="0"/>
          <c:showBubbleSize val="0"/>
        </c:dLbls>
        <c:gapWidth val="150"/>
        <c:axId val="191705744"/>
        <c:axId val="191706304"/>
      </c:barChart>
      <c:catAx>
        <c:axId val="191705744"/>
        <c:scaling>
          <c:orientation val="minMax"/>
        </c:scaling>
        <c:delete val="0"/>
        <c:axPos val="b"/>
        <c:numFmt formatCode="0"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pt-BR"/>
          </a:p>
        </c:txPr>
        <c:crossAx val="191706304"/>
        <c:crosses val="autoZero"/>
        <c:auto val="1"/>
        <c:lblAlgn val="ctr"/>
        <c:lblOffset val="100"/>
        <c:noMultiLvlLbl val="0"/>
      </c:catAx>
      <c:valAx>
        <c:axId val="191706304"/>
        <c:scaling>
          <c:orientation val="minMax"/>
          <c:min val="0.8"/>
        </c:scaling>
        <c:delete val="1"/>
        <c:axPos val="l"/>
        <c:numFmt formatCode="0.0%" sourceLinked="1"/>
        <c:majorTickMark val="out"/>
        <c:minorTickMark val="none"/>
        <c:tickLblPos val="nextTo"/>
        <c:crossAx val="19170574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7"/>
    </mc:Choice>
    <mc:Fallback>
      <c:style val="7"/>
    </mc:Fallback>
  </mc:AlternateContent>
  <c:chart>
    <c:autoTitleDeleted val="1"/>
    <c:plotArea>
      <c:layout/>
      <c:barChart>
        <c:barDir val="bar"/>
        <c:grouping val="clustered"/>
        <c:varyColors val="0"/>
        <c:ser>
          <c:idx val="0"/>
          <c:order val="0"/>
          <c:tx>
            <c:strRef>
              <c:f>'Gráfico 10'!$B$3</c:f>
              <c:strCache>
                <c:ptCount val="1"/>
                <c:pt idx="0">
                  <c:v>Estaduais</c:v>
                </c:pt>
              </c:strCache>
            </c:strRef>
          </c:tx>
          <c:spPr>
            <a:solidFill>
              <a:schemeClr val="accent5">
                <a:shade val="76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'Gráfico 10'!$A$4:$A$7</c:f>
              <c:strCache>
                <c:ptCount val="4"/>
                <c:pt idx="0">
                  <c:v>Delibera sobre proposta anual de orçamento do executivo</c:v>
                </c:pt>
                <c:pt idx="1">
                  <c:v>Delibera sobre os critérios de repasse de recursos para as entidades</c:v>
                </c:pt>
                <c:pt idx="2">
                  <c:v>Delibera sobre os critérios de repasse de recursos para os municípios </c:v>
                </c:pt>
                <c:pt idx="3">
                  <c:v>É a instância de controle social do Programa Bolsa Família</c:v>
                </c:pt>
              </c:strCache>
            </c:strRef>
          </c:cat>
          <c:val>
            <c:numRef>
              <c:f>'Gráfico 10'!$B$4:$B$7</c:f>
              <c:numCache>
                <c:formatCode>0.0%</c:formatCode>
                <c:ptCount val="4"/>
                <c:pt idx="0">
                  <c:v>0.7407407407407407</c:v>
                </c:pt>
                <c:pt idx="1">
                  <c:v>0.51851851851851849</c:v>
                </c:pt>
                <c:pt idx="2">
                  <c:v>0.85185185185185186</c:v>
                </c:pt>
                <c:pt idx="3">
                  <c:v>1</c:v>
                </c:pt>
              </c:numCache>
            </c:numRef>
          </c:val>
        </c:ser>
        <c:ser>
          <c:idx val="1"/>
          <c:order val="1"/>
          <c:tx>
            <c:strRef>
              <c:f>'Gráfico 10'!$C$3</c:f>
              <c:strCache>
                <c:ptCount val="1"/>
                <c:pt idx="0">
                  <c:v>Municipais</c:v>
                </c:pt>
              </c:strCache>
            </c:strRef>
          </c:tx>
          <c:spPr>
            <a:solidFill>
              <a:schemeClr val="accent5">
                <a:tint val="77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'Gráfico 10'!$A$4:$A$7</c:f>
              <c:strCache>
                <c:ptCount val="4"/>
                <c:pt idx="0">
                  <c:v>Delibera sobre proposta anual de orçamento do executivo</c:v>
                </c:pt>
                <c:pt idx="1">
                  <c:v>Delibera sobre os critérios de repasse de recursos para as entidades</c:v>
                </c:pt>
                <c:pt idx="2">
                  <c:v>Delibera sobre os critérios de repasse de recursos para os municípios </c:v>
                </c:pt>
                <c:pt idx="3">
                  <c:v>É a instância de controle social do Programa Bolsa Família</c:v>
                </c:pt>
              </c:strCache>
            </c:strRef>
          </c:cat>
          <c:val>
            <c:numRef>
              <c:f>'Gráfico 10'!$C$4:$C$7</c:f>
              <c:numCache>
                <c:formatCode>0.0%</c:formatCode>
                <c:ptCount val="4"/>
                <c:pt idx="0">
                  <c:v>0.67375886524822692</c:v>
                </c:pt>
                <c:pt idx="1">
                  <c:v>0.4425158641284061</c:v>
                </c:pt>
                <c:pt idx="3">
                  <c:v>0.89100410600970514</c:v>
                </c:pt>
              </c:numCache>
            </c:numRef>
          </c:val>
        </c:ser>
        <c:dLbls>
          <c:dLblPos val="outEnd"/>
          <c:showLegendKey val="0"/>
          <c:showVal val="1"/>
          <c:showCatName val="0"/>
          <c:showSerName val="0"/>
          <c:showPercent val="0"/>
          <c:showBubbleSize val="0"/>
        </c:dLbls>
        <c:gapWidth val="182"/>
        <c:axId val="193594048"/>
        <c:axId val="193594608"/>
      </c:barChart>
      <c:catAx>
        <c:axId val="1935940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pt-BR"/>
          </a:p>
        </c:txPr>
        <c:crossAx val="193594608"/>
        <c:crosses val="autoZero"/>
        <c:auto val="1"/>
        <c:lblAlgn val="ctr"/>
        <c:lblOffset val="100"/>
        <c:noMultiLvlLbl val="0"/>
      </c:catAx>
      <c:valAx>
        <c:axId val="193594608"/>
        <c:scaling>
          <c:orientation val="minMax"/>
        </c:scaling>
        <c:delete val="1"/>
        <c:axPos val="b"/>
        <c:numFmt formatCode="0.0%" sourceLinked="1"/>
        <c:majorTickMark val="none"/>
        <c:minorTickMark val="none"/>
        <c:tickLblPos val="nextTo"/>
        <c:crossAx val="19359404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7"/>
    </mc:Choice>
    <mc:Fallback>
      <c:style val="7"/>
    </mc:Fallback>
  </mc:AlternateContent>
  <c:chart>
    <c:autoTitleDeleted val="1"/>
    <c:plotArea>
      <c:layout/>
      <c:barChart>
        <c:barDir val="bar"/>
        <c:grouping val="stacked"/>
        <c:varyColors val="0"/>
        <c:ser>
          <c:idx val="0"/>
          <c:order val="0"/>
          <c:tx>
            <c:strRef>
              <c:f>'Gráfico 11'!$B$3</c:f>
              <c:strCache>
                <c:ptCount val="1"/>
                <c:pt idx="0">
                  <c:v>Nunca</c:v>
                </c:pt>
              </c:strCache>
            </c:strRef>
          </c:tx>
          <c:spPr>
            <a:solidFill>
              <a:schemeClr val="accent5">
                <a:shade val="53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pt-B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'Gráfico 11'!$A$4:$A$9</c:f>
              <c:strCache>
                <c:ptCount val="6"/>
                <c:pt idx="0">
                  <c:v>Acompanha votações/discussões do Poder Legislativo local</c:v>
                </c:pt>
                <c:pt idx="1">
                  <c:v>Realiza visitas nas unidades da rede socioassistencial</c:v>
                </c:pt>
                <c:pt idx="2">
                  <c:v>Realiza ações de mobilização social</c:v>
                </c:pt>
                <c:pt idx="3">
                  <c:v>Realiza reuniões descentralizadas </c:v>
                </c:pt>
                <c:pt idx="4">
                  <c:v>Realiza reuniões ampliadas</c:v>
                </c:pt>
                <c:pt idx="5">
                  <c:v>Recebe denúncia</c:v>
                </c:pt>
              </c:strCache>
            </c:strRef>
          </c:cat>
          <c:val>
            <c:numRef>
              <c:f>'Gráfico 11'!$B$4:$B$9</c:f>
              <c:numCache>
                <c:formatCode>0.0%</c:formatCode>
                <c:ptCount val="6"/>
                <c:pt idx="0">
                  <c:v>0.502</c:v>
                </c:pt>
                <c:pt idx="1">
                  <c:v>0.14399999999999999</c:v>
                </c:pt>
                <c:pt idx="2">
                  <c:v>0.38900000000000001</c:v>
                </c:pt>
                <c:pt idx="3">
                  <c:v>0.73499999999999999</c:v>
                </c:pt>
                <c:pt idx="4">
                  <c:v>0.38700000000000001</c:v>
                </c:pt>
                <c:pt idx="5">
                  <c:v>0.41899999999999998</c:v>
                </c:pt>
              </c:numCache>
            </c:numRef>
          </c:val>
        </c:ser>
        <c:ser>
          <c:idx val="4"/>
          <c:order val="1"/>
          <c:tx>
            <c:strRef>
              <c:f>'Gráfico 11'!$F$3</c:f>
              <c:strCache>
                <c:ptCount val="1"/>
                <c:pt idx="0">
                  <c:v>Mensalmente</c:v>
                </c:pt>
              </c:strCache>
            </c:strRef>
          </c:tx>
          <c:spPr>
            <a:solidFill>
              <a:schemeClr val="accent5">
                <a:tint val="54000"/>
              </a:schemeClr>
            </a:solidFill>
            <a:ln>
              <a:noFill/>
            </a:ln>
            <a:effectLst/>
          </c:spPr>
          <c:invertIfNegative val="0"/>
          <c:dLbls>
            <c:dLbl>
              <c:idx val="3"/>
              <c:layout>
                <c:manualLayout>
                  <c:x val="1.1292348836489379E-3"/>
                  <c:y val="3.3872209391839936E-2"/>
                </c:manualLayout>
              </c:layout>
              <c:dLblPos val="ctr"/>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pt-BR"/>
              </a:p>
            </c:txPr>
            <c:dLblPos val="inBase"/>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'Gráfico 11'!$A$4:$A$9</c:f>
              <c:strCache>
                <c:ptCount val="6"/>
                <c:pt idx="0">
                  <c:v>Acompanha votações/discussões do Poder Legislativo local</c:v>
                </c:pt>
                <c:pt idx="1">
                  <c:v>Realiza visitas nas unidades da rede socioassistencial</c:v>
                </c:pt>
                <c:pt idx="2">
                  <c:v>Realiza ações de mobilização social</c:v>
                </c:pt>
                <c:pt idx="3">
                  <c:v>Realiza reuniões descentralizadas </c:v>
                </c:pt>
                <c:pt idx="4">
                  <c:v>Realiza reuniões ampliadas</c:v>
                </c:pt>
                <c:pt idx="5">
                  <c:v>Recebe denúncia</c:v>
                </c:pt>
              </c:strCache>
            </c:strRef>
          </c:cat>
          <c:val>
            <c:numRef>
              <c:f>'Gráfico 11'!$F$4:$F$9</c:f>
              <c:numCache>
                <c:formatCode>0.0%</c:formatCode>
                <c:ptCount val="6"/>
                <c:pt idx="0">
                  <c:v>0.107</c:v>
                </c:pt>
                <c:pt idx="1">
                  <c:v>0.105</c:v>
                </c:pt>
                <c:pt idx="2">
                  <c:v>3.4000000000000002E-2</c:v>
                </c:pt>
                <c:pt idx="3">
                  <c:v>1.9E-2</c:v>
                </c:pt>
                <c:pt idx="4">
                  <c:v>0.109</c:v>
                </c:pt>
                <c:pt idx="5">
                  <c:v>9.0999999999999998E-2</c:v>
                </c:pt>
              </c:numCache>
            </c:numRef>
          </c:val>
        </c:ser>
        <c:ser>
          <c:idx val="3"/>
          <c:order val="2"/>
          <c:tx>
            <c:strRef>
              <c:f>'Gráfico 11'!$E$3</c:f>
              <c:strCache>
                <c:ptCount val="1"/>
                <c:pt idx="0">
                  <c:v>Trimestralmente</c:v>
                </c:pt>
              </c:strCache>
            </c:strRef>
          </c:tx>
          <c:spPr>
            <a:solidFill>
              <a:schemeClr val="accent5">
                <a:tint val="77000"/>
              </a:schemeClr>
            </a:solidFill>
            <a:ln>
              <a:noFill/>
            </a:ln>
            <a:effectLst/>
          </c:spPr>
          <c:invertIfNegative val="0"/>
          <c:dLbls>
            <c:dLbl>
              <c:idx val="3"/>
              <c:layout>
                <c:manualLayout>
                  <c:x val="-1.0804049530783818E-16"/>
                  <c:y val="-1.2317167051578193E-2"/>
                </c:manualLayout>
              </c:layout>
              <c:dLblPos val="ctr"/>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pt-B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'Gráfico 11'!$A$4:$A$9</c:f>
              <c:strCache>
                <c:ptCount val="6"/>
                <c:pt idx="0">
                  <c:v>Acompanha votações/discussões do Poder Legislativo local</c:v>
                </c:pt>
                <c:pt idx="1">
                  <c:v>Realiza visitas nas unidades da rede socioassistencial</c:v>
                </c:pt>
                <c:pt idx="2">
                  <c:v>Realiza ações de mobilização social</c:v>
                </c:pt>
                <c:pt idx="3">
                  <c:v>Realiza reuniões descentralizadas </c:v>
                </c:pt>
                <c:pt idx="4">
                  <c:v>Realiza reuniões ampliadas</c:v>
                </c:pt>
                <c:pt idx="5">
                  <c:v>Recebe denúncia</c:v>
                </c:pt>
              </c:strCache>
            </c:strRef>
          </c:cat>
          <c:val>
            <c:numRef>
              <c:f>'Gráfico 11'!$E$4:$E$9</c:f>
              <c:numCache>
                <c:formatCode>0.0%</c:formatCode>
                <c:ptCount val="6"/>
                <c:pt idx="0">
                  <c:v>8.5999999999999993E-2</c:v>
                </c:pt>
                <c:pt idx="1">
                  <c:v>0.191</c:v>
                </c:pt>
                <c:pt idx="2">
                  <c:v>8.6999999999999994E-2</c:v>
                </c:pt>
                <c:pt idx="3">
                  <c:v>0.04</c:v>
                </c:pt>
                <c:pt idx="4">
                  <c:v>0.09</c:v>
                </c:pt>
                <c:pt idx="5">
                  <c:v>0.109</c:v>
                </c:pt>
              </c:numCache>
            </c:numRef>
          </c:val>
        </c:ser>
        <c:ser>
          <c:idx val="2"/>
          <c:order val="3"/>
          <c:tx>
            <c:strRef>
              <c:f>'Gráfico 11'!$D$3</c:f>
              <c:strCache>
                <c:ptCount val="1"/>
                <c:pt idx="0">
                  <c:v>Semestralmente</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pt-B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'Gráfico 11'!$A$4:$A$9</c:f>
              <c:strCache>
                <c:ptCount val="6"/>
                <c:pt idx="0">
                  <c:v>Acompanha votações/discussões do Poder Legislativo local</c:v>
                </c:pt>
                <c:pt idx="1">
                  <c:v>Realiza visitas nas unidades da rede socioassistencial</c:v>
                </c:pt>
                <c:pt idx="2">
                  <c:v>Realiza ações de mobilização social</c:v>
                </c:pt>
                <c:pt idx="3">
                  <c:v>Realiza reuniões descentralizadas </c:v>
                </c:pt>
                <c:pt idx="4">
                  <c:v>Realiza reuniões ampliadas</c:v>
                </c:pt>
                <c:pt idx="5">
                  <c:v>Recebe denúncia</c:v>
                </c:pt>
              </c:strCache>
            </c:strRef>
          </c:cat>
          <c:val>
            <c:numRef>
              <c:f>'Gráfico 11'!$D$4:$D$9</c:f>
              <c:numCache>
                <c:formatCode>0.0%</c:formatCode>
                <c:ptCount val="6"/>
                <c:pt idx="0">
                  <c:v>0.125</c:v>
                </c:pt>
                <c:pt idx="1">
                  <c:v>0.28499999999999998</c:v>
                </c:pt>
                <c:pt idx="2">
                  <c:v>0.185</c:v>
                </c:pt>
                <c:pt idx="3">
                  <c:v>7.6999999999999999E-2</c:v>
                </c:pt>
                <c:pt idx="4">
                  <c:v>0.14799999999999999</c:v>
                </c:pt>
                <c:pt idx="5">
                  <c:v>0.16600000000000001</c:v>
                </c:pt>
              </c:numCache>
            </c:numRef>
          </c:val>
        </c:ser>
        <c:ser>
          <c:idx val="1"/>
          <c:order val="4"/>
          <c:tx>
            <c:strRef>
              <c:f>'Gráfico 11'!$C$3</c:f>
              <c:strCache>
                <c:ptCount val="1"/>
                <c:pt idx="0">
                  <c:v>Anualmente</c:v>
                </c:pt>
              </c:strCache>
            </c:strRef>
          </c:tx>
          <c:spPr>
            <a:solidFill>
              <a:schemeClr val="accent5">
                <a:shade val="76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pt-B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'Gráfico 11'!$A$4:$A$9</c:f>
              <c:strCache>
                <c:ptCount val="6"/>
                <c:pt idx="0">
                  <c:v>Acompanha votações/discussões do Poder Legislativo local</c:v>
                </c:pt>
                <c:pt idx="1">
                  <c:v>Realiza visitas nas unidades da rede socioassistencial</c:v>
                </c:pt>
                <c:pt idx="2">
                  <c:v>Realiza ações de mobilização social</c:v>
                </c:pt>
                <c:pt idx="3">
                  <c:v>Realiza reuniões descentralizadas </c:v>
                </c:pt>
                <c:pt idx="4">
                  <c:v>Realiza reuniões ampliadas</c:v>
                </c:pt>
                <c:pt idx="5">
                  <c:v>Recebe denúncia</c:v>
                </c:pt>
              </c:strCache>
            </c:strRef>
          </c:cat>
          <c:val>
            <c:numRef>
              <c:f>'Gráfico 11'!$C$4:$C$9</c:f>
              <c:numCache>
                <c:formatCode>0.0%</c:formatCode>
                <c:ptCount val="6"/>
                <c:pt idx="0">
                  <c:v>0.18</c:v>
                </c:pt>
                <c:pt idx="1">
                  <c:v>0.27500000000000002</c:v>
                </c:pt>
                <c:pt idx="2">
                  <c:v>0.30399999999999999</c:v>
                </c:pt>
                <c:pt idx="3">
                  <c:v>0.129</c:v>
                </c:pt>
                <c:pt idx="4">
                  <c:v>0.26600000000000001</c:v>
                </c:pt>
                <c:pt idx="5">
                  <c:v>0.214</c:v>
                </c:pt>
              </c:numCache>
            </c:numRef>
          </c:val>
        </c:ser>
        <c:dLbls>
          <c:dLblPos val="ctr"/>
          <c:showLegendKey val="0"/>
          <c:showVal val="1"/>
          <c:showCatName val="0"/>
          <c:showSerName val="0"/>
          <c:showPercent val="0"/>
          <c:showBubbleSize val="0"/>
        </c:dLbls>
        <c:gapWidth val="150"/>
        <c:overlap val="100"/>
        <c:axId val="193599648"/>
        <c:axId val="193600208"/>
      </c:barChart>
      <c:catAx>
        <c:axId val="1935996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pt-BR"/>
          </a:p>
        </c:txPr>
        <c:crossAx val="193600208"/>
        <c:crosses val="autoZero"/>
        <c:auto val="1"/>
        <c:lblAlgn val="ctr"/>
        <c:lblOffset val="100"/>
        <c:noMultiLvlLbl val="0"/>
      </c:catAx>
      <c:valAx>
        <c:axId val="193600208"/>
        <c:scaling>
          <c:orientation val="minMax"/>
          <c:max val="1"/>
        </c:scaling>
        <c:delete val="1"/>
        <c:axPos val="b"/>
        <c:numFmt formatCode="0.0%" sourceLinked="1"/>
        <c:majorTickMark val="out"/>
        <c:minorTickMark val="none"/>
        <c:tickLblPos val="nextTo"/>
        <c:crossAx val="19359964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7"/>
    </mc:Choice>
    <mc:Fallback>
      <c:style val="7"/>
    </mc:Fallback>
  </mc:AlternateContent>
  <c:chart>
    <c:autoTitleDeleted val="1"/>
    <c:plotArea>
      <c:layout/>
      <c:barChart>
        <c:barDir val="bar"/>
        <c:grouping val="percentStacked"/>
        <c:varyColors val="0"/>
        <c:ser>
          <c:idx val="0"/>
          <c:order val="0"/>
          <c:tx>
            <c:strRef>
              <c:f>'[1]Gráfico 4'!$B$3</c:f>
              <c:strCache>
                <c:ptCount val="1"/>
                <c:pt idx="0">
                  <c:v>Nunca</c:v>
                </c:pt>
              </c:strCache>
            </c:strRef>
          </c:tx>
          <c:spPr>
            <a:solidFill>
              <a:schemeClr val="accent5">
                <a:shade val="53000"/>
              </a:schemeClr>
            </a:solidFill>
            <a:ln>
              <a:noFill/>
            </a:ln>
            <a:effectLst/>
          </c:spPr>
          <c:invertIfNegative val="0"/>
          <c:dLbls>
            <c:dLbl>
              <c:idx val="5"/>
              <c:layout>
                <c:manualLayout>
                  <c:x val="1.3097576948264572E-3"/>
                  <c:y val="-4.9140061815876192E-2"/>
                </c:manualLayout>
              </c:layout>
              <c:dLblPos val="ctr"/>
              <c:showLegendKey val="0"/>
              <c:showVal val="1"/>
              <c:showCatName val="0"/>
              <c:showSerName val="0"/>
              <c:showPercent val="0"/>
              <c:showBubbleSize val="0"/>
              <c:extLst>
                <c:ext xmlns:c15="http://schemas.microsoft.com/office/drawing/2012/chart" uri="{CE6537A1-D6FC-4f65-9D91-7224C49458BB}">
                  <c15:layout/>
                </c:ext>
              </c:extLst>
            </c:dLbl>
            <c:numFmt formatCode="0.0%" sourceLinked="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pt-B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'[1]Gráfico 4'!$A$4:$A$9</c:f>
              <c:strCache>
                <c:ptCount val="6"/>
                <c:pt idx="0">
                  <c:v>Acompanha votações/discussões do Poder Legislativo local</c:v>
                </c:pt>
                <c:pt idx="1">
                  <c:v>Realiza visitas nas unidades da rede socioassistencial</c:v>
                </c:pt>
                <c:pt idx="2">
                  <c:v>Realiza ações de mobilização social</c:v>
                </c:pt>
                <c:pt idx="3">
                  <c:v>Realiza reuniões descentralizadas </c:v>
                </c:pt>
                <c:pt idx="4">
                  <c:v>Realiza reuniões ampliadas</c:v>
                </c:pt>
                <c:pt idx="5">
                  <c:v>Recebe denúncia</c:v>
                </c:pt>
              </c:strCache>
            </c:strRef>
          </c:cat>
          <c:val>
            <c:numRef>
              <c:f>'[1]Gráfico 4'!$B$4:$B$9</c:f>
              <c:numCache>
                <c:formatCode>General</c:formatCode>
                <c:ptCount val="6"/>
                <c:pt idx="0">
                  <c:v>0.51900000000000002</c:v>
                </c:pt>
                <c:pt idx="1">
                  <c:v>0.25900000000000001</c:v>
                </c:pt>
                <c:pt idx="2">
                  <c:v>0.40699999999999997</c:v>
                </c:pt>
                <c:pt idx="3">
                  <c:v>0.44400000000000001</c:v>
                </c:pt>
                <c:pt idx="4">
                  <c:v>0.222</c:v>
                </c:pt>
                <c:pt idx="5">
                  <c:v>0</c:v>
                </c:pt>
              </c:numCache>
            </c:numRef>
          </c:val>
        </c:ser>
        <c:ser>
          <c:idx val="4"/>
          <c:order val="1"/>
          <c:tx>
            <c:strRef>
              <c:f>'[1]Gráfico 4'!$F$3</c:f>
              <c:strCache>
                <c:ptCount val="1"/>
                <c:pt idx="0">
                  <c:v>Mensalmente</c:v>
                </c:pt>
              </c:strCache>
            </c:strRef>
          </c:tx>
          <c:spPr>
            <a:solidFill>
              <a:schemeClr val="accent5">
                <a:tint val="54000"/>
              </a:schemeClr>
            </a:solidFill>
            <a:ln>
              <a:noFill/>
            </a:ln>
            <a:effectLst/>
          </c:spPr>
          <c:invertIfNegative val="0"/>
          <c:dLbls>
            <c:dLbl>
              <c:idx val="4"/>
              <c:layout>
                <c:manualLayout>
                  <c:x val="-1.9713033922095472E-16"/>
                  <c:y val="-3.9312049452700948E-2"/>
                </c:manualLayout>
              </c:layout>
              <c:dLblPos val="ctr"/>
              <c:showLegendKey val="0"/>
              <c:showVal val="1"/>
              <c:showCatName val="0"/>
              <c:showSerName val="0"/>
              <c:showPercent val="0"/>
              <c:showBubbleSize val="0"/>
              <c:extLst>
                <c:ext xmlns:c15="http://schemas.microsoft.com/office/drawing/2012/chart" uri="{CE6537A1-D6FC-4f65-9D91-7224C49458BB}">
                  <c15:layout/>
                </c:ext>
              </c:extLst>
            </c:dLbl>
            <c:numFmt formatCode="0.0%" sourceLinked="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pt-B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'[1]Gráfico 4'!$A$4:$A$9</c:f>
              <c:strCache>
                <c:ptCount val="6"/>
                <c:pt idx="0">
                  <c:v>Acompanha votações/discussões do Poder Legislativo local</c:v>
                </c:pt>
                <c:pt idx="1">
                  <c:v>Realiza visitas nas unidades da rede socioassistencial</c:v>
                </c:pt>
                <c:pt idx="2">
                  <c:v>Realiza ações de mobilização social</c:v>
                </c:pt>
                <c:pt idx="3">
                  <c:v>Realiza reuniões descentralizadas </c:v>
                </c:pt>
                <c:pt idx="4">
                  <c:v>Realiza reuniões ampliadas</c:v>
                </c:pt>
                <c:pt idx="5">
                  <c:v>Recebe denúncia</c:v>
                </c:pt>
              </c:strCache>
            </c:strRef>
          </c:cat>
          <c:val>
            <c:numRef>
              <c:f>'[1]Gráfico 4'!$F$4:$F$9</c:f>
              <c:numCache>
                <c:formatCode>General</c:formatCode>
                <c:ptCount val="6"/>
                <c:pt idx="0">
                  <c:v>7.3999999999999996E-2</c:v>
                </c:pt>
                <c:pt idx="1">
                  <c:v>3.6999999999999998E-2</c:v>
                </c:pt>
                <c:pt idx="2">
                  <c:v>0.111</c:v>
                </c:pt>
                <c:pt idx="3">
                  <c:v>0</c:v>
                </c:pt>
                <c:pt idx="4">
                  <c:v>0</c:v>
                </c:pt>
                <c:pt idx="5">
                  <c:v>0.185</c:v>
                </c:pt>
              </c:numCache>
            </c:numRef>
          </c:val>
        </c:ser>
        <c:ser>
          <c:idx val="3"/>
          <c:order val="2"/>
          <c:tx>
            <c:strRef>
              <c:f>'[1]Gráfico 4'!$E$3</c:f>
              <c:strCache>
                <c:ptCount val="1"/>
                <c:pt idx="0">
                  <c:v>Trimestralmente</c:v>
                </c:pt>
              </c:strCache>
            </c:strRef>
          </c:tx>
          <c:spPr>
            <a:solidFill>
              <a:schemeClr val="accent5">
                <a:tint val="77000"/>
              </a:schemeClr>
            </a:solidFill>
            <a:ln>
              <a:noFill/>
            </a:ln>
            <a:effectLst/>
          </c:spPr>
          <c:invertIfNegative val="0"/>
          <c:dLbls>
            <c:numFmt formatCode="0.0%" sourceLinked="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pt-B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'[1]Gráfico 4'!$A$4:$A$9</c:f>
              <c:strCache>
                <c:ptCount val="6"/>
                <c:pt idx="0">
                  <c:v>Acompanha votações/discussões do Poder Legislativo local</c:v>
                </c:pt>
                <c:pt idx="1">
                  <c:v>Realiza visitas nas unidades da rede socioassistencial</c:v>
                </c:pt>
                <c:pt idx="2">
                  <c:v>Realiza ações de mobilização social</c:v>
                </c:pt>
                <c:pt idx="3">
                  <c:v>Realiza reuniões descentralizadas </c:v>
                </c:pt>
                <c:pt idx="4">
                  <c:v>Realiza reuniões ampliadas</c:v>
                </c:pt>
                <c:pt idx="5">
                  <c:v>Recebe denúncia</c:v>
                </c:pt>
              </c:strCache>
            </c:strRef>
          </c:cat>
          <c:val>
            <c:numRef>
              <c:f>'[1]Gráfico 4'!$E$4:$E$9</c:f>
              <c:numCache>
                <c:formatCode>General</c:formatCode>
                <c:ptCount val="6"/>
                <c:pt idx="0">
                  <c:v>0.111</c:v>
                </c:pt>
                <c:pt idx="1">
                  <c:v>0.222</c:v>
                </c:pt>
                <c:pt idx="2">
                  <c:v>7.3999999999999996E-2</c:v>
                </c:pt>
                <c:pt idx="3">
                  <c:v>0</c:v>
                </c:pt>
                <c:pt idx="4">
                  <c:v>3.6999999999999998E-2</c:v>
                </c:pt>
                <c:pt idx="5">
                  <c:v>0.25900000000000001</c:v>
                </c:pt>
              </c:numCache>
            </c:numRef>
          </c:val>
        </c:ser>
        <c:ser>
          <c:idx val="2"/>
          <c:order val="3"/>
          <c:tx>
            <c:strRef>
              <c:f>'[1]Gráfico 4'!$D$3</c:f>
              <c:strCache>
                <c:ptCount val="1"/>
                <c:pt idx="0">
                  <c:v>Semestralmente</c:v>
                </c:pt>
              </c:strCache>
            </c:strRef>
          </c:tx>
          <c:spPr>
            <a:solidFill>
              <a:schemeClr val="accent5"/>
            </a:solidFill>
            <a:ln>
              <a:noFill/>
            </a:ln>
            <a:effectLst/>
          </c:spPr>
          <c:invertIfNegative val="0"/>
          <c:dLbls>
            <c:numFmt formatCode="0.0%" sourceLinked="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pt-B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'[1]Gráfico 4'!$A$4:$A$9</c:f>
              <c:strCache>
                <c:ptCount val="6"/>
                <c:pt idx="0">
                  <c:v>Acompanha votações/discussões do Poder Legislativo local</c:v>
                </c:pt>
                <c:pt idx="1">
                  <c:v>Realiza visitas nas unidades da rede socioassistencial</c:v>
                </c:pt>
                <c:pt idx="2">
                  <c:v>Realiza ações de mobilização social</c:v>
                </c:pt>
                <c:pt idx="3">
                  <c:v>Realiza reuniões descentralizadas </c:v>
                </c:pt>
                <c:pt idx="4">
                  <c:v>Realiza reuniões ampliadas</c:v>
                </c:pt>
                <c:pt idx="5">
                  <c:v>Recebe denúncia</c:v>
                </c:pt>
              </c:strCache>
            </c:strRef>
          </c:cat>
          <c:val>
            <c:numRef>
              <c:f>'[1]Gráfico 4'!$D$4:$D$9</c:f>
              <c:numCache>
                <c:formatCode>General</c:formatCode>
                <c:ptCount val="6"/>
                <c:pt idx="0">
                  <c:v>0.111</c:v>
                </c:pt>
                <c:pt idx="1">
                  <c:v>0.185</c:v>
                </c:pt>
                <c:pt idx="2">
                  <c:v>0.14799999999999999</c:v>
                </c:pt>
                <c:pt idx="3">
                  <c:v>0.25900000000000001</c:v>
                </c:pt>
                <c:pt idx="4">
                  <c:v>0.33300000000000002</c:v>
                </c:pt>
                <c:pt idx="5">
                  <c:v>0.222</c:v>
                </c:pt>
              </c:numCache>
            </c:numRef>
          </c:val>
        </c:ser>
        <c:ser>
          <c:idx val="1"/>
          <c:order val="4"/>
          <c:tx>
            <c:strRef>
              <c:f>'[1]Gráfico 4'!$C$3</c:f>
              <c:strCache>
                <c:ptCount val="1"/>
                <c:pt idx="0">
                  <c:v>Anualmente</c:v>
                </c:pt>
              </c:strCache>
            </c:strRef>
          </c:tx>
          <c:spPr>
            <a:solidFill>
              <a:schemeClr val="accent5">
                <a:shade val="76000"/>
              </a:schemeClr>
            </a:solidFill>
            <a:ln>
              <a:noFill/>
            </a:ln>
            <a:effectLst/>
          </c:spPr>
          <c:invertIfNegative val="0"/>
          <c:dLbls>
            <c:numFmt formatCode="0.0%" sourceLinked="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pt-B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'[1]Gráfico 4'!$A$4:$A$9</c:f>
              <c:strCache>
                <c:ptCount val="6"/>
                <c:pt idx="0">
                  <c:v>Acompanha votações/discussões do Poder Legislativo local</c:v>
                </c:pt>
                <c:pt idx="1">
                  <c:v>Realiza visitas nas unidades da rede socioassistencial</c:v>
                </c:pt>
                <c:pt idx="2">
                  <c:v>Realiza ações de mobilização social</c:v>
                </c:pt>
                <c:pt idx="3">
                  <c:v>Realiza reuniões descentralizadas </c:v>
                </c:pt>
                <c:pt idx="4">
                  <c:v>Realiza reuniões ampliadas</c:v>
                </c:pt>
                <c:pt idx="5">
                  <c:v>Recebe denúncia</c:v>
                </c:pt>
              </c:strCache>
            </c:strRef>
          </c:cat>
          <c:val>
            <c:numRef>
              <c:f>'[1]Gráfico 4'!$C$4:$C$9</c:f>
              <c:numCache>
                <c:formatCode>General</c:formatCode>
                <c:ptCount val="6"/>
                <c:pt idx="0">
                  <c:v>0.185</c:v>
                </c:pt>
                <c:pt idx="1">
                  <c:v>0.29599999999999999</c:v>
                </c:pt>
                <c:pt idx="2">
                  <c:v>0.25900000000000001</c:v>
                </c:pt>
                <c:pt idx="3">
                  <c:v>0.29599999999999999</c:v>
                </c:pt>
                <c:pt idx="4">
                  <c:v>0.40699999999999997</c:v>
                </c:pt>
                <c:pt idx="5">
                  <c:v>0.33300000000000002</c:v>
                </c:pt>
              </c:numCache>
            </c:numRef>
          </c:val>
        </c:ser>
        <c:dLbls>
          <c:dLblPos val="ctr"/>
          <c:showLegendKey val="0"/>
          <c:showVal val="1"/>
          <c:showCatName val="0"/>
          <c:showSerName val="0"/>
          <c:showPercent val="0"/>
          <c:showBubbleSize val="0"/>
        </c:dLbls>
        <c:gapWidth val="150"/>
        <c:overlap val="100"/>
        <c:axId val="236032992"/>
        <c:axId val="236033552"/>
      </c:barChart>
      <c:catAx>
        <c:axId val="2360329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pt-BR"/>
          </a:p>
        </c:txPr>
        <c:crossAx val="236033552"/>
        <c:crosses val="autoZero"/>
        <c:auto val="1"/>
        <c:lblAlgn val="ctr"/>
        <c:lblOffset val="100"/>
        <c:noMultiLvlLbl val="0"/>
      </c:catAx>
      <c:valAx>
        <c:axId val="236033552"/>
        <c:scaling>
          <c:orientation val="minMax"/>
        </c:scaling>
        <c:delete val="1"/>
        <c:axPos val="b"/>
        <c:numFmt formatCode="0%" sourceLinked="1"/>
        <c:majorTickMark val="none"/>
        <c:minorTickMark val="none"/>
        <c:tickLblPos val="nextTo"/>
        <c:crossAx val="23603299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7"/>
    </mc:Choice>
    <mc:Fallback>
      <c:style val="7"/>
    </mc:Fallback>
  </mc:AlternateContent>
  <c:chart>
    <c:autoTitleDeleted val="1"/>
    <c:plotArea>
      <c:layout/>
      <c:barChart>
        <c:barDir val="bar"/>
        <c:grouping val="stacked"/>
        <c:varyColors val="0"/>
        <c:ser>
          <c:idx val="0"/>
          <c:order val="0"/>
          <c:tx>
            <c:strRef>
              <c:f>'Gráfico 13'!$A$5</c:f>
              <c:strCache>
                <c:ptCount val="1"/>
                <c:pt idx="0">
                  <c:v>Apenas rede privada</c:v>
                </c:pt>
              </c:strCache>
            </c:strRef>
          </c:tx>
          <c:spPr>
            <a:solidFill>
              <a:schemeClr val="accent5">
                <a:tint val="58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pt-B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'Gráfico 13'!$B$3:$H$4</c:f>
              <c:strCache>
                <c:ptCount val="7"/>
                <c:pt idx="0">
                  <c:v>2010</c:v>
                </c:pt>
                <c:pt idx="1">
                  <c:v>2011</c:v>
                </c:pt>
                <c:pt idx="2">
                  <c:v>2012</c:v>
                </c:pt>
                <c:pt idx="3">
                  <c:v>2013</c:v>
                </c:pt>
                <c:pt idx="4">
                  <c:v>2014</c:v>
                </c:pt>
                <c:pt idx="5">
                  <c:v>2015</c:v>
                </c:pt>
                <c:pt idx="6">
                  <c:v>2016</c:v>
                </c:pt>
              </c:strCache>
            </c:strRef>
          </c:cat>
          <c:val>
            <c:numRef>
              <c:f>'Gráfico 13'!$B$5:$H$5</c:f>
              <c:numCache>
                <c:formatCode>0.0%</c:formatCode>
                <c:ptCount val="7"/>
                <c:pt idx="0">
                  <c:v>3.9E-2</c:v>
                </c:pt>
                <c:pt idx="1">
                  <c:v>1.4E-2</c:v>
                </c:pt>
                <c:pt idx="2">
                  <c:v>0.02</c:v>
                </c:pt>
                <c:pt idx="3">
                  <c:v>2.3E-2</c:v>
                </c:pt>
                <c:pt idx="4">
                  <c:v>0.02</c:v>
                </c:pt>
                <c:pt idx="5">
                  <c:v>2.3E-2</c:v>
                </c:pt>
                <c:pt idx="6">
                  <c:v>2.3E-2</c:v>
                </c:pt>
              </c:numCache>
            </c:numRef>
          </c:val>
        </c:ser>
        <c:ser>
          <c:idx val="1"/>
          <c:order val="1"/>
          <c:tx>
            <c:strRef>
              <c:f>'Gráfico 13'!$A$6</c:f>
              <c:strCache>
                <c:ptCount val="1"/>
                <c:pt idx="0">
                  <c:v>Apenas rede pública</c:v>
                </c:pt>
              </c:strCache>
            </c:strRef>
          </c:tx>
          <c:spPr>
            <a:solidFill>
              <a:schemeClr val="accent5">
                <a:tint val="86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pt-B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'Gráfico 13'!$B$3:$H$4</c:f>
              <c:strCache>
                <c:ptCount val="7"/>
                <c:pt idx="0">
                  <c:v>2010</c:v>
                </c:pt>
                <c:pt idx="1">
                  <c:v>2011</c:v>
                </c:pt>
                <c:pt idx="2">
                  <c:v>2012</c:v>
                </c:pt>
                <c:pt idx="3">
                  <c:v>2013</c:v>
                </c:pt>
                <c:pt idx="4">
                  <c:v>2014</c:v>
                </c:pt>
                <c:pt idx="5">
                  <c:v>2015</c:v>
                </c:pt>
                <c:pt idx="6">
                  <c:v>2016</c:v>
                </c:pt>
              </c:strCache>
            </c:strRef>
          </c:cat>
          <c:val>
            <c:numRef>
              <c:f>'Gráfico 13'!$B$6:$H$6</c:f>
              <c:numCache>
                <c:formatCode>0.0%</c:formatCode>
                <c:ptCount val="7"/>
                <c:pt idx="0">
                  <c:v>0.379</c:v>
                </c:pt>
                <c:pt idx="1">
                  <c:v>0.48</c:v>
                </c:pt>
                <c:pt idx="2">
                  <c:v>0.48099999999999998</c:v>
                </c:pt>
                <c:pt idx="3">
                  <c:v>0.50700000000000001</c:v>
                </c:pt>
                <c:pt idx="4">
                  <c:v>0.52300000000000002</c:v>
                </c:pt>
                <c:pt idx="5">
                  <c:v>0.52500000000000002</c:v>
                </c:pt>
                <c:pt idx="6">
                  <c:v>0.53600000000000003</c:v>
                </c:pt>
              </c:numCache>
            </c:numRef>
          </c:val>
        </c:ser>
        <c:ser>
          <c:idx val="2"/>
          <c:order val="2"/>
          <c:tx>
            <c:strRef>
              <c:f>'Gráfico 13'!$A$7</c:f>
              <c:strCache>
                <c:ptCount val="1"/>
                <c:pt idx="0">
                  <c:v>Rede pública e privada</c:v>
                </c:pt>
              </c:strCache>
            </c:strRef>
          </c:tx>
          <c:spPr>
            <a:solidFill>
              <a:schemeClr val="accent5">
                <a:shade val="86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pt-B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'Gráfico 13'!$B$3:$H$4</c:f>
              <c:strCache>
                <c:ptCount val="7"/>
                <c:pt idx="0">
                  <c:v>2010</c:v>
                </c:pt>
                <c:pt idx="1">
                  <c:v>2011</c:v>
                </c:pt>
                <c:pt idx="2">
                  <c:v>2012</c:v>
                </c:pt>
                <c:pt idx="3">
                  <c:v>2013</c:v>
                </c:pt>
                <c:pt idx="4">
                  <c:v>2014</c:v>
                </c:pt>
                <c:pt idx="5">
                  <c:v>2015</c:v>
                </c:pt>
                <c:pt idx="6">
                  <c:v>2016</c:v>
                </c:pt>
              </c:strCache>
            </c:strRef>
          </c:cat>
          <c:val>
            <c:numRef>
              <c:f>'Gráfico 13'!$B$7:$H$7</c:f>
              <c:numCache>
                <c:formatCode>0.0%</c:formatCode>
                <c:ptCount val="7"/>
                <c:pt idx="0">
                  <c:v>0.47499999999999998</c:v>
                </c:pt>
                <c:pt idx="1">
                  <c:v>0.42299999999999999</c:v>
                </c:pt>
                <c:pt idx="2">
                  <c:v>0.42199999999999999</c:v>
                </c:pt>
                <c:pt idx="3">
                  <c:v>0.39900000000000002</c:v>
                </c:pt>
                <c:pt idx="4">
                  <c:v>0.372</c:v>
                </c:pt>
                <c:pt idx="5">
                  <c:v>0.378</c:v>
                </c:pt>
                <c:pt idx="6">
                  <c:v>0.36399999999999999</c:v>
                </c:pt>
              </c:numCache>
            </c:numRef>
          </c:val>
        </c:ser>
        <c:ser>
          <c:idx val="3"/>
          <c:order val="3"/>
          <c:tx>
            <c:strRef>
              <c:f>'Gráfico 13'!$A$8</c:f>
              <c:strCache>
                <c:ptCount val="1"/>
                <c:pt idx="0">
                  <c:v>Não fiscaliza</c:v>
                </c:pt>
              </c:strCache>
            </c:strRef>
          </c:tx>
          <c:spPr>
            <a:solidFill>
              <a:schemeClr val="accent5">
                <a:shade val="58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pt-B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'Gráfico 13'!$B$3:$H$4</c:f>
              <c:strCache>
                <c:ptCount val="7"/>
                <c:pt idx="0">
                  <c:v>2010</c:v>
                </c:pt>
                <c:pt idx="1">
                  <c:v>2011</c:v>
                </c:pt>
                <c:pt idx="2">
                  <c:v>2012</c:v>
                </c:pt>
                <c:pt idx="3">
                  <c:v>2013</c:v>
                </c:pt>
                <c:pt idx="4">
                  <c:v>2014</c:v>
                </c:pt>
                <c:pt idx="5">
                  <c:v>2015</c:v>
                </c:pt>
                <c:pt idx="6">
                  <c:v>2016</c:v>
                </c:pt>
              </c:strCache>
            </c:strRef>
          </c:cat>
          <c:val>
            <c:numRef>
              <c:f>'Gráfico 13'!$B$8:$H$8</c:f>
              <c:numCache>
                <c:formatCode>0.0%</c:formatCode>
                <c:ptCount val="7"/>
                <c:pt idx="0">
                  <c:v>0.107</c:v>
                </c:pt>
                <c:pt idx="1">
                  <c:v>8.3000000000000004E-2</c:v>
                </c:pt>
                <c:pt idx="2">
                  <c:v>7.6999999999999999E-2</c:v>
                </c:pt>
                <c:pt idx="3">
                  <c:v>7.0999999999999994E-2</c:v>
                </c:pt>
                <c:pt idx="4">
                  <c:v>8.5000000000000006E-2</c:v>
                </c:pt>
                <c:pt idx="5">
                  <c:v>7.3999999999999996E-2</c:v>
                </c:pt>
                <c:pt idx="6">
                  <c:v>7.6999999999999999E-2</c:v>
                </c:pt>
              </c:numCache>
            </c:numRef>
          </c:val>
        </c:ser>
        <c:dLbls>
          <c:dLblPos val="ctr"/>
          <c:showLegendKey val="0"/>
          <c:showVal val="1"/>
          <c:showCatName val="0"/>
          <c:showSerName val="0"/>
          <c:showPercent val="0"/>
          <c:showBubbleSize val="0"/>
        </c:dLbls>
        <c:gapWidth val="150"/>
        <c:overlap val="100"/>
        <c:axId val="236433392"/>
        <c:axId val="236433952"/>
      </c:barChart>
      <c:catAx>
        <c:axId val="2364333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pt-BR"/>
          </a:p>
        </c:txPr>
        <c:crossAx val="236433952"/>
        <c:crosses val="autoZero"/>
        <c:auto val="1"/>
        <c:lblAlgn val="ctr"/>
        <c:lblOffset val="100"/>
        <c:noMultiLvlLbl val="0"/>
      </c:catAx>
      <c:valAx>
        <c:axId val="236433952"/>
        <c:scaling>
          <c:orientation val="minMax"/>
          <c:max val="1"/>
        </c:scaling>
        <c:delete val="1"/>
        <c:axPos val="b"/>
        <c:numFmt formatCode="0.0%" sourceLinked="1"/>
        <c:majorTickMark val="out"/>
        <c:minorTickMark val="none"/>
        <c:tickLblPos val="nextTo"/>
        <c:crossAx val="23643339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7"/>
    </mc:Choice>
    <mc:Fallback>
      <c:style val="7"/>
    </mc:Fallback>
  </mc:AlternateContent>
  <c:chart>
    <c:autoTitleDeleted val="1"/>
    <c:plotArea>
      <c:layout/>
      <c:barChart>
        <c:barDir val="col"/>
        <c:grouping val="clustered"/>
        <c:varyColors val="0"/>
        <c:ser>
          <c:idx val="0"/>
          <c:order val="0"/>
          <c:tx>
            <c:strRef>
              <c:f>'Gráfico 14'!$A$4</c:f>
              <c:strCache>
                <c:ptCount val="1"/>
                <c:pt idx="0">
                  <c:v>Não fiscaliza</c:v>
                </c:pt>
              </c:strCache>
            </c:strRef>
          </c:tx>
          <c:spPr>
            <a:solidFill>
              <a:schemeClr val="accent5">
                <a:shade val="58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'Gráfico 14'!$B$3:$F$3</c:f>
              <c:strCache>
                <c:ptCount val="5"/>
                <c:pt idx="0">
                  <c:v>Norte</c:v>
                </c:pt>
                <c:pt idx="1">
                  <c:v>Nordeste</c:v>
                </c:pt>
                <c:pt idx="2">
                  <c:v>Sudeste</c:v>
                </c:pt>
                <c:pt idx="3">
                  <c:v>Sul</c:v>
                </c:pt>
                <c:pt idx="4">
                  <c:v>Centro-Oeste</c:v>
                </c:pt>
              </c:strCache>
            </c:strRef>
          </c:cat>
          <c:val>
            <c:numRef>
              <c:f>'Gráfico 14'!$B$4:$F$4</c:f>
              <c:numCache>
                <c:formatCode>0.0%</c:formatCode>
                <c:ptCount val="5"/>
                <c:pt idx="0">
                  <c:v>9.2417061611374404E-2</c:v>
                </c:pt>
                <c:pt idx="1">
                  <c:v>5.5267702936096716E-2</c:v>
                </c:pt>
                <c:pt idx="2">
                  <c:v>6.8901303538175043E-2</c:v>
                </c:pt>
                <c:pt idx="3">
                  <c:v>0.11304347826086956</c:v>
                </c:pt>
                <c:pt idx="4">
                  <c:v>8.4474885844748854E-2</c:v>
                </c:pt>
              </c:numCache>
            </c:numRef>
          </c:val>
        </c:ser>
        <c:ser>
          <c:idx val="1"/>
          <c:order val="1"/>
          <c:tx>
            <c:strRef>
              <c:f>'Gráfico 14'!$A$5</c:f>
              <c:strCache>
                <c:ptCount val="1"/>
                <c:pt idx="0">
                  <c:v>Apenas rede pública</c:v>
                </c:pt>
              </c:strCache>
            </c:strRef>
          </c:tx>
          <c:spPr>
            <a:solidFill>
              <a:schemeClr val="accent5">
                <a:shade val="86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'Gráfico 14'!$B$3:$F$3</c:f>
              <c:strCache>
                <c:ptCount val="5"/>
                <c:pt idx="0">
                  <c:v>Norte</c:v>
                </c:pt>
                <c:pt idx="1">
                  <c:v>Nordeste</c:v>
                </c:pt>
                <c:pt idx="2">
                  <c:v>Sudeste</c:v>
                </c:pt>
                <c:pt idx="3">
                  <c:v>Sul</c:v>
                </c:pt>
                <c:pt idx="4">
                  <c:v>Centro-Oeste</c:v>
                </c:pt>
              </c:strCache>
            </c:strRef>
          </c:cat>
          <c:val>
            <c:numRef>
              <c:f>'Gráfico 14'!$B$5:$F$5</c:f>
              <c:numCache>
                <c:formatCode>0.0%</c:formatCode>
                <c:ptCount val="5"/>
                <c:pt idx="0">
                  <c:v>0.6872037914691943</c:v>
                </c:pt>
                <c:pt idx="1">
                  <c:v>0.742084052964882</c:v>
                </c:pt>
                <c:pt idx="2">
                  <c:v>0.36561142147734327</c:v>
                </c:pt>
                <c:pt idx="3">
                  <c:v>0.40260869565217389</c:v>
                </c:pt>
                <c:pt idx="4">
                  <c:v>0.55707762557077622</c:v>
                </c:pt>
              </c:numCache>
            </c:numRef>
          </c:val>
        </c:ser>
        <c:ser>
          <c:idx val="2"/>
          <c:order val="2"/>
          <c:tx>
            <c:strRef>
              <c:f>'Gráfico 14'!$A$6</c:f>
              <c:strCache>
                <c:ptCount val="1"/>
                <c:pt idx="0">
                  <c:v>Apenas rede privada</c:v>
                </c:pt>
              </c:strCache>
            </c:strRef>
          </c:tx>
          <c:spPr>
            <a:solidFill>
              <a:schemeClr val="accent5">
                <a:tint val="86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'Gráfico 14'!$B$3:$F$3</c:f>
              <c:strCache>
                <c:ptCount val="5"/>
                <c:pt idx="0">
                  <c:v>Norte</c:v>
                </c:pt>
                <c:pt idx="1">
                  <c:v>Nordeste</c:v>
                </c:pt>
                <c:pt idx="2">
                  <c:v>Sudeste</c:v>
                </c:pt>
                <c:pt idx="3">
                  <c:v>Sul</c:v>
                </c:pt>
                <c:pt idx="4">
                  <c:v>Centro-Oeste</c:v>
                </c:pt>
              </c:strCache>
            </c:strRef>
          </c:cat>
          <c:val>
            <c:numRef>
              <c:f>'Gráfico 14'!$B$6:$F$6</c:f>
              <c:numCache>
                <c:formatCode>0.0%</c:formatCode>
                <c:ptCount val="5"/>
                <c:pt idx="0">
                  <c:v>1.1848341232227487E-2</c:v>
                </c:pt>
                <c:pt idx="1">
                  <c:v>5.7570523891767415E-3</c:v>
                </c:pt>
                <c:pt idx="2">
                  <c:v>3.5381750465549346E-2</c:v>
                </c:pt>
                <c:pt idx="3">
                  <c:v>3.3913043478260872E-2</c:v>
                </c:pt>
                <c:pt idx="4">
                  <c:v>2.2831050228310501E-2</c:v>
                </c:pt>
              </c:numCache>
            </c:numRef>
          </c:val>
        </c:ser>
        <c:ser>
          <c:idx val="3"/>
          <c:order val="3"/>
          <c:tx>
            <c:strRef>
              <c:f>'Gráfico 14'!$A$7</c:f>
              <c:strCache>
                <c:ptCount val="1"/>
                <c:pt idx="0">
                  <c:v>Rede pública e privada</c:v>
                </c:pt>
              </c:strCache>
            </c:strRef>
          </c:tx>
          <c:spPr>
            <a:solidFill>
              <a:schemeClr val="accent5">
                <a:tint val="58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'Gráfico 14'!$B$3:$F$3</c:f>
              <c:strCache>
                <c:ptCount val="5"/>
                <c:pt idx="0">
                  <c:v>Norte</c:v>
                </c:pt>
                <c:pt idx="1">
                  <c:v>Nordeste</c:v>
                </c:pt>
                <c:pt idx="2">
                  <c:v>Sudeste</c:v>
                </c:pt>
                <c:pt idx="3">
                  <c:v>Sul</c:v>
                </c:pt>
                <c:pt idx="4">
                  <c:v>Centro-Oeste</c:v>
                </c:pt>
              </c:strCache>
            </c:strRef>
          </c:cat>
          <c:val>
            <c:numRef>
              <c:f>'Gráfico 14'!$B$7:$F$7</c:f>
              <c:numCache>
                <c:formatCode>0.0%</c:formatCode>
                <c:ptCount val="5"/>
                <c:pt idx="0">
                  <c:v>0.20853080568720378</c:v>
                </c:pt>
                <c:pt idx="1">
                  <c:v>0.19689119170984457</c:v>
                </c:pt>
                <c:pt idx="2">
                  <c:v>0.53010552451893234</c:v>
                </c:pt>
                <c:pt idx="3">
                  <c:v>0.45043478260869563</c:v>
                </c:pt>
                <c:pt idx="4">
                  <c:v>0.33561643835616439</c:v>
                </c:pt>
              </c:numCache>
            </c:numRef>
          </c:val>
        </c:ser>
        <c:dLbls>
          <c:dLblPos val="outEnd"/>
          <c:showLegendKey val="0"/>
          <c:showVal val="1"/>
          <c:showCatName val="0"/>
          <c:showSerName val="0"/>
          <c:showPercent val="0"/>
          <c:showBubbleSize val="0"/>
        </c:dLbls>
        <c:gapWidth val="219"/>
        <c:overlap val="-27"/>
        <c:axId val="236438432"/>
        <c:axId val="236438992"/>
      </c:barChart>
      <c:catAx>
        <c:axId val="2364384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pt-BR"/>
          </a:p>
        </c:txPr>
        <c:crossAx val="236438992"/>
        <c:crosses val="autoZero"/>
        <c:auto val="1"/>
        <c:lblAlgn val="ctr"/>
        <c:lblOffset val="100"/>
        <c:noMultiLvlLbl val="0"/>
      </c:catAx>
      <c:valAx>
        <c:axId val="236438992"/>
        <c:scaling>
          <c:orientation val="minMax"/>
        </c:scaling>
        <c:delete val="1"/>
        <c:axPos val="l"/>
        <c:numFmt formatCode="0.0%" sourceLinked="1"/>
        <c:majorTickMark val="none"/>
        <c:minorTickMark val="none"/>
        <c:tickLblPos val="nextTo"/>
        <c:crossAx val="23643843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7"/>
    </mc:Choice>
    <mc:Fallback>
      <c:style val="7"/>
    </mc:Fallback>
  </mc:AlternateContent>
  <c:chart>
    <c:autoTitleDeleted val="1"/>
    <c:plotArea>
      <c:layout/>
      <c:barChart>
        <c:barDir val="bar"/>
        <c:grouping val="stacked"/>
        <c:varyColors val="0"/>
        <c:ser>
          <c:idx val="0"/>
          <c:order val="0"/>
          <c:tx>
            <c:strRef>
              <c:f>'Gráfico 15'!$A$5</c:f>
              <c:strCache>
                <c:ptCount val="1"/>
                <c:pt idx="0">
                  <c:v>Apenas rede privada</c:v>
                </c:pt>
              </c:strCache>
            </c:strRef>
          </c:tx>
          <c:spPr>
            <a:solidFill>
              <a:schemeClr val="accent5">
                <a:tint val="58000"/>
              </a:schemeClr>
            </a:solidFill>
            <a:ln>
              <a:noFill/>
            </a:ln>
            <a:effectLst/>
          </c:spPr>
          <c:invertIfNegative val="0"/>
          <c:dLbls>
            <c:dLbl>
              <c:idx val="1"/>
              <c:layout>
                <c:manualLayout>
                  <c:x val="4.2016806722689074E-3"/>
                  <c:y val="-4.8162230671736375E-2"/>
                </c:manualLayout>
              </c:layout>
              <c:dLblPos val="ctr"/>
              <c:showLegendKey val="0"/>
              <c:showVal val="1"/>
              <c:showCatName val="0"/>
              <c:showSerName val="0"/>
              <c:showPercent val="0"/>
              <c:showBubbleSize val="0"/>
              <c:extLst>
                <c:ext xmlns:c15="http://schemas.microsoft.com/office/drawing/2012/chart" uri="{CE6537A1-D6FC-4f65-9D91-7224C49458BB}">
                  <c15:layout/>
                </c:ext>
              </c:extLst>
            </c:dLbl>
            <c:dLbl>
              <c:idx val="2"/>
              <c:layout>
                <c:manualLayout>
                  <c:x val="1.4005602240896359E-3"/>
                  <c:y val="-4.5627376425855515E-2"/>
                </c:manualLayout>
              </c:layout>
              <c:dLblPos val="ctr"/>
              <c:showLegendKey val="0"/>
              <c:showVal val="1"/>
              <c:showCatName val="0"/>
              <c:showSerName val="0"/>
              <c:showPercent val="0"/>
              <c:showBubbleSize val="0"/>
              <c:extLst>
                <c:ext xmlns:c15="http://schemas.microsoft.com/office/drawing/2012/chart" uri="{CE6537A1-D6FC-4f65-9D91-7224C49458BB}">
                  <c15:layout/>
                </c:ext>
              </c:extLst>
            </c:dLbl>
            <c:dLbl>
              <c:idx val="3"/>
              <c:layout>
                <c:manualLayout>
                  <c:x val="2.8011204481792717E-3"/>
                  <c:y val="-4.5627376425855466E-2"/>
                </c:manualLayout>
              </c:layout>
              <c:dLblPos val="ctr"/>
              <c:showLegendKey val="0"/>
              <c:showVal val="1"/>
              <c:showCatName val="0"/>
              <c:showSerName val="0"/>
              <c:showPercent val="0"/>
              <c:showBubbleSize val="0"/>
              <c:extLst>
                <c:ext xmlns:c15="http://schemas.microsoft.com/office/drawing/2012/chart" uri="{CE6537A1-D6FC-4f65-9D91-7224C49458BB}">
                  <c15:layout/>
                </c:ext>
              </c:extLst>
            </c:dLbl>
            <c:dLbl>
              <c:idx val="5"/>
              <c:layout>
                <c:manualLayout>
                  <c:x val="5.6022408963585435E-3"/>
                  <c:y val="-4.8162230671736396E-2"/>
                </c:manualLayout>
              </c:layout>
              <c:dLblPos val="ctr"/>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pt-B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'Gráfico 15'!$B$3:$H$4</c:f>
              <c:strCache>
                <c:ptCount val="7"/>
                <c:pt idx="0">
                  <c:v>2010</c:v>
                </c:pt>
                <c:pt idx="1">
                  <c:v>2011</c:v>
                </c:pt>
                <c:pt idx="2">
                  <c:v>2012</c:v>
                </c:pt>
                <c:pt idx="3">
                  <c:v>2013</c:v>
                </c:pt>
                <c:pt idx="4">
                  <c:v>2014</c:v>
                </c:pt>
                <c:pt idx="5">
                  <c:v>2015</c:v>
                </c:pt>
                <c:pt idx="6">
                  <c:v>2016</c:v>
                </c:pt>
              </c:strCache>
            </c:strRef>
          </c:cat>
          <c:val>
            <c:numRef>
              <c:f>'Gráfico 15'!$B$5:$H$5</c:f>
              <c:numCache>
                <c:formatCode>0.0%</c:formatCode>
                <c:ptCount val="7"/>
                <c:pt idx="0">
                  <c:v>3.6999999999999998E-2</c:v>
                </c:pt>
                <c:pt idx="1">
                  <c:v>0</c:v>
                </c:pt>
                <c:pt idx="2">
                  <c:v>0</c:v>
                </c:pt>
                <c:pt idx="3">
                  <c:v>0</c:v>
                </c:pt>
                <c:pt idx="4">
                  <c:v>3.7999999999999999E-2</c:v>
                </c:pt>
                <c:pt idx="5">
                  <c:v>0</c:v>
                </c:pt>
                <c:pt idx="6">
                  <c:v>7.3999999999999996E-2</c:v>
                </c:pt>
              </c:numCache>
            </c:numRef>
          </c:val>
        </c:ser>
        <c:ser>
          <c:idx val="1"/>
          <c:order val="1"/>
          <c:tx>
            <c:strRef>
              <c:f>'Gráfico 15'!$A$6</c:f>
              <c:strCache>
                <c:ptCount val="1"/>
                <c:pt idx="0">
                  <c:v>Apenas rede pública</c:v>
                </c:pt>
              </c:strCache>
            </c:strRef>
          </c:tx>
          <c:spPr>
            <a:solidFill>
              <a:schemeClr val="accent5">
                <a:tint val="86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pt-B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'Gráfico 15'!$B$3:$H$4</c:f>
              <c:strCache>
                <c:ptCount val="7"/>
                <c:pt idx="0">
                  <c:v>2010</c:v>
                </c:pt>
                <c:pt idx="1">
                  <c:v>2011</c:v>
                </c:pt>
                <c:pt idx="2">
                  <c:v>2012</c:v>
                </c:pt>
                <c:pt idx="3">
                  <c:v>2013</c:v>
                </c:pt>
                <c:pt idx="4">
                  <c:v>2014</c:v>
                </c:pt>
                <c:pt idx="5">
                  <c:v>2015</c:v>
                </c:pt>
                <c:pt idx="6">
                  <c:v>2016</c:v>
                </c:pt>
              </c:strCache>
            </c:strRef>
          </c:cat>
          <c:val>
            <c:numRef>
              <c:f>'Gráfico 15'!$B$6:$H$6</c:f>
              <c:numCache>
                <c:formatCode>0.0%</c:formatCode>
                <c:ptCount val="7"/>
                <c:pt idx="0">
                  <c:v>0.222</c:v>
                </c:pt>
                <c:pt idx="1">
                  <c:v>0.308</c:v>
                </c:pt>
                <c:pt idx="2">
                  <c:v>0.46200000000000002</c:v>
                </c:pt>
                <c:pt idx="3">
                  <c:v>0.34599999999999997</c:v>
                </c:pt>
                <c:pt idx="4">
                  <c:v>0.34599999999999997</c:v>
                </c:pt>
                <c:pt idx="5">
                  <c:v>0.33300000000000002</c:v>
                </c:pt>
                <c:pt idx="6">
                  <c:v>0.25900000000000001</c:v>
                </c:pt>
              </c:numCache>
            </c:numRef>
          </c:val>
        </c:ser>
        <c:ser>
          <c:idx val="2"/>
          <c:order val="2"/>
          <c:tx>
            <c:strRef>
              <c:f>'Gráfico 15'!$A$7</c:f>
              <c:strCache>
                <c:ptCount val="1"/>
                <c:pt idx="0">
                  <c:v>Rede pública e privada</c:v>
                </c:pt>
              </c:strCache>
            </c:strRef>
          </c:tx>
          <c:spPr>
            <a:solidFill>
              <a:schemeClr val="accent5">
                <a:shade val="86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pt-B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'Gráfico 15'!$B$3:$H$4</c:f>
              <c:strCache>
                <c:ptCount val="7"/>
                <c:pt idx="0">
                  <c:v>2010</c:v>
                </c:pt>
                <c:pt idx="1">
                  <c:v>2011</c:v>
                </c:pt>
                <c:pt idx="2">
                  <c:v>2012</c:v>
                </c:pt>
                <c:pt idx="3">
                  <c:v>2013</c:v>
                </c:pt>
                <c:pt idx="4">
                  <c:v>2014</c:v>
                </c:pt>
                <c:pt idx="5">
                  <c:v>2015</c:v>
                </c:pt>
                <c:pt idx="6">
                  <c:v>2016</c:v>
                </c:pt>
              </c:strCache>
            </c:strRef>
          </c:cat>
          <c:val>
            <c:numRef>
              <c:f>'Gráfico 15'!$B$7:$H$7</c:f>
              <c:numCache>
                <c:formatCode>0.0%</c:formatCode>
                <c:ptCount val="7"/>
                <c:pt idx="0">
                  <c:v>0.44400000000000001</c:v>
                </c:pt>
                <c:pt idx="1">
                  <c:v>0.42299999999999999</c:v>
                </c:pt>
                <c:pt idx="2">
                  <c:v>0.46200000000000002</c:v>
                </c:pt>
                <c:pt idx="3">
                  <c:v>0.46200000000000002</c:v>
                </c:pt>
                <c:pt idx="4">
                  <c:v>0.34599999999999997</c:v>
                </c:pt>
                <c:pt idx="5">
                  <c:v>0.33300000000000002</c:v>
                </c:pt>
                <c:pt idx="6">
                  <c:v>0.48099999999999998</c:v>
                </c:pt>
              </c:numCache>
            </c:numRef>
          </c:val>
        </c:ser>
        <c:ser>
          <c:idx val="3"/>
          <c:order val="3"/>
          <c:tx>
            <c:strRef>
              <c:f>'Gráfico 15'!$A$8</c:f>
              <c:strCache>
                <c:ptCount val="1"/>
                <c:pt idx="0">
                  <c:v>Não fiscaliza</c:v>
                </c:pt>
              </c:strCache>
            </c:strRef>
          </c:tx>
          <c:spPr>
            <a:solidFill>
              <a:schemeClr val="accent5">
                <a:shade val="58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pt-B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'Gráfico 15'!$B$3:$H$4</c:f>
              <c:strCache>
                <c:ptCount val="7"/>
                <c:pt idx="0">
                  <c:v>2010</c:v>
                </c:pt>
                <c:pt idx="1">
                  <c:v>2011</c:v>
                </c:pt>
                <c:pt idx="2">
                  <c:v>2012</c:v>
                </c:pt>
                <c:pt idx="3">
                  <c:v>2013</c:v>
                </c:pt>
                <c:pt idx="4">
                  <c:v>2014</c:v>
                </c:pt>
                <c:pt idx="5">
                  <c:v>2015</c:v>
                </c:pt>
                <c:pt idx="6">
                  <c:v>2016</c:v>
                </c:pt>
              </c:strCache>
            </c:strRef>
          </c:cat>
          <c:val>
            <c:numRef>
              <c:f>'Gráfico 15'!$B$8:$H$8</c:f>
              <c:numCache>
                <c:formatCode>0.0%</c:formatCode>
                <c:ptCount val="7"/>
                <c:pt idx="0">
                  <c:v>0.29699999999999999</c:v>
                </c:pt>
                <c:pt idx="1">
                  <c:v>0.26900000000000002</c:v>
                </c:pt>
                <c:pt idx="2">
                  <c:v>7.6999999999999999E-2</c:v>
                </c:pt>
                <c:pt idx="3">
                  <c:v>0.192</c:v>
                </c:pt>
                <c:pt idx="4">
                  <c:v>0.26900000000000002</c:v>
                </c:pt>
                <c:pt idx="5">
                  <c:v>0.33300000000000002</c:v>
                </c:pt>
                <c:pt idx="6">
                  <c:v>0.185</c:v>
                </c:pt>
              </c:numCache>
            </c:numRef>
          </c:val>
        </c:ser>
        <c:dLbls>
          <c:dLblPos val="ctr"/>
          <c:showLegendKey val="0"/>
          <c:showVal val="1"/>
          <c:showCatName val="0"/>
          <c:showSerName val="0"/>
          <c:showPercent val="0"/>
          <c:showBubbleSize val="0"/>
        </c:dLbls>
        <c:gapWidth val="150"/>
        <c:overlap val="100"/>
        <c:axId val="237009104"/>
        <c:axId val="237009664"/>
      </c:barChart>
      <c:catAx>
        <c:axId val="2370091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pt-BR"/>
          </a:p>
        </c:txPr>
        <c:crossAx val="237009664"/>
        <c:crosses val="autoZero"/>
        <c:auto val="1"/>
        <c:lblAlgn val="ctr"/>
        <c:lblOffset val="100"/>
        <c:noMultiLvlLbl val="0"/>
      </c:catAx>
      <c:valAx>
        <c:axId val="237009664"/>
        <c:scaling>
          <c:orientation val="minMax"/>
          <c:max val="1"/>
        </c:scaling>
        <c:delete val="1"/>
        <c:axPos val="b"/>
        <c:numFmt formatCode="0.0%" sourceLinked="1"/>
        <c:majorTickMark val="out"/>
        <c:minorTickMark val="none"/>
        <c:tickLblPos val="nextTo"/>
        <c:crossAx val="23700910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7"/>
    </mc:Choice>
    <mc:Fallback>
      <c:style val="7"/>
    </mc:Fallback>
  </mc:AlternateContent>
  <c:chart>
    <c:autoTitleDeleted val="0"/>
    <c:plotArea>
      <c:layout/>
      <c:lineChart>
        <c:grouping val="standard"/>
        <c:varyColors val="0"/>
        <c:ser>
          <c:idx val="0"/>
          <c:order val="0"/>
          <c:tx>
            <c:strRef>
              <c:f>'Gráfico 16'!$A$4</c:f>
              <c:strCache>
                <c:ptCount val="1"/>
                <c:pt idx="0">
                  <c:v>Estadual </c:v>
                </c:pt>
              </c:strCache>
            </c:strRef>
          </c:tx>
          <c:spPr>
            <a:ln w="47625" cap="rnd" cmpd="sng" algn="ctr">
              <a:solidFill>
                <a:schemeClr val="accent5">
                  <a:shade val="76000"/>
                  <a:shade val="95000"/>
                  <a:satMod val="105000"/>
                </a:schemeClr>
              </a:solidFill>
              <a:prstDash val="solid"/>
              <a:round/>
            </a:ln>
            <a:effectLst/>
          </c:spPr>
          <c:marker>
            <c:spPr>
              <a:gradFill rotWithShape="1">
                <a:gsLst>
                  <a:gs pos="0">
                    <a:schemeClr val="accent5">
                      <a:shade val="76000"/>
                      <a:shade val="51000"/>
                      <a:satMod val="130000"/>
                    </a:schemeClr>
                  </a:gs>
                  <a:gs pos="80000">
                    <a:schemeClr val="accent5">
                      <a:shade val="76000"/>
                      <a:shade val="93000"/>
                      <a:satMod val="130000"/>
                    </a:schemeClr>
                  </a:gs>
                  <a:gs pos="100000">
                    <a:schemeClr val="accent5">
                      <a:shade val="76000"/>
                      <a:shade val="94000"/>
                      <a:satMod val="135000"/>
                    </a:schemeClr>
                  </a:gs>
                </a:gsLst>
                <a:lin ang="16200000" scaled="0"/>
              </a:gradFill>
              <a:ln w="9525" cap="flat" cmpd="sng" algn="ctr">
                <a:solidFill>
                  <a:schemeClr val="accent5">
                    <a:shade val="76000"/>
                    <a:shade val="95000"/>
                    <a:satMod val="105000"/>
                  </a:schemeClr>
                </a:solidFill>
                <a:prstDash val="solid"/>
                <a:round/>
              </a:ln>
              <a:effectLst>
                <a:outerShdw blurRad="40000" dist="23000" dir="5400000" rotWithShape="0">
                  <a:srgbClr val="000000">
                    <a:alpha val="35000"/>
                  </a:srgbClr>
                </a:outerShdw>
              </a:effectLst>
            </c:spPr>
          </c:marker>
          <c:dLbls>
            <c:spPr>
              <a:noFill/>
              <a:ln>
                <a:noFill/>
              </a:ln>
              <a:effectLst/>
            </c:spPr>
            <c:txPr>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pt-BR"/>
              </a:p>
            </c:txPr>
            <c:dLblPos val="b"/>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numRef>
              <c:f>'Gráfico 16'!$B$3:$H$3</c:f>
              <c:numCache>
                <c:formatCode>General</c:formatCode>
                <c:ptCount val="7"/>
                <c:pt idx="0">
                  <c:v>2010</c:v>
                </c:pt>
                <c:pt idx="1">
                  <c:v>2011</c:v>
                </c:pt>
                <c:pt idx="2">
                  <c:v>2012</c:v>
                </c:pt>
                <c:pt idx="3">
                  <c:v>2013</c:v>
                </c:pt>
                <c:pt idx="4">
                  <c:v>2014</c:v>
                </c:pt>
                <c:pt idx="5">
                  <c:v>2015</c:v>
                </c:pt>
                <c:pt idx="6">
                  <c:v>2016</c:v>
                </c:pt>
              </c:numCache>
            </c:numRef>
          </c:cat>
          <c:val>
            <c:numRef>
              <c:f>'Gráfico 16'!$B$4:$H$4</c:f>
              <c:numCache>
                <c:formatCode>0.0%</c:formatCode>
                <c:ptCount val="7"/>
                <c:pt idx="0">
                  <c:v>0.40739999999999998</c:v>
                </c:pt>
                <c:pt idx="1">
                  <c:v>0.69199999999999995</c:v>
                </c:pt>
                <c:pt idx="2">
                  <c:v>0.80800000000000005</c:v>
                </c:pt>
                <c:pt idx="3">
                  <c:v>0.84599999999999997</c:v>
                </c:pt>
                <c:pt idx="4">
                  <c:v>0.65400000000000003</c:v>
                </c:pt>
                <c:pt idx="5">
                  <c:v>0.63</c:v>
                </c:pt>
                <c:pt idx="6">
                  <c:v>0.77800000000000002</c:v>
                </c:pt>
              </c:numCache>
            </c:numRef>
          </c:val>
          <c:smooth val="0"/>
        </c:ser>
        <c:ser>
          <c:idx val="1"/>
          <c:order val="1"/>
          <c:tx>
            <c:strRef>
              <c:f>'Gráfico 16'!$A$5</c:f>
              <c:strCache>
                <c:ptCount val="1"/>
                <c:pt idx="0">
                  <c:v>Municipal</c:v>
                </c:pt>
              </c:strCache>
            </c:strRef>
          </c:tx>
          <c:spPr>
            <a:ln w="47625" cap="rnd" cmpd="sng" algn="ctr">
              <a:solidFill>
                <a:schemeClr val="accent5">
                  <a:tint val="77000"/>
                  <a:shade val="95000"/>
                  <a:satMod val="105000"/>
                </a:schemeClr>
              </a:solidFill>
              <a:prstDash val="solid"/>
              <a:round/>
            </a:ln>
            <a:effectLst/>
          </c:spPr>
          <c:marker>
            <c:spPr>
              <a:gradFill rotWithShape="1">
                <a:gsLst>
                  <a:gs pos="0">
                    <a:schemeClr val="accent5">
                      <a:tint val="77000"/>
                      <a:shade val="51000"/>
                      <a:satMod val="130000"/>
                    </a:schemeClr>
                  </a:gs>
                  <a:gs pos="80000">
                    <a:schemeClr val="accent5">
                      <a:tint val="77000"/>
                      <a:shade val="93000"/>
                      <a:satMod val="130000"/>
                    </a:schemeClr>
                  </a:gs>
                  <a:gs pos="100000">
                    <a:schemeClr val="accent5">
                      <a:tint val="77000"/>
                      <a:shade val="94000"/>
                      <a:satMod val="135000"/>
                    </a:schemeClr>
                  </a:gs>
                </a:gsLst>
                <a:lin ang="16200000" scaled="0"/>
              </a:gradFill>
              <a:ln w="9525" cap="flat" cmpd="sng" algn="ctr">
                <a:solidFill>
                  <a:schemeClr val="accent5">
                    <a:tint val="77000"/>
                    <a:shade val="95000"/>
                    <a:satMod val="105000"/>
                  </a:schemeClr>
                </a:solidFill>
                <a:prstDash val="solid"/>
                <a:round/>
              </a:ln>
              <a:effectLst>
                <a:outerShdw blurRad="40000" dist="23000" dir="5400000" rotWithShape="0">
                  <a:srgbClr val="000000">
                    <a:alpha val="35000"/>
                  </a:srgbClr>
                </a:outerShdw>
              </a:effectLst>
            </c:spPr>
          </c:marker>
          <c:dLbls>
            <c:spPr>
              <a:noFill/>
              <a:ln>
                <a:noFill/>
              </a:ln>
              <a:effectLst/>
            </c:spPr>
            <c:txPr>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pt-BR"/>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numRef>
              <c:f>'Gráfico 16'!$B$3:$H$3</c:f>
              <c:numCache>
                <c:formatCode>General</c:formatCode>
                <c:ptCount val="7"/>
                <c:pt idx="0">
                  <c:v>2010</c:v>
                </c:pt>
                <c:pt idx="1">
                  <c:v>2011</c:v>
                </c:pt>
                <c:pt idx="2">
                  <c:v>2012</c:v>
                </c:pt>
                <c:pt idx="3">
                  <c:v>2013</c:v>
                </c:pt>
                <c:pt idx="4">
                  <c:v>2014</c:v>
                </c:pt>
                <c:pt idx="5">
                  <c:v>2015</c:v>
                </c:pt>
                <c:pt idx="6">
                  <c:v>2016</c:v>
                </c:pt>
              </c:numCache>
            </c:numRef>
          </c:cat>
          <c:val>
            <c:numRef>
              <c:f>'Gráfico 16'!$B$5:$H$5</c:f>
              <c:numCache>
                <c:formatCode>0.0%</c:formatCode>
                <c:ptCount val="7"/>
                <c:pt idx="0">
                  <c:v>0.81159999999999999</c:v>
                </c:pt>
                <c:pt idx="1">
                  <c:v>0.85</c:v>
                </c:pt>
                <c:pt idx="2">
                  <c:v>0.83799999999999997</c:v>
                </c:pt>
                <c:pt idx="3">
                  <c:v>0.84399999999999997</c:v>
                </c:pt>
                <c:pt idx="4">
                  <c:v>0.84499999999999997</c:v>
                </c:pt>
                <c:pt idx="5">
                  <c:v>0.87</c:v>
                </c:pt>
                <c:pt idx="6">
                  <c:v>0.877</c:v>
                </c:pt>
              </c:numCache>
            </c:numRef>
          </c:val>
          <c:smooth val="0"/>
        </c:ser>
        <c:dLbls>
          <c:showLegendKey val="0"/>
          <c:showVal val="1"/>
          <c:showCatName val="0"/>
          <c:showSerName val="0"/>
          <c:showPercent val="0"/>
          <c:showBubbleSize val="0"/>
        </c:dLbls>
        <c:marker val="1"/>
        <c:smooth val="0"/>
        <c:axId val="237013024"/>
        <c:axId val="237013584"/>
      </c:lineChart>
      <c:catAx>
        <c:axId val="237013024"/>
        <c:scaling>
          <c:orientation val="minMax"/>
        </c:scaling>
        <c:delete val="0"/>
        <c:axPos val="b"/>
        <c:numFmt formatCode="General" sourceLinked="1"/>
        <c:majorTickMark val="out"/>
        <c:minorTickMark val="none"/>
        <c:tickLblPos val="nextTo"/>
        <c:spPr>
          <a:noFill/>
          <a:ln w="9525" cap="flat" cmpd="sng" algn="ctr">
            <a:solidFill>
              <a:schemeClr val="tx1">
                <a:tint val="75000"/>
                <a:shade val="95000"/>
                <a:satMod val="105000"/>
              </a:schemeClr>
            </a:solidFill>
            <a:prstDash val="solid"/>
            <a:round/>
          </a:ln>
          <a:effectLst/>
        </c:spPr>
        <c:txPr>
          <a:bodyPr rot="-600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pt-BR"/>
          </a:p>
        </c:txPr>
        <c:crossAx val="237013584"/>
        <c:crosses val="autoZero"/>
        <c:auto val="1"/>
        <c:lblAlgn val="ctr"/>
        <c:lblOffset val="100"/>
        <c:noMultiLvlLbl val="0"/>
      </c:catAx>
      <c:valAx>
        <c:axId val="237013584"/>
        <c:scaling>
          <c:orientation val="minMax"/>
          <c:max val="1"/>
        </c:scaling>
        <c:delete val="1"/>
        <c:axPos val="l"/>
        <c:numFmt formatCode="0.0%" sourceLinked="1"/>
        <c:majorTickMark val="out"/>
        <c:minorTickMark val="none"/>
        <c:tickLblPos val="nextTo"/>
        <c:crossAx val="237013024"/>
        <c:crosses val="autoZero"/>
        <c:crossBetween val="between"/>
      </c:valAx>
      <c:spPr>
        <a:solidFill>
          <a:schemeClr val="bg1"/>
        </a:solidFill>
        <a:ln>
          <a:noFill/>
        </a:ln>
        <a:effectLst/>
      </c:spPr>
    </c:plotArea>
    <c:legend>
      <c:legendPos val="t"/>
      <c:layout/>
      <c:overlay val="0"/>
      <c:spPr>
        <a:noFill/>
        <a:ln>
          <a:noFill/>
        </a:ln>
        <a:effectLst/>
      </c:spPr>
      <c:txPr>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tint val="75000"/>
          <a:shade val="95000"/>
          <a:satMod val="105000"/>
        </a:schemeClr>
      </a:solidFill>
      <a:prstDash val="solid"/>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23"/>
    </mc:Choice>
    <mc:Fallback>
      <c:style val="23"/>
    </mc:Fallback>
  </mc:AlternateContent>
  <c:chart>
    <c:autoTitleDeleted val="0"/>
    <c:plotArea>
      <c:layout/>
      <c:barChart>
        <c:barDir val="col"/>
        <c:grouping val="clustered"/>
        <c:varyColors val="0"/>
        <c:ser>
          <c:idx val="0"/>
          <c:order val="0"/>
          <c:tx>
            <c:strRef>
              <c:f>'Gráfico 17'!$C$3</c:f>
              <c:strCache>
                <c:ptCount val="1"/>
                <c:pt idx="0">
                  <c:v>2010</c:v>
                </c:pt>
              </c:strCache>
            </c:strRef>
          </c:tx>
          <c:invertIfNegative val="0"/>
          <c:dLbls>
            <c:spPr>
              <a:noFill/>
              <a:ln>
                <a:noFill/>
              </a:ln>
              <a:effectLst/>
            </c:spPr>
            <c:txPr>
              <a:bodyPr rot="-5400000" vert="horz"/>
              <a:lstStyle/>
              <a:p>
                <a:pPr>
                  <a:defRPr b="1"/>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multiLvlStrRef>
              <c:f>'Gráfico 17'!$A$4:$B$7</c:f>
              <c:multiLvlStrCache>
                <c:ptCount val="4"/>
                <c:lvl>
                  <c:pt idx="0">
                    <c:v>Com regularidade</c:v>
                  </c:pt>
                  <c:pt idx="1">
                    <c:v>Sem regularidade</c:v>
                  </c:pt>
                  <c:pt idx="2">
                    <c:v>Com regularidade</c:v>
                  </c:pt>
                  <c:pt idx="3">
                    <c:v>Sem regularidade</c:v>
                  </c:pt>
                </c:lvl>
                <c:lvl>
                  <c:pt idx="0">
                    <c:v>Estadual</c:v>
                  </c:pt>
                  <c:pt idx="2">
                    <c:v>Municipal</c:v>
                  </c:pt>
                </c:lvl>
              </c:multiLvlStrCache>
            </c:multiLvlStrRef>
          </c:cat>
          <c:val>
            <c:numRef>
              <c:f>'Gráfico 17'!$C$4:$C$7</c:f>
              <c:numCache>
                <c:formatCode>0.0%</c:formatCode>
                <c:ptCount val="4"/>
                <c:pt idx="0">
                  <c:v>0.59250000000000003</c:v>
                </c:pt>
                <c:pt idx="1">
                  <c:v>0.33329999999999999</c:v>
                </c:pt>
                <c:pt idx="2">
                  <c:v>0.21820000000000001</c:v>
                </c:pt>
                <c:pt idx="3">
                  <c:v>0.4123</c:v>
                </c:pt>
              </c:numCache>
            </c:numRef>
          </c:val>
        </c:ser>
        <c:ser>
          <c:idx val="1"/>
          <c:order val="1"/>
          <c:tx>
            <c:strRef>
              <c:f>'Gráfico 17'!$D$3</c:f>
              <c:strCache>
                <c:ptCount val="1"/>
                <c:pt idx="0">
                  <c:v>2011</c:v>
                </c:pt>
              </c:strCache>
            </c:strRef>
          </c:tx>
          <c:invertIfNegative val="0"/>
          <c:dLbls>
            <c:spPr>
              <a:noFill/>
              <a:ln>
                <a:noFill/>
              </a:ln>
              <a:effectLst/>
            </c:spPr>
            <c:txPr>
              <a:bodyPr rot="-5400000" vert="horz"/>
              <a:lstStyle/>
              <a:p>
                <a:pPr>
                  <a:defRPr b="1"/>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multiLvlStrRef>
              <c:f>'Gráfico 17'!$A$4:$B$7</c:f>
              <c:multiLvlStrCache>
                <c:ptCount val="4"/>
                <c:lvl>
                  <c:pt idx="0">
                    <c:v>Com regularidade</c:v>
                  </c:pt>
                  <c:pt idx="1">
                    <c:v>Sem regularidade</c:v>
                  </c:pt>
                  <c:pt idx="2">
                    <c:v>Com regularidade</c:v>
                  </c:pt>
                  <c:pt idx="3">
                    <c:v>Sem regularidade</c:v>
                  </c:pt>
                </c:lvl>
                <c:lvl>
                  <c:pt idx="0">
                    <c:v>Estadual</c:v>
                  </c:pt>
                  <c:pt idx="2">
                    <c:v>Municipal</c:v>
                  </c:pt>
                </c:lvl>
              </c:multiLvlStrCache>
            </c:multiLvlStrRef>
          </c:cat>
          <c:val>
            <c:numRef>
              <c:f>'Gráfico 17'!$D$4:$D$7</c:f>
              <c:numCache>
                <c:formatCode>0.0%</c:formatCode>
                <c:ptCount val="4"/>
                <c:pt idx="0">
                  <c:v>0.80800000000000005</c:v>
                </c:pt>
                <c:pt idx="1">
                  <c:v>0.154</c:v>
                </c:pt>
                <c:pt idx="2">
                  <c:v>0.19500000000000001</c:v>
                </c:pt>
                <c:pt idx="3">
                  <c:v>0.38900000000000001</c:v>
                </c:pt>
              </c:numCache>
            </c:numRef>
          </c:val>
        </c:ser>
        <c:ser>
          <c:idx val="2"/>
          <c:order val="2"/>
          <c:tx>
            <c:strRef>
              <c:f>'Gráfico 17'!$E$3</c:f>
              <c:strCache>
                <c:ptCount val="1"/>
                <c:pt idx="0">
                  <c:v>2012</c:v>
                </c:pt>
              </c:strCache>
            </c:strRef>
          </c:tx>
          <c:invertIfNegative val="0"/>
          <c:dLbls>
            <c:spPr>
              <a:noFill/>
              <a:ln>
                <a:noFill/>
              </a:ln>
              <a:effectLst/>
            </c:spPr>
            <c:txPr>
              <a:bodyPr rot="-5400000" vert="horz"/>
              <a:lstStyle/>
              <a:p>
                <a:pPr>
                  <a:defRPr b="1"/>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multiLvlStrRef>
              <c:f>'Gráfico 17'!$A$4:$B$7</c:f>
              <c:multiLvlStrCache>
                <c:ptCount val="4"/>
                <c:lvl>
                  <c:pt idx="0">
                    <c:v>Com regularidade</c:v>
                  </c:pt>
                  <c:pt idx="1">
                    <c:v>Sem regularidade</c:v>
                  </c:pt>
                  <c:pt idx="2">
                    <c:v>Com regularidade</c:v>
                  </c:pt>
                  <c:pt idx="3">
                    <c:v>Sem regularidade</c:v>
                  </c:pt>
                </c:lvl>
                <c:lvl>
                  <c:pt idx="0">
                    <c:v>Estadual</c:v>
                  </c:pt>
                  <c:pt idx="2">
                    <c:v>Municipal</c:v>
                  </c:pt>
                </c:lvl>
              </c:multiLvlStrCache>
            </c:multiLvlStrRef>
          </c:cat>
          <c:val>
            <c:numRef>
              <c:f>'Gráfico 17'!$E$4:$E$7</c:f>
              <c:numCache>
                <c:formatCode>0.0%</c:formatCode>
                <c:ptCount val="4"/>
                <c:pt idx="0">
                  <c:v>0.65400000000000003</c:v>
                </c:pt>
                <c:pt idx="1">
                  <c:v>0.23100000000000001</c:v>
                </c:pt>
                <c:pt idx="2">
                  <c:v>0.17199999999999999</c:v>
                </c:pt>
                <c:pt idx="3">
                  <c:v>0.42699999999999999</c:v>
                </c:pt>
              </c:numCache>
            </c:numRef>
          </c:val>
        </c:ser>
        <c:ser>
          <c:idx val="3"/>
          <c:order val="3"/>
          <c:tx>
            <c:strRef>
              <c:f>'Gráfico 17'!$F$3</c:f>
              <c:strCache>
                <c:ptCount val="1"/>
                <c:pt idx="0">
                  <c:v>2013</c:v>
                </c:pt>
              </c:strCache>
            </c:strRef>
          </c:tx>
          <c:invertIfNegative val="0"/>
          <c:dLbls>
            <c:spPr>
              <a:noFill/>
              <a:ln>
                <a:noFill/>
              </a:ln>
              <a:effectLst/>
            </c:spPr>
            <c:txPr>
              <a:bodyPr rot="-5400000" vert="horz"/>
              <a:lstStyle/>
              <a:p>
                <a:pPr>
                  <a:defRPr b="1"/>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multiLvlStrRef>
              <c:f>'Gráfico 17'!$A$4:$B$7</c:f>
              <c:multiLvlStrCache>
                <c:ptCount val="4"/>
                <c:lvl>
                  <c:pt idx="0">
                    <c:v>Com regularidade</c:v>
                  </c:pt>
                  <c:pt idx="1">
                    <c:v>Sem regularidade</c:v>
                  </c:pt>
                  <c:pt idx="2">
                    <c:v>Com regularidade</c:v>
                  </c:pt>
                  <c:pt idx="3">
                    <c:v>Sem regularidade</c:v>
                  </c:pt>
                </c:lvl>
                <c:lvl>
                  <c:pt idx="0">
                    <c:v>Estadual</c:v>
                  </c:pt>
                  <c:pt idx="2">
                    <c:v>Municipal</c:v>
                  </c:pt>
                </c:lvl>
              </c:multiLvlStrCache>
            </c:multiLvlStrRef>
          </c:cat>
          <c:val>
            <c:numRef>
              <c:f>'Gráfico 17'!$F$4:$F$7</c:f>
              <c:numCache>
                <c:formatCode>0.0%</c:formatCode>
                <c:ptCount val="4"/>
                <c:pt idx="0">
                  <c:v>0.76900000000000002</c:v>
                </c:pt>
                <c:pt idx="1">
                  <c:v>0.154</c:v>
                </c:pt>
                <c:pt idx="2">
                  <c:v>0.189</c:v>
                </c:pt>
                <c:pt idx="3">
                  <c:v>0.42499999999999999</c:v>
                </c:pt>
              </c:numCache>
            </c:numRef>
          </c:val>
        </c:ser>
        <c:ser>
          <c:idx val="4"/>
          <c:order val="4"/>
          <c:tx>
            <c:strRef>
              <c:f>'Gráfico 17'!$G$3</c:f>
              <c:strCache>
                <c:ptCount val="1"/>
                <c:pt idx="0">
                  <c:v>2014</c:v>
                </c:pt>
              </c:strCache>
            </c:strRef>
          </c:tx>
          <c:invertIfNegative val="0"/>
          <c:dLbls>
            <c:spPr>
              <a:noFill/>
              <a:ln>
                <a:noFill/>
              </a:ln>
              <a:effectLst/>
            </c:spPr>
            <c:txPr>
              <a:bodyPr rot="-5400000" vert="horz"/>
              <a:lstStyle/>
              <a:p>
                <a:pPr>
                  <a:defRPr b="1"/>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multiLvlStrRef>
              <c:f>'Gráfico 17'!$A$4:$B$7</c:f>
              <c:multiLvlStrCache>
                <c:ptCount val="4"/>
                <c:lvl>
                  <c:pt idx="0">
                    <c:v>Com regularidade</c:v>
                  </c:pt>
                  <c:pt idx="1">
                    <c:v>Sem regularidade</c:v>
                  </c:pt>
                  <c:pt idx="2">
                    <c:v>Com regularidade</c:v>
                  </c:pt>
                  <c:pt idx="3">
                    <c:v>Sem regularidade</c:v>
                  </c:pt>
                </c:lvl>
                <c:lvl>
                  <c:pt idx="0">
                    <c:v>Estadual</c:v>
                  </c:pt>
                  <c:pt idx="2">
                    <c:v>Municipal</c:v>
                  </c:pt>
                </c:lvl>
              </c:multiLvlStrCache>
            </c:multiLvlStrRef>
          </c:cat>
          <c:val>
            <c:numRef>
              <c:f>'Gráfico 17'!$G$4:$G$7</c:f>
              <c:numCache>
                <c:formatCode>0.0%</c:formatCode>
                <c:ptCount val="4"/>
                <c:pt idx="0">
                  <c:v>0.65400000000000003</c:v>
                </c:pt>
                <c:pt idx="1">
                  <c:v>0.308</c:v>
                </c:pt>
                <c:pt idx="2">
                  <c:v>0.16900000000000001</c:v>
                </c:pt>
                <c:pt idx="3">
                  <c:v>0.42399999999999999</c:v>
                </c:pt>
              </c:numCache>
            </c:numRef>
          </c:val>
        </c:ser>
        <c:ser>
          <c:idx val="5"/>
          <c:order val="5"/>
          <c:tx>
            <c:strRef>
              <c:f>'Gráfico 17'!$H$3</c:f>
              <c:strCache>
                <c:ptCount val="1"/>
                <c:pt idx="0">
                  <c:v>2015</c:v>
                </c:pt>
              </c:strCache>
            </c:strRef>
          </c:tx>
          <c:invertIfNegative val="0"/>
          <c:dLbls>
            <c:spPr>
              <a:noFill/>
              <a:ln>
                <a:noFill/>
              </a:ln>
              <a:effectLst/>
            </c:spPr>
            <c:txPr>
              <a:bodyPr rot="-5400000" vert="horz"/>
              <a:lstStyle/>
              <a:p>
                <a:pPr>
                  <a:defRPr b="1"/>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multiLvlStrRef>
              <c:f>'Gráfico 17'!$A$4:$B$7</c:f>
              <c:multiLvlStrCache>
                <c:ptCount val="4"/>
                <c:lvl>
                  <c:pt idx="0">
                    <c:v>Com regularidade</c:v>
                  </c:pt>
                  <c:pt idx="1">
                    <c:v>Sem regularidade</c:v>
                  </c:pt>
                  <c:pt idx="2">
                    <c:v>Com regularidade</c:v>
                  </c:pt>
                  <c:pt idx="3">
                    <c:v>Sem regularidade</c:v>
                  </c:pt>
                </c:lvl>
                <c:lvl>
                  <c:pt idx="0">
                    <c:v>Estadual</c:v>
                  </c:pt>
                  <c:pt idx="2">
                    <c:v>Municipal</c:v>
                  </c:pt>
                </c:lvl>
              </c:multiLvlStrCache>
            </c:multiLvlStrRef>
          </c:cat>
          <c:val>
            <c:numRef>
              <c:f>'Gráfico 17'!$H$4:$H$7</c:f>
              <c:numCache>
                <c:formatCode>0.0%</c:formatCode>
                <c:ptCount val="4"/>
                <c:pt idx="0">
                  <c:v>0.74099999999999999</c:v>
                </c:pt>
                <c:pt idx="1">
                  <c:v>0.222</c:v>
                </c:pt>
                <c:pt idx="2">
                  <c:v>0.158</c:v>
                </c:pt>
                <c:pt idx="3">
                  <c:v>0.442</c:v>
                </c:pt>
              </c:numCache>
            </c:numRef>
          </c:val>
        </c:ser>
        <c:ser>
          <c:idx val="6"/>
          <c:order val="6"/>
          <c:tx>
            <c:strRef>
              <c:f>'Gráfico 17'!$I$3</c:f>
              <c:strCache>
                <c:ptCount val="1"/>
                <c:pt idx="0">
                  <c:v>2016</c:v>
                </c:pt>
              </c:strCache>
            </c:strRef>
          </c:tx>
          <c:invertIfNegative val="0"/>
          <c:dLbls>
            <c:numFmt formatCode="0.0%" sourceLinked="0"/>
            <c:spPr>
              <a:noFill/>
              <a:ln>
                <a:noFill/>
              </a:ln>
              <a:effectLst/>
            </c:spPr>
            <c:txPr>
              <a:bodyPr rot="-5400000" vert="horz" wrap="square" lIns="38100" tIns="19050" rIns="38100" bIns="19050" anchor="ctr" anchorCtr="0">
                <a:spAutoFit/>
              </a:bodyPr>
              <a:lstStyle/>
              <a:p>
                <a:pPr algn="ctr">
                  <a:defRPr lang="pt-BR" sz="1000" b="1" i="0" u="none" strike="noStrike" kern="1200" baseline="0">
                    <a:solidFill>
                      <a:schemeClr val="tx1"/>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ext>
            </c:extLst>
          </c:dLbls>
          <c:val>
            <c:numRef>
              <c:f>'Gráfico 17'!$I$4:$I$7</c:f>
              <c:numCache>
                <c:formatCode>0.0%</c:formatCode>
                <c:ptCount val="4"/>
                <c:pt idx="0">
                  <c:v>0.63</c:v>
                </c:pt>
                <c:pt idx="1">
                  <c:v>0.29599999999999999</c:v>
                </c:pt>
                <c:pt idx="2">
                  <c:v>0.157</c:v>
                </c:pt>
                <c:pt idx="3">
                  <c:v>0.45200000000000001</c:v>
                </c:pt>
              </c:numCache>
            </c:numRef>
          </c:val>
        </c:ser>
        <c:dLbls>
          <c:dLblPos val="outEnd"/>
          <c:showLegendKey val="0"/>
          <c:showVal val="1"/>
          <c:showCatName val="0"/>
          <c:showSerName val="0"/>
          <c:showPercent val="0"/>
          <c:showBubbleSize val="0"/>
        </c:dLbls>
        <c:gapWidth val="150"/>
        <c:overlap val="-20"/>
        <c:axId val="236927200"/>
        <c:axId val="236927760"/>
      </c:barChart>
      <c:catAx>
        <c:axId val="236927200"/>
        <c:scaling>
          <c:orientation val="minMax"/>
        </c:scaling>
        <c:delete val="0"/>
        <c:axPos val="b"/>
        <c:numFmt formatCode="General" sourceLinked="1"/>
        <c:majorTickMark val="out"/>
        <c:minorTickMark val="none"/>
        <c:tickLblPos val="nextTo"/>
        <c:txPr>
          <a:bodyPr/>
          <a:lstStyle/>
          <a:p>
            <a:pPr>
              <a:defRPr b="1"/>
            </a:pPr>
            <a:endParaRPr lang="pt-BR"/>
          </a:p>
        </c:txPr>
        <c:crossAx val="236927760"/>
        <c:crosses val="autoZero"/>
        <c:auto val="1"/>
        <c:lblAlgn val="ctr"/>
        <c:lblOffset val="100"/>
        <c:noMultiLvlLbl val="0"/>
      </c:catAx>
      <c:valAx>
        <c:axId val="236927760"/>
        <c:scaling>
          <c:orientation val="minMax"/>
        </c:scaling>
        <c:delete val="1"/>
        <c:axPos val="l"/>
        <c:numFmt formatCode="0.0%" sourceLinked="1"/>
        <c:majorTickMark val="out"/>
        <c:minorTickMark val="none"/>
        <c:tickLblPos val="nextTo"/>
        <c:crossAx val="236927200"/>
        <c:crosses val="autoZero"/>
        <c:crossBetween val="between"/>
      </c:valAx>
    </c:plotArea>
    <c:legend>
      <c:legendPos val="t"/>
      <c:layout/>
      <c:overlay val="0"/>
      <c:txPr>
        <a:bodyPr/>
        <a:lstStyle/>
        <a:p>
          <a:pPr>
            <a:defRPr b="1"/>
          </a:pPr>
          <a:endParaRPr lang="pt-BR"/>
        </a:p>
      </c:txPr>
    </c:legend>
    <c:plotVisOnly val="1"/>
    <c:dispBlanksAs val="gap"/>
    <c:showDLblsOverMax val="0"/>
  </c:chart>
  <c:printSettings>
    <c:headerFooter/>
    <c:pageMargins b="0.78740157499999996" l="0.511811024" r="0.511811024" t="0.78740157499999996" header="0.31496062000000002" footer="0.31496062000000002"/>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7"/>
    </mc:Choice>
    <mc:Fallback>
      <c:style val="7"/>
    </mc:Fallback>
  </mc:AlternateContent>
  <c:chart>
    <c:autoTitleDeleted val="0"/>
    <c:plotArea>
      <c:layout>
        <c:manualLayout>
          <c:layoutTarget val="inner"/>
          <c:xMode val="edge"/>
          <c:yMode val="edge"/>
          <c:x val="3.1007751937984496E-2"/>
          <c:y val="0.106432792402152"/>
          <c:w val="0.95452196382428944"/>
          <c:h val="0.81756675086318553"/>
        </c:manualLayout>
      </c:layout>
      <c:barChart>
        <c:barDir val="col"/>
        <c:grouping val="clustered"/>
        <c:varyColors val="0"/>
        <c:ser>
          <c:idx val="0"/>
          <c:order val="0"/>
          <c:tx>
            <c:strRef>
              <c:f>'Gráfico 18'!$A$4</c:f>
              <c:strCache>
                <c:ptCount val="1"/>
                <c:pt idx="0">
                  <c:v>2011</c:v>
                </c:pt>
              </c:strCache>
            </c:strRef>
          </c:tx>
          <c:spPr>
            <a:gradFill rotWithShape="1">
              <a:gsLst>
                <a:gs pos="0">
                  <a:schemeClr val="accent5">
                    <a:shade val="50000"/>
                    <a:shade val="51000"/>
                    <a:satMod val="130000"/>
                  </a:schemeClr>
                </a:gs>
                <a:gs pos="80000">
                  <a:schemeClr val="accent5">
                    <a:shade val="50000"/>
                    <a:shade val="93000"/>
                    <a:satMod val="130000"/>
                  </a:schemeClr>
                </a:gs>
                <a:gs pos="100000">
                  <a:schemeClr val="accent5">
                    <a:shade val="50000"/>
                    <a:shade val="94000"/>
                    <a:satMod val="135000"/>
                  </a:schemeClr>
                </a:gs>
              </a:gsLst>
              <a:lin ang="16200000" scaled="0"/>
            </a:gradFill>
            <a:ln>
              <a:noFill/>
            </a:ln>
            <a:effectLst>
              <a:outerShdw blurRad="40000" dist="23000" dir="5400000" rotWithShape="0">
                <a:srgbClr val="000000">
                  <a:alpha val="35000"/>
                </a:srgbClr>
              </a:outerShdw>
            </a:effectLst>
          </c:spPr>
          <c:invertIfNegative val="0"/>
          <c:dLbls>
            <c:spPr>
              <a:noFill/>
              <a:ln>
                <a:noFill/>
              </a:ln>
              <a:effectLst/>
            </c:spPr>
            <c:txPr>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'Gráfico 18'!$B$3:$C$3</c:f>
              <c:strCache>
                <c:ptCount val="2"/>
                <c:pt idx="0">
                  <c:v>Estaduais</c:v>
                </c:pt>
                <c:pt idx="1">
                  <c:v>Municipais</c:v>
                </c:pt>
              </c:strCache>
            </c:strRef>
          </c:cat>
          <c:val>
            <c:numRef>
              <c:f>'Gráfico 18'!$B$4:$C$4</c:f>
              <c:numCache>
                <c:formatCode>0.0%</c:formatCode>
                <c:ptCount val="2"/>
                <c:pt idx="0">
                  <c:v>0.308</c:v>
                </c:pt>
                <c:pt idx="1">
                  <c:v>0.46300000000000002</c:v>
                </c:pt>
              </c:numCache>
            </c:numRef>
          </c:val>
        </c:ser>
        <c:ser>
          <c:idx val="1"/>
          <c:order val="1"/>
          <c:tx>
            <c:strRef>
              <c:f>'Gráfico 18'!$A$5</c:f>
              <c:strCache>
                <c:ptCount val="1"/>
                <c:pt idx="0">
                  <c:v>2012</c:v>
                </c:pt>
              </c:strCache>
            </c:strRef>
          </c:tx>
          <c:spPr>
            <a:gradFill rotWithShape="1">
              <a:gsLst>
                <a:gs pos="0">
                  <a:schemeClr val="accent5">
                    <a:shade val="70000"/>
                    <a:shade val="51000"/>
                    <a:satMod val="130000"/>
                  </a:schemeClr>
                </a:gs>
                <a:gs pos="80000">
                  <a:schemeClr val="accent5">
                    <a:shade val="70000"/>
                    <a:shade val="93000"/>
                    <a:satMod val="130000"/>
                  </a:schemeClr>
                </a:gs>
                <a:gs pos="100000">
                  <a:schemeClr val="accent5">
                    <a:shade val="70000"/>
                    <a:shade val="94000"/>
                    <a:satMod val="135000"/>
                  </a:schemeClr>
                </a:gs>
              </a:gsLst>
              <a:lin ang="16200000" scaled="0"/>
            </a:gradFill>
            <a:ln>
              <a:noFill/>
            </a:ln>
            <a:effectLst>
              <a:outerShdw blurRad="40000" dist="23000" dir="5400000" rotWithShape="0">
                <a:srgbClr val="000000">
                  <a:alpha val="35000"/>
                </a:srgbClr>
              </a:outerShdw>
            </a:effectLst>
          </c:spPr>
          <c:invertIfNegative val="0"/>
          <c:dLbls>
            <c:spPr>
              <a:noFill/>
              <a:ln>
                <a:noFill/>
              </a:ln>
              <a:effectLst/>
            </c:spPr>
            <c:txPr>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'Gráfico 18'!$B$3:$C$3</c:f>
              <c:strCache>
                <c:ptCount val="2"/>
                <c:pt idx="0">
                  <c:v>Estaduais</c:v>
                </c:pt>
                <c:pt idx="1">
                  <c:v>Municipais</c:v>
                </c:pt>
              </c:strCache>
            </c:strRef>
          </c:cat>
          <c:val>
            <c:numRef>
              <c:f>'Gráfico 18'!$B$5:$C$5</c:f>
              <c:numCache>
                <c:formatCode>0.0%</c:formatCode>
                <c:ptCount val="2"/>
                <c:pt idx="0">
                  <c:v>0.192</c:v>
                </c:pt>
                <c:pt idx="1">
                  <c:v>0.48</c:v>
                </c:pt>
              </c:numCache>
            </c:numRef>
          </c:val>
        </c:ser>
        <c:ser>
          <c:idx val="2"/>
          <c:order val="2"/>
          <c:tx>
            <c:strRef>
              <c:f>'Gráfico 18'!$A$6</c:f>
              <c:strCache>
                <c:ptCount val="1"/>
                <c:pt idx="0">
                  <c:v>2013</c:v>
                </c:pt>
              </c:strCache>
            </c:strRef>
          </c:tx>
          <c:spPr>
            <a:gradFill rotWithShape="1">
              <a:gsLst>
                <a:gs pos="0">
                  <a:schemeClr val="accent5">
                    <a:shade val="90000"/>
                    <a:shade val="51000"/>
                    <a:satMod val="130000"/>
                  </a:schemeClr>
                </a:gs>
                <a:gs pos="80000">
                  <a:schemeClr val="accent5">
                    <a:shade val="90000"/>
                    <a:shade val="93000"/>
                    <a:satMod val="130000"/>
                  </a:schemeClr>
                </a:gs>
                <a:gs pos="100000">
                  <a:schemeClr val="accent5">
                    <a:shade val="90000"/>
                    <a:shade val="94000"/>
                    <a:satMod val="135000"/>
                  </a:schemeClr>
                </a:gs>
              </a:gsLst>
              <a:lin ang="16200000" scaled="0"/>
            </a:gradFill>
            <a:ln>
              <a:noFill/>
            </a:ln>
            <a:effectLst>
              <a:outerShdw blurRad="40000" dist="23000" dir="5400000" rotWithShape="0">
                <a:srgbClr val="000000">
                  <a:alpha val="35000"/>
                </a:srgbClr>
              </a:outerShdw>
            </a:effectLst>
          </c:spPr>
          <c:invertIfNegative val="0"/>
          <c:dLbls>
            <c:spPr>
              <a:noFill/>
              <a:ln>
                <a:noFill/>
              </a:ln>
              <a:effectLst/>
            </c:spPr>
            <c:txPr>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'Gráfico 18'!$B$3:$C$3</c:f>
              <c:strCache>
                <c:ptCount val="2"/>
                <c:pt idx="0">
                  <c:v>Estaduais</c:v>
                </c:pt>
                <c:pt idx="1">
                  <c:v>Municipais</c:v>
                </c:pt>
              </c:strCache>
            </c:strRef>
          </c:cat>
          <c:val>
            <c:numRef>
              <c:f>'Gráfico 18'!$B$6:$C$6</c:f>
              <c:numCache>
                <c:formatCode>0.0%</c:formatCode>
                <c:ptCount val="2"/>
                <c:pt idx="0">
                  <c:v>0.23100000000000001</c:v>
                </c:pt>
                <c:pt idx="1">
                  <c:v>0.51400000000000001</c:v>
                </c:pt>
              </c:numCache>
            </c:numRef>
          </c:val>
        </c:ser>
        <c:ser>
          <c:idx val="3"/>
          <c:order val="3"/>
          <c:tx>
            <c:strRef>
              <c:f>'Gráfico 18'!$A$7</c:f>
              <c:strCache>
                <c:ptCount val="1"/>
                <c:pt idx="0">
                  <c:v>2014</c:v>
                </c:pt>
              </c:strCache>
            </c:strRef>
          </c:tx>
          <c:spPr>
            <a:gradFill rotWithShape="1">
              <a:gsLst>
                <a:gs pos="0">
                  <a:schemeClr val="accent5">
                    <a:tint val="90000"/>
                    <a:shade val="51000"/>
                    <a:satMod val="130000"/>
                  </a:schemeClr>
                </a:gs>
                <a:gs pos="80000">
                  <a:schemeClr val="accent5">
                    <a:tint val="90000"/>
                    <a:shade val="93000"/>
                    <a:satMod val="130000"/>
                  </a:schemeClr>
                </a:gs>
                <a:gs pos="100000">
                  <a:schemeClr val="accent5">
                    <a:tint val="90000"/>
                    <a:shade val="94000"/>
                    <a:satMod val="135000"/>
                  </a:schemeClr>
                </a:gs>
              </a:gsLst>
              <a:lin ang="16200000" scaled="0"/>
            </a:gradFill>
            <a:ln>
              <a:noFill/>
            </a:ln>
            <a:effectLst>
              <a:outerShdw blurRad="40000" dist="23000" dir="5400000" rotWithShape="0">
                <a:srgbClr val="000000">
                  <a:alpha val="35000"/>
                </a:srgbClr>
              </a:outerShdw>
            </a:effectLst>
          </c:spPr>
          <c:invertIfNegative val="0"/>
          <c:dLbls>
            <c:spPr>
              <a:noFill/>
              <a:ln>
                <a:noFill/>
              </a:ln>
              <a:effectLst/>
            </c:spPr>
            <c:txPr>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'Gráfico 18'!$B$3:$C$3</c:f>
              <c:strCache>
                <c:ptCount val="2"/>
                <c:pt idx="0">
                  <c:v>Estaduais</c:v>
                </c:pt>
                <c:pt idx="1">
                  <c:v>Municipais</c:v>
                </c:pt>
              </c:strCache>
            </c:strRef>
          </c:cat>
          <c:val>
            <c:numRef>
              <c:f>'Gráfico 18'!$B$7:$C$7</c:f>
              <c:numCache>
                <c:formatCode>0.0%</c:formatCode>
                <c:ptCount val="2"/>
                <c:pt idx="0">
                  <c:v>0.154</c:v>
                </c:pt>
                <c:pt idx="1">
                  <c:v>0.495</c:v>
                </c:pt>
              </c:numCache>
            </c:numRef>
          </c:val>
        </c:ser>
        <c:ser>
          <c:idx val="4"/>
          <c:order val="4"/>
          <c:tx>
            <c:strRef>
              <c:f>'Gráfico 18'!$A$8</c:f>
              <c:strCache>
                <c:ptCount val="1"/>
                <c:pt idx="0">
                  <c:v>2015</c:v>
                </c:pt>
              </c:strCache>
            </c:strRef>
          </c:tx>
          <c:spPr>
            <a:gradFill rotWithShape="1">
              <a:gsLst>
                <a:gs pos="0">
                  <a:schemeClr val="accent5">
                    <a:tint val="70000"/>
                    <a:shade val="51000"/>
                    <a:satMod val="130000"/>
                  </a:schemeClr>
                </a:gs>
                <a:gs pos="80000">
                  <a:schemeClr val="accent5">
                    <a:tint val="70000"/>
                    <a:shade val="93000"/>
                    <a:satMod val="130000"/>
                  </a:schemeClr>
                </a:gs>
                <a:gs pos="100000">
                  <a:schemeClr val="accent5">
                    <a:tint val="70000"/>
                    <a:shade val="94000"/>
                    <a:satMod val="135000"/>
                  </a:schemeClr>
                </a:gs>
              </a:gsLst>
              <a:lin ang="16200000" scaled="0"/>
            </a:gradFill>
            <a:ln>
              <a:noFill/>
            </a:ln>
            <a:effectLst>
              <a:outerShdw blurRad="40000" dist="23000" dir="5400000" rotWithShape="0">
                <a:srgbClr val="000000">
                  <a:alpha val="35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'Gráfico 18'!$B$3:$C$3</c:f>
              <c:strCache>
                <c:ptCount val="2"/>
                <c:pt idx="0">
                  <c:v>Estaduais</c:v>
                </c:pt>
                <c:pt idx="1">
                  <c:v>Municipais</c:v>
                </c:pt>
              </c:strCache>
            </c:strRef>
          </c:cat>
          <c:val>
            <c:numRef>
              <c:f>'Gráfico 18'!$B$8:$C$8</c:f>
              <c:numCache>
                <c:formatCode>0.0%</c:formatCode>
                <c:ptCount val="2"/>
                <c:pt idx="0">
                  <c:v>0.185</c:v>
                </c:pt>
                <c:pt idx="1">
                  <c:v>0.50700000000000001</c:v>
                </c:pt>
              </c:numCache>
            </c:numRef>
          </c:val>
        </c:ser>
        <c:ser>
          <c:idx val="5"/>
          <c:order val="5"/>
          <c:tx>
            <c:strRef>
              <c:f>'Gráfico 18'!$A$9</c:f>
              <c:strCache>
                <c:ptCount val="1"/>
                <c:pt idx="0">
                  <c:v>2016</c:v>
                </c:pt>
              </c:strCache>
            </c:strRef>
          </c:tx>
          <c:spPr>
            <a:gradFill rotWithShape="1">
              <a:gsLst>
                <a:gs pos="0">
                  <a:schemeClr val="accent5">
                    <a:tint val="50000"/>
                    <a:shade val="51000"/>
                    <a:satMod val="130000"/>
                  </a:schemeClr>
                </a:gs>
                <a:gs pos="80000">
                  <a:schemeClr val="accent5">
                    <a:tint val="50000"/>
                    <a:shade val="93000"/>
                    <a:satMod val="130000"/>
                  </a:schemeClr>
                </a:gs>
                <a:gs pos="100000">
                  <a:schemeClr val="accent5">
                    <a:tint val="50000"/>
                    <a:shade val="94000"/>
                    <a:satMod val="135000"/>
                  </a:schemeClr>
                </a:gs>
              </a:gsLst>
              <a:lin ang="16200000" scaled="0"/>
            </a:gradFill>
            <a:ln>
              <a:noFill/>
            </a:ln>
            <a:effectLst>
              <a:outerShdw blurRad="40000" dist="23000" dir="5400000" rotWithShape="0">
                <a:srgbClr val="000000">
                  <a:alpha val="35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'Gráfico 18'!$B$3:$C$3</c:f>
              <c:strCache>
                <c:ptCount val="2"/>
                <c:pt idx="0">
                  <c:v>Estaduais</c:v>
                </c:pt>
                <c:pt idx="1">
                  <c:v>Municipais</c:v>
                </c:pt>
              </c:strCache>
            </c:strRef>
          </c:cat>
          <c:val>
            <c:numRef>
              <c:f>'Gráfico 18'!$B$9:$C$9</c:f>
              <c:numCache>
                <c:formatCode>0.0%</c:formatCode>
                <c:ptCount val="2"/>
                <c:pt idx="0">
                  <c:v>0.14800000000000002</c:v>
                </c:pt>
                <c:pt idx="1">
                  <c:v>0.52700000000000002</c:v>
                </c:pt>
              </c:numCache>
            </c:numRef>
          </c:val>
        </c:ser>
        <c:dLbls>
          <c:dLblPos val="outEnd"/>
          <c:showLegendKey val="0"/>
          <c:showVal val="1"/>
          <c:showCatName val="0"/>
          <c:showSerName val="0"/>
          <c:showPercent val="0"/>
          <c:showBubbleSize val="0"/>
        </c:dLbls>
        <c:gapWidth val="150"/>
        <c:overlap val="-20"/>
        <c:axId val="235902480"/>
        <c:axId val="235903040"/>
      </c:barChart>
      <c:catAx>
        <c:axId val="235902480"/>
        <c:scaling>
          <c:orientation val="minMax"/>
        </c:scaling>
        <c:delete val="0"/>
        <c:axPos val="b"/>
        <c:numFmt formatCode="General" sourceLinked="1"/>
        <c:majorTickMark val="out"/>
        <c:minorTickMark val="none"/>
        <c:tickLblPos val="nextTo"/>
        <c:spPr>
          <a:noFill/>
          <a:ln w="9525" cap="flat" cmpd="sng" algn="ctr">
            <a:solidFill>
              <a:schemeClr val="tx1">
                <a:tint val="75000"/>
                <a:shade val="95000"/>
                <a:satMod val="105000"/>
              </a:schemeClr>
            </a:solidFill>
            <a:prstDash val="solid"/>
            <a:round/>
          </a:ln>
          <a:effectLst/>
        </c:spPr>
        <c:txPr>
          <a:bodyPr rot="-600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pt-BR"/>
          </a:p>
        </c:txPr>
        <c:crossAx val="235903040"/>
        <c:crosses val="autoZero"/>
        <c:auto val="1"/>
        <c:lblAlgn val="ctr"/>
        <c:lblOffset val="100"/>
        <c:noMultiLvlLbl val="0"/>
      </c:catAx>
      <c:valAx>
        <c:axId val="235903040"/>
        <c:scaling>
          <c:orientation val="minMax"/>
        </c:scaling>
        <c:delete val="1"/>
        <c:axPos val="l"/>
        <c:numFmt formatCode="0.0%" sourceLinked="1"/>
        <c:majorTickMark val="out"/>
        <c:minorTickMark val="none"/>
        <c:tickLblPos val="nextTo"/>
        <c:crossAx val="235902480"/>
        <c:crosses val="autoZero"/>
        <c:crossBetween val="between"/>
      </c:valAx>
      <c:spPr>
        <a:solidFill>
          <a:schemeClr val="bg1"/>
        </a:solidFill>
        <a:ln>
          <a:noFill/>
        </a:ln>
        <a:effectLst/>
      </c:spPr>
    </c:plotArea>
    <c:legend>
      <c:legendPos val="t"/>
      <c:layout/>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tint val="75000"/>
          <a:shade val="95000"/>
          <a:satMod val="105000"/>
        </a:schemeClr>
      </a:solidFill>
      <a:prstDash val="solid"/>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7"/>
    </mc:Choice>
    <mc:Fallback>
      <c:style val="7"/>
    </mc:Fallback>
  </mc:AlternateContent>
  <c:chart>
    <c:autoTitleDeleted val="1"/>
    <c:plotArea>
      <c:layout/>
      <c:barChart>
        <c:barDir val="bar"/>
        <c:grouping val="clustered"/>
        <c:varyColors val="0"/>
        <c:ser>
          <c:idx val="0"/>
          <c:order val="0"/>
          <c:tx>
            <c:strRef>
              <c:f>'Gráfico 19'!$B$3</c:f>
              <c:strCache>
                <c:ptCount val="1"/>
                <c:pt idx="0">
                  <c:v>Municipais</c:v>
                </c:pt>
              </c:strCache>
            </c:strRef>
          </c:tx>
          <c:spPr>
            <a:solidFill>
              <a:schemeClr val="accent5">
                <a:shade val="76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'Gráfico 19'!$A$4:$A$8</c:f>
              <c:numCache>
                <c:formatCode>General</c:formatCode>
                <c:ptCount val="5"/>
                <c:pt idx="0">
                  <c:v>2016</c:v>
                </c:pt>
                <c:pt idx="1">
                  <c:v>2015</c:v>
                </c:pt>
                <c:pt idx="2">
                  <c:v>2014</c:v>
                </c:pt>
                <c:pt idx="3">
                  <c:v>2013</c:v>
                </c:pt>
                <c:pt idx="4">
                  <c:v>2012</c:v>
                </c:pt>
              </c:numCache>
            </c:numRef>
          </c:cat>
          <c:val>
            <c:numRef>
              <c:f>'Gráfico 19'!$B$4:$B$8</c:f>
              <c:numCache>
                <c:formatCode>0.0%</c:formatCode>
                <c:ptCount val="5"/>
                <c:pt idx="0">
                  <c:v>0.54700000000000004</c:v>
                </c:pt>
                <c:pt idx="1">
                  <c:v>0.52500000000000002</c:v>
                </c:pt>
                <c:pt idx="2">
                  <c:v>0.48599999999999999</c:v>
                </c:pt>
                <c:pt idx="3">
                  <c:v>0.48499999999999999</c:v>
                </c:pt>
                <c:pt idx="4">
                  <c:v>0.433</c:v>
                </c:pt>
              </c:numCache>
            </c:numRef>
          </c:val>
        </c:ser>
        <c:ser>
          <c:idx val="1"/>
          <c:order val="1"/>
          <c:tx>
            <c:strRef>
              <c:f>'Gráfico 19'!$C$3</c:f>
              <c:strCache>
                <c:ptCount val="1"/>
                <c:pt idx="0">
                  <c:v>Estaduais</c:v>
                </c:pt>
              </c:strCache>
            </c:strRef>
          </c:tx>
          <c:spPr>
            <a:solidFill>
              <a:schemeClr val="accent5">
                <a:tint val="77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'Gráfico 19'!$A$4:$A$8</c:f>
              <c:numCache>
                <c:formatCode>General</c:formatCode>
                <c:ptCount val="5"/>
                <c:pt idx="0">
                  <c:v>2016</c:v>
                </c:pt>
                <c:pt idx="1">
                  <c:v>2015</c:v>
                </c:pt>
                <c:pt idx="2">
                  <c:v>2014</c:v>
                </c:pt>
                <c:pt idx="3">
                  <c:v>2013</c:v>
                </c:pt>
                <c:pt idx="4">
                  <c:v>2012</c:v>
                </c:pt>
              </c:numCache>
            </c:numRef>
          </c:cat>
          <c:val>
            <c:numRef>
              <c:f>'Gráfico 19'!$C$4:$C$8</c:f>
              <c:numCache>
                <c:formatCode>0.0%</c:formatCode>
                <c:ptCount val="5"/>
                <c:pt idx="0">
                  <c:v>0.51900000000000002</c:v>
                </c:pt>
                <c:pt idx="1">
                  <c:v>0.59299999999999997</c:v>
                </c:pt>
                <c:pt idx="2">
                  <c:v>0.5</c:v>
                </c:pt>
                <c:pt idx="3">
                  <c:v>0.46200000000000002</c:v>
                </c:pt>
                <c:pt idx="4">
                  <c:v>0.42299999999999999</c:v>
                </c:pt>
              </c:numCache>
            </c:numRef>
          </c:val>
        </c:ser>
        <c:dLbls>
          <c:dLblPos val="outEnd"/>
          <c:showLegendKey val="0"/>
          <c:showVal val="1"/>
          <c:showCatName val="0"/>
          <c:showSerName val="0"/>
          <c:showPercent val="0"/>
          <c:showBubbleSize val="0"/>
        </c:dLbls>
        <c:gapWidth val="182"/>
        <c:axId val="237620992"/>
        <c:axId val="237621552"/>
      </c:barChart>
      <c:catAx>
        <c:axId val="237620992"/>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pt-BR"/>
          </a:p>
        </c:txPr>
        <c:crossAx val="237621552"/>
        <c:crosses val="autoZero"/>
        <c:auto val="1"/>
        <c:lblAlgn val="ctr"/>
        <c:lblOffset val="100"/>
        <c:noMultiLvlLbl val="0"/>
      </c:catAx>
      <c:valAx>
        <c:axId val="237621552"/>
        <c:scaling>
          <c:orientation val="minMax"/>
        </c:scaling>
        <c:delete val="1"/>
        <c:axPos val="b"/>
        <c:numFmt formatCode="0.0%" sourceLinked="1"/>
        <c:majorTickMark val="none"/>
        <c:minorTickMark val="none"/>
        <c:tickLblPos val="nextTo"/>
        <c:crossAx val="23762099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7"/>
    </mc:Choice>
    <mc:Fallback>
      <c:style val="7"/>
    </mc:Fallback>
  </mc:AlternateContent>
  <c:chart>
    <c:autoTitleDeleted val="1"/>
    <c:plotArea>
      <c:layout>
        <c:manualLayout>
          <c:layoutTarget val="inner"/>
          <c:xMode val="edge"/>
          <c:yMode val="edge"/>
          <c:x val="1.9680195277125043E-2"/>
          <c:y val="3.6484245439469321E-2"/>
          <c:w val="0.95670357039032494"/>
          <c:h val="0.8107018712213212"/>
        </c:manualLayout>
      </c:layout>
      <c:barChart>
        <c:barDir val="col"/>
        <c:grouping val="clustered"/>
        <c:varyColors val="0"/>
        <c:ser>
          <c:idx val="1"/>
          <c:order val="0"/>
          <c:tx>
            <c:strRef>
              <c:f>'Gráfico 2'!$A$5</c:f>
              <c:strCache>
                <c:ptCount val="1"/>
                <c:pt idx="0">
                  <c:v>Conselhos Municipais</c:v>
                </c:pt>
              </c:strCache>
            </c:strRef>
          </c:tx>
          <c:spPr>
            <a:solidFill>
              <a:schemeClr val="accent5">
                <a:tint val="77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'Gráfico 2'!$B$3:$E$3</c:f>
              <c:numCache>
                <c:formatCode>General</c:formatCode>
                <c:ptCount val="4"/>
                <c:pt idx="0">
                  <c:v>2013</c:v>
                </c:pt>
                <c:pt idx="1">
                  <c:v>2014</c:v>
                </c:pt>
                <c:pt idx="2">
                  <c:v>2015</c:v>
                </c:pt>
                <c:pt idx="3">
                  <c:v>2016</c:v>
                </c:pt>
              </c:numCache>
            </c:numRef>
          </c:cat>
          <c:val>
            <c:numRef>
              <c:f>'Gráfico 2'!$B$5:$E$5</c:f>
              <c:numCache>
                <c:formatCode>0.0%</c:formatCode>
                <c:ptCount val="4"/>
                <c:pt idx="0">
                  <c:v>0.68100000000000005</c:v>
                </c:pt>
                <c:pt idx="1">
                  <c:v>0.73899999999999999</c:v>
                </c:pt>
                <c:pt idx="2">
                  <c:v>0.74299999999999999</c:v>
                </c:pt>
                <c:pt idx="3">
                  <c:v>0.76500000000000001</c:v>
                </c:pt>
              </c:numCache>
            </c:numRef>
          </c:val>
        </c:ser>
        <c:ser>
          <c:idx val="0"/>
          <c:order val="1"/>
          <c:tx>
            <c:strRef>
              <c:f>'Gráfico 2'!$A$4</c:f>
              <c:strCache>
                <c:ptCount val="1"/>
                <c:pt idx="0">
                  <c:v>Conselhos Estaduais</c:v>
                </c:pt>
              </c:strCache>
            </c:strRef>
          </c:tx>
          <c:spPr>
            <a:solidFill>
              <a:schemeClr val="accent5">
                <a:shade val="76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'Gráfico 2'!$B$3:$E$3</c:f>
              <c:numCache>
                <c:formatCode>General</c:formatCode>
                <c:ptCount val="4"/>
                <c:pt idx="0">
                  <c:v>2013</c:v>
                </c:pt>
                <c:pt idx="1">
                  <c:v>2014</c:v>
                </c:pt>
                <c:pt idx="2">
                  <c:v>2015</c:v>
                </c:pt>
                <c:pt idx="3">
                  <c:v>2016</c:v>
                </c:pt>
              </c:numCache>
            </c:numRef>
          </c:cat>
          <c:val>
            <c:numRef>
              <c:f>'Gráfico 2'!$B$4:$E$4</c:f>
              <c:numCache>
                <c:formatCode>0.0%</c:formatCode>
                <c:ptCount val="4"/>
                <c:pt idx="0">
                  <c:v>1</c:v>
                </c:pt>
                <c:pt idx="1">
                  <c:v>1</c:v>
                </c:pt>
                <c:pt idx="2">
                  <c:v>0.96299999999999997</c:v>
                </c:pt>
                <c:pt idx="3">
                  <c:v>1</c:v>
                </c:pt>
              </c:numCache>
            </c:numRef>
          </c:val>
        </c:ser>
        <c:dLbls>
          <c:dLblPos val="outEnd"/>
          <c:showLegendKey val="0"/>
          <c:showVal val="1"/>
          <c:showCatName val="0"/>
          <c:showSerName val="0"/>
          <c:showPercent val="0"/>
          <c:showBubbleSize val="0"/>
        </c:dLbls>
        <c:gapWidth val="219"/>
        <c:overlap val="-27"/>
        <c:axId val="191950096"/>
        <c:axId val="191950656"/>
      </c:barChart>
      <c:catAx>
        <c:axId val="1919500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pt-BR"/>
          </a:p>
        </c:txPr>
        <c:crossAx val="191950656"/>
        <c:crosses val="autoZero"/>
        <c:auto val="1"/>
        <c:lblAlgn val="ctr"/>
        <c:lblOffset val="100"/>
        <c:noMultiLvlLbl val="0"/>
      </c:catAx>
      <c:valAx>
        <c:axId val="191950656"/>
        <c:scaling>
          <c:orientation val="minMax"/>
        </c:scaling>
        <c:delete val="1"/>
        <c:axPos val="l"/>
        <c:numFmt formatCode="0.0%" sourceLinked="1"/>
        <c:majorTickMark val="none"/>
        <c:minorTickMark val="none"/>
        <c:tickLblPos val="nextTo"/>
        <c:crossAx val="191950096"/>
        <c:crosses val="autoZero"/>
        <c:crossBetween val="between"/>
      </c:valAx>
      <c:spPr>
        <a:noFill/>
        <a:ln>
          <a:noFill/>
        </a:ln>
        <a:effectLst/>
      </c:spPr>
    </c:plotArea>
    <c:legend>
      <c:legendPos val="b"/>
      <c:layout>
        <c:manualLayout>
          <c:xMode val="edge"/>
          <c:yMode val="edge"/>
          <c:x val="0.27140465726667889"/>
          <c:y val="0.92293582017331632"/>
          <c:w val="0.46881843984618204"/>
          <c:h val="6.9615390254989071E-2"/>
        </c:manualLayout>
      </c:layout>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7"/>
    </mc:Choice>
    <mc:Fallback>
      <c:style val="7"/>
    </mc:Fallback>
  </mc:AlternateContent>
  <c:chart>
    <c:autoTitleDeleted val="1"/>
    <c:plotArea>
      <c:layout/>
      <c:barChart>
        <c:barDir val="col"/>
        <c:grouping val="clustered"/>
        <c:varyColors val="0"/>
        <c:ser>
          <c:idx val="0"/>
          <c:order val="0"/>
          <c:tx>
            <c:strRef>
              <c:f>'Gráfico 20'!$B$3</c:f>
              <c:strCache>
                <c:ptCount val="1"/>
                <c:pt idx="0">
                  <c:v>Estadual</c:v>
                </c:pt>
              </c:strCache>
            </c:strRef>
          </c:tx>
          <c:spPr>
            <a:solidFill>
              <a:schemeClr val="accent5">
                <a:shade val="76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'Gráfico 20'!$A$4:$A$6</c:f>
              <c:numCache>
                <c:formatCode>General</c:formatCode>
                <c:ptCount val="3"/>
                <c:pt idx="0">
                  <c:v>2014</c:v>
                </c:pt>
                <c:pt idx="1">
                  <c:v>2015</c:v>
                </c:pt>
                <c:pt idx="2">
                  <c:v>2016</c:v>
                </c:pt>
              </c:numCache>
            </c:numRef>
          </c:cat>
          <c:val>
            <c:numRef>
              <c:f>'Gráfico 20'!$B$4:$B$6</c:f>
              <c:numCache>
                <c:formatCode>0.0%</c:formatCode>
                <c:ptCount val="3"/>
                <c:pt idx="0">
                  <c:v>1</c:v>
                </c:pt>
                <c:pt idx="1">
                  <c:v>1</c:v>
                </c:pt>
                <c:pt idx="2">
                  <c:v>1</c:v>
                </c:pt>
              </c:numCache>
            </c:numRef>
          </c:val>
        </c:ser>
        <c:ser>
          <c:idx val="1"/>
          <c:order val="1"/>
          <c:tx>
            <c:strRef>
              <c:f>'Gráfico 20'!$C$3</c:f>
              <c:strCache>
                <c:ptCount val="1"/>
                <c:pt idx="0">
                  <c:v>Municipal</c:v>
                </c:pt>
              </c:strCache>
            </c:strRef>
          </c:tx>
          <c:spPr>
            <a:solidFill>
              <a:schemeClr val="accent5">
                <a:tint val="77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'Gráfico 20'!$A$4:$A$6</c:f>
              <c:numCache>
                <c:formatCode>General</c:formatCode>
                <c:ptCount val="3"/>
                <c:pt idx="0">
                  <c:v>2014</c:v>
                </c:pt>
                <c:pt idx="1">
                  <c:v>2015</c:v>
                </c:pt>
                <c:pt idx="2">
                  <c:v>2016</c:v>
                </c:pt>
              </c:numCache>
            </c:numRef>
          </c:cat>
          <c:val>
            <c:numRef>
              <c:f>'Gráfico 20'!$C$4:$C$6</c:f>
              <c:numCache>
                <c:formatCode>0.0%</c:formatCode>
                <c:ptCount val="3"/>
                <c:pt idx="0">
                  <c:v>0.23699999999999999</c:v>
                </c:pt>
                <c:pt idx="1">
                  <c:v>0.24099999999999999</c:v>
                </c:pt>
                <c:pt idx="2">
                  <c:v>0.27100000000000002</c:v>
                </c:pt>
              </c:numCache>
            </c:numRef>
          </c:val>
        </c:ser>
        <c:dLbls>
          <c:dLblPos val="outEnd"/>
          <c:showLegendKey val="0"/>
          <c:showVal val="1"/>
          <c:showCatName val="0"/>
          <c:showSerName val="0"/>
          <c:showPercent val="0"/>
          <c:showBubbleSize val="0"/>
        </c:dLbls>
        <c:gapWidth val="219"/>
        <c:overlap val="-27"/>
        <c:axId val="237624912"/>
        <c:axId val="237625472"/>
      </c:barChart>
      <c:catAx>
        <c:axId val="2376249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pt-BR"/>
          </a:p>
        </c:txPr>
        <c:crossAx val="237625472"/>
        <c:crosses val="autoZero"/>
        <c:auto val="1"/>
        <c:lblAlgn val="ctr"/>
        <c:lblOffset val="100"/>
        <c:noMultiLvlLbl val="0"/>
      </c:catAx>
      <c:valAx>
        <c:axId val="237625472"/>
        <c:scaling>
          <c:orientation val="minMax"/>
        </c:scaling>
        <c:delete val="1"/>
        <c:axPos val="l"/>
        <c:numFmt formatCode="0.0%" sourceLinked="1"/>
        <c:majorTickMark val="none"/>
        <c:minorTickMark val="none"/>
        <c:tickLblPos val="nextTo"/>
        <c:crossAx val="23762491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7"/>
    </mc:Choice>
    <mc:Fallback>
      <c:style val="7"/>
    </mc:Fallback>
  </mc:AlternateContent>
  <c:chart>
    <c:autoTitleDeleted val="1"/>
    <c:plotArea>
      <c:layout/>
      <c:barChart>
        <c:barDir val="bar"/>
        <c:grouping val="clustered"/>
        <c:varyColors val="0"/>
        <c:ser>
          <c:idx val="0"/>
          <c:order val="0"/>
          <c:tx>
            <c:strRef>
              <c:f>'Gráfico 21'!$B$3</c:f>
              <c:strCache>
                <c:ptCount val="1"/>
                <c:pt idx="0">
                  <c:v>Municipal</c:v>
                </c:pt>
              </c:strCache>
            </c:strRef>
          </c:tx>
          <c:spPr>
            <a:solidFill>
              <a:schemeClr val="accent5">
                <a:shade val="76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'Gráfico 21'!$A$4:$A$8</c:f>
              <c:strCache>
                <c:ptCount val="5"/>
                <c:pt idx="0">
                  <c:v>Todas as deliberações/resoluções são publicadas</c:v>
                </c:pt>
                <c:pt idx="1">
                  <c:v>A maioria das deliberações/resoluções é publicada</c:v>
                </c:pt>
                <c:pt idx="2">
                  <c:v>A metade das deliberações/resoluções é publicada</c:v>
                </c:pt>
                <c:pt idx="3">
                  <c:v>A minoria das deliberações/resoluções é publicada</c:v>
                </c:pt>
                <c:pt idx="4">
                  <c:v>Nenhuma das deliberações/resoluções é publicada</c:v>
                </c:pt>
              </c:strCache>
            </c:strRef>
          </c:cat>
          <c:val>
            <c:numRef>
              <c:f>'Gráfico 21'!$B$4:$B$8</c:f>
              <c:numCache>
                <c:formatCode>0.0%</c:formatCode>
                <c:ptCount val="5"/>
                <c:pt idx="0">
                  <c:v>0.32530795072788354</c:v>
                </c:pt>
                <c:pt idx="1">
                  <c:v>0.12392683837252706</c:v>
                </c:pt>
                <c:pt idx="2">
                  <c:v>1.7357222844344905E-2</c:v>
                </c:pt>
                <c:pt idx="3">
                  <c:v>0.12709966405375139</c:v>
                </c:pt>
                <c:pt idx="4">
                  <c:v>0.40630832400149308</c:v>
                </c:pt>
              </c:numCache>
            </c:numRef>
          </c:val>
        </c:ser>
        <c:ser>
          <c:idx val="1"/>
          <c:order val="1"/>
          <c:tx>
            <c:strRef>
              <c:f>'Gráfico 21'!$C$3</c:f>
              <c:strCache>
                <c:ptCount val="1"/>
                <c:pt idx="0">
                  <c:v>Estadual</c:v>
                </c:pt>
              </c:strCache>
            </c:strRef>
          </c:tx>
          <c:spPr>
            <a:solidFill>
              <a:schemeClr val="accent5">
                <a:tint val="77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'Gráfico 21'!$A$4:$A$8</c:f>
              <c:strCache>
                <c:ptCount val="5"/>
                <c:pt idx="0">
                  <c:v>Todas as deliberações/resoluções são publicadas</c:v>
                </c:pt>
                <c:pt idx="1">
                  <c:v>A maioria das deliberações/resoluções é publicada</c:v>
                </c:pt>
                <c:pt idx="2">
                  <c:v>A metade das deliberações/resoluções é publicada</c:v>
                </c:pt>
                <c:pt idx="3">
                  <c:v>A minoria das deliberações/resoluções é publicada</c:v>
                </c:pt>
                <c:pt idx="4">
                  <c:v>Nenhuma das deliberações/resoluções é publicada</c:v>
                </c:pt>
              </c:strCache>
            </c:strRef>
          </c:cat>
          <c:val>
            <c:numRef>
              <c:f>'Gráfico 21'!$C$4:$C$8</c:f>
              <c:numCache>
                <c:formatCode>0.0%</c:formatCode>
                <c:ptCount val="5"/>
                <c:pt idx="0">
                  <c:v>0.92592592592592593</c:v>
                </c:pt>
                <c:pt idx="1">
                  <c:v>3.7037037037037035E-2</c:v>
                </c:pt>
                <c:pt idx="2">
                  <c:v>3.7037037037037035E-2</c:v>
                </c:pt>
                <c:pt idx="3">
                  <c:v>0</c:v>
                </c:pt>
                <c:pt idx="4">
                  <c:v>0</c:v>
                </c:pt>
              </c:numCache>
            </c:numRef>
          </c:val>
        </c:ser>
        <c:dLbls>
          <c:dLblPos val="outEnd"/>
          <c:showLegendKey val="0"/>
          <c:showVal val="1"/>
          <c:showCatName val="0"/>
          <c:showSerName val="0"/>
          <c:showPercent val="0"/>
          <c:showBubbleSize val="0"/>
        </c:dLbls>
        <c:gapWidth val="182"/>
        <c:axId val="238241968"/>
        <c:axId val="238242528"/>
      </c:barChart>
      <c:catAx>
        <c:axId val="2382419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pt-BR"/>
          </a:p>
        </c:txPr>
        <c:crossAx val="238242528"/>
        <c:crosses val="autoZero"/>
        <c:auto val="1"/>
        <c:lblAlgn val="ctr"/>
        <c:lblOffset val="100"/>
        <c:noMultiLvlLbl val="0"/>
      </c:catAx>
      <c:valAx>
        <c:axId val="238242528"/>
        <c:scaling>
          <c:orientation val="minMax"/>
        </c:scaling>
        <c:delete val="1"/>
        <c:axPos val="b"/>
        <c:numFmt formatCode="0.0%" sourceLinked="1"/>
        <c:majorTickMark val="none"/>
        <c:minorTickMark val="none"/>
        <c:tickLblPos val="nextTo"/>
        <c:crossAx val="23824196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7"/>
    </mc:Choice>
    <mc:Fallback>
      <c:style val="7"/>
    </mc:Fallback>
  </mc:AlternateContent>
  <c:chart>
    <c:autoTitleDeleted val="1"/>
    <c:plotArea>
      <c:layout>
        <c:manualLayout>
          <c:layoutTarget val="inner"/>
          <c:xMode val="edge"/>
          <c:yMode val="edge"/>
          <c:x val="2.3460410557184751E-2"/>
          <c:y val="2.9531188888460003E-2"/>
          <c:w val="0.956989247311828"/>
          <c:h val="0.7821435364598569"/>
        </c:manualLayout>
      </c:layout>
      <c:barChart>
        <c:barDir val="col"/>
        <c:grouping val="clustered"/>
        <c:varyColors val="0"/>
        <c:ser>
          <c:idx val="0"/>
          <c:order val="0"/>
          <c:tx>
            <c:strRef>
              <c:f>'Gráfico 22'!$A$13</c:f>
              <c:strCache>
                <c:ptCount val="1"/>
                <c:pt idx="0">
                  <c:v>Titulares</c:v>
                </c:pt>
              </c:strCache>
            </c:strRef>
          </c:tx>
          <c:spPr>
            <a:solidFill>
              <a:schemeClr val="accent5">
                <a:shade val="58000"/>
              </a:schemeClr>
            </a:solidFill>
            <a:ln>
              <a:noFill/>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multiLvlStrRef>
              <c:f>'Gráfico 22'!$B$11:$G$12</c:f>
              <c:multiLvlStrCache>
                <c:ptCount val="6"/>
                <c:lvl>
                  <c:pt idx="0">
                    <c:v>2014</c:v>
                  </c:pt>
                  <c:pt idx="1">
                    <c:v>2015</c:v>
                  </c:pt>
                  <c:pt idx="2">
                    <c:v>2016</c:v>
                  </c:pt>
                  <c:pt idx="3">
                    <c:v>2014</c:v>
                  </c:pt>
                  <c:pt idx="4">
                    <c:v>2015</c:v>
                  </c:pt>
                  <c:pt idx="5">
                    <c:v>2016</c:v>
                  </c:pt>
                </c:lvl>
                <c:lvl>
                  <c:pt idx="0">
                    <c:v>Conselhos Municipais</c:v>
                  </c:pt>
                  <c:pt idx="3">
                    <c:v>Conselhos Estaduais</c:v>
                  </c:pt>
                </c:lvl>
              </c:multiLvlStrCache>
            </c:multiLvlStrRef>
          </c:cat>
          <c:val>
            <c:numRef>
              <c:f>'Gráfico 22'!$B$13:$G$13</c:f>
              <c:numCache>
                <c:formatCode>0.0%</c:formatCode>
                <c:ptCount val="6"/>
                <c:pt idx="0">
                  <c:v>0.50136048726374616</c:v>
                </c:pt>
                <c:pt idx="1">
                  <c:v>0.50122394558390015</c:v>
                </c:pt>
                <c:pt idx="2">
                  <c:v>0.50052273915316259</c:v>
                </c:pt>
                <c:pt idx="3">
                  <c:v>0.49886877828054299</c:v>
                </c:pt>
                <c:pt idx="4">
                  <c:v>0.50378378378378375</c:v>
                </c:pt>
                <c:pt idx="5">
                  <c:v>0.50267379679144386</c:v>
                </c:pt>
              </c:numCache>
            </c:numRef>
          </c:val>
        </c:ser>
        <c:ser>
          <c:idx val="1"/>
          <c:order val="1"/>
          <c:tx>
            <c:strRef>
              <c:f>'Gráfico 22'!$A$14</c:f>
              <c:strCache>
                <c:ptCount val="1"/>
                <c:pt idx="0">
                  <c:v>Suplentes </c:v>
                </c:pt>
              </c:strCache>
            </c:strRef>
          </c:tx>
          <c:spPr>
            <a:solidFill>
              <a:schemeClr val="accent5">
                <a:shade val="86000"/>
              </a:schemeClr>
            </a:solidFill>
            <a:ln>
              <a:noFill/>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multiLvlStrRef>
              <c:f>'Gráfico 22'!$B$11:$G$12</c:f>
              <c:multiLvlStrCache>
                <c:ptCount val="6"/>
                <c:lvl>
                  <c:pt idx="0">
                    <c:v>2014</c:v>
                  </c:pt>
                  <c:pt idx="1">
                    <c:v>2015</c:v>
                  </c:pt>
                  <c:pt idx="2">
                    <c:v>2016</c:v>
                  </c:pt>
                  <c:pt idx="3">
                    <c:v>2014</c:v>
                  </c:pt>
                  <c:pt idx="4">
                    <c:v>2015</c:v>
                  </c:pt>
                  <c:pt idx="5">
                    <c:v>2016</c:v>
                  </c:pt>
                </c:lvl>
                <c:lvl>
                  <c:pt idx="0">
                    <c:v>Conselhos Municipais</c:v>
                  </c:pt>
                  <c:pt idx="3">
                    <c:v>Conselhos Estaduais</c:v>
                  </c:pt>
                </c:lvl>
              </c:multiLvlStrCache>
            </c:multiLvlStrRef>
          </c:cat>
          <c:val>
            <c:numRef>
              <c:f>'Gráfico 22'!$B$14:$G$14</c:f>
              <c:numCache>
                <c:formatCode>0.0%</c:formatCode>
                <c:ptCount val="6"/>
                <c:pt idx="0">
                  <c:v>0.49863951273625384</c:v>
                </c:pt>
                <c:pt idx="1">
                  <c:v>0.49877605441609985</c:v>
                </c:pt>
                <c:pt idx="2">
                  <c:v>0.49947726084683741</c:v>
                </c:pt>
                <c:pt idx="3">
                  <c:v>0.50113122171945701</c:v>
                </c:pt>
                <c:pt idx="4">
                  <c:v>0.4962162162162162</c:v>
                </c:pt>
                <c:pt idx="5">
                  <c:v>0.49732620320855614</c:v>
                </c:pt>
              </c:numCache>
            </c:numRef>
          </c:val>
        </c:ser>
        <c:ser>
          <c:idx val="2"/>
          <c:order val="2"/>
          <c:tx>
            <c:strRef>
              <c:f>'Gráfico 22'!$A$15</c:f>
              <c:strCache>
                <c:ptCount val="1"/>
                <c:pt idx="0">
                  <c:v>Governamentais</c:v>
                </c:pt>
              </c:strCache>
            </c:strRef>
          </c:tx>
          <c:spPr>
            <a:solidFill>
              <a:schemeClr val="accent5">
                <a:tint val="86000"/>
              </a:schemeClr>
            </a:solidFill>
            <a:ln>
              <a:noFill/>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multiLvlStrRef>
              <c:f>'Gráfico 22'!$B$11:$G$12</c:f>
              <c:multiLvlStrCache>
                <c:ptCount val="6"/>
                <c:lvl>
                  <c:pt idx="0">
                    <c:v>2014</c:v>
                  </c:pt>
                  <c:pt idx="1">
                    <c:v>2015</c:v>
                  </c:pt>
                  <c:pt idx="2">
                    <c:v>2016</c:v>
                  </c:pt>
                  <c:pt idx="3">
                    <c:v>2014</c:v>
                  </c:pt>
                  <c:pt idx="4">
                    <c:v>2015</c:v>
                  </c:pt>
                  <c:pt idx="5">
                    <c:v>2016</c:v>
                  </c:pt>
                </c:lvl>
                <c:lvl>
                  <c:pt idx="0">
                    <c:v>Conselhos Municipais</c:v>
                  </c:pt>
                  <c:pt idx="3">
                    <c:v>Conselhos Estaduais</c:v>
                  </c:pt>
                </c:lvl>
              </c:multiLvlStrCache>
            </c:multiLvlStrRef>
          </c:cat>
          <c:val>
            <c:numRef>
              <c:f>'Gráfico 22'!$B$15:$G$15</c:f>
              <c:numCache>
                <c:formatCode>0.0%</c:formatCode>
                <c:ptCount val="6"/>
                <c:pt idx="0">
                  <c:v>0.50186201489611915</c:v>
                </c:pt>
                <c:pt idx="1">
                  <c:v>0.50060992514555036</c:v>
                </c:pt>
                <c:pt idx="2">
                  <c:v>0.50038293902218256</c:v>
                </c:pt>
                <c:pt idx="3">
                  <c:v>0.5007235890014472</c:v>
                </c:pt>
                <c:pt idx="4">
                  <c:v>0.5</c:v>
                </c:pt>
                <c:pt idx="5">
                  <c:v>0.5</c:v>
                </c:pt>
              </c:numCache>
            </c:numRef>
          </c:val>
        </c:ser>
        <c:ser>
          <c:idx val="3"/>
          <c:order val="3"/>
          <c:tx>
            <c:strRef>
              <c:f>'Gráfico 22'!$A$16</c:f>
              <c:strCache>
                <c:ptCount val="1"/>
                <c:pt idx="0">
                  <c:v>Sociedade Civil</c:v>
                </c:pt>
              </c:strCache>
            </c:strRef>
          </c:tx>
          <c:spPr>
            <a:solidFill>
              <a:schemeClr val="accent5">
                <a:tint val="58000"/>
              </a:schemeClr>
            </a:solidFill>
            <a:ln>
              <a:noFill/>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multiLvlStrRef>
              <c:f>'Gráfico 22'!$B$11:$G$12</c:f>
              <c:multiLvlStrCache>
                <c:ptCount val="6"/>
                <c:lvl>
                  <c:pt idx="0">
                    <c:v>2014</c:v>
                  </c:pt>
                  <c:pt idx="1">
                    <c:v>2015</c:v>
                  </c:pt>
                  <c:pt idx="2">
                    <c:v>2016</c:v>
                  </c:pt>
                  <c:pt idx="3">
                    <c:v>2014</c:v>
                  </c:pt>
                  <c:pt idx="4">
                    <c:v>2015</c:v>
                  </c:pt>
                  <c:pt idx="5">
                    <c:v>2016</c:v>
                  </c:pt>
                </c:lvl>
                <c:lvl>
                  <c:pt idx="0">
                    <c:v>Conselhos Municipais</c:v>
                  </c:pt>
                  <c:pt idx="3">
                    <c:v>Conselhos Estaduais</c:v>
                  </c:pt>
                </c:lvl>
              </c:multiLvlStrCache>
            </c:multiLvlStrRef>
          </c:cat>
          <c:val>
            <c:numRef>
              <c:f>'Gráfico 22'!$B$16:$G$16</c:f>
              <c:numCache>
                <c:formatCode>0.0%</c:formatCode>
                <c:ptCount val="6"/>
                <c:pt idx="0">
                  <c:v>0.49813798510388085</c:v>
                </c:pt>
                <c:pt idx="1">
                  <c:v>0.49939007485444969</c:v>
                </c:pt>
                <c:pt idx="2">
                  <c:v>0.49961706097781738</c:v>
                </c:pt>
                <c:pt idx="3">
                  <c:v>0.4992764109985528</c:v>
                </c:pt>
                <c:pt idx="4">
                  <c:v>0.5</c:v>
                </c:pt>
                <c:pt idx="5">
                  <c:v>0.5</c:v>
                </c:pt>
              </c:numCache>
            </c:numRef>
          </c:val>
        </c:ser>
        <c:dLbls>
          <c:dLblPos val="outEnd"/>
          <c:showLegendKey val="0"/>
          <c:showVal val="1"/>
          <c:showCatName val="0"/>
          <c:showSerName val="0"/>
          <c:showPercent val="0"/>
          <c:showBubbleSize val="0"/>
        </c:dLbls>
        <c:gapWidth val="219"/>
        <c:overlap val="-27"/>
        <c:axId val="238247008"/>
        <c:axId val="238247568"/>
      </c:barChart>
      <c:catAx>
        <c:axId val="2382470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pt-BR"/>
          </a:p>
        </c:txPr>
        <c:crossAx val="238247568"/>
        <c:crosses val="autoZero"/>
        <c:auto val="1"/>
        <c:lblAlgn val="ctr"/>
        <c:lblOffset val="100"/>
        <c:noMultiLvlLbl val="0"/>
      </c:catAx>
      <c:valAx>
        <c:axId val="238247568"/>
        <c:scaling>
          <c:orientation val="minMax"/>
          <c:max val="0.55000000000000004"/>
          <c:min val="0.30000000000000004"/>
        </c:scaling>
        <c:delete val="1"/>
        <c:axPos val="l"/>
        <c:numFmt formatCode="0.0%" sourceLinked="1"/>
        <c:majorTickMark val="out"/>
        <c:minorTickMark val="none"/>
        <c:tickLblPos val="nextTo"/>
        <c:crossAx val="23824700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7"/>
    </mc:Choice>
    <mc:Fallback>
      <c:style val="7"/>
    </mc:Fallback>
  </mc:AlternateContent>
  <c:chart>
    <c:autoTitleDeleted val="1"/>
    <c:plotArea>
      <c:layout/>
      <c:barChart>
        <c:barDir val="col"/>
        <c:grouping val="clustered"/>
        <c:varyColors val="0"/>
        <c:ser>
          <c:idx val="0"/>
          <c:order val="0"/>
          <c:tx>
            <c:strRef>
              <c:f>'Gráfico 23'!$B$3</c:f>
              <c:strCache>
                <c:ptCount val="1"/>
                <c:pt idx="0">
                  <c:v>2014</c:v>
                </c:pt>
              </c:strCache>
            </c:strRef>
          </c:tx>
          <c:spPr>
            <a:solidFill>
              <a:schemeClr val="accent5">
                <a:shade val="65000"/>
              </a:schemeClr>
            </a:solidFill>
            <a:ln>
              <a:noFill/>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'Gráfico 23'!$A$4:$A$8</c:f>
              <c:strCache>
                <c:ptCount val="5"/>
                <c:pt idx="0">
                  <c:v>Norte</c:v>
                </c:pt>
                <c:pt idx="1">
                  <c:v>Nordeste</c:v>
                </c:pt>
                <c:pt idx="2">
                  <c:v>Sudeste</c:v>
                </c:pt>
                <c:pt idx="3">
                  <c:v>Sul</c:v>
                </c:pt>
                <c:pt idx="4">
                  <c:v>Centro-Oeste</c:v>
                </c:pt>
              </c:strCache>
            </c:strRef>
          </c:cat>
          <c:val>
            <c:numRef>
              <c:f>'Gráfico 23'!$B$4:$B$8</c:f>
              <c:numCache>
                <c:formatCode>0.0%</c:formatCode>
                <c:ptCount val="5"/>
                <c:pt idx="0">
                  <c:v>0.84799999999999998</c:v>
                </c:pt>
                <c:pt idx="1">
                  <c:v>0.80500000000000005</c:v>
                </c:pt>
                <c:pt idx="2">
                  <c:v>0.80200000000000005</c:v>
                </c:pt>
                <c:pt idx="3">
                  <c:v>0.81</c:v>
                </c:pt>
                <c:pt idx="4">
                  <c:v>0.82899999999999996</c:v>
                </c:pt>
              </c:numCache>
            </c:numRef>
          </c:val>
        </c:ser>
        <c:ser>
          <c:idx val="1"/>
          <c:order val="1"/>
          <c:tx>
            <c:strRef>
              <c:f>'Gráfico 23'!$C$3</c:f>
              <c:strCache>
                <c:ptCount val="1"/>
                <c:pt idx="0">
                  <c:v>2015</c:v>
                </c:pt>
              </c:strCache>
            </c:strRef>
          </c:tx>
          <c:spPr>
            <a:solidFill>
              <a:schemeClr val="accent5"/>
            </a:solidFill>
            <a:ln>
              <a:noFill/>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'Gráfico 23'!$A$4:$A$8</c:f>
              <c:strCache>
                <c:ptCount val="5"/>
                <c:pt idx="0">
                  <c:v>Norte</c:v>
                </c:pt>
                <c:pt idx="1">
                  <c:v>Nordeste</c:v>
                </c:pt>
                <c:pt idx="2">
                  <c:v>Sudeste</c:v>
                </c:pt>
                <c:pt idx="3">
                  <c:v>Sul</c:v>
                </c:pt>
                <c:pt idx="4">
                  <c:v>Centro-Oeste</c:v>
                </c:pt>
              </c:strCache>
            </c:strRef>
          </c:cat>
          <c:val>
            <c:numRef>
              <c:f>'Gráfico 23'!$C$4:$C$8</c:f>
              <c:numCache>
                <c:formatCode>0.0%</c:formatCode>
                <c:ptCount val="5"/>
                <c:pt idx="0">
                  <c:v>0.89700000000000002</c:v>
                </c:pt>
                <c:pt idx="1">
                  <c:v>0.81499999999999995</c:v>
                </c:pt>
                <c:pt idx="2">
                  <c:v>0.82599999999999996</c:v>
                </c:pt>
                <c:pt idx="3">
                  <c:v>0.82699999999999996</c:v>
                </c:pt>
                <c:pt idx="4">
                  <c:v>0.86099999999999999</c:v>
                </c:pt>
              </c:numCache>
            </c:numRef>
          </c:val>
        </c:ser>
        <c:ser>
          <c:idx val="2"/>
          <c:order val="2"/>
          <c:tx>
            <c:strRef>
              <c:f>'Gráfico 23'!$D$3</c:f>
              <c:strCache>
                <c:ptCount val="1"/>
                <c:pt idx="0">
                  <c:v>2016</c:v>
                </c:pt>
              </c:strCache>
            </c:strRef>
          </c:tx>
          <c:spPr>
            <a:solidFill>
              <a:schemeClr val="accent5">
                <a:tint val="65000"/>
              </a:schemeClr>
            </a:solidFill>
            <a:ln>
              <a:noFill/>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'Gráfico 23'!$A$4:$A$8</c:f>
              <c:strCache>
                <c:ptCount val="5"/>
                <c:pt idx="0">
                  <c:v>Norte</c:v>
                </c:pt>
                <c:pt idx="1">
                  <c:v>Nordeste</c:v>
                </c:pt>
                <c:pt idx="2">
                  <c:v>Sudeste</c:v>
                </c:pt>
                <c:pt idx="3">
                  <c:v>Sul</c:v>
                </c:pt>
                <c:pt idx="4">
                  <c:v>Centro-Oeste</c:v>
                </c:pt>
              </c:strCache>
            </c:strRef>
          </c:cat>
          <c:val>
            <c:numRef>
              <c:f>'Gráfico 23'!$D$4:$D$8</c:f>
              <c:numCache>
                <c:formatCode>0.0%</c:formatCode>
                <c:ptCount val="5"/>
                <c:pt idx="0">
                  <c:v>0.89600000000000002</c:v>
                </c:pt>
                <c:pt idx="1">
                  <c:v>0.83399999999999996</c:v>
                </c:pt>
                <c:pt idx="2">
                  <c:v>0.82899999999999996</c:v>
                </c:pt>
                <c:pt idx="3">
                  <c:v>0.82599999999999996</c:v>
                </c:pt>
                <c:pt idx="4">
                  <c:v>0.84399999999999997</c:v>
                </c:pt>
              </c:numCache>
            </c:numRef>
          </c:val>
        </c:ser>
        <c:dLbls>
          <c:dLblPos val="outEnd"/>
          <c:showLegendKey val="0"/>
          <c:showVal val="1"/>
          <c:showCatName val="0"/>
          <c:showSerName val="0"/>
          <c:showPercent val="0"/>
          <c:showBubbleSize val="0"/>
        </c:dLbls>
        <c:gapWidth val="219"/>
        <c:overlap val="-27"/>
        <c:axId val="238350144"/>
        <c:axId val="238350704"/>
      </c:barChart>
      <c:catAx>
        <c:axId val="2383501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pt-BR"/>
          </a:p>
        </c:txPr>
        <c:crossAx val="238350704"/>
        <c:crosses val="autoZero"/>
        <c:auto val="1"/>
        <c:lblAlgn val="ctr"/>
        <c:lblOffset val="100"/>
        <c:noMultiLvlLbl val="0"/>
      </c:catAx>
      <c:valAx>
        <c:axId val="238350704"/>
        <c:scaling>
          <c:orientation val="minMax"/>
          <c:min val="0.55000000000000004"/>
        </c:scaling>
        <c:delete val="1"/>
        <c:axPos val="l"/>
        <c:numFmt formatCode="0.0%" sourceLinked="1"/>
        <c:majorTickMark val="out"/>
        <c:minorTickMark val="none"/>
        <c:tickLblPos val="nextTo"/>
        <c:crossAx val="23835014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rot="-5400000" vert="horz"/>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7"/>
    </mc:Choice>
    <mc:Fallback>
      <c:style val="7"/>
    </mc:Fallback>
  </mc:AlternateContent>
  <c:chart>
    <c:autoTitleDeleted val="1"/>
    <c:plotArea>
      <c:layout/>
      <c:barChart>
        <c:barDir val="col"/>
        <c:grouping val="clustered"/>
        <c:varyColors val="0"/>
        <c:ser>
          <c:idx val="0"/>
          <c:order val="0"/>
          <c:tx>
            <c:strRef>
              <c:f>'Gráfico 24'!$A$4</c:f>
              <c:strCache>
                <c:ptCount val="1"/>
                <c:pt idx="0">
                  <c:v>Eleitos em assembleias </c:v>
                </c:pt>
              </c:strCache>
            </c:strRef>
          </c:tx>
          <c:spPr>
            <a:solidFill>
              <a:schemeClr val="accent5">
                <a:shade val="6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'Gráfico 24'!$B$3:$F$3</c:f>
              <c:numCache>
                <c:formatCode>General</c:formatCode>
                <c:ptCount val="5"/>
                <c:pt idx="0">
                  <c:v>2012</c:v>
                </c:pt>
                <c:pt idx="1">
                  <c:v>2013</c:v>
                </c:pt>
                <c:pt idx="2">
                  <c:v>2014</c:v>
                </c:pt>
                <c:pt idx="3">
                  <c:v>2015</c:v>
                </c:pt>
                <c:pt idx="4">
                  <c:v>2016</c:v>
                </c:pt>
              </c:numCache>
            </c:numRef>
          </c:cat>
          <c:val>
            <c:numRef>
              <c:f>'Gráfico 24'!$B$4:$F$4</c:f>
              <c:numCache>
                <c:formatCode>0.0%</c:formatCode>
                <c:ptCount val="5"/>
                <c:pt idx="0">
                  <c:v>0.67100000000000004</c:v>
                </c:pt>
                <c:pt idx="1">
                  <c:v>0.67200000000000004</c:v>
                </c:pt>
                <c:pt idx="2">
                  <c:v>0.67900000000000005</c:v>
                </c:pt>
                <c:pt idx="3">
                  <c:v>0.68</c:v>
                </c:pt>
                <c:pt idx="4">
                  <c:v>0.66400000000000003</c:v>
                </c:pt>
              </c:numCache>
            </c:numRef>
          </c:val>
        </c:ser>
        <c:ser>
          <c:idx val="1"/>
          <c:order val="1"/>
          <c:tx>
            <c:strRef>
              <c:f>'Gráfico 24'!$A$5</c:f>
              <c:strCache>
                <c:ptCount val="1"/>
                <c:pt idx="0">
                  <c:v>Indicado pelo poder público</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'Gráfico 24'!$B$3:$F$3</c:f>
              <c:numCache>
                <c:formatCode>General</c:formatCode>
                <c:ptCount val="5"/>
                <c:pt idx="0">
                  <c:v>2012</c:v>
                </c:pt>
                <c:pt idx="1">
                  <c:v>2013</c:v>
                </c:pt>
                <c:pt idx="2">
                  <c:v>2014</c:v>
                </c:pt>
                <c:pt idx="3">
                  <c:v>2015</c:v>
                </c:pt>
                <c:pt idx="4">
                  <c:v>2016</c:v>
                </c:pt>
              </c:numCache>
            </c:numRef>
          </c:cat>
          <c:val>
            <c:numRef>
              <c:f>'Gráfico 24'!$B$5:$F$5</c:f>
              <c:numCache>
                <c:formatCode>0.0%</c:formatCode>
                <c:ptCount val="5"/>
                <c:pt idx="0">
                  <c:v>7.9000000000000001E-2</c:v>
                </c:pt>
                <c:pt idx="1">
                  <c:v>7.3999999999999996E-2</c:v>
                </c:pt>
                <c:pt idx="2">
                  <c:v>8.2000000000000003E-2</c:v>
                </c:pt>
                <c:pt idx="3">
                  <c:v>7.5999999999999998E-2</c:v>
                </c:pt>
                <c:pt idx="4">
                  <c:v>8.8999999999999996E-2</c:v>
                </c:pt>
              </c:numCache>
            </c:numRef>
          </c:val>
        </c:ser>
        <c:ser>
          <c:idx val="2"/>
          <c:order val="2"/>
          <c:tx>
            <c:strRef>
              <c:f>'Gráfico 24'!$A$6</c:f>
              <c:strCache>
                <c:ptCount val="1"/>
                <c:pt idx="0">
                  <c:v>Uma combinação dos dois</c:v>
                </c:pt>
              </c:strCache>
            </c:strRef>
          </c:tx>
          <c:spPr>
            <a:solidFill>
              <a:schemeClr val="accent5">
                <a:tint val="6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'Gráfico 24'!$B$3:$F$3</c:f>
              <c:numCache>
                <c:formatCode>General</c:formatCode>
                <c:ptCount val="5"/>
                <c:pt idx="0">
                  <c:v>2012</c:v>
                </c:pt>
                <c:pt idx="1">
                  <c:v>2013</c:v>
                </c:pt>
                <c:pt idx="2">
                  <c:v>2014</c:v>
                </c:pt>
                <c:pt idx="3">
                  <c:v>2015</c:v>
                </c:pt>
                <c:pt idx="4">
                  <c:v>2016</c:v>
                </c:pt>
              </c:numCache>
            </c:numRef>
          </c:cat>
          <c:val>
            <c:numRef>
              <c:f>'Gráfico 24'!$B$6:$F$6</c:f>
              <c:numCache>
                <c:formatCode>0.0%</c:formatCode>
                <c:ptCount val="5"/>
                <c:pt idx="0">
                  <c:v>0.25</c:v>
                </c:pt>
                <c:pt idx="1">
                  <c:v>0.254</c:v>
                </c:pt>
                <c:pt idx="2">
                  <c:v>0.24</c:v>
                </c:pt>
                <c:pt idx="3">
                  <c:v>0.24299999999999999</c:v>
                </c:pt>
                <c:pt idx="4">
                  <c:v>0.246</c:v>
                </c:pt>
              </c:numCache>
            </c:numRef>
          </c:val>
        </c:ser>
        <c:dLbls>
          <c:dLblPos val="outEnd"/>
          <c:showLegendKey val="0"/>
          <c:showVal val="1"/>
          <c:showCatName val="0"/>
          <c:showSerName val="0"/>
          <c:showPercent val="0"/>
          <c:showBubbleSize val="0"/>
        </c:dLbls>
        <c:gapWidth val="219"/>
        <c:overlap val="-27"/>
        <c:axId val="238354624"/>
        <c:axId val="238355184"/>
      </c:barChart>
      <c:catAx>
        <c:axId val="2383546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pt-BR"/>
          </a:p>
        </c:txPr>
        <c:crossAx val="238355184"/>
        <c:crosses val="autoZero"/>
        <c:auto val="1"/>
        <c:lblAlgn val="ctr"/>
        <c:lblOffset val="100"/>
        <c:noMultiLvlLbl val="0"/>
      </c:catAx>
      <c:valAx>
        <c:axId val="238355184"/>
        <c:scaling>
          <c:orientation val="minMax"/>
        </c:scaling>
        <c:delete val="1"/>
        <c:axPos val="l"/>
        <c:numFmt formatCode="0.0%" sourceLinked="1"/>
        <c:majorTickMark val="none"/>
        <c:minorTickMark val="none"/>
        <c:tickLblPos val="nextTo"/>
        <c:crossAx val="23835462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7"/>
    </mc:Choice>
    <mc:Fallback>
      <c:style val="7"/>
    </mc:Fallback>
  </mc:AlternateContent>
  <c:chart>
    <c:autoTitleDeleted val="1"/>
    <c:plotArea>
      <c:layout>
        <c:manualLayout>
          <c:layoutTarget val="inner"/>
          <c:xMode val="edge"/>
          <c:yMode val="edge"/>
          <c:x val="9.1658752120200832E-2"/>
          <c:y val="3.0779989613681388E-2"/>
          <c:w val="0.89176874513768467"/>
          <c:h val="0.70931527632697122"/>
        </c:manualLayout>
      </c:layout>
      <c:barChart>
        <c:barDir val="bar"/>
        <c:grouping val="percentStacked"/>
        <c:varyColors val="0"/>
        <c:ser>
          <c:idx val="0"/>
          <c:order val="0"/>
          <c:tx>
            <c:strRef>
              <c:f>'Gráfico 25'!$A$4</c:f>
              <c:strCache>
                <c:ptCount val="1"/>
                <c:pt idx="0">
                  <c:v>Governamental </c:v>
                </c:pt>
              </c:strCache>
            </c:strRef>
          </c:tx>
          <c:spPr>
            <a:solidFill>
              <a:schemeClr val="accent5">
                <a:shade val="58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pt-B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'Gráfico 25'!$B$3:$C$3</c:f>
              <c:strCache>
                <c:ptCount val="2"/>
                <c:pt idx="0">
                  <c:v>Municipal </c:v>
                </c:pt>
                <c:pt idx="1">
                  <c:v>Estadual </c:v>
                </c:pt>
              </c:strCache>
            </c:strRef>
          </c:cat>
          <c:val>
            <c:numRef>
              <c:f>'Gráfico 25'!$B$4:$C$4</c:f>
              <c:numCache>
                <c:formatCode>0.0%</c:formatCode>
                <c:ptCount val="2"/>
                <c:pt idx="0">
                  <c:v>0.51244805416261396</c:v>
                </c:pt>
                <c:pt idx="1">
                  <c:v>0.50324254215304798</c:v>
                </c:pt>
              </c:numCache>
            </c:numRef>
          </c:val>
        </c:ser>
        <c:ser>
          <c:idx val="1"/>
          <c:order val="1"/>
          <c:tx>
            <c:strRef>
              <c:f>'Gráfico 25'!$A$5</c:f>
              <c:strCache>
                <c:ptCount val="1"/>
                <c:pt idx="0">
                  <c:v>Sociedade Civil - Entidades e Organizações de Assistência Social</c:v>
                </c:pt>
              </c:strCache>
            </c:strRef>
          </c:tx>
          <c:spPr>
            <a:solidFill>
              <a:schemeClr val="accent5">
                <a:shade val="86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pt-B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'Gráfico 25'!$B$3:$C$3</c:f>
              <c:strCache>
                <c:ptCount val="2"/>
                <c:pt idx="0">
                  <c:v>Municipal </c:v>
                </c:pt>
                <c:pt idx="1">
                  <c:v>Estadual </c:v>
                </c:pt>
              </c:strCache>
            </c:strRef>
          </c:cat>
          <c:val>
            <c:numRef>
              <c:f>'Gráfico 25'!$B$5:$C$5</c:f>
              <c:numCache>
                <c:formatCode>0.0%</c:formatCode>
                <c:ptCount val="2"/>
                <c:pt idx="0">
                  <c:v>0.21455367631269801</c:v>
                </c:pt>
                <c:pt idx="1">
                  <c:v>0.20752269779507099</c:v>
                </c:pt>
              </c:numCache>
            </c:numRef>
          </c:val>
        </c:ser>
        <c:ser>
          <c:idx val="2"/>
          <c:order val="2"/>
          <c:tx>
            <c:strRef>
              <c:f>'Gráfico 25'!$A$6</c:f>
              <c:strCache>
                <c:ptCount val="1"/>
                <c:pt idx="0">
                  <c:v>Sociedade Civil - Usuários</c:v>
                </c:pt>
              </c:strCache>
            </c:strRef>
          </c:tx>
          <c:spPr>
            <a:solidFill>
              <a:schemeClr val="accent5">
                <a:tint val="86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pt-B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'Gráfico 25'!$B$3:$C$3</c:f>
              <c:strCache>
                <c:ptCount val="2"/>
                <c:pt idx="0">
                  <c:v>Municipal </c:v>
                </c:pt>
                <c:pt idx="1">
                  <c:v>Estadual </c:v>
                </c:pt>
              </c:strCache>
            </c:strRef>
          </c:cat>
          <c:val>
            <c:numRef>
              <c:f>'Gráfico 25'!$B$6:$C$6</c:f>
              <c:numCache>
                <c:formatCode>0.0%</c:formatCode>
                <c:ptCount val="2"/>
                <c:pt idx="0">
                  <c:v>0.19266379517235299</c:v>
                </c:pt>
                <c:pt idx="1">
                  <c:v>0.15175097276264601</c:v>
                </c:pt>
              </c:numCache>
            </c:numRef>
          </c:val>
        </c:ser>
        <c:ser>
          <c:idx val="3"/>
          <c:order val="3"/>
          <c:tx>
            <c:strRef>
              <c:f>'Gráfico 25'!$A$7</c:f>
              <c:strCache>
                <c:ptCount val="1"/>
                <c:pt idx="0">
                  <c:v>Sociedade Civil - Trabalhadores</c:v>
                </c:pt>
              </c:strCache>
            </c:strRef>
          </c:tx>
          <c:spPr>
            <a:solidFill>
              <a:schemeClr val="accent5">
                <a:tint val="58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pt-B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'Gráfico 25'!$B$3:$C$3</c:f>
              <c:strCache>
                <c:ptCount val="2"/>
                <c:pt idx="0">
                  <c:v>Municipal </c:v>
                </c:pt>
                <c:pt idx="1">
                  <c:v>Estadual </c:v>
                </c:pt>
              </c:strCache>
            </c:strRef>
          </c:cat>
          <c:val>
            <c:numRef>
              <c:f>'Gráfico 25'!$B$7:$C$7</c:f>
              <c:numCache>
                <c:formatCode>0.0%</c:formatCode>
                <c:ptCount val="2"/>
                <c:pt idx="0">
                  <c:v>8.03344743523349E-2</c:v>
                </c:pt>
                <c:pt idx="1">
                  <c:v>0.13748378728923499</c:v>
                </c:pt>
              </c:numCache>
            </c:numRef>
          </c:val>
        </c:ser>
        <c:dLbls>
          <c:dLblPos val="ctr"/>
          <c:showLegendKey val="0"/>
          <c:showVal val="1"/>
          <c:showCatName val="0"/>
          <c:showSerName val="0"/>
          <c:showPercent val="0"/>
          <c:showBubbleSize val="0"/>
        </c:dLbls>
        <c:gapWidth val="150"/>
        <c:overlap val="100"/>
        <c:axId val="238414320"/>
        <c:axId val="238414880"/>
      </c:barChart>
      <c:catAx>
        <c:axId val="2384143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pt-BR"/>
          </a:p>
        </c:txPr>
        <c:crossAx val="238414880"/>
        <c:crosses val="autoZero"/>
        <c:auto val="1"/>
        <c:lblAlgn val="ctr"/>
        <c:lblOffset val="100"/>
        <c:noMultiLvlLbl val="0"/>
      </c:catAx>
      <c:valAx>
        <c:axId val="238414880"/>
        <c:scaling>
          <c:orientation val="minMax"/>
        </c:scaling>
        <c:delete val="1"/>
        <c:axPos val="b"/>
        <c:numFmt formatCode="0%" sourceLinked="1"/>
        <c:majorTickMark val="none"/>
        <c:minorTickMark val="none"/>
        <c:tickLblPos val="nextTo"/>
        <c:crossAx val="238414320"/>
        <c:crosses val="autoZero"/>
        <c:crossBetween val="between"/>
      </c:valAx>
      <c:spPr>
        <a:noFill/>
        <a:ln>
          <a:noFill/>
        </a:ln>
        <a:effectLst/>
      </c:spPr>
    </c:plotArea>
    <c:legend>
      <c:legendPos val="b"/>
      <c:layout>
        <c:manualLayout>
          <c:xMode val="edge"/>
          <c:yMode val="edge"/>
          <c:x val="1.3530163939484145E-2"/>
          <c:y val="0.79598573412478524"/>
          <c:w val="0.96682629430945499"/>
          <c:h val="0.18408879443131157"/>
        </c:manualLayout>
      </c:layout>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7"/>
    </mc:Choice>
    <mc:Fallback>
      <c:style val="7"/>
    </mc:Fallback>
  </mc:AlternateContent>
  <c:chart>
    <c:autoTitleDeleted val="1"/>
    <c:plotArea>
      <c:layout>
        <c:manualLayout>
          <c:layoutTarget val="inner"/>
          <c:xMode val="edge"/>
          <c:yMode val="edge"/>
          <c:x val="0.4164651393878715"/>
          <c:y val="2.8259479062699631E-2"/>
          <c:w val="0.56134109492291062"/>
          <c:h val="0.88004690628493243"/>
        </c:manualLayout>
      </c:layout>
      <c:barChart>
        <c:barDir val="bar"/>
        <c:grouping val="clustered"/>
        <c:varyColors val="0"/>
        <c:ser>
          <c:idx val="0"/>
          <c:order val="0"/>
          <c:tx>
            <c:strRef>
              <c:f>'Gráfico 26'!$B$5</c:f>
              <c:strCache>
                <c:ptCount val="1"/>
                <c:pt idx="0">
                  <c:v>Estadual</c:v>
                </c:pt>
              </c:strCache>
            </c:strRef>
          </c:tx>
          <c:spPr>
            <a:solidFill>
              <a:schemeClr val="accent5">
                <a:shade val="76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'Gráfico 26'!$A$6:$A$12</c:f>
              <c:strCache>
                <c:ptCount val="7"/>
                <c:pt idx="0">
                  <c:v>Beneficiários do PBF</c:v>
                </c:pt>
                <c:pt idx="1">
                  <c:v>Beneficiários ou de família de beneficiários do BPC</c:v>
                </c:pt>
                <c:pt idx="2">
                  <c:v>Usuários de serviços da Proteção Social Básica</c:v>
                </c:pt>
                <c:pt idx="3">
                  <c:v>Usuários de serviços da Proteção Social Especial</c:v>
                </c:pt>
                <c:pt idx="4">
                  <c:v>Representante de Associação comunitária/moradores</c:v>
                </c:pt>
                <c:pt idx="5">
                  <c:v>Representante de Fórum ou coletivo de usuários</c:v>
                </c:pt>
                <c:pt idx="6">
                  <c:v>Outros</c:v>
                </c:pt>
              </c:strCache>
            </c:strRef>
          </c:cat>
          <c:val>
            <c:numRef>
              <c:f>'Gráfico 26'!$B$6:$B$12</c:f>
              <c:numCache>
                <c:formatCode>0.0%</c:formatCode>
                <c:ptCount val="7"/>
                <c:pt idx="0">
                  <c:v>0.33300000000000002</c:v>
                </c:pt>
                <c:pt idx="1">
                  <c:v>0.29899999999999999</c:v>
                </c:pt>
                <c:pt idx="2">
                  <c:v>0.44400000000000001</c:v>
                </c:pt>
                <c:pt idx="3">
                  <c:v>0.37</c:v>
                </c:pt>
                <c:pt idx="4">
                  <c:v>0.33300000000000002</c:v>
                </c:pt>
                <c:pt idx="5">
                  <c:v>0.40699999999999997</c:v>
                </c:pt>
                <c:pt idx="6">
                  <c:v>0.222</c:v>
                </c:pt>
              </c:numCache>
            </c:numRef>
          </c:val>
        </c:ser>
        <c:ser>
          <c:idx val="1"/>
          <c:order val="1"/>
          <c:tx>
            <c:strRef>
              <c:f>'Gráfico 26'!$C$5</c:f>
              <c:strCache>
                <c:ptCount val="1"/>
                <c:pt idx="0">
                  <c:v>Municipal</c:v>
                </c:pt>
              </c:strCache>
            </c:strRef>
          </c:tx>
          <c:spPr>
            <a:solidFill>
              <a:schemeClr val="accent5">
                <a:tint val="77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'Gráfico 26'!$A$6:$A$12</c:f>
              <c:strCache>
                <c:ptCount val="7"/>
                <c:pt idx="0">
                  <c:v>Beneficiários do PBF</c:v>
                </c:pt>
                <c:pt idx="1">
                  <c:v>Beneficiários ou de família de beneficiários do BPC</c:v>
                </c:pt>
                <c:pt idx="2">
                  <c:v>Usuários de serviços da Proteção Social Básica</c:v>
                </c:pt>
                <c:pt idx="3">
                  <c:v>Usuários de serviços da Proteção Social Especial</c:v>
                </c:pt>
                <c:pt idx="4">
                  <c:v>Representante de Associação comunitária/moradores</c:v>
                </c:pt>
                <c:pt idx="5">
                  <c:v>Representante de Fórum ou coletivo de usuários</c:v>
                </c:pt>
                <c:pt idx="6">
                  <c:v>Outros</c:v>
                </c:pt>
              </c:strCache>
            </c:strRef>
          </c:cat>
          <c:val>
            <c:numRef>
              <c:f>'Gráfico 26'!$C$6:$C$12</c:f>
              <c:numCache>
                <c:formatCode>0.0%</c:formatCode>
                <c:ptCount val="7"/>
                <c:pt idx="0">
                  <c:v>0.49468184362754247</c:v>
                </c:pt>
                <c:pt idx="1">
                  <c:v>0.22600000000000001</c:v>
                </c:pt>
                <c:pt idx="2">
                  <c:v>0.52900000000000003</c:v>
                </c:pt>
                <c:pt idx="3">
                  <c:v>0.14899999999999999</c:v>
                </c:pt>
                <c:pt idx="4">
                  <c:v>0.46100000000000002</c:v>
                </c:pt>
                <c:pt idx="5">
                  <c:v>8.6999999999999994E-2</c:v>
                </c:pt>
                <c:pt idx="6">
                  <c:v>0.113</c:v>
                </c:pt>
              </c:numCache>
            </c:numRef>
          </c:val>
        </c:ser>
        <c:dLbls>
          <c:dLblPos val="outEnd"/>
          <c:showLegendKey val="0"/>
          <c:showVal val="1"/>
          <c:showCatName val="0"/>
          <c:showSerName val="0"/>
          <c:showPercent val="0"/>
          <c:showBubbleSize val="0"/>
        </c:dLbls>
        <c:gapWidth val="182"/>
        <c:axId val="238418240"/>
        <c:axId val="238930416"/>
      </c:barChart>
      <c:catAx>
        <c:axId val="2384182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pt-BR"/>
          </a:p>
        </c:txPr>
        <c:crossAx val="238930416"/>
        <c:crosses val="autoZero"/>
        <c:auto val="1"/>
        <c:lblAlgn val="ctr"/>
        <c:lblOffset val="100"/>
        <c:noMultiLvlLbl val="0"/>
      </c:catAx>
      <c:valAx>
        <c:axId val="238930416"/>
        <c:scaling>
          <c:orientation val="minMax"/>
        </c:scaling>
        <c:delete val="1"/>
        <c:axPos val="b"/>
        <c:numFmt formatCode="0.0%" sourceLinked="1"/>
        <c:majorTickMark val="none"/>
        <c:minorTickMark val="none"/>
        <c:tickLblPos val="nextTo"/>
        <c:crossAx val="23841824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7"/>
    </mc:Choice>
    <mc:Fallback>
      <c:style val="7"/>
    </mc:Fallback>
  </mc:AlternateContent>
  <c:chart>
    <c:autoTitleDeleted val="1"/>
    <c:plotArea>
      <c:layout/>
      <c:barChart>
        <c:barDir val="bar"/>
        <c:grouping val="clustered"/>
        <c:varyColors val="0"/>
        <c:ser>
          <c:idx val="0"/>
          <c:order val="0"/>
          <c:tx>
            <c:strRef>
              <c:f>'Gráfico 27'!$B$4:$B$5</c:f>
              <c:strCache>
                <c:ptCount val="2"/>
                <c:pt idx="1">
                  <c:v>Estadual</c:v>
                </c:pt>
              </c:strCache>
            </c:strRef>
          </c:tx>
          <c:spPr>
            <a:solidFill>
              <a:schemeClr val="accent5">
                <a:shade val="76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'Gráfico 27'!$A$6:$A$9</c:f>
              <c:strCache>
                <c:ptCount val="4"/>
                <c:pt idx="0">
                  <c:v>Representante de sindicato de moradores</c:v>
                </c:pt>
                <c:pt idx="1">
                  <c:v>CRESS/CFP/outros conselhos de classe</c:v>
                </c:pt>
                <c:pt idx="2">
                  <c:v>Representante de associação/fórum ou coletivo de trabalhadores</c:v>
                </c:pt>
                <c:pt idx="3">
                  <c:v>Outros</c:v>
                </c:pt>
              </c:strCache>
            </c:strRef>
          </c:cat>
          <c:val>
            <c:numRef>
              <c:f>'Gráfico 27'!$B$6:$B$9</c:f>
              <c:numCache>
                <c:formatCode>0.0%</c:formatCode>
                <c:ptCount val="4"/>
                <c:pt idx="0">
                  <c:v>0.63</c:v>
                </c:pt>
                <c:pt idx="1">
                  <c:v>0.96299999999999997</c:v>
                </c:pt>
                <c:pt idx="2">
                  <c:v>0.185</c:v>
                </c:pt>
                <c:pt idx="3">
                  <c:v>7.400000000000001E-2</c:v>
                </c:pt>
              </c:numCache>
            </c:numRef>
          </c:val>
        </c:ser>
        <c:ser>
          <c:idx val="1"/>
          <c:order val="1"/>
          <c:tx>
            <c:strRef>
              <c:f>'Gráfico 27'!$C$4:$C$5</c:f>
              <c:strCache>
                <c:ptCount val="2"/>
                <c:pt idx="1">
                  <c:v>Municipal</c:v>
                </c:pt>
              </c:strCache>
            </c:strRef>
          </c:tx>
          <c:spPr>
            <a:solidFill>
              <a:schemeClr val="accent5">
                <a:tint val="77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'Gráfico 27'!$A$6:$A$9</c:f>
              <c:strCache>
                <c:ptCount val="4"/>
                <c:pt idx="0">
                  <c:v>Representante de sindicato de moradores</c:v>
                </c:pt>
                <c:pt idx="1">
                  <c:v>CRESS/CFP/outros conselhos de classe</c:v>
                </c:pt>
                <c:pt idx="2">
                  <c:v>Representante de associação/fórum ou coletivo de trabalhadores</c:v>
                </c:pt>
                <c:pt idx="3">
                  <c:v>Outros</c:v>
                </c:pt>
              </c:strCache>
            </c:strRef>
          </c:cat>
          <c:val>
            <c:numRef>
              <c:f>'Gráfico 27'!$C$6:$C$9</c:f>
              <c:numCache>
                <c:formatCode>0.0%</c:formatCode>
                <c:ptCount val="4"/>
                <c:pt idx="0">
                  <c:v>0.308</c:v>
                </c:pt>
                <c:pt idx="1">
                  <c:v>0.26700000000000002</c:v>
                </c:pt>
                <c:pt idx="2">
                  <c:v>0.39900000000000002</c:v>
                </c:pt>
                <c:pt idx="3">
                  <c:v>0.254</c:v>
                </c:pt>
              </c:numCache>
            </c:numRef>
          </c:val>
        </c:ser>
        <c:dLbls>
          <c:dLblPos val="outEnd"/>
          <c:showLegendKey val="0"/>
          <c:showVal val="1"/>
          <c:showCatName val="0"/>
          <c:showSerName val="0"/>
          <c:showPercent val="0"/>
          <c:showBubbleSize val="0"/>
        </c:dLbls>
        <c:gapWidth val="182"/>
        <c:axId val="238933776"/>
        <c:axId val="238934336"/>
      </c:barChart>
      <c:catAx>
        <c:axId val="2389337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pt-BR"/>
          </a:p>
        </c:txPr>
        <c:crossAx val="238934336"/>
        <c:crosses val="autoZero"/>
        <c:auto val="1"/>
        <c:lblAlgn val="ctr"/>
        <c:lblOffset val="100"/>
        <c:noMultiLvlLbl val="0"/>
      </c:catAx>
      <c:valAx>
        <c:axId val="238934336"/>
        <c:scaling>
          <c:orientation val="minMax"/>
        </c:scaling>
        <c:delete val="1"/>
        <c:axPos val="b"/>
        <c:numFmt formatCode="0.0%" sourceLinked="1"/>
        <c:majorTickMark val="none"/>
        <c:minorTickMark val="none"/>
        <c:tickLblPos val="nextTo"/>
        <c:crossAx val="23893377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7"/>
    </mc:Choice>
    <mc:Fallback>
      <c:style val="7"/>
    </mc:Fallback>
  </mc:AlternateContent>
  <c:chart>
    <c:autoTitleDeleted val="1"/>
    <c:plotArea>
      <c:layout/>
      <c:barChart>
        <c:barDir val="bar"/>
        <c:grouping val="percentStacked"/>
        <c:varyColors val="0"/>
        <c:ser>
          <c:idx val="0"/>
          <c:order val="0"/>
          <c:tx>
            <c:strRef>
              <c:f>'Gráfico 28'!$A$5</c:f>
              <c:strCache>
                <c:ptCount val="1"/>
                <c:pt idx="0">
                  <c:v>Feminino</c:v>
                </c:pt>
              </c:strCache>
            </c:strRef>
          </c:tx>
          <c:spPr>
            <a:solidFill>
              <a:schemeClr val="accent5">
                <a:shade val="76000"/>
              </a:schemeClr>
            </a:solidFill>
            <a:ln>
              <a:noFill/>
            </a:ln>
            <a:effectLst/>
          </c:spPr>
          <c:invertIfNegative val="0"/>
          <c:dLbls>
            <c:spPr>
              <a:noFill/>
              <a:ln>
                <a:noFill/>
              </a:ln>
              <a:effectLst/>
            </c:spPr>
            <c:txPr>
              <a:bodyPr rot="0" spcFirstLastPara="1" vertOverflow="ellipsis" vert="horz" wrap="square" anchor="ctr" anchorCtr="1"/>
              <a:lstStyle/>
              <a:p>
                <a:pPr>
                  <a:defRPr sz="1050" b="1" i="0" u="none" strike="noStrike" kern="1200" baseline="0">
                    <a:solidFill>
                      <a:schemeClr val="bg1"/>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multiLvlStrRef>
              <c:f>'Gráfico 28'!$B$3:$K$4</c:f>
              <c:multiLvlStrCache>
                <c:ptCount val="10"/>
                <c:lvl>
                  <c:pt idx="0">
                    <c:v>2012</c:v>
                  </c:pt>
                  <c:pt idx="1">
                    <c:v>2013</c:v>
                  </c:pt>
                  <c:pt idx="2">
                    <c:v>2014</c:v>
                  </c:pt>
                  <c:pt idx="3">
                    <c:v>2015</c:v>
                  </c:pt>
                  <c:pt idx="4">
                    <c:v>2016</c:v>
                  </c:pt>
                  <c:pt idx="5">
                    <c:v>2012</c:v>
                  </c:pt>
                  <c:pt idx="6">
                    <c:v>2013</c:v>
                  </c:pt>
                  <c:pt idx="7">
                    <c:v>2014</c:v>
                  </c:pt>
                  <c:pt idx="8">
                    <c:v>2015</c:v>
                  </c:pt>
                  <c:pt idx="9">
                    <c:v>2016</c:v>
                  </c:pt>
                </c:lvl>
                <c:lvl>
                  <c:pt idx="0">
                    <c:v>Conselheiros Municipais</c:v>
                  </c:pt>
                  <c:pt idx="5">
                    <c:v>Conselheiros Estaduais</c:v>
                  </c:pt>
                </c:lvl>
              </c:multiLvlStrCache>
            </c:multiLvlStrRef>
          </c:cat>
          <c:val>
            <c:numRef>
              <c:f>'Gráfico 28'!$B$5:$K$5</c:f>
              <c:numCache>
                <c:formatCode>0.0%</c:formatCode>
                <c:ptCount val="10"/>
                <c:pt idx="0">
                  <c:v>0.71</c:v>
                </c:pt>
                <c:pt idx="1">
                  <c:v>0.71099999999999997</c:v>
                </c:pt>
                <c:pt idx="2">
                  <c:v>0.71399999999999997</c:v>
                </c:pt>
                <c:pt idx="3">
                  <c:v>0.72499999999999998</c:v>
                </c:pt>
                <c:pt idx="4">
                  <c:v>0.73099999999999998</c:v>
                </c:pt>
                <c:pt idx="5">
                  <c:v>0.77800000000000002</c:v>
                </c:pt>
                <c:pt idx="6">
                  <c:v>0.77500000000000002</c:v>
                </c:pt>
                <c:pt idx="7">
                  <c:v>0.7659999999999999</c:v>
                </c:pt>
                <c:pt idx="8">
                  <c:v>0.7340000000000001</c:v>
                </c:pt>
                <c:pt idx="9">
                  <c:v>0.72799999999999998</c:v>
                </c:pt>
              </c:numCache>
            </c:numRef>
          </c:val>
        </c:ser>
        <c:ser>
          <c:idx val="1"/>
          <c:order val="1"/>
          <c:tx>
            <c:strRef>
              <c:f>'Gráfico 28'!$A$6</c:f>
              <c:strCache>
                <c:ptCount val="1"/>
                <c:pt idx="0">
                  <c:v>Masculino</c:v>
                </c:pt>
              </c:strCache>
            </c:strRef>
          </c:tx>
          <c:spPr>
            <a:solidFill>
              <a:schemeClr val="accent5">
                <a:tint val="77000"/>
              </a:schemeClr>
            </a:solidFill>
            <a:ln>
              <a:noFill/>
            </a:ln>
            <a:effectLst/>
          </c:spPr>
          <c:invertIfNegative val="0"/>
          <c:dLbls>
            <c:spPr>
              <a:noFill/>
              <a:ln>
                <a:noFill/>
              </a:ln>
              <a:effectLst/>
            </c:spPr>
            <c:txPr>
              <a:bodyPr rot="0" spcFirstLastPara="1" vertOverflow="ellipsis" vert="horz" wrap="square" anchor="ctr" anchorCtr="1"/>
              <a:lstStyle/>
              <a:p>
                <a:pPr>
                  <a:defRPr sz="1050" b="1"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multiLvlStrRef>
              <c:f>'Gráfico 28'!$B$3:$K$4</c:f>
              <c:multiLvlStrCache>
                <c:ptCount val="10"/>
                <c:lvl>
                  <c:pt idx="0">
                    <c:v>2012</c:v>
                  </c:pt>
                  <c:pt idx="1">
                    <c:v>2013</c:v>
                  </c:pt>
                  <c:pt idx="2">
                    <c:v>2014</c:v>
                  </c:pt>
                  <c:pt idx="3">
                    <c:v>2015</c:v>
                  </c:pt>
                  <c:pt idx="4">
                    <c:v>2016</c:v>
                  </c:pt>
                  <c:pt idx="5">
                    <c:v>2012</c:v>
                  </c:pt>
                  <c:pt idx="6">
                    <c:v>2013</c:v>
                  </c:pt>
                  <c:pt idx="7">
                    <c:v>2014</c:v>
                  </c:pt>
                  <c:pt idx="8">
                    <c:v>2015</c:v>
                  </c:pt>
                  <c:pt idx="9">
                    <c:v>2016</c:v>
                  </c:pt>
                </c:lvl>
                <c:lvl>
                  <c:pt idx="0">
                    <c:v>Conselheiros Municipais</c:v>
                  </c:pt>
                  <c:pt idx="5">
                    <c:v>Conselheiros Estaduais</c:v>
                  </c:pt>
                </c:lvl>
              </c:multiLvlStrCache>
            </c:multiLvlStrRef>
          </c:cat>
          <c:val>
            <c:numRef>
              <c:f>'Gráfico 28'!$B$6:$K$6</c:f>
              <c:numCache>
                <c:formatCode>0.0%</c:formatCode>
                <c:ptCount val="10"/>
                <c:pt idx="0">
                  <c:v>0.28999999999999998</c:v>
                </c:pt>
                <c:pt idx="1">
                  <c:v>0.28899999999999998</c:v>
                </c:pt>
                <c:pt idx="2">
                  <c:v>0.28599999999999998</c:v>
                </c:pt>
                <c:pt idx="3">
                  <c:v>0.27500000000000002</c:v>
                </c:pt>
                <c:pt idx="4">
                  <c:v>0.26900000000000002</c:v>
                </c:pt>
                <c:pt idx="5">
                  <c:v>0.222</c:v>
                </c:pt>
                <c:pt idx="6">
                  <c:v>0.22500000000000001</c:v>
                </c:pt>
                <c:pt idx="7">
                  <c:v>0.23399999999999999</c:v>
                </c:pt>
                <c:pt idx="8">
                  <c:v>0.26600000000000001</c:v>
                </c:pt>
                <c:pt idx="9">
                  <c:v>0.27200000000000002</c:v>
                </c:pt>
              </c:numCache>
            </c:numRef>
          </c:val>
        </c:ser>
        <c:dLbls>
          <c:showLegendKey val="0"/>
          <c:showVal val="1"/>
          <c:showCatName val="0"/>
          <c:showSerName val="0"/>
          <c:showPercent val="0"/>
          <c:showBubbleSize val="0"/>
        </c:dLbls>
        <c:gapWidth val="182"/>
        <c:overlap val="100"/>
        <c:axId val="238937696"/>
        <c:axId val="238839504"/>
      </c:barChart>
      <c:catAx>
        <c:axId val="2389376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pt-BR"/>
          </a:p>
        </c:txPr>
        <c:crossAx val="238839504"/>
        <c:crosses val="autoZero"/>
        <c:auto val="1"/>
        <c:lblAlgn val="ctr"/>
        <c:lblOffset val="100"/>
        <c:noMultiLvlLbl val="0"/>
      </c:catAx>
      <c:valAx>
        <c:axId val="238839504"/>
        <c:scaling>
          <c:orientation val="minMax"/>
        </c:scaling>
        <c:delete val="1"/>
        <c:axPos val="b"/>
        <c:numFmt formatCode="0%" sourceLinked="1"/>
        <c:majorTickMark val="none"/>
        <c:minorTickMark val="none"/>
        <c:tickLblPos val="nextTo"/>
        <c:crossAx val="23893769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100"/>
      </a:pPr>
      <a:endParaRPr lang="pt-BR"/>
    </a:p>
  </c:txPr>
  <c:printSettings>
    <c:headerFooter/>
    <c:pageMargins b="0.78740157499999996" l="0.511811024" r="0.511811024" t="0.78740157499999996" header="0.31496062000000002" footer="0.31496062000000002"/>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7"/>
    </mc:Choice>
    <mc:Fallback>
      <c:style val="7"/>
    </mc:Fallback>
  </mc:AlternateContent>
  <c:chart>
    <c:autoTitleDeleted val="1"/>
    <c:plotArea>
      <c:layout>
        <c:manualLayout>
          <c:layoutTarget val="inner"/>
          <c:xMode val="edge"/>
          <c:yMode val="edge"/>
          <c:x val="2.8110524061059197E-2"/>
          <c:y val="8.0080080080080079E-3"/>
          <c:w val="0.97188947593894082"/>
          <c:h val="0.78774396443687777"/>
        </c:manualLayout>
      </c:layout>
      <c:barChart>
        <c:barDir val="col"/>
        <c:grouping val="clustered"/>
        <c:varyColors val="0"/>
        <c:ser>
          <c:idx val="0"/>
          <c:order val="0"/>
          <c:tx>
            <c:strRef>
              <c:f>'Gráfico 29'!$A$5</c:f>
              <c:strCache>
                <c:ptCount val="1"/>
                <c:pt idx="0">
                  <c:v>Até Fundamental Completo</c:v>
                </c:pt>
              </c:strCache>
            </c:strRef>
          </c:tx>
          <c:spPr>
            <a:solidFill>
              <a:schemeClr val="accent5">
                <a:shade val="50000"/>
              </a:schemeClr>
            </a:solidFill>
            <a:ln>
              <a:noFill/>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multiLvlStrRef>
              <c:f>'Gráfico 29'!$B$3:$G$4</c:f>
              <c:multiLvlStrCache>
                <c:ptCount val="6"/>
                <c:lvl>
                  <c:pt idx="0">
                    <c:v>2014</c:v>
                  </c:pt>
                  <c:pt idx="1">
                    <c:v>2015</c:v>
                  </c:pt>
                  <c:pt idx="2">
                    <c:v>2016</c:v>
                  </c:pt>
                  <c:pt idx="3">
                    <c:v>2014</c:v>
                  </c:pt>
                  <c:pt idx="4">
                    <c:v>2015</c:v>
                  </c:pt>
                  <c:pt idx="5">
                    <c:v>2016</c:v>
                  </c:pt>
                </c:lvl>
                <c:lvl>
                  <c:pt idx="0">
                    <c:v>Conselheiros Municipais</c:v>
                  </c:pt>
                  <c:pt idx="3">
                    <c:v>Conselheiros Estaduais</c:v>
                  </c:pt>
                </c:lvl>
              </c:multiLvlStrCache>
            </c:multiLvlStrRef>
          </c:cat>
          <c:val>
            <c:numRef>
              <c:f>'Gráfico 29'!$B$5:$G$5</c:f>
              <c:numCache>
                <c:formatCode>0.0%</c:formatCode>
                <c:ptCount val="6"/>
                <c:pt idx="0">
                  <c:v>0.14599999999999999</c:v>
                </c:pt>
                <c:pt idx="1">
                  <c:v>0.14599999999999999</c:v>
                </c:pt>
                <c:pt idx="2">
                  <c:v>0.14299999999999999</c:v>
                </c:pt>
                <c:pt idx="3">
                  <c:v>2.4E-2</c:v>
                </c:pt>
                <c:pt idx="4">
                  <c:v>2.3E-2</c:v>
                </c:pt>
                <c:pt idx="5">
                  <c:v>1.7000000000000001E-2</c:v>
                </c:pt>
              </c:numCache>
            </c:numRef>
          </c:val>
        </c:ser>
        <c:ser>
          <c:idx val="3"/>
          <c:order val="1"/>
          <c:tx>
            <c:strRef>
              <c:f>'Gráfico 29'!$A$6</c:f>
              <c:strCache>
                <c:ptCount val="1"/>
                <c:pt idx="0">
                  <c:v>Médio Completo</c:v>
                </c:pt>
              </c:strCache>
            </c:strRef>
          </c:tx>
          <c:spPr>
            <a:solidFill>
              <a:schemeClr val="accent5">
                <a:tint val="90000"/>
              </a:schemeClr>
            </a:solidFill>
            <a:ln>
              <a:noFill/>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multiLvlStrRef>
              <c:f>'Gráfico 29'!$B$3:$G$4</c:f>
              <c:multiLvlStrCache>
                <c:ptCount val="6"/>
                <c:lvl>
                  <c:pt idx="0">
                    <c:v>2014</c:v>
                  </c:pt>
                  <c:pt idx="1">
                    <c:v>2015</c:v>
                  </c:pt>
                  <c:pt idx="2">
                    <c:v>2016</c:v>
                  </c:pt>
                  <c:pt idx="3">
                    <c:v>2014</c:v>
                  </c:pt>
                  <c:pt idx="4">
                    <c:v>2015</c:v>
                  </c:pt>
                  <c:pt idx="5">
                    <c:v>2016</c:v>
                  </c:pt>
                </c:lvl>
                <c:lvl>
                  <c:pt idx="0">
                    <c:v>Conselheiros Municipais</c:v>
                  </c:pt>
                  <c:pt idx="3">
                    <c:v>Conselheiros Estaduais</c:v>
                  </c:pt>
                </c:lvl>
              </c:multiLvlStrCache>
            </c:multiLvlStrRef>
          </c:cat>
          <c:val>
            <c:numRef>
              <c:f>'Gráfico 29'!$B$6:$G$6</c:f>
              <c:numCache>
                <c:formatCode>0.0%</c:formatCode>
                <c:ptCount val="6"/>
                <c:pt idx="0">
                  <c:v>0.38300000000000001</c:v>
                </c:pt>
                <c:pt idx="1">
                  <c:v>0.379</c:v>
                </c:pt>
                <c:pt idx="2">
                  <c:v>0.375</c:v>
                </c:pt>
                <c:pt idx="3">
                  <c:v>0.11899999999999999</c:v>
                </c:pt>
                <c:pt idx="4">
                  <c:v>0.13100000000000001</c:v>
                </c:pt>
                <c:pt idx="5">
                  <c:v>0.13900000000000001</c:v>
                </c:pt>
              </c:numCache>
            </c:numRef>
          </c:val>
        </c:ser>
        <c:ser>
          <c:idx val="5"/>
          <c:order val="2"/>
          <c:tx>
            <c:strRef>
              <c:f>'Gráfico 29'!$A$7</c:f>
              <c:strCache>
                <c:ptCount val="1"/>
                <c:pt idx="0">
                  <c:v>Superior Completo</c:v>
                </c:pt>
              </c:strCache>
            </c:strRef>
          </c:tx>
          <c:spPr>
            <a:solidFill>
              <a:schemeClr val="accent5">
                <a:tint val="50000"/>
              </a:schemeClr>
            </a:solidFill>
            <a:ln>
              <a:noFill/>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multiLvlStrRef>
              <c:f>'Gráfico 29'!$B$3:$G$4</c:f>
              <c:multiLvlStrCache>
                <c:ptCount val="6"/>
                <c:lvl>
                  <c:pt idx="0">
                    <c:v>2014</c:v>
                  </c:pt>
                  <c:pt idx="1">
                    <c:v>2015</c:v>
                  </c:pt>
                  <c:pt idx="2">
                    <c:v>2016</c:v>
                  </c:pt>
                  <c:pt idx="3">
                    <c:v>2014</c:v>
                  </c:pt>
                  <c:pt idx="4">
                    <c:v>2015</c:v>
                  </c:pt>
                  <c:pt idx="5">
                    <c:v>2016</c:v>
                  </c:pt>
                </c:lvl>
                <c:lvl>
                  <c:pt idx="0">
                    <c:v>Conselheiros Municipais</c:v>
                  </c:pt>
                  <c:pt idx="3">
                    <c:v>Conselheiros Estaduais</c:v>
                  </c:pt>
                </c:lvl>
              </c:multiLvlStrCache>
            </c:multiLvlStrRef>
          </c:cat>
          <c:val>
            <c:numRef>
              <c:f>'Gráfico 29'!$B$7:$G$7</c:f>
              <c:numCache>
                <c:formatCode>0.0%</c:formatCode>
                <c:ptCount val="6"/>
                <c:pt idx="0">
                  <c:v>0.47099999999999997</c:v>
                </c:pt>
                <c:pt idx="1">
                  <c:v>0.47599999999999998</c:v>
                </c:pt>
                <c:pt idx="2">
                  <c:v>0.48299999999999998</c:v>
                </c:pt>
                <c:pt idx="3">
                  <c:v>0.85899999999999999</c:v>
                </c:pt>
                <c:pt idx="4">
                  <c:v>0.84599999999999997</c:v>
                </c:pt>
                <c:pt idx="5">
                  <c:v>0.84399999999999997</c:v>
                </c:pt>
              </c:numCache>
            </c:numRef>
          </c:val>
        </c:ser>
        <c:dLbls>
          <c:dLblPos val="outEnd"/>
          <c:showLegendKey val="0"/>
          <c:showVal val="1"/>
          <c:showCatName val="0"/>
          <c:showSerName val="0"/>
          <c:showPercent val="0"/>
          <c:showBubbleSize val="0"/>
        </c:dLbls>
        <c:gapWidth val="182"/>
        <c:axId val="238843424"/>
        <c:axId val="238843984"/>
      </c:barChart>
      <c:catAx>
        <c:axId val="2388434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pt-BR"/>
          </a:p>
        </c:txPr>
        <c:crossAx val="238843984"/>
        <c:crosses val="autoZero"/>
        <c:auto val="1"/>
        <c:lblAlgn val="ctr"/>
        <c:lblOffset val="100"/>
        <c:noMultiLvlLbl val="0"/>
      </c:catAx>
      <c:valAx>
        <c:axId val="238843984"/>
        <c:scaling>
          <c:orientation val="minMax"/>
        </c:scaling>
        <c:delete val="1"/>
        <c:axPos val="l"/>
        <c:numFmt formatCode="0.0%" sourceLinked="1"/>
        <c:majorTickMark val="none"/>
        <c:minorTickMark val="none"/>
        <c:tickLblPos val="nextTo"/>
        <c:crossAx val="238843424"/>
        <c:crosses val="autoZero"/>
        <c:crossBetween val="between"/>
      </c:valAx>
      <c:spPr>
        <a:noFill/>
        <a:ln>
          <a:noFill/>
        </a:ln>
        <a:effectLst/>
      </c:spPr>
    </c:plotArea>
    <c:legend>
      <c:legendPos val="b"/>
      <c:layout>
        <c:manualLayout>
          <c:xMode val="edge"/>
          <c:yMode val="edge"/>
          <c:x val="0.18470655903528435"/>
          <c:y val="0.93136040026246714"/>
          <c:w val="0.61379413845309638"/>
          <c:h val="3.7420885452381515E-2"/>
        </c:manualLayout>
      </c:layout>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7"/>
    </mc:Choice>
    <mc:Fallback>
      <c:style val="7"/>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'Gráfico 3'!$B$3</c:f>
              <c:strCache>
                <c:ptCount val="1"/>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'Gráfico 3'!$A$4:$A$8</c:f>
              <c:strCache>
                <c:ptCount val="5"/>
                <c:pt idx="0">
                  <c:v>Pequeno I</c:v>
                </c:pt>
                <c:pt idx="1">
                  <c:v>Pequeno II</c:v>
                </c:pt>
                <c:pt idx="2">
                  <c:v>Médio</c:v>
                </c:pt>
                <c:pt idx="3">
                  <c:v>Grande</c:v>
                </c:pt>
                <c:pt idx="4">
                  <c:v>Metrópole</c:v>
                </c:pt>
              </c:strCache>
            </c:strRef>
          </c:cat>
          <c:val>
            <c:numRef>
              <c:f>'Gráfico 3'!$B$4:$B$8</c:f>
              <c:numCache>
                <c:formatCode>0.0%</c:formatCode>
                <c:ptCount val="5"/>
                <c:pt idx="0">
                  <c:v>0.72168803418803418</c:v>
                </c:pt>
                <c:pt idx="1">
                  <c:v>0.82544378698224852</c:v>
                </c:pt>
                <c:pt idx="2">
                  <c:v>0.91588785046728971</c:v>
                </c:pt>
                <c:pt idx="3">
                  <c:v>0.9507575757575758</c:v>
                </c:pt>
                <c:pt idx="4">
                  <c:v>1</c:v>
                </c:pt>
              </c:numCache>
            </c:numRef>
          </c:val>
        </c:ser>
        <c:dLbls>
          <c:dLblPos val="outEnd"/>
          <c:showLegendKey val="0"/>
          <c:showVal val="1"/>
          <c:showCatName val="0"/>
          <c:showSerName val="0"/>
          <c:showPercent val="0"/>
          <c:showBubbleSize val="0"/>
        </c:dLbls>
        <c:gapWidth val="219"/>
        <c:overlap val="-27"/>
        <c:axId val="191953456"/>
        <c:axId val="191954016"/>
      </c:barChart>
      <c:catAx>
        <c:axId val="1919534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91954016"/>
        <c:crosses val="autoZero"/>
        <c:auto val="1"/>
        <c:lblAlgn val="ctr"/>
        <c:lblOffset val="100"/>
        <c:noMultiLvlLbl val="0"/>
      </c:catAx>
      <c:valAx>
        <c:axId val="191954016"/>
        <c:scaling>
          <c:orientation val="minMax"/>
        </c:scaling>
        <c:delete val="1"/>
        <c:axPos val="l"/>
        <c:numFmt formatCode="0.0%" sourceLinked="1"/>
        <c:majorTickMark val="none"/>
        <c:minorTickMark val="none"/>
        <c:tickLblPos val="nextTo"/>
        <c:crossAx val="19195345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7"/>
    </mc:Choice>
    <mc:Fallback>
      <c:style val="7"/>
    </mc:Fallback>
  </mc:AlternateContent>
  <c:chart>
    <c:autoTitleDeleted val="1"/>
    <c:plotArea>
      <c:layout/>
      <c:barChart>
        <c:barDir val="bar"/>
        <c:grouping val="percentStacked"/>
        <c:varyColors val="0"/>
        <c:ser>
          <c:idx val="0"/>
          <c:order val="0"/>
          <c:tx>
            <c:strRef>
              <c:f>'Gráfico 30'!$A$4</c:f>
              <c:strCache>
                <c:ptCount val="1"/>
                <c:pt idx="0">
                  <c:v>Não há participação de usuários</c:v>
                </c:pt>
              </c:strCache>
            </c:strRef>
          </c:tx>
          <c:spPr>
            <a:solidFill>
              <a:schemeClr val="accent5">
                <a:shade val="58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pt-B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'Gráfico 30'!$B$3:$C$3</c:f>
              <c:strCache>
                <c:ptCount val="2"/>
                <c:pt idx="0">
                  <c:v>CRAS</c:v>
                </c:pt>
                <c:pt idx="1">
                  <c:v>Centros POP</c:v>
                </c:pt>
              </c:strCache>
            </c:strRef>
          </c:cat>
          <c:val>
            <c:numRef>
              <c:f>'Gráfico 30'!$B$4:$C$4</c:f>
              <c:numCache>
                <c:formatCode>0.0%</c:formatCode>
                <c:ptCount val="2"/>
                <c:pt idx="0">
                  <c:v>0.34878640776699027</c:v>
                </c:pt>
                <c:pt idx="1">
                  <c:v>0.26521739130434785</c:v>
                </c:pt>
              </c:numCache>
            </c:numRef>
          </c:val>
        </c:ser>
        <c:ser>
          <c:idx val="1"/>
          <c:order val="1"/>
          <c:tx>
            <c:strRef>
              <c:f>'Gráfico 30'!$A$5</c:f>
              <c:strCache>
                <c:ptCount val="1"/>
                <c:pt idx="0">
                  <c:v>Sim, porém de maneira informal e ocasional</c:v>
                </c:pt>
              </c:strCache>
            </c:strRef>
          </c:tx>
          <c:spPr>
            <a:solidFill>
              <a:schemeClr val="accent5">
                <a:shade val="86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pt-B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'Gráfico 30'!$B$3:$C$3</c:f>
              <c:strCache>
                <c:ptCount val="2"/>
                <c:pt idx="0">
                  <c:v>CRAS</c:v>
                </c:pt>
                <c:pt idx="1">
                  <c:v>Centros POP</c:v>
                </c:pt>
              </c:strCache>
            </c:strRef>
          </c:cat>
          <c:val>
            <c:numRef>
              <c:f>'Gráfico 30'!$B$5:$C$5</c:f>
              <c:numCache>
                <c:formatCode>0.0%</c:formatCode>
                <c:ptCount val="2"/>
                <c:pt idx="0">
                  <c:v>0.42706310679611653</c:v>
                </c:pt>
                <c:pt idx="1">
                  <c:v>0.34782608695652173</c:v>
                </c:pt>
              </c:numCache>
            </c:numRef>
          </c:val>
        </c:ser>
        <c:ser>
          <c:idx val="2"/>
          <c:order val="2"/>
          <c:tx>
            <c:strRef>
              <c:f>'Gráfico 30'!$A$6</c:f>
              <c:strCache>
                <c:ptCount val="1"/>
                <c:pt idx="0">
                  <c:v>Sim, de maneira informal, mas regular</c:v>
                </c:pt>
              </c:strCache>
            </c:strRef>
          </c:tx>
          <c:spPr>
            <a:solidFill>
              <a:schemeClr val="accent5">
                <a:tint val="86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pt-B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'Gráfico 30'!$B$3:$C$3</c:f>
              <c:strCache>
                <c:ptCount val="2"/>
                <c:pt idx="0">
                  <c:v>CRAS</c:v>
                </c:pt>
                <c:pt idx="1">
                  <c:v>Centros POP</c:v>
                </c:pt>
              </c:strCache>
            </c:strRef>
          </c:cat>
          <c:val>
            <c:numRef>
              <c:f>'Gráfico 30'!$B$6:$C$6</c:f>
              <c:numCache>
                <c:formatCode>0.0%</c:formatCode>
                <c:ptCount val="2"/>
                <c:pt idx="0">
                  <c:v>0.16152912621359222</c:v>
                </c:pt>
                <c:pt idx="1">
                  <c:v>0.22608695652173913</c:v>
                </c:pt>
              </c:numCache>
            </c:numRef>
          </c:val>
        </c:ser>
        <c:ser>
          <c:idx val="3"/>
          <c:order val="3"/>
          <c:tx>
            <c:strRef>
              <c:f>'Gráfico 30'!$A$7</c:f>
              <c:strCache>
                <c:ptCount val="1"/>
                <c:pt idx="0">
                  <c:v>Sim, de maneira formal e regular</c:v>
                </c:pt>
              </c:strCache>
            </c:strRef>
          </c:tx>
          <c:spPr>
            <a:solidFill>
              <a:schemeClr val="accent5">
                <a:tint val="58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pt-B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'Gráfico 30'!$B$3:$C$3</c:f>
              <c:strCache>
                <c:ptCount val="2"/>
                <c:pt idx="0">
                  <c:v>CRAS</c:v>
                </c:pt>
                <c:pt idx="1">
                  <c:v>Centros POP</c:v>
                </c:pt>
              </c:strCache>
            </c:strRef>
          </c:cat>
          <c:val>
            <c:numRef>
              <c:f>'Gráfico 30'!$B$7:$C$7</c:f>
              <c:numCache>
                <c:formatCode>0.0%</c:formatCode>
                <c:ptCount val="2"/>
                <c:pt idx="0">
                  <c:v>6.2621359223300976E-2</c:v>
                </c:pt>
                <c:pt idx="1">
                  <c:v>0.16086956521739129</c:v>
                </c:pt>
              </c:numCache>
            </c:numRef>
          </c:val>
        </c:ser>
        <c:dLbls>
          <c:dLblPos val="ctr"/>
          <c:showLegendKey val="0"/>
          <c:showVal val="1"/>
          <c:showCatName val="0"/>
          <c:showSerName val="0"/>
          <c:showPercent val="0"/>
          <c:showBubbleSize val="0"/>
        </c:dLbls>
        <c:gapWidth val="150"/>
        <c:overlap val="100"/>
        <c:axId val="238848464"/>
        <c:axId val="238849024"/>
      </c:barChart>
      <c:catAx>
        <c:axId val="2388484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pt-BR"/>
          </a:p>
        </c:txPr>
        <c:crossAx val="238849024"/>
        <c:crosses val="autoZero"/>
        <c:auto val="1"/>
        <c:lblAlgn val="ctr"/>
        <c:lblOffset val="100"/>
        <c:noMultiLvlLbl val="0"/>
      </c:catAx>
      <c:valAx>
        <c:axId val="238849024"/>
        <c:scaling>
          <c:orientation val="minMax"/>
        </c:scaling>
        <c:delete val="1"/>
        <c:axPos val="b"/>
        <c:numFmt formatCode="0%" sourceLinked="1"/>
        <c:majorTickMark val="none"/>
        <c:minorTickMark val="none"/>
        <c:tickLblPos val="nextTo"/>
        <c:crossAx val="238848464"/>
        <c:crosses val="autoZero"/>
        <c:crossBetween val="between"/>
      </c:valAx>
      <c:spPr>
        <a:noFill/>
        <a:ln>
          <a:noFill/>
        </a:ln>
        <a:effectLst/>
      </c:spPr>
    </c:plotArea>
    <c:legend>
      <c:legendPos val="b"/>
      <c:layout>
        <c:manualLayout>
          <c:xMode val="edge"/>
          <c:yMode val="edge"/>
          <c:x val="1.5459502745071014E-2"/>
          <c:y val="0.8581354450245573"/>
          <c:w val="0.9501386124962049"/>
          <c:h val="0.11961142887848332"/>
        </c:manualLayout>
      </c:layout>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7"/>
    </mc:Choice>
    <mc:Fallback>
      <c:style val="7"/>
    </mc:Fallback>
  </mc:AlternateContent>
  <c:chart>
    <c:autoTitleDeleted val="1"/>
    <c:plotArea>
      <c:layout/>
      <c:barChart>
        <c:barDir val="col"/>
        <c:grouping val="clustered"/>
        <c:varyColors val="0"/>
        <c:ser>
          <c:idx val="2"/>
          <c:order val="0"/>
          <c:tx>
            <c:strRef>
              <c:f>'Gráfico 4'!$A$6</c:f>
              <c:strCache>
                <c:ptCount val="1"/>
                <c:pt idx="0">
                  <c:v>2014</c:v>
                </c:pt>
              </c:strCache>
            </c:strRef>
          </c:tx>
          <c:spPr>
            <a:solidFill>
              <a:schemeClr val="accent5">
                <a:tint val="6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'Gráfico 4'!$B$3:$C$3</c:f>
              <c:strCache>
                <c:ptCount val="2"/>
                <c:pt idx="0">
                  <c:v>Estadual</c:v>
                </c:pt>
                <c:pt idx="1">
                  <c:v>Municipal</c:v>
                </c:pt>
              </c:strCache>
            </c:strRef>
          </c:cat>
          <c:val>
            <c:numRef>
              <c:f>'Gráfico 4'!$B$6:$C$6</c:f>
              <c:numCache>
                <c:formatCode>0.0%</c:formatCode>
                <c:ptCount val="2"/>
                <c:pt idx="0">
                  <c:v>1</c:v>
                </c:pt>
                <c:pt idx="1">
                  <c:v>0.48899999999999999</c:v>
                </c:pt>
              </c:numCache>
            </c:numRef>
          </c:val>
        </c:ser>
        <c:ser>
          <c:idx val="1"/>
          <c:order val="1"/>
          <c:tx>
            <c:strRef>
              <c:f>'Gráfico 4'!$A$5</c:f>
              <c:strCache>
                <c:ptCount val="1"/>
                <c:pt idx="0">
                  <c:v>2015</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'Gráfico 4'!$B$3:$C$3</c:f>
              <c:strCache>
                <c:ptCount val="2"/>
                <c:pt idx="0">
                  <c:v>Estadual</c:v>
                </c:pt>
                <c:pt idx="1">
                  <c:v>Municipal</c:v>
                </c:pt>
              </c:strCache>
            </c:strRef>
          </c:cat>
          <c:val>
            <c:numRef>
              <c:f>'Gráfico 4'!$B$5:$C$5</c:f>
              <c:numCache>
                <c:formatCode>0.0%</c:formatCode>
                <c:ptCount val="2"/>
                <c:pt idx="0">
                  <c:v>0.96299999999999997</c:v>
                </c:pt>
                <c:pt idx="1">
                  <c:v>0.53300000000000003</c:v>
                </c:pt>
              </c:numCache>
            </c:numRef>
          </c:val>
        </c:ser>
        <c:ser>
          <c:idx val="0"/>
          <c:order val="2"/>
          <c:tx>
            <c:strRef>
              <c:f>'Gráfico 4'!$A$4</c:f>
              <c:strCache>
                <c:ptCount val="1"/>
                <c:pt idx="0">
                  <c:v>2016</c:v>
                </c:pt>
              </c:strCache>
            </c:strRef>
          </c:tx>
          <c:spPr>
            <a:solidFill>
              <a:schemeClr val="accent5">
                <a:shade val="6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'Gráfico 4'!$B$3:$C$3</c:f>
              <c:strCache>
                <c:ptCount val="2"/>
                <c:pt idx="0">
                  <c:v>Estadual</c:v>
                </c:pt>
                <c:pt idx="1">
                  <c:v>Municipal</c:v>
                </c:pt>
              </c:strCache>
            </c:strRef>
          </c:cat>
          <c:val>
            <c:numRef>
              <c:f>'Gráfico 4'!$B$4:$C$4</c:f>
              <c:numCache>
                <c:formatCode>0.0%</c:formatCode>
                <c:ptCount val="2"/>
                <c:pt idx="0">
                  <c:v>0.88900000000000001</c:v>
                </c:pt>
                <c:pt idx="1">
                  <c:v>0.55900000000000005</c:v>
                </c:pt>
              </c:numCache>
            </c:numRef>
          </c:val>
        </c:ser>
        <c:dLbls>
          <c:dLblPos val="outEnd"/>
          <c:showLegendKey val="0"/>
          <c:showVal val="1"/>
          <c:showCatName val="0"/>
          <c:showSerName val="0"/>
          <c:showPercent val="0"/>
          <c:showBubbleSize val="0"/>
        </c:dLbls>
        <c:gapWidth val="219"/>
        <c:overlap val="-27"/>
        <c:axId val="192862192"/>
        <c:axId val="192862752"/>
      </c:barChart>
      <c:catAx>
        <c:axId val="1928621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pt-BR"/>
          </a:p>
        </c:txPr>
        <c:crossAx val="192862752"/>
        <c:crosses val="autoZero"/>
        <c:auto val="1"/>
        <c:lblAlgn val="ctr"/>
        <c:lblOffset val="100"/>
        <c:noMultiLvlLbl val="0"/>
      </c:catAx>
      <c:valAx>
        <c:axId val="192862752"/>
        <c:scaling>
          <c:orientation val="minMax"/>
        </c:scaling>
        <c:delete val="1"/>
        <c:axPos val="l"/>
        <c:numFmt formatCode="0.0%" sourceLinked="1"/>
        <c:majorTickMark val="none"/>
        <c:minorTickMark val="none"/>
        <c:tickLblPos val="nextTo"/>
        <c:crossAx val="19286219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7"/>
    </mc:Choice>
    <mc:Fallback>
      <c:style val="7"/>
    </mc:Fallback>
  </mc:AlternateContent>
  <c:chart>
    <c:autoTitleDeleted val="0"/>
    <c:plotArea>
      <c:layout/>
      <c:barChart>
        <c:barDir val="col"/>
        <c:grouping val="clustered"/>
        <c:varyColors val="0"/>
        <c:ser>
          <c:idx val="0"/>
          <c:order val="0"/>
          <c:invertIfNegative val="0"/>
          <c:dLbls>
            <c:spPr>
              <a:noFill/>
              <a:ln>
                <a:noFill/>
              </a:ln>
              <a:effectLst/>
            </c:spPr>
            <c:txPr>
              <a:bodyPr rot="-5400000" vert="horz"/>
              <a:lstStyle/>
              <a:p>
                <a:pPr>
                  <a:defRPr b="1"/>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'Gráfico 5'!$A$5:$A$9</c:f>
              <c:strCache>
                <c:ptCount val="5"/>
                <c:pt idx="0">
                  <c:v>Norte</c:v>
                </c:pt>
                <c:pt idx="1">
                  <c:v>Nordeste</c:v>
                </c:pt>
                <c:pt idx="2">
                  <c:v>Sudeste</c:v>
                </c:pt>
                <c:pt idx="3">
                  <c:v>Sul</c:v>
                </c:pt>
                <c:pt idx="4">
                  <c:v>Centro-Oeste</c:v>
                </c:pt>
              </c:strCache>
            </c:strRef>
          </c:cat>
          <c:val>
            <c:numRef>
              <c:f>'Gráfico 5'!$B$5:$B$9</c:f>
              <c:numCache>
                <c:formatCode>0.0%</c:formatCode>
                <c:ptCount val="5"/>
                <c:pt idx="0">
                  <c:v>0.82699999999999996</c:v>
                </c:pt>
                <c:pt idx="1">
                  <c:v>0.82199999999999995</c:v>
                </c:pt>
                <c:pt idx="2">
                  <c:v>0.77400000000000002</c:v>
                </c:pt>
                <c:pt idx="3">
                  <c:v>0.79</c:v>
                </c:pt>
                <c:pt idx="4">
                  <c:v>0.80900000000000005</c:v>
                </c:pt>
              </c:numCache>
            </c:numRef>
          </c:val>
        </c:ser>
        <c:ser>
          <c:idx val="1"/>
          <c:order val="1"/>
          <c:invertIfNegative val="0"/>
          <c:dLbls>
            <c:spPr>
              <a:noFill/>
              <a:ln>
                <a:noFill/>
              </a:ln>
              <a:effectLst/>
            </c:spPr>
            <c:txPr>
              <a:bodyPr rot="-5400000" vert="horz" wrap="square" lIns="38100" tIns="19050" rIns="38100" bIns="19050" anchor="ctr">
                <a:spAutoFit/>
              </a:bodyPr>
              <a:lstStyle/>
              <a:p>
                <a:pPr>
                  <a:defRPr b="1"/>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'Gráfico 5'!$A$5:$A$9</c:f>
              <c:strCache>
                <c:ptCount val="5"/>
                <c:pt idx="0">
                  <c:v>Norte</c:v>
                </c:pt>
                <c:pt idx="1">
                  <c:v>Nordeste</c:v>
                </c:pt>
                <c:pt idx="2">
                  <c:v>Sudeste</c:v>
                </c:pt>
                <c:pt idx="3">
                  <c:v>Sul</c:v>
                </c:pt>
                <c:pt idx="4">
                  <c:v>Centro-Oeste</c:v>
                </c:pt>
              </c:strCache>
            </c:strRef>
          </c:cat>
          <c:val>
            <c:numRef>
              <c:f>'Gráfico 5'!$C$5:$C$9</c:f>
              <c:numCache>
                <c:formatCode>0.0%</c:formatCode>
                <c:ptCount val="5"/>
                <c:pt idx="0">
                  <c:v>0.86073059360730597</c:v>
                </c:pt>
                <c:pt idx="1">
                  <c:v>0.86271087841768468</c:v>
                </c:pt>
                <c:pt idx="2">
                  <c:v>0.81789931634555624</c:v>
                </c:pt>
                <c:pt idx="3">
                  <c:v>0.8318965517241379</c:v>
                </c:pt>
                <c:pt idx="4">
                  <c:v>0.88590604026845643</c:v>
                </c:pt>
              </c:numCache>
            </c:numRef>
          </c:val>
        </c:ser>
        <c:ser>
          <c:idx val="2"/>
          <c:order val="2"/>
          <c:tx>
            <c:strRef>
              <c:f>'Gráfico 5'!$D$4</c:f>
              <c:strCache>
                <c:ptCount val="1"/>
                <c:pt idx="0">
                  <c:v>2016</c:v>
                </c:pt>
              </c:strCache>
            </c:strRef>
          </c:tx>
          <c:invertIfNegative val="0"/>
          <c:dLbls>
            <c:spPr>
              <a:noFill/>
              <a:ln>
                <a:noFill/>
              </a:ln>
              <a:effectLst/>
            </c:spPr>
            <c:txPr>
              <a:bodyPr rot="-5400000" vert="horz" wrap="square" lIns="38100" tIns="19050" rIns="38100" bIns="19050" anchor="ctr">
                <a:spAutoFit/>
              </a:bodyPr>
              <a:lstStyle/>
              <a:p>
                <a:pPr>
                  <a:defRPr b="1"/>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ext>
            </c:extLst>
          </c:dLbls>
          <c:val>
            <c:numRef>
              <c:f>'Gráfico 5'!$D$5:$D$9</c:f>
              <c:numCache>
                <c:formatCode>0.0%</c:formatCode>
                <c:ptCount val="5"/>
                <c:pt idx="0">
                  <c:v>0.87440758293838861</c:v>
                </c:pt>
                <c:pt idx="1">
                  <c:v>0.87629459148446487</c:v>
                </c:pt>
                <c:pt idx="2">
                  <c:v>0.83426443202979517</c:v>
                </c:pt>
                <c:pt idx="3">
                  <c:v>0.84</c:v>
                </c:pt>
                <c:pt idx="4">
                  <c:v>0.87442922374429222</c:v>
                </c:pt>
              </c:numCache>
            </c:numRef>
          </c:val>
        </c:ser>
        <c:dLbls>
          <c:dLblPos val="outEnd"/>
          <c:showLegendKey val="0"/>
          <c:showVal val="1"/>
          <c:showCatName val="0"/>
          <c:showSerName val="0"/>
          <c:showPercent val="0"/>
          <c:showBubbleSize val="0"/>
        </c:dLbls>
        <c:gapWidth val="150"/>
        <c:axId val="192866672"/>
        <c:axId val="192867232"/>
      </c:barChart>
      <c:catAx>
        <c:axId val="192866672"/>
        <c:scaling>
          <c:orientation val="minMax"/>
        </c:scaling>
        <c:delete val="0"/>
        <c:axPos val="b"/>
        <c:numFmt formatCode="General" sourceLinked="0"/>
        <c:majorTickMark val="out"/>
        <c:minorTickMark val="none"/>
        <c:tickLblPos val="nextTo"/>
        <c:txPr>
          <a:bodyPr/>
          <a:lstStyle/>
          <a:p>
            <a:pPr>
              <a:defRPr b="1"/>
            </a:pPr>
            <a:endParaRPr lang="pt-BR"/>
          </a:p>
        </c:txPr>
        <c:crossAx val="192867232"/>
        <c:crosses val="autoZero"/>
        <c:auto val="1"/>
        <c:lblAlgn val="ctr"/>
        <c:lblOffset val="100"/>
        <c:noMultiLvlLbl val="0"/>
      </c:catAx>
      <c:valAx>
        <c:axId val="192867232"/>
        <c:scaling>
          <c:orientation val="minMax"/>
        </c:scaling>
        <c:delete val="1"/>
        <c:axPos val="l"/>
        <c:numFmt formatCode="0.0%" sourceLinked="1"/>
        <c:majorTickMark val="out"/>
        <c:minorTickMark val="none"/>
        <c:tickLblPos val="nextTo"/>
        <c:crossAx val="192866672"/>
        <c:crosses val="autoZero"/>
        <c:crossBetween val="between"/>
      </c:valAx>
    </c:plotArea>
    <c:plotVisOnly val="1"/>
    <c:dispBlanksAs val="gap"/>
    <c:showDLblsOverMax val="0"/>
  </c:chart>
  <c:printSettings>
    <c:headerFooter/>
    <c:pageMargins b="0.78740157499999996" l="0.511811024" r="0.511811024" t="0.78740157499999996" header="0.31496062000000002" footer="0.3149606200000000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7"/>
    </mc:Choice>
    <mc:Fallback>
      <c:style val="7"/>
    </mc:Fallback>
  </mc:AlternateContent>
  <c:chart>
    <c:autoTitleDeleted val="1"/>
    <c:plotArea>
      <c:layout/>
      <c:lineChart>
        <c:grouping val="standard"/>
        <c:varyColors val="0"/>
        <c:ser>
          <c:idx val="0"/>
          <c:order val="0"/>
          <c:tx>
            <c:strRef>
              <c:f>'Gráfico 6'!$A$4</c:f>
              <c:strCache>
                <c:ptCount val="1"/>
                <c:pt idx="0">
                  <c:v>Municipal</c:v>
                </c:pt>
              </c:strCache>
            </c:strRef>
          </c:tx>
          <c:spPr>
            <a:ln w="28575" cap="rnd">
              <a:solidFill>
                <a:schemeClr val="accent5">
                  <a:shade val="76000"/>
                </a:schemeClr>
              </a:solidFill>
              <a:round/>
            </a:ln>
            <a:effectLst/>
          </c:spPr>
          <c:marker>
            <c:symbol val="circle"/>
            <c:size val="5"/>
            <c:spPr>
              <a:solidFill>
                <a:schemeClr val="accent5">
                  <a:shade val="76000"/>
                </a:schemeClr>
              </a:solidFill>
              <a:ln w="9525">
                <a:solidFill>
                  <a:schemeClr val="accent5">
                    <a:shade val="76000"/>
                  </a:schemeClr>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pt-BR"/>
              </a:p>
            </c:txPr>
            <c:dLblPos val="b"/>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'Gráfico 6'!$B$3:$D$3</c:f>
              <c:numCache>
                <c:formatCode>General</c:formatCode>
                <c:ptCount val="3"/>
                <c:pt idx="0">
                  <c:v>2014</c:v>
                </c:pt>
                <c:pt idx="1">
                  <c:v>2015</c:v>
                </c:pt>
                <c:pt idx="2">
                  <c:v>2016</c:v>
                </c:pt>
              </c:numCache>
            </c:numRef>
          </c:cat>
          <c:val>
            <c:numRef>
              <c:f>'Gráfico 6'!$B$4:$D$4</c:f>
              <c:numCache>
                <c:formatCode>0.0%</c:formatCode>
                <c:ptCount val="3"/>
                <c:pt idx="0">
                  <c:v>0.71</c:v>
                </c:pt>
                <c:pt idx="1">
                  <c:v>0.73</c:v>
                </c:pt>
                <c:pt idx="2">
                  <c:v>0.77500000000000002</c:v>
                </c:pt>
              </c:numCache>
            </c:numRef>
          </c:val>
          <c:smooth val="0"/>
        </c:ser>
        <c:ser>
          <c:idx val="1"/>
          <c:order val="1"/>
          <c:tx>
            <c:strRef>
              <c:f>'Gráfico 6'!$A$5</c:f>
              <c:strCache>
                <c:ptCount val="1"/>
                <c:pt idx="0">
                  <c:v>Estadual</c:v>
                </c:pt>
              </c:strCache>
            </c:strRef>
          </c:tx>
          <c:spPr>
            <a:ln w="28575" cap="rnd">
              <a:solidFill>
                <a:schemeClr val="accent5">
                  <a:tint val="77000"/>
                </a:schemeClr>
              </a:solidFill>
              <a:round/>
            </a:ln>
            <a:effectLst/>
          </c:spPr>
          <c:marker>
            <c:symbol val="circle"/>
            <c:size val="5"/>
            <c:spPr>
              <a:solidFill>
                <a:schemeClr val="accent5">
                  <a:tint val="77000"/>
                </a:schemeClr>
              </a:solidFill>
              <a:ln w="9525">
                <a:solidFill>
                  <a:schemeClr val="accent5">
                    <a:tint val="77000"/>
                  </a:schemeClr>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pt-BR"/>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'Gráfico 6'!$B$3:$D$3</c:f>
              <c:numCache>
                <c:formatCode>General</c:formatCode>
                <c:ptCount val="3"/>
                <c:pt idx="0">
                  <c:v>2014</c:v>
                </c:pt>
                <c:pt idx="1">
                  <c:v>2015</c:v>
                </c:pt>
                <c:pt idx="2">
                  <c:v>2016</c:v>
                </c:pt>
              </c:numCache>
            </c:numRef>
          </c:cat>
          <c:val>
            <c:numRef>
              <c:f>'Gráfico 6'!$B$5:$D$5</c:f>
              <c:numCache>
                <c:formatCode>0.0%</c:formatCode>
                <c:ptCount val="3"/>
                <c:pt idx="0">
                  <c:v>1</c:v>
                </c:pt>
                <c:pt idx="1">
                  <c:v>0.96299999999999997</c:v>
                </c:pt>
                <c:pt idx="2">
                  <c:v>0.92600000000000005</c:v>
                </c:pt>
              </c:numCache>
            </c:numRef>
          </c:val>
          <c:smooth val="0"/>
        </c:ser>
        <c:dLbls>
          <c:dLblPos val="t"/>
          <c:showLegendKey val="0"/>
          <c:showVal val="1"/>
          <c:showCatName val="0"/>
          <c:showSerName val="0"/>
          <c:showPercent val="0"/>
          <c:showBubbleSize val="0"/>
        </c:dLbls>
        <c:marker val="1"/>
        <c:smooth val="0"/>
        <c:axId val="192694176"/>
        <c:axId val="192694736"/>
      </c:lineChart>
      <c:catAx>
        <c:axId val="192694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pt-BR"/>
          </a:p>
        </c:txPr>
        <c:crossAx val="192694736"/>
        <c:crosses val="autoZero"/>
        <c:auto val="1"/>
        <c:lblAlgn val="ctr"/>
        <c:lblOffset val="100"/>
        <c:noMultiLvlLbl val="0"/>
      </c:catAx>
      <c:valAx>
        <c:axId val="192694736"/>
        <c:scaling>
          <c:orientation val="minMax"/>
        </c:scaling>
        <c:delete val="1"/>
        <c:axPos val="l"/>
        <c:numFmt formatCode="0.0%" sourceLinked="1"/>
        <c:majorTickMark val="none"/>
        <c:minorTickMark val="none"/>
        <c:tickLblPos val="nextTo"/>
        <c:crossAx val="19269417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7"/>
    </mc:Choice>
    <mc:Fallback>
      <c:style val="7"/>
    </mc:Fallback>
  </mc:AlternateContent>
  <c:chart>
    <c:autoTitleDeleted val="1"/>
    <c:plotArea>
      <c:layout>
        <c:manualLayout>
          <c:layoutTarget val="inner"/>
          <c:xMode val="edge"/>
          <c:yMode val="edge"/>
          <c:x val="9.9497779123763369E-2"/>
          <c:y val="2.4383483602150913E-2"/>
          <c:w val="0.88607914395315968"/>
          <c:h val="0.89649935559182925"/>
        </c:manualLayout>
      </c:layout>
      <c:barChart>
        <c:barDir val="bar"/>
        <c:grouping val="clustered"/>
        <c:varyColors val="0"/>
        <c:ser>
          <c:idx val="0"/>
          <c:order val="0"/>
          <c:tx>
            <c:strRef>
              <c:f>'Gráfico 7'!$A$6</c:f>
              <c:strCache>
                <c:ptCount val="1"/>
                <c:pt idx="0">
                  <c:v>Possui Plano de Assistência Social</c:v>
                </c:pt>
              </c:strCache>
            </c:strRef>
          </c:tx>
          <c:spPr>
            <a:solidFill>
              <a:schemeClr val="accent5">
                <a:shade val="76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multiLvlStrRef>
              <c:f>'Gráfico 7'!$B$4:$M$5</c:f>
              <c:multiLvlStrCache>
                <c:ptCount val="12"/>
                <c:lvl>
                  <c:pt idx="0">
                    <c:v>2011</c:v>
                  </c:pt>
                  <c:pt idx="1">
                    <c:v>2012</c:v>
                  </c:pt>
                  <c:pt idx="2">
                    <c:v>2013</c:v>
                  </c:pt>
                  <c:pt idx="3">
                    <c:v>2014</c:v>
                  </c:pt>
                  <c:pt idx="4">
                    <c:v>2015</c:v>
                  </c:pt>
                  <c:pt idx="5">
                    <c:v>2016</c:v>
                  </c:pt>
                  <c:pt idx="6">
                    <c:v>2011</c:v>
                  </c:pt>
                  <c:pt idx="7">
                    <c:v>2012</c:v>
                  </c:pt>
                  <c:pt idx="8">
                    <c:v>2013</c:v>
                  </c:pt>
                  <c:pt idx="9">
                    <c:v>2014</c:v>
                  </c:pt>
                  <c:pt idx="10">
                    <c:v>2015</c:v>
                  </c:pt>
                  <c:pt idx="11">
                    <c:v>2016</c:v>
                  </c:pt>
                </c:lvl>
                <c:lvl>
                  <c:pt idx="0">
                    <c:v>Conselhos Municipais</c:v>
                  </c:pt>
                  <c:pt idx="6">
                    <c:v>Conselhos Estaduais</c:v>
                  </c:pt>
                </c:lvl>
              </c:multiLvlStrCache>
            </c:multiLvlStrRef>
          </c:cat>
          <c:val>
            <c:numRef>
              <c:f>'Gráfico 7'!$B$6:$M$6</c:f>
              <c:numCache>
                <c:formatCode>0.0%</c:formatCode>
                <c:ptCount val="12"/>
                <c:pt idx="0">
                  <c:v>0.89779215835553861</c:v>
                </c:pt>
                <c:pt idx="1">
                  <c:v>0.906527616840479</c:v>
                </c:pt>
                <c:pt idx="2">
                  <c:v>0.90890111975707</c:v>
                </c:pt>
                <c:pt idx="3">
                  <c:v>0.92415206857994803</c:v>
                </c:pt>
                <c:pt idx="4">
                  <c:v>0.92462311557789001</c:v>
                </c:pt>
                <c:pt idx="5">
                  <c:v>0.92461280089568998</c:v>
                </c:pt>
                <c:pt idx="6">
                  <c:v>0.69230769230769229</c:v>
                </c:pt>
                <c:pt idx="7">
                  <c:v>0.69230769230769196</c:v>
                </c:pt>
                <c:pt idx="8">
                  <c:v>0.69230769230769196</c:v>
                </c:pt>
                <c:pt idx="9">
                  <c:v>0.80769230769230804</c:v>
                </c:pt>
                <c:pt idx="10">
                  <c:v>0.77777777777777801</c:v>
                </c:pt>
                <c:pt idx="11">
                  <c:v>0.74074074074074103</c:v>
                </c:pt>
              </c:numCache>
            </c:numRef>
          </c:val>
        </c:ser>
        <c:ser>
          <c:idx val="1"/>
          <c:order val="1"/>
          <c:tx>
            <c:strRef>
              <c:f>'Gráfico 7'!$A$7</c:f>
              <c:strCache>
                <c:ptCount val="1"/>
                <c:pt idx="0">
                  <c:v>Delibera sobre o Plano</c:v>
                </c:pt>
              </c:strCache>
            </c:strRef>
          </c:tx>
          <c:spPr>
            <a:solidFill>
              <a:schemeClr val="accent5">
                <a:tint val="77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multiLvlStrRef>
              <c:f>'Gráfico 7'!$B$4:$M$5</c:f>
              <c:multiLvlStrCache>
                <c:ptCount val="12"/>
                <c:lvl>
                  <c:pt idx="0">
                    <c:v>2011</c:v>
                  </c:pt>
                  <c:pt idx="1">
                    <c:v>2012</c:v>
                  </c:pt>
                  <c:pt idx="2">
                    <c:v>2013</c:v>
                  </c:pt>
                  <c:pt idx="3">
                    <c:v>2014</c:v>
                  </c:pt>
                  <c:pt idx="4">
                    <c:v>2015</c:v>
                  </c:pt>
                  <c:pt idx="5">
                    <c:v>2016</c:v>
                  </c:pt>
                  <c:pt idx="6">
                    <c:v>2011</c:v>
                  </c:pt>
                  <c:pt idx="7">
                    <c:v>2012</c:v>
                  </c:pt>
                  <c:pt idx="8">
                    <c:v>2013</c:v>
                  </c:pt>
                  <c:pt idx="9">
                    <c:v>2014</c:v>
                  </c:pt>
                  <c:pt idx="10">
                    <c:v>2015</c:v>
                  </c:pt>
                  <c:pt idx="11">
                    <c:v>2016</c:v>
                  </c:pt>
                </c:lvl>
                <c:lvl>
                  <c:pt idx="0">
                    <c:v>Conselhos Municipais</c:v>
                  </c:pt>
                  <c:pt idx="6">
                    <c:v>Conselhos Estaduais</c:v>
                  </c:pt>
                </c:lvl>
              </c:multiLvlStrCache>
            </c:multiLvlStrRef>
          </c:cat>
          <c:val>
            <c:numRef>
              <c:f>'Gráfico 7'!$B$7:$M$7</c:f>
              <c:numCache>
                <c:formatCode>0.0%</c:formatCode>
                <c:ptCount val="12"/>
                <c:pt idx="0">
                  <c:v>0.86200989722116483</c:v>
                </c:pt>
                <c:pt idx="1">
                  <c:v>0.87408265739667801</c:v>
                </c:pt>
                <c:pt idx="2">
                  <c:v>0.80641487948377299</c:v>
                </c:pt>
                <c:pt idx="3">
                  <c:v>0.89918002236302597</c:v>
                </c:pt>
                <c:pt idx="4">
                  <c:v>0.89893914014516996</c:v>
                </c:pt>
                <c:pt idx="5">
                  <c:v>0.89867512595633503</c:v>
                </c:pt>
                <c:pt idx="6">
                  <c:v>0.69230769230769229</c:v>
                </c:pt>
                <c:pt idx="7">
                  <c:v>0.69230769230769196</c:v>
                </c:pt>
                <c:pt idx="8">
                  <c:v>0.65384615384615397</c:v>
                </c:pt>
                <c:pt idx="9">
                  <c:v>0.73076923076923095</c:v>
                </c:pt>
                <c:pt idx="10">
                  <c:v>0.62962962962962998</c:v>
                </c:pt>
                <c:pt idx="11">
                  <c:v>0.70370370370370405</c:v>
                </c:pt>
              </c:numCache>
            </c:numRef>
          </c:val>
        </c:ser>
        <c:dLbls>
          <c:dLblPos val="outEnd"/>
          <c:showLegendKey val="0"/>
          <c:showVal val="1"/>
          <c:showCatName val="0"/>
          <c:showSerName val="0"/>
          <c:showPercent val="0"/>
          <c:showBubbleSize val="0"/>
        </c:dLbls>
        <c:gapWidth val="219"/>
        <c:axId val="192698096"/>
        <c:axId val="192698656"/>
      </c:barChart>
      <c:catAx>
        <c:axId val="1926980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pt-BR"/>
          </a:p>
        </c:txPr>
        <c:crossAx val="192698656"/>
        <c:crosses val="autoZero"/>
        <c:auto val="1"/>
        <c:lblAlgn val="ctr"/>
        <c:lblOffset val="100"/>
        <c:noMultiLvlLbl val="0"/>
      </c:catAx>
      <c:valAx>
        <c:axId val="192698656"/>
        <c:scaling>
          <c:orientation val="minMax"/>
        </c:scaling>
        <c:delete val="1"/>
        <c:axPos val="b"/>
        <c:numFmt formatCode="0.0%" sourceLinked="1"/>
        <c:majorTickMark val="none"/>
        <c:minorTickMark val="none"/>
        <c:tickLblPos val="nextTo"/>
        <c:crossAx val="19269809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7"/>
    </mc:Choice>
    <mc:Fallback>
      <c:style val="7"/>
    </mc:Fallback>
  </mc:AlternateContent>
  <c:chart>
    <c:autoTitleDeleted val="1"/>
    <c:plotArea>
      <c:layout/>
      <c:barChart>
        <c:barDir val="col"/>
        <c:grouping val="clustered"/>
        <c:varyColors val="0"/>
        <c:ser>
          <c:idx val="0"/>
          <c:order val="0"/>
          <c:tx>
            <c:strRef>
              <c:f>'Gráfico 8'!$B$4</c:f>
              <c:strCache>
                <c:ptCount val="1"/>
                <c:pt idx="0">
                  <c:v>Municipal</c:v>
                </c:pt>
              </c:strCache>
            </c:strRef>
          </c:tx>
          <c:spPr>
            <a:solidFill>
              <a:schemeClr val="accent5">
                <a:shade val="76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'Gráfico 8'!$A$5:$A$11</c:f>
              <c:strCache>
                <c:ptCount val="7"/>
                <c:pt idx="0">
                  <c:v>Nenhuma</c:v>
                </c:pt>
                <c:pt idx="1">
                  <c:v>1 a 6</c:v>
                </c:pt>
                <c:pt idx="2">
                  <c:v>7 a 9</c:v>
                </c:pt>
                <c:pt idx="3">
                  <c:v>10 a 12</c:v>
                </c:pt>
                <c:pt idx="4">
                  <c:v>13 a 24</c:v>
                </c:pt>
                <c:pt idx="5">
                  <c:v>25 a 36</c:v>
                </c:pt>
                <c:pt idx="6">
                  <c:v>37 ou mais</c:v>
                </c:pt>
              </c:strCache>
            </c:strRef>
          </c:cat>
          <c:val>
            <c:numRef>
              <c:f>'Gráfico 8'!$B$5:$B$11</c:f>
              <c:numCache>
                <c:formatCode>0.0%</c:formatCode>
                <c:ptCount val="7"/>
                <c:pt idx="0">
                  <c:v>1.1200298674631324E-3</c:v>
                </c:pt>
                <c:pt idx="1">
                  <c:v>0.22101922717939146</c:v>
                </c:pt>
                <c:pt idx="2">
                  <c:v>0.20291207765540414</c:v>
                </c:pt>
                <c:pt idx="3">
                  <c:v>0.29979466119096509</c:v>
                </c:pt>
                <c:pt idx="4">
                  <c:v>0.26470039201045359</c:v>
                </c:pt>
                <c:pt idx="5">
                  <c:v>9.5202538734366245E-3</c:v>
                </c:pt>
                <c:pt idx="6">
                  <c:v>9.3335822288594366E-4</c:v>
                </c:pt>
              </c:numCache>
            </c:numRef>
          </c:val>
        </c:ser>
        <c:ser>
          <c:idx val="1"/>
          <c:order val="1"/>
          <c:tx>
            <c:strRef>
              <c:f>'Gráfico 8'!$C$4</c:f>
              <c:strCache>
                <c:ptCount val="1"/>
                <c:pt idx="0">
                  <c:v>Estadual</c:v>
                </c:pt>
              </c:strCache>
            </c:strRef>
          </c:tx>
          <c:spPr>
            <a:solidFill>
              <a:schemeClr val="accent5">
                <a:tint val="77000"/>
              </a:schemeClr>
            </a:solidFill>
            <a:ln>
              <a:noFill/>
            </a:ln>
            <a:effectLst/>
          </c:spPr>
          <c:invertIfNegative val="0"/>
          <c:dLbls>
            <c:dLbl>
              <c:idx val="0"/>
              <c:layout>
                <c:manualLayout>
                  <c:x val="1.2718600953895052E-2"/>
                  <c:y val="-3.0828512635927645E-3"/>
                </c:manualLayout>
              </c:layout>
              <c:dLblPos val="outEnd"/>
              <c:showLegendKey val="0"/>
              <c:showVal val="1"/>
              <c:showCatName val="0"/>
              <c:showSerName val="0"/>
              <c:showPercent val="0"/>
              <c:showBubbleSize val="0"/>
              <c:extLst>
                <c:ext xmlns:c15="http://schemas.microsoft.com/office/drawing/2012/chart" uri="{CE6537A1-D6FC-4f65-9D91-7224C49458BB}">
                  <c15:layout/>
                </c:ext>
              </c:extLst>
            </c:dLbl>
            <c:dLbl>
              <c:idx val="6"/>
              <c:layout>
                <c:manualLayout>
                  <c:x val="1.2718600953895072E-2"/>
                  <c:y val="0"/>
                </c:manualLayout>
              </c:layout>
              <c:dLblPos val="outEnd"/>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'Gráfico 8'!$A$5:$A$11</c:f>
              <c:strCache>
                <c:ptCount val="7"/>
                <c:pt idx="0">
                  <c:v>Nenhuma</c:v>
                </c:pt>
                <c:pt idx="1">
                  <c:v>1 a 6</c:v>
                </c:pt>
                <c:pt idx="2">
                  <c:v>7 a 9</c:v>
                </c:pt>
                <c:pt idx="3">
                  <c:v>10 a 12</c:v>
                </c:pt>
                <c:pt idx="4">
                  <c:v>13 a 24</c:v>
                </c:pt>
                <c:pt idx="5">
                  <c:v>25 a 36</c:v>
                </c:pt>
                <c:pt idx="6">
                  <c:v>37 ou mais</c:v>
                </c:pt>
              </c:strCache>
            </c:strRef>
          </c:cat>
          <c:val>
            <c:numRef>
              <c:f>'Gráfico 8'!$C$5:$C$11</c:f>
              <c:numCache>
                <c:formatCode>0.0%</c:formatCode>
                <c:ptCount val="7"/>
                <c:pt idx="0">
                  <c:v>0</c:v>
                </c:pt>
                <c:pt idx="1">
                  <c:v>0</c:v>
                </c:pt>
                <c:pt idx="2">
                  <c:v>0</c:v>
                </c:pt>
                <c:pt idx="3">
                  <c:v>0.25925925925925924</c:v>
                </c:pt>
                <c:pt idx="4">
                  <c:v>0.66666666666666663</c:v>
                </c:pt>
                <c:pt idx="5">
                  <c:v>7.407407407407407E-2</c:v>
                </c:pt>
                <c:pt idx="6">
                  <c:v>0</c:v>
                </c:pt>
              </c:numCache>
            </c:numRef>
          </c:val>
        </c:ser>
        <c:dLbls>
          <c:dLblPos val="outEnd"/>
          <c:showLegendKey val="0"/>
          <c:showVal val="1"/>
          <c:showCatName val="0"/>
          <c:showSerName val="0"/>
          <c:showPercent val="0"/>
          <c:showBubbleSize val="0"/>
        </c:dLbls>
        <c:gapWidth val="219"/>
        <c:overlap val="-27"/>
        <c:axId val="193709168"/>
        <c:axId val="193709728"/>
      </c:barChart>
      <c:catAx>
        <c:axId val="1937091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pt-BR"/>
          </a:p>
        </c:txPr>
        <c:crossAx val="193709728"/>
        <c:crosses val="autoZero"/>
        <c:auto val="1"/>
        <c:lblAlgn val="ctr"/>
        <c:lblOffset val="100"/>
        <c:noMultiLvlLbl val="0"/>
      </c:catAx>
      <c:valAx>
        <c:axId val="193709728"/>
        <c:scaling>
          <c:orientation val="minMax"/>
        </c:scaling>
        <c:delete val="1"/>
        <c:axPos val="l"/>
        <c:numFmt formatCode="0.0%" sourceLinked="1"/>
        <c:majorTickMark val="none"/>
        <c:minorTickMark val="none"/>
        <c:tickLblPos val="nextTo"/>
        <c:crossAx val="19370916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7"/>
    </mc:Choice>
    <mc:Fallback>
      <c:style val="7"/>
    </mc:Fallback>
  </mc:AlternateContent>
  <c:chart>
    <c:autoTitleDeleted val="1"/>
    <c:plotArea>
      <c:layout>
        <c:manualLayout>
          <c:layoutTarget val="inner"/>
          <c:xMode val="edge"/>
          <c:yMode val="edge"/>
          <c:x val="9.696969696969697E-3"/>
          <c:y val="3.4985422740524783E-2"/>
          <c:w val="0.94666666666666666"/>
          <c:h val="0.86706212743815181"/>
        </c:manualLayout>
      </c:layout>
      <c:barChart>
        <c:barDir val="col"/>
        <c:grouping val="clustered"/>
        <c:varyColors val="0"/>
        <c:ser>
          <c:idx val="0"/>
          <c:order val="0"/>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'Gráfico 9'!$A$5:$A$9</c:f>
              <c:strCache>
                <c:ptCount val="5"/>
                <c:pt idx="0">
                  <c:v>Até 1994</c:v>
                </c:pt>
                <c:pt idx="1">
                  <c:v>1995 a 1997</c:v>
                </c:pt>
                <c:pt idx="2">
                  <c:v>1998 a 2004</c:v>
                </c:pt>
                <c:pt idx="3">
                  <c:v>2005 a 2008</c:v>
                </c:pt>
                <c:pt idx="4">
                  <c:v>2009 a 2016</c:v>
                </c:pt>
              </c:strCache>
            </c:strRef>
          </c:cat>
          <c:val>
            <c:numRef>
              <c:f>'Gráfico 9'!$B$5:$B$9</c:f>
              <c:numCache>
                <c:formatCode>#,##0</c:formatCode>
                <c:ptCount val="5"/>
                <c:pt idx="0">
                  <c:v>28</c:v>
                </c:pt>
                <c:pt idx="1">
                  <c:v>687</c:v>
                </c:pt>
                <c:pt idx="2">
                  <c:v>424</c:v>
                </c:pt>
                <c:pt idx="3">
                  <c:v>510</c:v>
                </c:pt>
                <c:pt idx="4">
                  <c:v>2852</c:v>
                </c:pt>
              </c:numCache>
            </c:numRef>
          </c:val>
        </c:ser>
        <c:dLbls>
          <c:dLblPos val="outEnd"/>
          <c:showLegendKey val="0"/>
          <c:showVal val="1"/>
          <c:showCatName val="0"/>
          <c:showSerName val="0"/>
          <c:showPercent val="0"/>
          <c:showBubbleSize val="0"/>
        </c:dLbls>
        <c:gapWidth val="219"/>
        <c:overlap val="-27"/>
        <c:axId val="193712528"/>
        <c:axId val="193713088"/>
      </c:barChart>
      <c:catAx>
        <c:axId val="193712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pt-BR"/>
          </a:p>
        </c:txPr>
        <c:crossAx val="193713088"/>
        <c:crosses val="autoZero"/>
        <c:auto val="1"/>
        <c:lblAlgn val="ctr"/>
        <c:lblOffset val="100"/>
        <c:noMultiLvlLbl val="0"/>
      </c:catAx>
      <c:valAx>
        <c:axId val="193713088"/>
        <c:scaling>
          <c:orientation val="minMax"/>
        </c:scaling>
        <c:delete val="1"/>
        <c:axPos val="l"/>
        <c:numFmt formatCode="#,##0" sourceLinked="1"/>
        <c:majorTickMark val="none"/>
        <c:minorTickMark val="none"/>
        <c:tickLblPos val="nextTo"/>
        <c:crossAx val="1937125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olors1.xml><?xml version="1.0" encoding="utf-8"?>
<cs:colorStyle xmlns:cs="http://schemas.microsoft.com/office/drawing/2012/chartStyle" xmlns:a="http://schemas.openxmlformats.org/drawingml/2006/main" meth="withinLinear" id="18">
  <a:schemeClr val="accent5"/>
</cs:colorStyle>
</file>

<file path=xl/charts/colors10.xml><?xml version="1.0" encoding="utf-8"?>
<cs:colorStyle xmlns:cs="http://schemas.microsoft.com/office/drawing/2012/chartStyle" xmlns:a="http://schemas.openxmlformats.org/drawingml/2006/main" meth="withinLinear" id="18">
  <a:schemeClr val="accent5"/>
</cs:colorStyle>
</file>

<file path=xl/charts/colors11.xml><?xml version="1.0" encoding="utf-8"?>
<cs:colorStyle xmlns:cs="http://schemas.microsoft.com/office/drawing/2012/chartStyle" xmlns:a="http://schemas.openxmlformats.org/drawingml/2006/main" meth="withinLinear" id="18">
  <a:schemeClr val="accent5"/>
</cs:colorStyle>
</file>

<file path=xl/charts/colors12.xml><?xml version="1.0" encoding="utf-8"?>
<cs:colorStyle xmlns:cs="http://schemas.microsoft.com/office/drawing/2012/chartStyle" xmlns:a="http://schemas.openxmlformats.org/drawingml/2006/main" meth="withinLinearReversed" id="25">
  <a:schemeClr val="accent5"/>
</cs:colorStyle>
</file>

<file path=xl/charts/colors13.xml><?xml version="1.0" encoding="utf-8"?>
<cs:colorStyle xmlns:cs="http://schemas.microsoft.com/office/drawing/2012/chartStyle" xmlns:a="http://schemas.openxmlformats.org/drawingml/2006/main" meth="withinLinear" id="18">
  <a:schemeClr val="accent5"/>
</cs:colorStyle>
</file>

<file path=xl/charts/colors14.xml><?xml version="1.0" encoding="utf-8"?>
<cs:colorStyle xmlns:cs="http://schemas.microsoft.com/office/drawing/2012/chartStyle" xmlns:a="http://schemas.openxmlformats.org/drawingml/2006/main" meth="withinLinearReversed" id="25">
  <a:schemeClr val="accent5"/>
</cs:colorStyle>
</file>

<file path=xl/charts/colors15.xml><?xml version="1.0" encoding="utf-8"?>
<cs:colorStyle xmlns:cs="http://schemas.microsoft.com/office/drawing/2012/chartStyle" xmlns:a="http://schemas.openxmlformats.org/drawingml/2006/main" meth="withinLinear" id="18">
  <a:schemeClr val="accent5"/>
</cs:colorStyle>
</file>

<file path=xl/charts/colors16.xml><?xml version="1.0" encoding="utf-8"?>
<cs:colorStyle xmlns:cs="http://schemas.microsoft.com/office/drawing/2012/chartStyle" xmlns:a="http://schemas.openxmlformats.org/drawingml/2006/main" meth="withinLinear" id="18">
  <a:schemeClr val="accent5"/>
</cs:colorStyle>
</file>

<file path=xl/charts/colors17.xml><?xml version="1.0" encoding="utf-8"?>
<cs:colorStyle xmlns:cs="http://schemas.microsoft.com/office/drawing/2012/chartStyle" xmlns:a="http://schemas.openxmlformats.org/drawingml/2006/main" meth="withinLinear" id="18">
  <a:schemeClr val="accent5"/>
</cs:colorStyle>
</file>

<file path=xl/charts/colors18.xml><?xml version="1.0" encoding="utf-8"?>
<cs:colorStyle xmlns:cs="http://schemas.microsoft.com/office/drawing/2012/chartStyle" xmlns:a="http://schemas.openxmlformats.org/drawingml/2006/main" meth="withinLinear" id="18">
  <a:schemeClr val="accent5"/>
</cs:colorStyle>
</file>

<file path=xl/charts/colors19.xml><?xml version="1.0" encoding="utf-8"?>
<cs:colorStyle xmlns:cs="http://schemas.microsoft.com/office/drawing/2012/chartStyle" xmlns:a="http://schemas.openxmlformats.org/drawingml/2006/main" meth="withinLinear" id="18">
  <a:schemeClr val="accent5"/>
</cs:colorStyle>
</file>

<file path=xl/charts/colors2.xml><?xml version="1.0" encoding="utf-8"?>
<cs:colorStyle xmlns:cs="http://schemas.microsoft.com/office/drawing/2012/chartStyle" xmlns:a="http://schemas.openxmlformats.org/drawingml/2006/main" meth="withinLinear" id="18">
  <a:schemeClr val="accent5"/>
</cs:colorStyle>
</file>

<file path=xl/charts/colors20.xml><?xml version="1.0" encoding="utf-8"?>
<cs:colorStyle xmlns:cs="http://schemas.microsoft.com/office/drawing/2012/chartStyle" xmlns:a="http://schemas.openxmlformats.org/drawingml/2006/main" meth="withinLinear" id="18">
  <a:schemeClr val="accent5"/>
</cs:colorStyle>
</file>

<file path=xl/charts/colors21.xml><?xml version="1.0" encoding="utf-8"?>
<cs:colorStyle xmlns:cs="http://schemas.microsoft.com/office/drawing/2012/chartStyle" xmlns:a="http://schemas.openxmlformats.org/drawingml/2006/main" meth="withinLinear" id="18">
  <a:schemeClr val="accent5"/>
</cs:colorStyle>
</file>

<file path=xl/charts/colors22.xml><?xml version="1.0" encoding="utf-8"?>
<cs:colorStyle xmlns:cs="http://schemas.microsoft.com/office/drawing/2012/chartStyle" xmlns:a="http://schemas.openxmlformats.org/drawingml/2006/main" meth="withinLinear" id="18">
  <a:schemeClr val="accent5"/>
</cs:colorStyle>
</file>

<file path=xl/charts/colors23.xml><?xml version="1.0" encoding="utf-8"?>
<cs:colorStyle xmlns:cs="http://schemas.microsoft.com/office/drawing/2012/chartStyle" xmlns:a="http://schemas.openxmlformats.org/drawingml/2006/main" meth="withinLinear" id="18">
  <a:schemeClr val="accent5"/>
</cs:colorStyle>
</file>

<file path=xl/charts/colors24.xml><?xml version="1.0" encoding="utf-8"?>
<cs:colorStyle xmlns:cs="http://schemas.microsoft.com/office/drawing/2012/chartStyle" xmlns:a="http://schemas.openxmlformats.org/drawingml/2006/main" meth="withinLinear" id="18">
  <a:schemeClr val="accent5"/>
</cs:colorStyle>
</file>

<file path=xl/charts/colors25.xml><?xml version="1.0" encoding="utf-8"?>
<cs:colorStyle xmlns:cs="http://schemas.microsoft.com/office/drawing/2012/chartStyle" xmlns:a="http://schemas.openxmlformats.org/drawingml/2006/main" meth="withinLinear" id="18">
  <a:schemeClr val="accent5"/>
</cs:colorStyle>
</file>

<file path=xl/charts/colors26.xml><?xml version="1.0" encoding="utf-8"?>
<cs:colorStyle xmlns:cs="http://schemas.microsoft.com/office/drawing/2012/chartStyle" xmlns:a="http://schemas.openxmlformats.org/drawingml/2006/main" meth="withinLinear" id="18">
  <a:schemeClr val="accent5"/>
</cs:colorStyle>
</file>

<file path=xl/charts/colors27.xml><?xml version="1.0" encoding="utf-8"?>
<cs:colorStyle xmlns:cs="http://schemas.microsoft.com/office/drawing/2012/chartStyle" xmlns:a="http://schemas.openxmlformats.org/drawingml/2006/main" meth="withinLinear" id="18">
  <a:schemeClr val="accent5"/>
</cs:colorStyle>
</file>

<file path=xl/charts/colors28.xml><?xml version="1.0" encoding="utf-8"?>
<cs:colorStyle xmlns:cs="http://schemas.microsoft.com/office/drawing/2012/chartStyle" xmlns:a="http://schemas.openxmlformats.org/drawingml/2006/main" meth="withinLinear" id="18">
  <a:schemeClr val="accent5"/>
</cs:colorStyle>
</file>

<file path=xl/charts/colors3.xml><?xml version="1.0" encoding="utf-8"?>
<cs:colorStyle xmlns:cs="http://schemas.microsoft.com/office/drawing/2012/chartStyle" xmlns:a="http://schemas.openxmlformats.org/drawingml/2006/main" meth="withinLinear" id="18">
  <a:schemeClr val="accent5"/>
</cs:colorStyle>
</file>

<file path=xl/charts/colors4.xml><?xml version="1.0" encoding="utf-8"?>
<cs:colorStyle xmlns:cs="http://schemas.microsoft.com/office/drawing/2012/chartStyle" xmlns:a="http://schemas.openxmlformats.org/drawingml/2006/main" meth="withinLinear" id="18">
  <a:schemeClr val="accent5"/>
</cs:colorStyle>
</file>

<file path=xl/charts/colors5.xml><?xml version="1.0" encoding="utf-8"?>
<cs:colorStyle xmlns:cs="http://schemas.microsoft.com/office/drawing/2012/chartStyle" xmlns:a="http://schemas.openxmlformats.org/drawingml/2006/main" meth="withinLinear" id="18">
  <a:schemeClr val="accent5"/>
</cs:colorStyle>
</file>

<file path=xl/charts/colors6.xml><?xml version="1.0" encoding="utf-8"?>
<cs:colorStyle xmlns:cs="http://schemas.microsoft.com/office/drawing/2012/chartStyle" xmlns:a="http://schemas.openxmlformats.org/drawingml/2006/main" meth="withinLinear" id="18">
  <a:schemeClr val="accent5"/>
</cs:colorStyle>
</file>

<file path=xl/charts/colors7.xml><?xml version="1.0" encoding="utf-8"?>
<cs:colorStyle xmlns:cs="http://schemas.microsoft.com/office/drawing/2012/chartStyle" xmlns:a="http://schemas.openxmlformats.org/drawingml/2006/main" meth="withinLinear" id="18">
  <a:schemeClr val="accent5"/>
</cs:colorStyle>
</file>

<file path=xl/charts/colors8.xml><?xml version="1.0" encoding="utf-8"?>
<cs:colorStyle xmlns:cs="http://schemas.microsoft.com/office/drawing/2012/chartStyle" xmlns:a="http://schemas.openxmlformats.org/drawingml/2006/main" meth="withinLinear" id="18">
  <a:schemeClr val="accent5"/>
</cs:colorStyle>
</file>

<file path=xl/charts/colors9.xml><?xml version="1.0" encoding="utf-8"?>
<cs:colorStyle xmlns:cs="http://schemas.microsoft.com/office/drawing/2012/chartStyle" xmlns:a="http://schemas.openxmlformats.org/drawingml/2006/main" meth="withinLinear" id="18">
  <a:schemeClr val="accent5"/>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123">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3">
      <cs:styleClr val="auto"/>
    </cs:fillRef>
    <cs:effectRef idx="2">
      <a:schemeClr val="dk1"/>
    </cs:effectRef>
    <cs:fontRef idx="minor">
      <a:schemeClr val="tx1"/>
    </cs:fontRef>
  </cs:dataPoint>
  <cs:dataPoint3D>
    <cs:lnRef idx="0"/>
    <cs:fillRef idx="1">
      <cs:styleClr val="auto"/>
    </cs:fillRef>
    <cs:effectRef idx="2">
      <a:schemeClr val="dk1"/>
    </cs:effectRef>
    <cs:fontRef idx="minor">
      <a:schemeClr val="tx1"/>
    </cs:fontRef>
  </cs:dataPoint3D>
  <cs:dataPointLine>
    <cs:lnRef idx="1">
      <cs:styleClr val="auto"/>
    </cs:lnRef>
    <cs:lineWidthScale>5</cs:lineWidthScale>
    <cs:fillRef idx="0"/>
    <cs:effectRef idx="0"/>
    <cs:fontRef idx="minor">
      <a:schemeClr val="tx1"/>
    </cs:fontRef>
    <cs:spPr>
      <a:ln cap="rnd">
        <a:round/>
      </a:ln>
    </cs:spPr>
  </cs:dataPointLine>
  <cs:dataPointMarker>
    <cs:lnRef idx="1">
      <cs:styleClr val="auto"/>
    </cs:lnRef>
    <cs:fillRef idx="3">
      <cs:styleClr val="auto"/>
    </cs:fillRef>
    <cs:effectRef idx="2">
      <a:schemeClr val="dk1"/>
    </cs:effectRef>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0"/>
    <cs:fillRef idx="3" mods="ignoreCSTransforms">
      <cs:styleClr val="0">
        <a:shade val="25000"/>
      </cs:styleClr>
    </cs:fillRef>
    <cs:effectRef idx="2">
      <a:schemeClr val="dk1"/>
    </cs:effectRef>
    <cs:fontRef idx="minor">
      <a:schemeClr val="tx1"/>
    </cs:fontRef>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0"/>
    <cs:fillRef idx="3" mods="ignoreCSTransforms">
      <cs:styleClr val="0">
        <a:tint val="25000"/>
      </cs:styleClr>
    </cs:fillRef>
    <cs:effectRef idx="2">
      <a:schemeClr val="dk1"/>
    </cs:effectRef>
    <cs:fontRef idx="minor">
      <a:schemeClr val="tx1"/>
    </cs:fontRef>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6.xml><?xml version="1.0" encoding="utf-8"?>
<cs:chartStyle xmlns:cs="http://schemas.microsoft.com/office/drawing/2012/chartStyle" xmlns:a="http://schemas.openxmlformats.org/drawingml/2006/main" id="123">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3">
      <cs:styleClr val="auto"/>
    </cs:fillRef>
    <cs:effectRef idx="2">
      <a:schemeClr val="dk1"/>
    </cs:effectRef>
    <cs:fontRef idx="minor">
      <a:schemeClr val="tx1"/>
    </cs:fontRef>
  </cs:dataPoint>
  <cs:dataPoint3D>
    <cs:lnRef idx="0"/>
    <cs:fillRef idx="1">
      <cs:styleClr val="auto"/>
    </cs:fillRef>
    <cs:effectRef idx="2">
      <a:schemeClr val="dk1"/>
    </cs:effectRef>
    <cs:fontRef idx="minor">
      <a:schemeClr val="tx1"/>
    </cs:fontRef>
  </cs:dataPoint3D>
  <cs:dataPointLine>
    <cs:lnRef idx="1">
      <cs:styleClr val="auto"/>
    </cs:lnRef>
    <cs:lineWidthScale>5</cs:lineWidthScale>
    <cs:fillRef idx="0"/>
    <cs:effectRef idx="0"/>
    <cs:fontRef idx="minor">
      <a:schemeClr val="tx1"/>
    </cs:fontRef>
    <cs:spPr>
      <a:ln cap="rnd">
        <a:round/>
      </a:ln>
    </cs:spPr>
  </cs:dataPointLine>
  <cs:dataPointMarker>
    <cs:lnRef idx="1">
      <cs:styleClr val="auto"/>
    </cs:lnRef>
    <cs:fillRef idx="3">
      <cs:styleClr val="auto"/>
    </cs:fillRef>
    <cs:effectRef idx="2">
      <a:schemeClr val="dk1"/>
    </cs:effectRef>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0"/>
    <cs:fillRef idx="3" mods="ignoreCSTransforms">
      <cs:styleClr val="0">
        <a:shade val="25000"/>
      </cs:styleClr>
    </cs:fillRef>
    <cs:effectRef idx="2">
      <a:schemeClr val="dk1"/>
    </cs:effectRef>
    <cs:fontRef idx="minor">
      <a:schemeClr val="tx1"/>
    </cs:fontRef>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0"/>
    <cs:fillRef idx="3" mods="ignoreCSTransforms">
      <cs:styleClr val="0">
        <a:tint val="25000"/>
      </cs:styleClr>
    </cs:fillRef>
    <cs:effectRef idx="2">
      <a:schemeClr val="dk1"/>
    </cs:effectRef>
    <cs:fontRef idx="minor">
      <a:schemeClr val="tx1"/>
    </cs:fontRef>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19.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20.xml.rels><?xml version="1.0" encoding="UTF-8" standalone="yes"?>
<Relationships xmlns="http://schemas.openxmlformats.org/package/2006/relationships"><Relationship Id="rId1" Type="http://schemas.openxmlformats.org/officeDocument/2006/relationships/chart" Target="../charts/chart20.xml"/></Relationships>
</file>

<file path=xl/drawings/_rels/drawing21.xml.rels><?xml version="1.0" encoding="UTF-8" standalone="yes"?>
<Relationships xmlns="http://schemas.openxmlformats.org/package/2006/relationships"><Relationship Id="rId1" Type="http://schemas.openxmlformats.org/officeDocument/2006/relationships/chart" Target="../charts/chart21.xml"/></Relationships>
</file>

<file path=xl/drawings/_rels/drawing22.xml.rels><?xml version="1.0" encoding="UTF-8" standalone="yes"?>
<Relationships xmlns="http://schemas.openxmlformats.org/package/2006/relationships"><Relationship Id="rId1" Type="http://schemas.openxmlformats.org/officeDocument/2006/relationships/chart" Target="../charts/chart22.xml"/></Relationships>
</file>

<file path=xl/drawings/_rels/drawing23.xml.rels><?xml version="1.0" encoding="UTF-8" standalone="yes"?>
<Relationships xmlns="http://schemas.openxmlformats.org/package/2006/relationships"><Relationship Id="rId1" Type="http://schemas.openxmlformats.org/officeDocument/2006/relationships/chart" Target="../charts/chart23.xml"/></Relationships>
</file>

<file path=xl/drawings/_rels/drawing24.xml.rels><?xml version="1.0" encoding="UTF-8" standalone="yes"?>
<Relationships xmlns="http://schemas.openxmlformats.org/package/2006/relationships"><Relationship Id="rId1" Type="http://schemas.openxmlformats.org/officeDocument/2006/relationships/chart" Target="../charts/chart24.xml"/></Relationships>
</file>

<file path=xl/drawings/_rels/drawing25.xml.rels><?xml version="1.0" encoding="UTF-8" standalone="yes"?>
<Relationships xmlns="http://schemas.openxmlformats.org/package/2006/relationships"><Relationship Id="rId1" Type="http://schemas.openxmlformats.org/officeDocument/2006/relationships/chart" Target="../charts/chart25.xml"/></Relationships>
</file>

<file path=xl/drawings/_rels/drawing26.xml.rels><?xml version="1.0" encoding="UTF-8" standalone="yes"?>
<Relationships xmlns="http://schemas.openxmlformats.org/package/2006/relationships"><Relationship Id="rId1" Type="http://schemas.openxmlformats.org/officeDocument/2006/relationships/chart" Target="../charts/chart26.xml"/></Relationships>
</file>

<file path=xl/drawings/_rels/drawing27.xml.rels><?xml version="1.0" encoding="UTF-8" standalone="yes"?>
<Relationships xmlns="http://schemas.openxmlformats.org/package/2006/relationships"><Relationship Id="rId1" Type="http://schemas.openxmlformats.org/officeDocument/2006/relationships/chart" Target="../charts/chart27.xml"/></Relationships>
</file>

<file path=xl/drawings/_rels/drawing28.xml.rels><?xml version="1.0" encoding="UTF-8" standalone="yes"?>
<Relationships xmlns="http://schemas.openxmlformats.org/package/2006/relationships"><Relationship Id="rId1" Type="http://schemas.openxmlformats.org/officeDocument/2006/relationships/chart" Target="../charts/chart28.xml"/></Relationships>
</file>

<file path=xl/drawings/_rels/drawing29.xml.rels><?xml version="1.0" encoding="UTF-8" standalone="yes"?>
<Relationships xmlns="http://schemas.openxmlformats.org/package/2006/relationships"><Relationship Id="rId1" Type="http://schemas.openxmlformats.org/officeDocument/2006/relationships/chart" Target="../charts/chart29.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0.xml.rels><?xml version="1.0" encoding="UTF-8" standalone="yes"?>
<Relationships xmlns="http://schemas.openxmlformats.org/package/2006/relationships"><Relationship Id="rId1" Type="http://schemas.openxmlformats.org/officeDocument/2006/relationships/chart" Target="../charts/chart30.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8</xdr:col>
      <xdr:colOff>314325</xdr:colOff>
      <xdr:row>1</xdr:row>
      <xdr:rowOff>180975</xdr:rowOff>
    </xdr:from>
    <xdr:to>
      <xdr:col>26</xdr:col>
      <xdr:colOff>9525</xdr:colOff>
      <xdr:row>30</xdr:row>
      <xdr:rowOff>190500</xdr:rowOff>
    </xdr:to>
    <xdr:graphicFrame macro="">
      <xdr:nvGraphicFramePr>
        <xdr:cNvPr id="2" name="Grá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0</xdr:col>
      <xdr:colOff>9525</xdr:colOff>
      <xdr:row>7</xdr:row>
      <xdr:rowOff>190500</xdr:rowOff>
    </xdr:from>
    <xdr:to>
      <xdr:col>0</xdr:col>
      <xdr:colOff>8124824</xdr:colOff>
      <xdr:row>29</xdr:row>
      <xdr:rowOff>180975</xdr:rowOff>
    </xdr:to>
    <xdr:graphicFrame macro="">
      <xdr:nvGraphicFramePr>
        <xdr:cNvPr id="4" name="Gráfico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0</xdr:col>
      <xdr:colOff>95249</xdr:colOff>
      <xdr:row>10</xdr:row>
      <xdr:rowOff>66674</xdr:rowOff>
    </xdr:from>
    <xdr:to>
      <xdr:col>8</xdr:col>
      <xdr:colOff>485775</xdr:colOff>
      <xdr:row>30</xdr:row>
      <xdr:rowOff>190499</xdr:rowOff>
    </xdr:to>
    <xdr:graphicFrame macro="">
      <xdr:nvGraphicFramePr>
        <xdr:cNvPr id="2" name="Grá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0</xdr:col>
      <xdr:colOff>238126</xdr:colOff>
      <xdr:row>10</xdr:row>
      <xdr:rowOff>47626</xdr:rowOff>
    </xdr:from>
    <xdr:to>
      <xdr:col>8</xdr:col>
      <xdr:colOff>571500</xdr:colOff>
      <xdr:row>29</xdr:row>
      <xdr:rowOff>123825</xdr:rowOff>
    </xdr:to>
    <xdr:graphicFrame macro="">
      <xdr:nvGraphicFramePr>
        <xdr:cNvPr id="5" name="Grá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0</xdr:col>
      <xdr:colOff>57149</xdr:colOff>
      <xdr:row>9</xdr:row>
      <xdr:rowOff>14286</xdr:rowOff>
    </xdr:from>
    <xdr:to>
      <xdr:col>9</xdr:col>
      <xdr:colOff>733425</xdr:colOff>
      <xdr:row>32</xdr:row>
      <xdr:rowOff>123825</xdr:rowOff>
    </xdr:to>
    <xdr:graphicFrame macro="">
      <xdr:nvGraphicFramePr>
        <xdr:cNvPr id="4" name="Gráfico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0</xdr:col>
      <xdr:colOff>195261</xdr:colOff>
      <xdr:row>8</xdr:row>
      <xdr:rowOff>28574</xdr:rowOff>
    </xdr:from>
    <xdr:to>
      <xdr:col>10</xdr:col>
      <xdr:colOff>466724</xdr:colOff>
      <xdr:row>28</xdr:row>
      <xdr:rowOff>133349</xdr:rowOff>
    </xdr:to>
    <xdr:graphicFrame macro="">
      <xdr:nvGraphicFramePr>
        <xdr:cNvPr id="4" name="Gráfico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xdr:from>
      <xdr:col>0</xdr:col>
      <xdr:colOff>209550</xdr:colOff>
      <xdr:row>9</xdr:row>
      <xdr:rowOff>0</xdr:rowOff>
    </xdr:from>
    <xdr:to>
      <xdr:col>10</xdr:col>
      <xdr:colOff>28575</xdr:colOff>
      <xdr:row>34</xdr:row>
      <xdr:rowOff>9525</xdr:rowOff>
    </xdr:to>
    <xdr:graphicFrame macro="">
      <xdr:nvGraphicFramePr>
        <xdr:cNvPr id="2" name="Grá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6.xml><?xml version="1.0" encoding="utf-8"?>
<xdr:wsDr xmlns:xdr="http://schemas.openxmlformats.org/drawingml/2006/spreadsheetDrawing" xmlns:a="http://schemas.openxmlformats.org/drawingml/2006/main">
  <xdr:twoCellAnchor>
    <xdr:from>
      <xdr:col>0</xdr:col>
      <xdr:colOff>0</xdr:colOff>
      <xdr:row>6</xdr:row>
      <xdr:rowOff>9525</xdr:rowOff>
    </xdr:from>
    <xdr:to>
      <xdr:col>10</xdr:col>
      <xdr:colOff>342901</xdr:colOff>
      <xdr:row>24</xdr:row>
      <xdr:rowOff>180974</xdr:rowOff>
    </xdr:to>
    <xdr:graphicFrame macro="">
      <xdr:nvGraphicFramePr>
        <xdr:cNvPr id="2" name="Grá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7.xml><?xml version="1.0" encoding="utf-8"?>
<xdr:wsDr xmlns:xdr="http://schemas.openxmlformats.org/drawingml/2006/spreadsheetDrawing" xmlns:a="http://schemas.openxmlformats.org/drawingml/2006/main">
  <xdr:twoCellAnchor>
    <xdr:from>
      <xdr:col>0</xdr:col>
      <xdr:colOff>76200</xdr:colOff>
      <xdr:row>8</xdr:row>
      <xdr:rowOff>19050</xdr:rowOff>
    </xdr:from>
    <xdr:to>
      <xdr:col>12</xdr:col>
      <xdr:colOff>361950</xdr:colOff>
      <xdr:row>32</xdr:row>
      <xdr:rowOff>190500</xdr:rowOff>
    </xdr:to>
    <xdr:graphicFrame macro="">
      <xdr:nvGraphicFramePr>
        <xdr:cNvPr id="2" name="Grá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8.xml><?xml version="1.0" encoding="utf-8"?>
<xdr:wsDr xmlns:xdr="http://schemas.openxmlformats.org/drawingml/2006/spreadsheetDrawing" xmlns:a="http://schemas.openxmlformats.org/drawingml/2006/main">
  <xdr:twoCellAnchor>
    <xdr:from>
      <xdr:col>0</xdr:col>
      <xdr:colOff>95250</xdr:colOff>
      <xdr:row>11</xdr:row>
      <xdr:rowOff>4762</xdr:rowOff>
    </xdr:from>
    <xdr:to>
      <xdr:col>7</xdr:col>
      <xdr:colOff>457200</xdr:colOff>
      <xdr:row>33</xdr:row>
      <xdr:rowOff>0</xdr:rowOff>
    </xdr:to>
    <xdr:graphicFrame macro="">
      <xdr:nvGraphicFramePr>
        <xdr:cNvPr id="2" name="Grá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9.xml><?xml version="1.0" encoding="utf-8"?>
<xdr:wsDr xmlns:xdr="http://schemas.openxmlformats.org/drawingml/2006/spreadsheetDrawing" xmlns:a="http://schemas.openxmlformats.org/drawingml/2006/main">
  <xdr:twoCellAnchor>
    <xdr:from>
      <xdr:col>0</xdr:col>
      <xdr:colOff>47625</xdr:colOff>
      <xdr:row>9</xdr:row>
      <xdr:rowOff>23811</xdr:rowOff>
    </xdr:from>
    <xdr:to>
      <xdr:col>7</xdr:col>
      <xdr:colOff>476250</xdr:colOff>
      <xdr:row>27</xdr:row>
      <xdr:rowOff>142874</xdr:rowOff>
    </xdr:to>
    <xdr:graphicFrame macro="">
      <xdr:nvGraphicFramePr>
        <xdr:cNvPr id="4" name="Gráfico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38100</xdr:colOff>
      <xdr:row>5</xdr:row>
      <xdr:rowOff>171449</xdr:rowOff>
    </xdr:from>
    <xdr:to>
      <xdr:col>8</xdr:col>
      <xdr:colOff>276225</xdr:colOff>
      <xdr:row>20</xdr:row>
      <xdr:rowOff>342899</xdr:rowOff>
    </xdr:to>
    <xdr:graphicFrame macro="">
      <xdr:nvGraphicFramePr>
        <xdr:cNvPr id="2" name="Grá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0.xml><?xml version="1.0" encoding="utf-8"?>
<xdr:wsDr xmlns:xdr="http://schemas.openxmlformats.org/drawingml/2006/spreadsheetDrawing" xmlns:a="http://schemas.openxmlformats.org/drawingml/2006/main">
  <xdr:twoCellAnchor>
    <xdr:from>
      <xdr:col>4</xdr:col>
      <xdr:colOff>80961</xdr:colOff>
      <xdr:row>2</xdr:row>
      <xdr:rowOff>19050</xdr:rowOff>
    </xdr:from>
    <xdr:to>
      <xdr:col>14</xdr:col>
      <xdr:colOff>161924</xdr:colOff>
      <xdr:row>19</xdr:row>
      <xdr:rowOff>57150</xdr:rowOff>
    </xdr:to>
    <xdr:graphicFrame macro="">
      <xdr:nvGraphicFramePr>
        <xdr:cNvPr id="2" name="Grá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1.xml><?xml version="1.0" encoding="utf-8"?>
<xdr:wsDr xmlns:xdr="http://schemas.openxmlformats.org/drawingml/2006/spreadsheetDrawing" xmlns:a="http://schemas.openxmlformats.org/drawingml/2006/main">
  <xdr:twoCellAnchor>
    <xdr:from>
      <xdr:col>0</xdr:col>
      <xdr:colOff>47624</xdr:colOff>
      <xdr:row>9</xdr:row>
      <xdr:rowOff>28576</xdr:rowOff>
    </xdr:from>
    <xdr:to>
      <xdr:col>6</xdr:col>
      <xdr:colOff>1295399</xdr:colOff>
      <xdr:row>28</xdr:row>
      <xdr:rowOff>0</xdr:rowOff>
    </xdr:to>
    <xdr:graphicFrame macro="">
      <xdr:nvGraphicFramePr>
        <xdr:cNvPr id="2" name="Grá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2.xml><?xml version="1.0" encoding="utf-8"?>
<xdr:wsDr xmlns:xdr="http://schemas.openxmlformats.org/drawingml/2006/spreadsheetDrawing" xmlns:a="http://schemas.openxmlformats.org/drawingml/2006/main">
  <xdr:twoCellAnchor>
    <xdr:from>
      <xdr:col>7</xdr:col>
      <xdr:colOff>342900</xdr:colOff>
      <xdr:row>2</xdr:row>
      <xdr:rowOff>57151</xdr:rowOff>
    </xdr:from>
    <xdr:to>
      <xdr:col>19</xdr:col>
      <xdr:colOff>238125</xdr:colOff>
      <xdr:row>32</xdr:row>
      <xdr:rowOff>171450</xdr:rowOff>
    </xdr:to>
    <xdr:graphicFrame macro="">
      <xdr:nvGraphicFramePr>
        <xdr:cNvPr id="4" name="Gráfico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3.xml><?xml version="1.0" encoding="utf-8"?>
<xdr:wsDr xmlns:xdr="http://schemas.openxmlformats.org/drawingml/2006/spreadsheetDrawing" xmlns:a="http://schemas.openxmlformats.org/drawingml/2006/main">
  <xdr:twoCellAnchor>
    <xdr:from>
      <xdr:col>5</xdr:col>
      <xdr:colOff>33337</xdr:colOff>
      <xdr:row>2</xdr:row>
      <xdr:rowOff>19049</xdr:rowOff>
    </xdr:from>
    <xdr:to>
      <xdr:col>15</xdr:col>
      <xdr:colOff>600075</xdr:colOff>
      <xdr:row>23</xdr:row>
      <xdr:rowOff>95250</xdr:rowOff>
    </xdr:to>
    <xdr:graphicFrame macro="">
      <xdr:nvGraphicFramePr>
        <xdr:cNvPr id="2" name="Grá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12</xdr:row>
      <xdr:rowOff>19050</xdr:rowOff>
    </xdr:from>
    <xdr:to>
      <xdr:col>9</xdr:col>
      <xdr:colOff>581025</xdr:colOff>
      <xdr:row>30</xdr:row>
      <xdr:rowOff>171449</xdr:rowOff>
    </xdr:to>
    <xdr:graphicFrame macro="">
      <xdr:nvGraphicFramePr>
        <xdr:cNvPr id="2" name="Grá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5.xml><?xml version="1.0" encoding="utf-8"?>
<xdr:wsDr xmlns:xdr="http://schemas.openxmlformats.org/drawingml/2006/spreadsheetDrawing" xmlns:a="http://schemas.openxmlformats.org/drawingml/2006/main">
  <xdr:twoCellAnchor>
    <xdr:from>
      <xdr:col>6</xdr:col>
      <xdr:colOff>9523</xdr:colOff>
      <xdr:row>2</xdr:row>
      <xdr:rowOff>14286</xdr:rowOff>
    </xdr:from>
    <xdr:to>
      <xdr:col>18</xdr:col>
      <xdr:colOff>295274</xdr:colOff>
      <xdr:row>24</xdr:row>
      <xdr:rowOff>171449</xdr:rowOff>
    </xdr:to>
    <xdr:graphicFrame macro="">
      <xdr:nvGraphicFramePr>
        <xdr:cNvPr id="2" name="Grá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6.xml><?xml version="1.0" encoding="utf-8"?>
<xdr:wsDr xmlns:xdr="http://schemas.openxmlformats.org/drawingml/2006/spreadsheetDrawing" xmlns:a="http://schemas.openxmlformats.org/drawingml/2006/main">
  <xdr:twoCellAnchor>
    <xdr:from>
      <xdr:col>4</xdr:col>
      <xdr:colOff>609598</xdr:colOff>
      <xdr:row>4</xdr:row>
      <xdr:rowOff>1</xdr:rowOff>
    </xdr:from>
    <xdr:to>
      <xdr:col>16</xdr:col>
      <xdr:colOff>590549</xdr:colOff>
      <xdr:row>29</xdr:row>
      <xdr:rowOff>180975</xdr:rowOff>
    </xdr:to>
    <xdr:graphicFrame macro="">
      <xdr:nvGraphicFramePr>
        <xdr:cNvPr id="2" name="Grá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7.xml><?xml version="1.0" encoding="utf-8"?>
<xdr:wsDr xmlns:xdr="http://schemas.openxmlformats.org/drawingml/2006/spreadsheetDrawing" xmlns:a="http://schemas.openxmlformats.org/drawingml/2006/main">
  <xdr:twoCellAnchor>
    <xdr:from>
      <xdr:col>4</xdr:col>
      <xdr:colOff>19049</xdr:colOff>
      <xdr:row>2</xdr:row>
      <xdr:rowOff>1</xdr:rowOff>
    </xdr:from>
    <xdr:to>
      <xdr:col>15</xdr:col>
      <xdr:colOff>571500</xdr:colOff>
      <xdr:row>24</xdr:row>
      <xdr:rowOff>9525</xdr:rowOff>
    </xdr:to>
    <xdr:graphicFrame macro="">
      <xdr:nvGraphicFramePr>
        <xdr:cNvPr id="2" name="Grá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8.xml><?xml version="1.0" encoding="utf-8"?>
<xdr:wsDr xmlns:xdr="http://schemas.openxmlformats.org/drawingml/2006/spreadsheetDrawing" xmlns:a="http://schemas.openxmlformats.org/drawingml/2006/main">
  <xdr:twoCellAnchor>
    <xdr:from>
      <xdr:col>0</xdr:col>
      <xdr:colOff>4761</xdr:colOff>
      <xdr:row>7</xdr:row>
      <xdr:rowOff>19050</xdr:rowOff>
    </xdr:from>
    <xdr:to>
      <xdr:col>13</xdr:col>
      <xdr:colOff>9525</xdr:colOff>
      <xdr:row>35</xdr:row>
      <xdr:rowOff>9525</xdr:rowOff>
    </xdr:to>
    <xdr:graphicFrame macro="">
      <xdr:nvGraphicFramePr>
        <xdr:cNvPr id="2" name="Grá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9.xml><?xml version="1.0" encoding="utf-8"?>
<xdr:wsDr xmlns:xdr="http://schemas.openxmlformats.org/drawingml/2006/spreadsheetDrawing" xmlns:a="http://schemas.openxmlformats.org/drawingml/2006/main">
  <xdr:twoCellAnchor>
    <xdr:from>
      <xdr:col>0</xdr:col>
      <xdr:colOff>0</xdr:colOff>
      <xdr:row>8</xdr:row>
      <xdr:rowOff>152400</xdr:rowOff>
    </xdr:from>
    <xdr:to>
      <xdr:col>10</xdr:col>
      <xdr:colOff>38100</xdr:colOff>
      <xdr:row>39</xdr:row>
      <xdr:rowOff>180975</xdr:rowOff>
    </xdr:to>
    <xdr:graphicFrame macro="">
      <xdr:nvGraphicFramePr>
        <xdr:cNvPr id="3" name="Grá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576262</xdr:colOff>
      <xdr:row>1</xdr:row>
      <xdr:rowOff>180974</xdr:rowOff>
    </xdr:from>
    <xdr:to>
      <xdr:col>12</xdr:col>
      <xdr:colOff>533400</xdr:colOff>
      <xdr:row>19</xdr:row>
      <xdr:rowOff>152399</xdr:rowOff>
    </xdr:to>
    <xdr:graphicFrame macro="">
      <xdr:nvGraphicFramePr>
        <xdr:cNvPr id="2" name="Grá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0.xml><?xml version="1.0" encoding="utf-8"?>
<xdr:wsDr xmlns:xdr="http://schemas.openxmlformats.org/drawingml/2006/spreadsheetDrawing" xmlns:a="http://schemas.openxmlformats.org/drawingml/2006/main">
  <xdr:twoCellAnchor>
    <xdr:from>
      <xdr:col>5</xdr:col>
      <xdr:colOff>4762</xdr:colOff>
      <xdr:row>1</xdr:row>
      <xdr:rowOff>176211</xdr:rowOff>
    </xdr:from>
    <xdr:to>
      <xdr:col>16</xdr:col>
      <xdr:colOff>0</xdr:colOff>
      <xdr:row>24</xdr:row>
      <xdr:rowOff>0</xdr:rowOff>
    </xdr:to>
    <xdr:graphicFrame macro="">
      <xdr:nvGraphicFramePr>
        <xdr:cNvPr id="2" name="Grá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7</xdr:row>
      <xdr:rowOff>33337</xdr:rowOff>
    </xdr:from>
    <xdr:to>
      <xdr:col>9</xdr:col>
      <xdr:colOff>381000</xdr:colOff>
      <xdr:row>24</xdr:row>
      <xdr:rowOff>180975</xdr:rowOff>
    </xdr:to>
    <xdr:graphicFrame macro="">
      <xdr:nvGraphicFramePr>
        <xdr:cNvPr id="2" name="Grá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76200</xdr:colOff>
      <xdr:row>10</xdr:row>
      <xdr:rowOff>104775</xdr:rowOff>
    </xdr:from>
    <xdr:to>
      <xdr:col>11</xdr:col>
      <xdr:colOff>19050</xdr:colOff>
      <xdr:row>34</xdr:row>
      <xdr:rowOff>190500</xdr:rowOff>
    </xdr:to>
    <xdr:graphicFrame macro="">
      <xdr:nvGraphicFramePr>
        <xdr:cNvPr id="2" name="Grá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6</xdr:col>
      <xdr:colOff>9525</xdr:colOff>
      <xdr:row>3</xdr:row>
      <xdr:rowOff>180975</xdr:rowOff>
    </xdr:from>
    <xdr:to>
      <xdr:col>14</xdr:col>
      <xdr:colOff>581025</xdr:colOff>
      <xdr:row>23</xdr:row>
      <xdr:rowOff>180974</xdr:rowOff>
    </xdr:to>
    <xdr:graphicFrame macro="">
      <xdr:nvGraphicFramePr>
        <xdr:cNvPr id="2" name="Grá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219075</xdr:colOff>
      <xdr:row>9</xdr:row>
      <xdr:rowOff>42862</xdr:rowOff>
    </xdr:from>
    <xdr:to>
      <xdr:col>12</xdr:col>
      <xdr:colOff>114300</xdr:colOff>
      <xdr:row>37</xdr:row>
      <xdr:rowOff>171450</xdr:rowOff>
    </xdr:to>
    <xdr:graphicFrame macro="">
      <xdr:nvGraphicFramePr>
        <xdr:cNvPr id="4" name="Gráfico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3</xdr:col>
      <xdr:colOff>600074</xdr:colOff>
      <xdr:row>2</xdr:row>
      <xdr:rowOff>33336</xdr:rowOff>
    </xdr:from>
    <xdr:to>
      <xdr:col>14</xdr:col>
      <xdr:colOff>0</xdr:colOff>
      <xdr:row>23</xdr:row>
      <xdr:rowOff>171450</xdr:rowOff>
    </xdr:to>
    <xdr:graphicFrame macro="">
      <xdr:nvGraphicFramePr>
        <xdr:cNvPr id="2" name="Grá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3</xdr:col>
      <xdr:colOff>609599</xdr:colOff>
      <xdr:row>1</xdr:row>
      <xdr:rowOff>180975</xdr:rowOff>
    </xdr:from>
    <xdr:to>
      <xdr:col>13</xdr:col>
      <xdr:colOff>552449</xdr:colOff>
      <xdr:row>21</xdr:row>
      <xdr:rowOff>171449</xdr:rowOff>
    </xdr:to>
    <xdr:graphicFrame macro="">
      <xdr:nvGraphicFramePr>
        <xdr:cNvPr id="2" name="Grá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nayara.furtado/AppData/Local/Microsoft/Windows/Temporary%20Internet%20Files/Content.Outlook/SU0LUSW7/Participa&#231;&#227;o%20Social-%20CENSO%20SUAS%202016%20(nataliao%20teixeir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presentação"/>
      <sheetName val="Gráfico 4"/>
      <sheetName val="Gráfico 5"/>
      <sheetName val="Gráfico 6"/>
      <sheetName val="Gráfico 7"/>
      <sheetName val="Gráfico 8"/>
      <sheetName val="Gráfico 9"/>
      <sheetName val="Gráfico 10"/>
      <sheetName val="Grágico 12"/>
      <sheetName val="Gráfico 13"/>
      <sheetName val="Gráfico 14"/>
      <sheetName val="Gráfico 17"/>
      <sheetName val="Gráfico 18"/>
    </sheetNames>
    <sheetDataSet>
      <sheetData sheetId="0"/>
      <sheetData sheetId="1">
        <row r="3">
          <cell r="B3" t="str">
            <v>Nunca</v>
          </cell>
          <cell r="C3" t="str">
            <v>Anualmente</v>
          </cell>
          <cell r="D3" t="str">
            <v>Semestralmente</v>
          </cell>
          <cell r="E3" t="str">
            <v>Trimestralmente</v>
          </cell>
          <cell r="F3" t="str">
            <v>Mensalmente</v>
          </cell>
        </row>
        <row r="4">
          <cell r="A4" t="str">
            <v>Acompanha votações/discussões do Poder Legislativo local</v>
          </cell>
          <cell r="B4">
            <v>0.51900000000000002</v>
          </cell>
          <cell r="C4">
            <v>0.185</v>
          </cell>
          <cell r="D4">
            <v>0.111</v>
          </cell>
          <cell r="E4">
            <v>0.111</v>
          </cell>
          <cell r="F4">
            <v>7.3999999999999996E-2</v>
          </cell>
        </row>
        <row r="5">
          <cell r="A5" t="str">
            <v>Realiza visitas nas unidades da rede socioassistencial</v>
          </cell>
          <cell r="B5">
            <v>0.25900000000000001</v>
          </cell>
          <cell r="C5">
            <v>0.29599999999999999</v>
          </cell>
          <cell r="D5">
            <v>0.185</v>
          </cell>
          <cell r="E5">
            <v>0.222</v>
          </cell>
          <cell r="F5">
            <v>3.6999999999999998E-2</v>
          </cell>
        </row>
        <row r="6">
          <cell r="A6" t="str">
            <v>Realiza ações de mobilização social</v>
          </cell>
          <cell r="B6">
            <v>0.40699999999999997</v>
          </cell>
          <cell r="C6">
            <v>0.25900000000000001</v>
          </cell>
          <cell r="D6">
            <v>0.14799999999999999</v>
          </cell>
          <cell r="E6">
            <v>7.3999999999999996E-2</v>
          </cell>
          <cell r="F6">
            <v>0.111</v>
          </cell>
        </row>
        <row r="7">
          <cell r="A7" t="str">
            <v xml:space="preserve">Realiza reuniões descentralizadas </v>
          </cell>
          <cell r="B7">
            <v>0.44400000000000001</v>
          </cell>
          <cell r="C7">
            <v>0.29599999999999999</v>
          </cell>
          <cell r="D7">
            <v>0.25900000000000001</v>
          </cell>
          <cell r="E7">
            <v>0</v>
          </cell>
          <cell r="F7">
            <v>0</v>
          </cell>
        </row>
        <row r="8">
          <cell r="A8" t="str">
            <v>Realiza reuniões ampliadas</v>
          </cell>
          <cell r="B8">
            <v>0.222</v>
          </cell>
          <cell r="C8">
            <v>0.40699999999999997</v>
          </cell>
          <cell r="D8">
            <v>0.33300000000000002</v>
          </cell>
          <cell r="E8">
            <v>3.6999999999999998E-2</v>
          </cell>
          <cell r="F8">
            <v>0</v>
          </cell>
        </row>
        <row r="9">
          <cell r="A9" t="str">
            <v>Recebe denúncia</v>
          </cell>
          <cell r="B9">
            <v>0</v>
          </cell>
          <cell r="C9">
            <v>0.33300000000000002</v>
          </cell>
          <cell r="D9">
            <v>0.222</v>
          </cell>
          <cell r="E9">
            <v>0.25900000000000001</v>
          </cell>
          <cell r="F9">
            <v>0.185</v>
          </cell>
        </row>
      </sheetData>
      <sheetData sheetId="2"/>
      <sheetData sheetId="3"/>
      <sheetData sheetId="4"/>
      <sheetData sheetId="5"/>
      <sheetData sheetId="6"/>
      <sheetData sheetId="7"/>
      <sheetData sheetId="8"/>
      <sheetData sheetId="9"/>
      <sheetData sheetId="10"/>
      <sheetData sheetId="11"/>
      <sheetData sheetId="12"/>
    </sheetDataSet>
  </externalBook>
</externalLink>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29.xml"/></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30.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P37"/>
  <sheetViews>
    <sheetView workbookViewId="0">
      <selection activeCell="Q21" sqref="Q21"/>
    </sheetView>
  </sheetViews>
  <sheetFormatPr defaultRowHeight="15" x14ac:dyDescent="0.25"/>
  <sheetData>
    <row r="1" spans="1:14" x14ac:dyDescent="0.25">
      <c r="A1" s="121"/>
      <c r="B1" s="121"/>
      <c r="C1" s="121"/>
      <c r="D1" s="121"/>
      <c r="E1" s="121"/>
      <c r="F1" s="121"/>
      <c r="G1" s="121"/>
      <c r="H1" s="121"/>
      <c r="I1" s="121"/>
      <c r="J1" s="121"/>
      <c r="K1" s="121"/>
      <c r="L1" s="121"/>
      <c r="M1" s="121"/>
      <c r="N1" s="121"/>
    </row>
    <row r="2" spans="1:14" x14ac:dyDescent="0.25">
      <c r="A2" s="121"/>
      <c r="B2" s="176" t="s">
        <v>185</v>
      </c>
      <c r="C2" s="176"/>
      <c r="D2" s="176"/>
      <c r="E2" s="176"/>
      <c r="F2" s="176"/>
      <c r="G2" s="176"/>
      <c r="H2" s="176"/>
      <c r="I2" s="176"/>
      <c r="J2" s="176"/>
      <c r="K2" s="176"/>
      <c r="L2" s="176"/>
      <c r="M2" s="176"/>
      <c r="N2" s="121"/>
    </row>
    <row r="3" spans="1:14" x14ac:dyDescent="0.25">
      <c r="A3" s="121"/>
      <c r="B3" s="176"/>
      <c r="C3" s="176"/>
      <c r="D3" s="176"/>
      <c r="E3" s="176"/>
      <c r="F3" s="176"/>
      <c r="G3" s="176"/>
      <c r="H3" s="176"/>
      <c r="I3" s="176"/>
      <c r="J3" s="176"/>
      <c r="K3" s="176"/>
      <c r="L3" s="176"/>
      <c r="M3" s="176"/>
      <c r="N3" s="121"/>
    </row>
    <row r="4" spans="1:14" x14ac:dyDescent="0.25">
      <c r="A4" s="121"/>
      <c r="B4" s="176"/>
      <c r="C4" s="176"/>
      <c r="D4" s="176"/>
      <c r="E4" s="176"/>
      <c r="F4" s="176"/>
      <c r="G4" s="176"/>
      <c r="H4" s="176"/>
      <c r="I4" s="176"/>
      <c r="J4" s="176"/>
      <c r="K4" s="176"/>
      <c r="L4" s="176"/>
      <c r="M4" s="176"/>
      <c r="N4" s="121"/>
    </row>
    <row r="5" spans="1:14" x14ac:dyDescent="0.25">
      <c r="A5" s="121"/>
      <c r="B5" s="176"/>
      <c r="C5" s="176"/>
      <c r="D5" s="176"/>
      <c r="E5" s="176"/>
      <c r="F5" s="176"/>
      <c r="G5" s="176"/>
      <c r="H5" s="176"/>
      <c r="I5" s="176"/>
      <c r="J5" s="176"/>
      <c r="K5" s="176"/>
      <c r="L5" s="176"/>
      <c r="M5" s="176"/>
      <c r="N5" s="121"/>
    </row>
    <row r="6" spans="1:14" x14ac:dyDescent="0.25">
      <c r="A6" s="121"/>
      <c r="B6" s="176"/>
      <c r="C6" s="176"/>
      <c r="D6" s="176"/>
      <c r="E6" s="176"/>
      <c r="F6" s="176"/>
      <c r="G6" s="176"/>
      <c r="H6" s="176"/>
      <c r="I6" s="176"/>
      <c r="J6" s="176"/>
      <c r="K6" s="176"/>
      <c r="L6" s="176"/>
      <c r="M6" s="176"/>
      <c r="N6" s="121"/>
    </row>
    <row r="7" spans="1:14" x14ac:dyDescent="0.25">
      <c r="A7" s="121"/>
      <c r="B7" s="176"/>
      <c r="C7" s="176"/>
      <c r="D7" s="176"/>
      <c r="E7" s="176"/>
      <c r="F7" s="176"/>
      <c r="G7" s="176"/>
      <c r="H7" s="176"/>
      <c r="I7" s="176"/>
      <c r="J7" s="176"/>
      <c r="K7" s="176"/>
      <c r="L7" s="176"/>
      <c r="M7" s="176"/>
      <c r="N7" s="121"/>
    </row>
    <row r="8" spans="1:14" x14ac:dyDescent="0.25">
      <c r="B8" s="176"/>
      <c r="C8" s="176"/>
      <c r="D8" s="176"/>
      <c r="E8" s="176"/>
      <c r="F8" s="176"/>
      <c r="G8" s="176"/>
      <c r="H8" s="176"/>
      <c r="I8" s="176"/>
      <c r="J8" s="176"/>
      <c r="K8" s="176"/>
      <c r="L8" s="176"/>
      <c r="M8" s="176"/>
    </row>
    <row r="9" spans="1:14" x14ac:dyDescent="0.25">
      <c r="B9" s="176"/>
      <c r="C9" s="176"/>
      <c r="D9" s="176"/>
      <c r="E9" s="176"/>
      <c r="F9" s="176"/>
      <c r="G9" s="176"/>
      <c r="H9" s="176"/>
      <c r="I9" s="176"/>
      <c r="J9" s="176"/>
      <c r="K9" s="176"/>
      <c r="L9" s="176"/>
      <c r="M9" s="176"/>
    </row>
    <row r="10" spans="1:14" x14ac:dyDescent="0.25">
      <c r="B10" s="176"/>
      <c r="C10" s="176"/>
      <c r="D10" s="176"/>
      <c r="E10" s="176"/>
      <c r="F10" s="176"/>
      <c r="G10" s="176"/>
      <c r="H10" s="176"/>
      <c r="I10" s="176"/>
      <c r="J10" s="176"/>
      <c r="K10" s="176"/>
      <c r="L10" s="176"/>
      <c r="M10" s="176"/>
    </row>
    <row r="11" spans="1:14" x14ac:dyDescent="0.25">
      <c r="B11" s="176"/>
      <c r="C11" s="176"/>
      <c r="D11" s="176"/>
      <c r="E11" s="176"/>
      <c r="F11" s="176"/>
      <c r="G11" s="176"/>
      <c r="H11" s="176"/>
      <c r="I11" s="176"/>
      <c r="J11" s="176"/>
      <c r="K11" s="176"/>
      <c r="L11" s="176"/>
      <c r="M11" s="176"/>
    </row>
    <row r="12" spans="1:14" x14ac:dyDescent="0.25">
      <c r="B12" s="176"/>
      <c r="C12" s="176"/>
      <c r="D12" s="176"/>
      <c r="E12" s="176"/>
      <c r="F12" s="176"/>
      <c r="G12" s="176"/>
      <c r="H12" s="176"/>
      <c r="I12" s="176"/>
      <c r="J12" s="176"/>
      <c r="K12" s="176"/>
      <c r="L12" s="176"/>
      <c r="M12" s="176"/>
    </row>
    <row r="13" spans="1:14" x14ac:dyDescent="0.25">
      <c r="B13" s="176"/>
      <c r="C13" s="176"/>
      <c r="D13" s="176"/>
      <c r="E13" s="176"/>
      <c r="F13" s="176"/>
      <c r="G13" s="176"/>
      <c r="H13" s="176"/>
      <c r="I13" s="176"/>
      <c r="J13" s="176"/>
      <c r="K13" s="176"/>
      <c r="L13" s="176"/>
      <c r="M13" s="176"/>
    </row>
    <row r="14" spans="1:14" x14ac:dyDescent="0.25">
      <c r="B14" s="176"/>
      <c r="C14" s="176"/>
      <c r="D14" s="176"/>
      <c r="E14" s="176"/>
      <c r="F14" s="176"/>
      <c r="G14" s="176"/>
      <c r="H14" s="176"/>
      <c r="I14" s="176"/>
      <c r="J14" s="176"/>
      <c r="K14" s="176"/>
      <c r="L14" s="176"/>
      <c r="M14" s="176"/>
    </row>
    <row r="15" spans="1:14" x14ac:dyDescent="0.25">
      <c r="B15" s="176"/>
      <c r="C15" s="176"/>
      <c r="D15" s="176"/>
      <c r="E15" s="176"/>
      <c r="F15" s="176"/>
      <c r="G15" s="176"/>
      <c r="H15" s="176"/>
      <c r="I15" s="176"/>
      <c r="J15" s="176"/>
      <c r="K15" s="176"/>
      <c r="L15" s="176"/>
      <c r="M15" s="176"/>
    </row>
    <row r="16" spans="1:14" x14ac:dyDescent="0.25">
      <c r="B16" s="176"/>
      <c r="C16" s="176"/>
      <c r="D16" s="176"/>
      <c r="E16" s="176"/>
      <c r="F16" s="176"/>
      <c r="G16" s="176"/>
      <c r="H16" s="176"/>
      <c r="I16" s="176"/>
      <c r="J16" s="176"/>
      <c r="K16" s="176"/>
      <c r="L16" s="176"/>
      <c r="M16" s="176"/>
    </row>
    <row r="17" spans="2:13" x14ac:dyDescent="0.25">
      <c r="B17" s="176"/>
      <c r="C17" s="176"/>
      <c r="D17" s="176"/>
      <c r="E17" s="176"/>
      <c r="F17" s="176"/>
      <c r="G17" s="176"/>
      <c r="H17" s="176"/>
      <c r="I17" s="176"/>
      <c r="J17" s="176"/>
      <c r="K17" s="176"/>
      <c r="L17" s="176"/>
      <c r="M17" s="176"/>
    </row>
    <row r="18" spans="2:13" x14ac:dyDescent="0.25">
      <c r="B18" s="176"/>
      <c r="C18" s="176"/>
      <c r="D18" s="176"/>
      <c r="E18" s="176"/>
      <c r="F18" s="176"/>
      <c r="G18" s="176"/>
      <c r="H18" s="176"/>
      <c r="I18" s="176"/>
      <c r="J18" s="176"/>
      <c r="K18" s="176"/>
      <c r="L18" s="176"/>
      <c r="M18" s="176"/>
    </row>
    <row r="19" spans="2:13" x14ac:dyDescent="0.25">
      <c r="B19" s="176"/>
      <c r="C19" s="176"/>
      <c r="D19" s="176"/>
      <c r="E19" s="176"/>
      <c r="F19" s="176"/>
      <c r="G19" s="176"/>
      <c r="H19" s="176"/>
      <c r="I19" s="176"/>
      <c r="J19" s="176"/>
      <c r="K19" s="176"/>
      <c r="L19" s="176"/>
      <c r="M19" s="176"/>
    </row>
    <row r="20" spans="2:13" x14ac:dyDescent="0.25">
      <c r="B20" s="176"/>
      <c r="C20" s="176"/>
      <c r="D20" s="176"/>
      <c r="E20" s="176"/>
      <c r="F20" s="176"/>
      <c r="G20" s="176"/>
      <c r="H20" s="176"/>
      <c r="I20" s="176"/>
      <c r="J20" s="176"/>
      <c r="K20" s="176"/>
      <c r="L20" s="176"/>
      <c r="M20" s="176"/>
    </row>
    <row r="21" spans="2:13" x14ac:dyDescent="0.25">
      <c r="B21" s="176"/>
      <c r="C21" s="176"/>
      <c r="D21" s="176"/>
      <c r="E21" s="176"/>
      <c r="F21" s="176"/>
      <c r="G21" s="176"/>
      <c r="H21" s="176"/>
      <c r="I21" s="176"/>
      <c r="J21" s="176"/>
      <c r="K21" s="176"/>
      <c r="L21" s="176"/>
      <c r="M21" s="176"/>
    </row>
    <row r="22" spans="2:13" x14ac:dyDescent="0.25">
      <c r="B22" s="176"/>
      <c r="C22" s="176"/>
      <c r="D22" s="176"/>
      <c r="E22" s="176"/>
      <c r="F22" s="176"/>
      <c r="G22" s="176"/>
      <c r="H22" s="176"/>
      <c r="I22" s="176"/>
      <c r="J22" s="176"/>
      <c r="K22" s="176"/>
      <c r="L22" s="176"/>
      <c r="M22" s="176"/>
    </row>
    <row r="23" spans="2:13" x14ac:dyDescent="0.25">
      <c r="B23" s="176"/>
      <c r="C23" s="176"/>
      <c r="D23" s="176"/>
      <c r="E23" s="176"/>
      <c r="F23" s="176"/>
      <c r="G23" s="176"/>
      <c r="H23" s="176"/>
      <c r="I23" s="176"/>
      <c r="J23" s="176"/>
      <c r="K23" s="176"/>
      <c r="L23" s="176"/>
      <c r="M23" s="176"/>
    </row>
    <row r="24" spans="2:13" x14ac:dyDescent="0.25">
      <c r="B24" s="176"/>
      <c r="C24" s="176"/>
      <c r="D24" s="176"/>
      <c r="E24" s="176"/>
      <c r="F24" s="176"/>
      <c r="G24" s="176"/>
      <c r="H24" s="176"/>
      <c r="I24" s="176"/>
      <c r="J24" s="176"/>
      <c r="K24" s="176"/>
      <c r="L24" s="176"/>
      <c r="M24" s="176"/>
    </row>
    <row r="25" spans="2:13" x14ac:dyDescent="0.25">
      <c r="B25" s="176"/>
      <c r="C25" s="176"/>
      <c r="D25" s="176"/>
      <c r="E25" s="176"/>
      <c r="F25" s="176"/>
      <c r="G25" s="176"/>
      <c r="H25" s="176"/>
      <c r="I25" s="176"/>
      <c r="J25" s="176"/>
      <c r="K25" s="176"/>
      <c r="L25" s="176"/>
      <c r="M25" s="176"/>
    </row>
    <row r="26" spans="2:13" x14ac:dyDescent="0.25">
      <c r="B26" s="176"/>
      <c r="C26" s="176"/>
      <c r="D26" s="176"/>
      <c r="E26" s="176"/>
      <c r="F26" s="176"/>
      <c r="G26" s="176"/>
      <c r="H26" s="176"/>
      <c r="I26" s="176"/>
      <c r="J26" s="176"/>
      <c r="K26" s="176"/>
      <c r="L26" s="176"/>
      <c r="M26" s="176"/>
    </row>
    <row r="27" spans="2:13" x14ac:dyDescent="0.25">
      <c r="B27" s="176"/>
      <c r="C27" s="176"/>
      <c r="D27" s="176"/>
      <c r="E27" s="176"/>
      <c r="F27" s="176"/>
      <c r="G27" s="176"/>
      <c r="H27" s="176"/>
      <c r="I27" s="176"/>
      <c r="J27" s="176"/>
      <c r="K27" s="176"/>
      <c r="L27" s="176"/>
      <c r="M27" s="176"/>
    </row>
    <row r="28" spans="2:13" x14ac:dyDescent="0.25">
      <c r="B28" s="176"/>
      <c r="C28" s="176"/>
      <c r="D28" s="176"/>
      <c r="E28" s="176"/>
      <c r="F28" s="176"/>
      <c r="G28" s="176"/>
      <c r="H28" s="176"/>
      <c r="I28" s="176"/>
      <c r="J28" s="176"/>
      <c r="K28" s="176"/>
      <c r="L28" s="176"/>
      <c r="M28" s="176"/>
    </row>
    <row r="29" spans="2:13" x14ac:dyDescent="0.25">
      <c r="B29" s="176"/>
      <c r="C29" s="176"/>
      <c r="D29" s="176"/>
      <c r="E29" s="176"/>
      <c r="F29" s="176"/>
      <c r="G29" s="176"/>
      <c r="H29" s="176"/>
      <c r="I29" s="176"/>
      <c r="J29" s="176"/>
      <c r="K29" s="176"/>
      <c r="L29" s="176"/>
      <c r="M29" s="176"/>
    </row>
    <row r="30" spans="2:13" x14ac:dyDescent="0.25">
      <c r="B30" s="176"/>
      <c r="C30" s="176"/>
      <c r="D30" s="176"/>
      <c r="E30" s="176"/>
      <c r="F30" s="176"/>
      <c r="G30" s="176"/>
      <c r="H30" s="176"/>
      <c r="I30" s="176"/>
      <c r="J30" s="176"/>
      <c r="K30" s="176"/>
      <c r="L30" s="176"/>
      <c r="M30" s="176"/>
    </row>
    <row r="31" spans="2:13" x14ac:dyDescent="0.25">
      <c r="B31" s="176"/>
      <c r="C31" s="176"/>
      <c r="D31" s="176"/>
      <c r="E31" s="176"/>
      <c r="F31" s="176"/>
      <c r="G31" s="176"/>
      <c r="H31" s="176"/>
      <c r="I31" s="176"/>
      <c r="J31" s="176"/>
      <c r="K31" s="176"/>
      <c r="L31" s="176"/>
      <c r="M31" s="176"/>
    </row>
    <row r="32" spans="2:13" x14ac:dyDescent="0.25">
      <c r="B32" s="176"/>
      <c r="C32" s="176"/>
      <c r="D32" s="176"/>
      <c r="E32" s="176"/>
      <c r="F32" s="176"/>
      <c r="G32" s="176"/>
      <c r="H32" s="176"/>
      <c r="I32" s="176"/>
      <c r="J32" s="176"/>
      <c r="K32" s="176"/>
      <c r="L32" s="176"/>
      <c r="M32" s="176"/>
    </row>
    <row r="33" spans="2:16" x14ac:dyDescent="0.25">
      <c r="B33" s="176"/>
      <c r="C33" s="176"/>
      <c r="D33" s="176"/>
      <c r="E33" s="176"/>
      <c r="F33" s="176"/>
      <c r="G33" s="176"/>
      <c r="H33" s="176"/>
      <c r="I33" s="176"/>
      <c r="J33" s="176"/>
      <c r="K33" s="176"/>
      <c r="L33" s="176"/>
      <c r="M33" s="176"/>
      <c r="P33" s="65"/>
    </row>
    <row r="34" spans="2:16" x14ac:dyDescent="0.25">
      <c r="P34" s="65"/>
    </row>
    <row r="35" spans="2:16" ht="101.25" customHeight="1" x14ac:dyDescent="0.25">
      <c r="B35" s="177" t="s">
        <v>179</v>
      </c>
      <c r="C35" s="177"/>
      <c r="D35" s="177"/>
      <c r="E35" s="177"/>
      <c r="F35" s="177"/>
      <c r="G35" s="177"/>
      <c r="H35" s="177"/>
      <c r="I35" s="177"/>
      <c r="J35" s="177"/>
      <c r="K35" s="177"/>
      <c r="L35" s="177"/>
      <c r="M35" s="177"/>
      <c r="N35" s="177"/>
      <c r="O35" s="177"/>
      <c r="P35" s="65"/>
    </row>
    <row r="36" spans="2:16" x14ac:dyDescent="0.25">
      <c r="P36" s="65"/>
    </row>
    <row r="37" spans="2:16" x14ac:dyDescent="0.25">
      <c r="P37" s="65"/>
    </row>
  </sheetData>
  <mergeCells count="2">
    <mergeCell ref="B2:M33"/>
    <mergeCell ref="B35:O35"/>
  </mergeCells>
  <pageMargins left="0.511811024" right="0.511811024" top="0.78740157499999996" bottom="0.78740157499999996" header="0.31496062000000002" footer="0.31496062000000002"/>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1:X37"/>
  <sheetViews>
    <sheetView topLeftCell="C1" workbookViewId="0">
      <selection activeCell="V37" sqref="U37:V37"/>
    </sheetView>
  </sheetViews>
  <sheetFormatPr defaultRowHeight="15" x14ac:dyDescent="0.25"/>
  <cols>
    <col min="1" max="1" width="10.85546875" bestFit="1" customWidth="1"/>
    <col min="5" max="5" width="10.85546875" customWidth="1"/>
    <col min="6" max="6" width="21" customWidth="1"/>
    <col min="20" max="20" width="10.85546875" bestFit="1" customWidth="1"/>
  </cols>
  <sheetData>
    <row r="1" spans="1:24" x14ac:dyDescent="0.25">
      <c r="A1" s="190" t="s">
        <v>124</v>
      </c>
      <c r="B1" s="190"/>
      <c r="C1" s="190"/>
      <c r="D1" s="190"/>
      <c r="E1" s="190"/>
      <c r="F1" s="190"/>
      <c r="G1" s="190"/>
      <c r="H1" s="190"/>
      <c r="I1" s="190"/>
      <c r="J1" s="190"/>
      <c r="K1" s="190"/>
      <c r="L1" s="190"/>
      <c r="M1" s="190"/>
      <c r="N1" s="190"/>
      <c r="O1" s="190"/>
      <c r="P1" s="190"/>
    </row>
    <row r="2" spans="1:24" x14ac:dyDescent="0.25">
      <c r="Q2" s="176" t="s">
        <v>162</v>
      </c>
      <c r="R2" s="176"/>
      <c r="S2" s="176"/>
      <c r="T2" s="176"/>
      <c r="U2" s="176"/>
      <c r="V2" s="176"/>
      <c r="W2" s="176"/>
      <c r="X2" s="176"/>
    </row>
    <row r="3" spans="1:24" ht="15" customHeight="1" x14ac:dyDescent="0.25">
      <c r="A3" s="191"/>
      <c r="B3" s="191"/>
      <c r="C3" s="191"/>
      <c r="D3" s="191"/>
      <c r="Q3" s="176"/>
      <c r="R3" s="176"/>
      <c r="S3" s="176"/>
      <c r="T3" s="176"/>
      <c r="U3" s="176"/>
      <c r="V3" s="176"/>
      <c r="W3" s="176"/>
      <c r="X3" s="176"/>
    </row>
    <row r="4" spans="1:24" x14ac:dyDescent="0.25">
      <c r="E4" s="191"/>
      <c r="F4" s="191"/>
      <c r="Q4" s="176"/>
      <c r="R4" s="176"/>
      <c r="S4" s="176"/>
      <c r="T4" s="176"/>
      <c r="U4" s="176"/>
      <c r="V4" s="176"/>
      <c r="W4" s="176"/>
      <c r="X4" s="176"/>
    </row>
    <row r="5" spans="1:24" ht="15.75" customHeight="1" x14ac:dyDescent="0.25">
      <c r="A5" s="2" t="s">
        <v>58</v>
      </c>
      <c r="B5" s="173">
        <v>28</v>
      </c>
      <c r="C5" s="79">
        <f>B5/$B$10</f>
        <v>6.2208398133748056E-3</v>
      </c>
      <c r="Q5" s="176"/>
      <c r="R5" s="176"/>
      <c r="S5" s="176"/>
      <c r="T5" s="176"/>
      <c r="U5" s="176"/>
      <c r="V5" s="176"/>
      <c r="W5" s="176"/>
      <c r="X5" s="176"/>
    </row>
    <row r="6" spans="1:24" x14ac:dyDescent="0.25">
      <c r="A6" s="2" t="s">
        <v>57</v>
      </c>
      <c r="B6" s="173">
        <v>687</v>
      </c>
      <c r="C6" s="79">
        <f t="shared" ref="C6:C9" si="0">B6/$B$10</f>
        <v>0.1526327482781604</v>
      </c>
      <c r="Q6" s="176"/>
      <c r="R6" s="176"/>
      <c r="S6" s="176"/>
      <c r="T6" s="176"/>
      <c r="U6" s="176"/>
      <c r="V6" s="176"/>
      <c r="W6" s="176"/>
      <c r="X6" s="176"/>
    </row>
    <row r="7" spans="1:24" x14ac:dyDescent="0.25">
      <c r="A7" s="2" t="s">
        <v>56</v>
      </c>
      <c r="B7" s="173">
        <v>424</v>
      </c>
      <c r="C7" s="79">
        <f t="shared" si="0"/>
        <v>9.4201288602532768E-2</v>
      </c>
      <c r="Q7" s="176"/>
      <c r="R7" s="176"/>
      <c r="S7" s="176"/>
      <c r="T7" s="176"/>
      <c r="U7" s="176"/>
      <c r="V7" s="176"/>
      <c r="W7" s="176"/>
      <c r="X7" s="176"/>
    </row>
    <row r="8" spans="1:24" x14ac:dyDescent="0.25">
      <c r="A8" s="2" t="s">
        <v>55</v>
      </c>
      <c r="B8" s="173">
        <v>510</v>
      </c>
      <c r="C8" s="79">
        <f t="shared" si="0"/>
        <v>0.11330815374361253</v>
      </c>
      <c r="Q8" s="176"/>
      <c r="R8" s="176"/>
      <c r="S8" s="176"/>
      <c r="T8" s="176"/>
      <c r="U8" s="176"/>
      <c r="V8" s="176"/>
      <c r="W8" s="176"/>
      <c r="X8" s="176"/>
    </row>
    <row r="9" spans="1:24" x14ac:dyDescent="0.25">
      <c r="A9" s="2" t="s">
        <v>54</v>
      </c>
      <c r="B9" s="173">
        <v>2852</v>
      </c>
      <c r="C9" s="79">
        <f t="shared" si="0"/>
        <v>0.63363696956231952</v>
      </c>
      <c r="Q9" s="176"/>
      <c r="R9" s="176"/>
      <c r="S9" s="176"/>
      <c r="T9" s="176"/>
      <c r="U9" s="176"/>
      <c r="V9" s="176"/>
      <c r="W9" s="176"/>
      <c r="X9" s="176"/>
    </row>
    <row r="10" spans="1:24" x14ac:dyDescent="0.25">
      <c r="A10" t="s">
        <v>59</v>
      </c>
      <c r="B10">
        <v>4501</v>
      </c>
      <c r="Q10" s="176"/>
      <c r="R10" s="176"/>
      <c r="S10" s="176"/>
      <c r="T10" s="176"/>
      <c r="U10" s="176"/>
      <c r="V10" s="176"/>
      <c r="W10" s="176"/>
      <c r="X10" s="176"/>
    </row>
    <row r="11" spans="1:24" x14ac:dyDescent="0.25">
      <c r="B11">
        <v>858</v>
      </c>
      <c r="Q11" s="176"/>
      <c r="R11" s="176"/>
      <c r="S11" s="176"/>
      <c r="T11" s="176"/>
      <c r="U11" s="176"/>
      <c r="V11" s="176"/>
      <c r="W11" s="176"/>
      <c r="X11" s="176"/>
    </row>
    <row r="12" spans="1:24" x14ac:dyDescent="0.25">
      <c r="B12">
        <f>B10+B11</f>
        <v>5359</v>
      </c>
      <c r="Q12" s="176"/>
      <c r="R12" s="176"/>
      <c r="S12" s="176"/>
      <c r="T12" s="176"/>
      <c r="U12" s="176"/>
      <c r="V12" s="176"/>
      <c r="W12" s="176"/>
      <c r="X12" s="176"/>
    </row>
    <row r="13" spans="1:24" x14ac:dyDescent="0.25">
      <c r="B13" s="135">
        <f>B10/B12</f>
        <v>0.83989550289233061</v>
      </c>
      <c r="Q13" s="176"/>
      <c r="R13" s="176"/>
      <c r="S13" s="176"/>
      <c r="T13" s="176"/>
      <c r="U13" s="176"/>
      <c r="V13" s="176"/>
      <c r="W13" s="176"/>
      <c r="X13" s="176"/>
    </row>
    <row r="14" spans="1:24" x14ac:dyDescent="0.25">
      <c r="B14" s="135">
        <f>B11/B12</f>
        <v>0.16010449710766933</v>
      </c>
      <c r="Q14" s="176"/>
      <c r="R14" s="176"/>
      <c r="S14" s="176"/>
      <c r="T14" s="176"/>
      <c r="U14" s="176"/>
      <c r="V14" s="176"/>
      <c r="W14" s="176"/>
      <c r="X14" s="176"/>
    </row>
    <row r="15" spans="1:24" x14ac:dyDescent="0.25">
      <c r="Q15" s="176"/>
      <c r="R15" s="176"/>
      <c r="S15" s="176"/>
      <c r="T15" s="176"/>
      <c r="U15" s="176"/>
      <c r="V15" s="176"/>
      <c r="W15" s="176"/>
      <c r="X15" s="176"/>
    </row>
    <row r="16" spans="1:24" x14ac:dyDescent="0.25">
      <c r="Q16" s="176"/>
      <c r="R16" s="176"/>
      <c r="S16" s="176"/>
      <c r="T16" s="176"/>
      <c r="U16" s="176"/>
      <c r="V16" s="176"/>
      <c r="W16" s="176"/>
      <c r="X16" s="176"/>
    </row>
    <row r="17" spans="1:24" x14ac:dyDescent="0.25">
      <c r="Q17" s="176"/>
      <c r="R17" s="176"/>
      <c r="S17" s="176"/>
      <c r="T17" s="176"/>
      <c r="U17" s="176"/>
      <c r="V17" s="176"/>
      <c r="W17" s="176"/>
      <c r="X17" s="176"/>
    </row>
    <row r="18" spans="1:24" x14ac:dyDescent="0.25">
      <c r="Q18" s="176"/>
      <c r="R18" s="176"/>
      <c r="S18" s="176"/>
      <c r="T18" s="176"/>
      <c r="U18" s="176"/>
      <c r="V18" s="176"/>
      <c r="W18" s="176"/>
      <c r="X18" s="176"/>
    </row>
    <row r="19" spans="1:24" x14ac:dyDescent="0.25">
      <c r="Q19" s="176"/>
      <c r="R19" s="176"/>
      <c r="S19" s="176"/>
      <c r="T19" s="176"/>
      <c r="U19" s="176"/>
      <c r="V19" s="176"/>
      <c r="W19" s="176"/>
      <c r="X19" s="176"/>
    </row>
    <row r="20" spans="1:24" x14ac:dyDescent="0.25">
      <c r="Q20" s="176"/>
      <c r="R20" s="176"/>
      <c r="S20" s="176"/>
      <c r="T20" s="176"/>
      <c r="U20" s="176"/>
      <c r="V20" s="176"/>
      <c r="W20" s="176"/>
      <c r="X20" s="176"/>
    </row>
    <row r="21" spans="1:24" x14ac:dyDescent="0.25">
      <c r="Q21" s="176"/>
      <c r="R21" s="176"/>
      <c r="S21" s="176"/>
      <c r="T21" s="176"/>
      <c r="U21" s="176"/>
      <c r="V21" s="176"/>
      <c r="W21" s="176"/>
      <c r="X21" s="176"/>
    </row>
    <row r="22" spans="1:24" ht="15" customHeight="1" x14ac:dyDescent="0.25">
      <c r="B22" s="49"/>
      <c r="C22" s="49"/>
      <c r="D22" s="49"/>
      <c r="E22" s="49"/>
      <c r="F22" s="49"/>
      <c r="G22" s="49"/>
      <c r="H22" s="49"/>
      <c r="I22" s="49"/>
      <c r="J22" s="49"/>
      <c r="K22" s="49"/>
      <c r="Q22" s="176"/>
      <c r="R22" s="176"/>
      <c r="S22" s="176"/>
      <c r="T22" s="176"/>
      <c r="U22" s="176"/>
      <c r="V22" s="176"/>
      <c r="W22" s="176"/>
      <c r="X22" s="176"/>
    </row>
    <row r="23" spans="1:24" x14ac:dyDescent="0.25">
      <c r="A23" s="49"/>
      <c r="B23" s="49"/>
      <c r="C23" s="49"/>
      <c r="D23" s="49"/>
      <c r="E23" s="47" t="s">
        <v>33</v>
      </c>
      <c r="F23" s="49"/>
      <c r="G23" s="49"/>
      <c r="H23" s="49"/>
      <c r="I23" s="49"/>
      <c r="J23" s="49"/>
      <c r="K23" s="49"/>
      <c r="Q23" s="176"/>
      <c r="R23" s="176"/>
      <c r="S23" s="176"/>
      <c r="T23" s="176"/>
      <c r="U23" s="176"/>
      <c r="V23" s="176"/>
      <c r="W23" s="176"/>
      <c r="X23" s="176"/>
    </row>
    <row r="24" spans="1:24" ht="15" customHeight="1" x14ac:dyDescent="0.25"/>
    <row r="25" spans="1:24" x14ac:dyDescent="0.25">
      <c r="A25" s="139" t="s">
        <v>109</v>
      </c>
    </row>
    <row r="34" spans="1:11" x14ac:dyDescent="0.25">
      <c r="A34" s="49"/>
      <c r="B34" s="49"/>
      <c r="C34" s="49"/>
      <c r="D34" s="49"/>
      <c r="E34" s="49"/>
      <c r="F34" s="49"/>
      <c r="G34" s="49"/>
      <c r="H34" s="49"/>
      <c r="I34" s="49"/>
      <c r="J34" s="49"/>
      <c r="K34" s="49"/>
    </row>
    <row r="35" spans="1:11" x14ac:dyDescent="0.25">
      <c r="A35" s="49"/>
      <c r="B35" s="49"/>
      <c r="C35" s="49"/>
      <c r="D35" s="49"/>
      <c r="E35" s="49"/>
      <c r="F35" s="49"/>
      <c r="G35" s="49"/>
      <c r="H35" s="49"/>
      <c r="I35" s="49"/>
      <c r="J35" s="49"/>
      <c r="K35" s="49"/>
    </row>
    <row r="36" spans="1:11" x14ac:dyDescent="0.25">
      <c r="A36" s="49"/>
      <c r="B36" s="49"/>
      <c r="C36" s="49"/>
      <c r="D36" s="49"/>
      <c r="E36" s="49"/>
      <c r="F36" s="49"/>
      <c r="G36" s="49"/>
      <c r="H36" s="49"/>
      <c r="I36" s="49"/>
      <c r="J36" s="49"/>
      <c r="K36" s="49"/>
    </row>
    <row r="37" spans="1:11" x14ac:dyDescent="0.25">
      <c r="A37" s="49"/>
      <c r="B37" s="49"/>
      <c r="C37" s="49"/>
      <c r="D37" s="49"/>
      <c r="E37" s="49"/>
      <c r="F37" s="49"/>
      <c r="G37" s="49"/>
      <c r="H37" s="49"/>
      <c r="I37" s="49"/>
      <c r="J37" s="49"/>
      <c r="K37" s="49"/>
    </row>
  </sheetData>
  <mergeCells count="4">
    <mergeCell ref="A1:P1"/>
    <mergeCell ref="E4:F4"/>
    <mergeCell ref="A3:D3"/>
    <mergeCell ref="Q2:X23"/>
  </mergeCells>
  <pageMargins left="0.511811024" right="0.511811024" top="0.78740157499999996" bottom="0.78740157499999996" header="0.31496062000000002" footer="0.31496062000000002"/>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1:U36"/>
  <sheetViews>
    <sheetView showRuler="0" workbookViewId="0">
      <selection activeCell="H33" sqref="H33"/>
    </sheetView>
  </sheetViews>
  <sheetFormatPr defaultColWidth="8.85546875" defaultRowHeight="15.75" x14ac:dyDescent="0.25"/>
  <cols>
    <col min="1" max="1" width="128.140625" style="21" customWidth="1"/>
    <col min="2" max="2" width="10" style="21" bestFit="1" customWidth="1"/>
    <col min="3" max="3" width="11.140625" style="21" bestFit="1" customWidth="1"/>
    <col min="4" max="5" width="8.85546875" style="21"/>
    <col min="6" max="7" width="7.140625" style="21" customWidth="1"/>
    <col min="8" max="16384" width="8.85546875" style="21"/>
  </cols>
  <sheetData>
    <row r="1" spans="1:21" x14ac:dyDescent="0.25">
      <c r="A1" s="178" t="s">
        <v>125</v>
      </c>
      <c r="B1" s="178"/>
      <c r="C1" s="178"/>
      <c r="D1" s="178"/>
      <c r="E1" s="34"/>
      <c r="F1" s="34"/>
      <c r="G1" s="34"/>
      <c r="H1" s="34"/>
      <c r="I1" s="34"/>
      <c r="J1" s="34"/>
      <c r="K1" s="34"/>
      <c r="L1" s="34"/>
      <c r="M1" s="34"/>
      <c r="N1" s="34"/>
    </row>
    <row r="2" spans="1:21" x14ac:dyDescent="0.25">
      <c r="A2" s="24"/>
      <c r="B2" s="24"/>
      <c r="C2" s="24"/>
      <c r="D2" s="24"/>
      <c r="E2" s="34"/>
      <c r="F2" s="34"/>
      <c r="G2" s="34"/>
      <c r="H2" s="34"/>
      <c r="I2" s="34"/>
      <c r="J2" s="34"/>
      <c r="K2" s="34"/>
      <c r="L2" s="34"/>
      <c r="M2" s="34"/>
      <c r="N2" s="34"/>
    </row>
    <row r="3" spans="1:21" x14ac:dyDescent="0.25">
      <c r="A3" s="30"/>
      <c r="B3" s="8" t="s">
        <v>28</v>
      </c>
      <c r="C3" s="8" t="s">
        <v>27</v>
      </c>
    </row>
    <row r="4" spans="1:21" x14ac:dyDescent="0.25">
      <c r="A4" s="8" t="s">
        <v>25</v>
      </c>
      <c r="B4" s="19">
        <v>0.7407407407407407</v>
      </c>
      <c r="C4" s="19">
        <v>0.67375886524822692</v>
      </c>
    </row>
    <row r="5" spans="1:21" x14ac:dyDescent="0.25">
      <c r="A5" s="8" t="s">
        <v>24</v>
      </c>
      <c r="B5" s="19">
        <v>0.51851851851851849</v>
      </c>
      <c r="C5" s="19">
        <v>0.4425158641284061</v>
      </c>
    </row>
    <row r="6" spans="1:21" x14ac:dyDescent="0.25">
      <c r="A6" s="8" t="s">
        <v>26</v>
      </c>
      <c r="B6" s="19">
        <v>0.85185185185185186</v>
      </c>
      <c r="C6" s="19"/>
    </row>
    <row r="7" spans="1:21" x14ac:dyDescent="0.25">
      <c r="A7" s="8" t="s">
        <v>23</v>
      </c>
      <c r="B7" s="19">
        <v>1</v>
      </c>
      <c r="C7" s="19">
        <v>0.89100410600970514</v>
      </c>
    </row>
    <row r="8" spans="1:21" x14ac:dyDescent="0.25">
      <c r="B8" s="31"/>
      <c r="C8" s="31"/>
      <c r="D8" s="31"/>
      <c r="E8" s="31"/>
      <c r="F8" s="31"/>
      <c r="G8" s="31"/>
      <c r="H8" s="31"/>
      <c r="I8" s="31"/>
      <c r="J8" s="31"/>
      <c r="K8" s="31"/>
      <c r="L8" s="31"/>
    </row>
    <row r="9" spans="1:21" ht="15.75" customHeight="1" x14ac:dyDescent="0.25">
      <c r="A9" s="31"/>
      <c r="B9" s="192" t="s">
        <v>65</v>
      </c>
      <c r="C9" s="192"/>
      <c r="D9" s="192"/>
      <c r="E9" s="192"/>
      <c r="F9" s="192"/>
      <c r="G9" s="192"/>
      <c r="H9" s="192"/>
      <c r="I9" s="192"/>
      <c r="J9" s="31"/>
      <c r="K9" s="31"/>
      <c r="L9" s="31"/>
    </row>
    <row r="10" spans="1:21" ht="15.75" customHeight="1" x14ac:dyDescent="0.25">
      <c r="A10" s="31"/>
      <c r="B10" s="192"/>
      <c r="C10" s="192"/>
      <c r="D10" s="192"/>
      <c r="E10" s="192"/>
      <c r="F10" s="192"/>
      <c r="G10" s="192"/>
      <c r="H10" s="192"/>
      <c r="I10" s="192"/>
      <c r="J10" s="71"/>
      <c r="K10" s="71"/>
      <c r="L10" s="71"/>
      <c r="M10" s="70"/>
      <c r="N10" s="70"/>
      <c r="O10" s="70"/>
      <c r="P10" s="70"/>
      <c r="Q10" s="70"/>
      <c r="R10" s="70"/>
      <c r="S10" s="70"/>
      <c r="T10" s="70"/>
      <c r="U10" s="70"/>
    </row>
    <row r="11" spans="1:21" x14ac:dyDescent="0.25">
      <c r="A11" s="31"/>
      <c r="B11" s="192"/>
      <c r="C11" s="192"/>
      <c r="D11" s="192"/>
      <c r="E11" s="192"/>
      <c r="F11" s="192"/>
      <c r="G11" s="192"/>
      <c r="H11" s="192"/>
      <c r="I11" s="192"/>
      <c r="J11" s="71"/>
      <c r="K11" s="71"/>
      <c r="L11" s="71"/>
      <c r="M11" s="70"/>
      <c r="N11" s="70"/>
      <c r="O11" s="70"/>
      <c r="P11" s="70"/>
      <c r="Q11" s="70"/>
      <c r="R11" s="70"/>
      <c r="S11" s="70"/>
      <c r="T11" s="70"/>
      <c r="U11" s="70"/>
    </row>
    <row r="12" spans="1:21" x14ac:dyDescent="0.25">
      <c r="A12" s="31"/>
      <c r="B12" s="192"/>
      <c r="C12" s="192"/>
      <c r="D12" s="192"/>
      <c r="E12" s="192"/>
      <c r="F12" s="192"/>
      <c r="G12" s="192"/>
      <c r="H12" s="192"/>
      <c r="I12" s="192"/>
      <c r="J12" s="71"/>
      <c r="K12" s="71"/>
      <c r="L12" s="71"/>
      <c r="M12" s="70"/>
      <c r="N12" s="70"/>
      <c r="O12" s="70"/>
      <c r="P12" s="70"/>
      <c r="Q12" s="70"/>
      <c r="R12" s="70"/>
      <c r="S12" s="70"/>
      <c r="T12" s="70"/>
      <c r="U12" s="70"/>
    </row>
    <row r="13" spans="1:21" x14ac:dyDescent="0.25">
      <c r="A13" s="31"/>
      <c r="B13" s="192"/>
      <c r="C13" s="192"/>
      <c r="D13" s="192"/>
      <c r="E13" s="192"/>
      <c r="F13" s="192"/>
      <c r="G13" s="192"/>
      <c r="H13" s="192"/>
      <c r="I13" s="192"/>
      <c r="J13" s="71"/>
      <c r="K13" s="71"/>
      <c r="L13" s="71"/>
      <c r="M13" s="70"/>
      <c r="N13" s="70"/>
      <c r="O13" s="70"/>
      <c r="P13" s="70"/>
      <c r="Q13" s="70"/>
      <c r="R13" s="70"/>
      <c r="S13" s="70"/>
      <c r="T13" s="70"/>
      <c r="U13" s="70"/>
    </row>
    <row r="14" spans="1:21" x14ac:dyDescent="0.25">
      <c r="A14" s="31"/>
      <c r="B14" s="192"/>
      <c r="C14" s="192"/>
      <c r="D14" s="192"/>
      <c r="E14" s="192"/>
      <c r="F14" s="192"/>
      <c r="G14" s="192"/>
      <c r="H14" s="192"/>
      <c r="I14" s="192"/>
      <c r="J14" s="71"/>
      <c r="K14" s="71"/>
      <c r="L14" s="71"/>
      <c r="M14" s="70"/>
      <c r="N14" s="70"/>
      <c r="O14" s="70"/>
      <c r="P14" s="70"/>
      <c r="Q14" s="70"/>
      <c r="R14" s="70"/>
      <c r="S14" s="70"/>
      <c r="T14" s="70"/>
      <c r="U14" s="70"/>
    </row>
    <row r="15" spans="1:21" x14ac:dyDescent="0.25">
      <c r="A15" s="31"/>
      <c r="B15" s="192"/>
      <c r="C15" s="192"/>
      <c r="D15" s="192"/>
      <c r="E15" s="192"/>
      <c r="F15" s="192"/>
      <c r="G15" s="192"/>
      <c r="H15" s="192"/>
      <c r="I15" s="192"/>
      <c r="J15" s="71"/>
      <c r="K15" s="71"/>
      <c r="L15" s="71"/>
      <c r="M15" s="70"/>
      <c r="N15" s="70"/>
      <c r="O15" s="70"/>
      <c r="P15" s="70"/>
      <c r="Q15" s="70"/>
      <c r="R15" s="70"/>
      <c r="S15" s="70"/>
      <c r="T15" s="70"/>
      <c r="U15" s="70"/>
    </row>
    <row r="16" spans="1:21" x14ac:dyDescent="0.25">
      <c r="A16" s="31"/>
      <c r="B16" s="192"/>
      <c r="C16" s="192"/>
      <c r="D16" s="192"/>
      <c r="E16" s="192"/>
      <c r="F16" s="192"/>
      <c r="G16" s="192"/>
      <c r="H16" s="192"/>
      <c r="I16" s="192"/>
      <c r="J16" s="71"/>
      <c r="K16" s="71"/>
      <c r="L16" s="71"/>
      <c r="M16" s="70"/>
      <c r="N16" s="70"/>
      <c r="O16" s="70"/>
      <c r="P16" s="70"/>
      <c r="Q16" s="70"/>
      <c r="R16" s="70"/>
      <c r="S16" s="70"/>
      <c r="T16" s="70"/>
      <c r="U16" s="70"/>
    </row>
    <row r="17" spans="1:21" x14ac:dyDescent="0.25">
      <c r="A17" s="31"/>
      <c r="B17" s="192"/>
      <c r="C17" s="192"/>
      <c r="D17" s="192"/>
      <c r="E17" s="192"/>
      <c r="F17" s="192"/>
      <c r="G17" s="192"/>
      <c r="H17" s="192"/>
      <c r="I17" s="192"/>
      <c r="J17" s="71"/>
      <c r="K17" s="71"/>
      <c r="L17" s="71"/>
      <c r="M17" s="70"/>
      <c r="N17" s="70"/>
      <c r="O17" s="70"/>
      <c r="P17" s="70"/>
      <c r="Q17" s="70"/>
      <c r="R17" s="70"/>
      <c r="S17" s="70"/>
      <c r="T17" s="70"/>
      <c r="U17" s="70"/>
    </row>
    <row r="18" spans="1:21" x14ac:dyDescent="0.25">
      <c r="A18" s="31"/>
      <c r="B18" s="192"/>
      <c r="C18" s="192"/>
      <c r="D18" s="192"/>
      <c r="E18" s="192"/>
      <c r="F18" s="192"/>
      <c r="G18" s="192"/>
      <c r="H18" s="192"/>
      <c r="I18" s="192"/>
      <c r="J18" s="71"/>
      <c r="K18" s="71"/>
      <c r="L18" s="71"/>
      <c r="M18" s="70"/>
      <c r="N18" s="70"/>
      <c r="O18" s="70"/>
      <c r="P18" s="70"/>
      <c r="Q18" s="70"/>
      <c r="R18" s="70"/>
      <c r="S18" s="70"/>
      <c r="T18" s="70"/>
      <c r="U18" s="70"/>
    </row>
    <row r="19" spans="1:21" x14ac:dyDescent="0.25">
      <c r="A19" s="31"/>
      <c r="B19" s="192"/>
      <c r="C19" s="192"/>
      <c r="D19" s="192"/>
      <c r="E19" s="192"/>
      <c r="F19" s="192"/>
      <c r="G19" s="192"/>
      <c r="H19" s="192"/>
      <c r="I19" s="192"/>
      <c r="J19" s="71"/>
      <c r="K19" s="71"/>
      <c r="L19" s="71"/>
      <c r="M19" s="70"/>
      <c r="N19" s="70"/>
      <c r="O19" s="70"/>
      <c r="P19" s="70"/>
      <c r="Q19" s="70"/>
      <c r="R19" s="70"/>
      <c r="S19" s="70"/>
      <c r="T19" s="70"/>
      <c r="U19" s="70"/>
    </row>
    <row r="20" spans="1:21" x14ac:dyDescent="0.25">
      <c r="A20" s="31"/>
      <c r="B20" s="192"/>
      <c r="C20" s="192"/>
      <c r="D20" s="192"/>
      <c r="E20" s="192"/>
      <c r="F20" s="192"/>
      <c r="G20" s="192"/>
      <c r="H20" s="192"/>
      <c r="I20" s="192"/>
      <c r="J20" s="71"/>
      <c r="K20" s="71"/>
      <c r="L20" s="71"/>
      <c r="M20" s="70"/>
      <c r="N20" s="70"/>
      <c r="O20" s="70"/>
      <c r="P20" s="70"/>
      <c r="Q20" s="70"/>
      <c r="R20" s="70"/>
      <c r="S20" s="70"/>
      <c r="T20" s="70"/>
      <c r="U20" s="70"/>
    </row>
    <row r="21" spans="1:21" x14ac:dyDescent="0.25">
      <c r="A21" s="31"/>
      <c r="B21" s="192"/>
      <c r="C21" s="192"/>
      <c r="D21" s="192"/>
      <c r="E21" s="192"/>
      <c r="F21" s="192"/>
      <c r="G21" s="192"/>
      <c r="H21" s="192"/>
      <c r="I21" s="192"/>
      <c r="J21" s="71"/>
      <c r="K21" s="71"/>
      <c r="L21" s="71"/>
      <c r="M21" s="70"/>
      <c r="N21" s="70"/>
      <c r="O21" s="70"/>
      <c r="P21" s="70"/>
      <c r="Q21" s="70"/>
      <c r="R21" s="70"/>
      <c r="S21" s="70"/>
      <c r="T21" s="70"/>
      <c r="U21" s="70"/>
    </row>
    <row r="22" spans="1:21" x14ac:dyDescent="0.25">
      <c r="A22" s="31"/>
      <c r="B22" s="192"/>
      <c r="C22" s="192"/>
      <c r="D22" s="192"/>
      <c r="E22" s="192"/>
      <c r="F22" s="192"/>
      <c r="G22" s="192"/>
      <c r="H22" s="192"/>
      <c r="I22" s="192"/>
      <c r="J22" s="71"/>
      <c r="K22" s="71"/>
      <c r="L22" s="71"/>
      <c r="M22" s="70"/>
      <c r="N22" s="70"/>
      <c r="O22" s="70"/>
      <c r="P22" s="70"/>
      <c r="Q22" s="70"/>
      <c r="R22" s="70"/>
      <c r="S22" s="70"/>
      <c r="T22" s="70"/>
      <c r="U22" s="70"/>
    </row>
    <row r="23" spans="1:21" x14ac:dyDescent="0.25">
      <c r="A23" s="31"/>
      <c r="B23" s="192"/>
      <c r="C23" s="192"/>
      <c r="D23" s="192"/>
      <c r="E23" s="192"/>
      <c r="F23" s="192"/>
      <c r="G23" s="192"/>
      <c r="H23" s="192"/>
      <c r="I23" s="192"/>
      <c r="J23" s="71"/>
      <c r="K23" s="71"/>
      <c r="L23" s="71"/>
      <c r="M23" s="70"/>
      <c r="N23" s="70"/>
      <c r="O23" s="70"/>
      <c r="P23" s="70"/>
      <c r="Q23" s="70"/>
      <c r="R23" s="70"/>
      <c r="S23" s="70"/>
      <c r="T23" s="70"/>
      <c r="U23" s="70"/>
    </row>
    <row r="24" spans="1:21" x14ac:dyDescent="0.25">
      <c r="A24" s="31"/>
      <c r="B24" s="192"/>
      <c r="C24" s="192"/>
      <c r="D24" s="192"/>
      <c r="E24" s="192"/>
      <c r="F24" s="192"/>
      <c r="G24" s="192"/>
      <c r="H24" s="192"/>
      <c r="I24" s="192"/>
      <c r="J24" s="71"/>
      <c r="K24" s="71"/>
      <c r="L24" s="71"/>
      <c r="M24" s="70"/>
      <c r="N24" s="70"/>
      <c r="O24" s="70"/>
      <c r="P24" s="70"/>
      <c r="Q24" s="70"/>
      <c r="R24" s="70"/>
      <c r="S24" s="70"/>
      <c r="T24" s="70"/>
      <c r="U24" s="70"/>
    </row>
    <row r="25" spans="1:21" x14ac:dyDescent="0.25">
      <c r="A25" s="31"/>
      <c r="B25" s="192"/>
      <c r="C25" s="192"/>
      <c r="D25" s="192"/>
      <c r="E25" s="192"/>
      <c r="F25" s="192"/>
      <c r="G25" s="192"/>
      <c r="H25" s="192"/>
      <c r="I25" s="192"/>
      <c r="J25" s="71"/>
      <c r="K25" s="71"/>
      <c r="L25" s="71"/>
      <c r="M25" s="70"/>
      <c r="N25" s="70"/>
      <c r="O25" s="70"/>
      <c r="P25" s="70"/>
      <c r="Q25" s="70"/>
      <c r="R25" s="70"/>
      <c r="S25" s="70"/>
      <c r="T25" s="70"/>
      <c r="U25" s="70"/>
    </row>
    <row r="26" spans="1:21" x14ac:dyDescent="0.25">
      <c r="A26" s="31"/>
      <c r="B26" s="192"/>
      <c r="C26" s="192"/>
      <c r="D26" s="192"/>
      <c r="E26" s="192"/>
      <c r="F26" s="192"/>
      <c r="G26" s="192"/>
      <c r="H26" s="192"/>
      <c r="I26" s="192"/>
      <c r="J26" s="71"/>
      <c r="K26" s="71"/>
      <c r="L26" s="71"/>
      <c r="M26" s="70"/>
      <c r="N26" s="70"/>
      <c r="O26" s="70"/>
      <c r="P26" s="70"/>
      <c r="Q26" s="70"/>
      <c r="R26" s="70"/>
      <c r="S26" s="70"/>
      <c r="T26" s="70"/>
      <c r="U26" s="70"/>
    </row>
    <row r="27" spans="1:21" x14ac:dyDescent="0.25">
      <c r="A27" s="31"/>
      <c r="B27" s="192"/>
      <c r="C27" s="192"/>
      <c r="D27" s="192"/>
      <c r="E27" s="192"/>
      <c r="F27" s="192"/>
      <c r="G27" s="192"/>
      <c r="H27" s="192"/>
      <c r="I27" s="192"/>
      <c r="J27" s="71"/>
      <c r="K27" s="71"/>
      <c r="L27" s="71"/>
      <c r="M27" s="70"/>
      <c r="N27" s="70"/>
      <c r="O27" s="70"/>
      <c r="P27" s="70"/>
      <c r="Q27" s="70"/>
      <c r="R27" s="70"/>
      <c r="S27" s="70"/>
      <c r="T27" s="70"/>
      <c r="U27" s="70"/>
    </row>
    <row r="28" spans="1:21" x14ac:dyDescent="0.25">
      <c r="A28" s="31"/>
      <c r="B28" s="192"/>
      <c r="C28" s="192"/>
      <c r="D28" s="192"/>
      <c r="E28" s="192"/>
      <c r="F28" s="192"/>
      <c r="G28" s="192"/>
      <c r="H28" s="192"/>
      <c r="I28" s="192"/>
      <c r="J28" s="71"/>
      <c r="K28" s="71"/>
      <c r="L28" s="71"/>
      <c r="M28" s="70"/>
      <c r="N28" s="70"/>
      <c r="O28" s="70"/>
      <c r="P28" s="70"/>
      <c r="Q28" s="70"/>
      <c r="R28" s="70"/>
      <c r="S28" s="70"/>
      <c r="T28" s="70"/>
      <c r="U28" s="70"/>
    </row>
    <row r="29" spans="1:21" x14ac:dyDescent="0.25">
      <c r="A29" s="31"/>
      <c r="B29" s="192"/>
      <c r="C29" s="192"/>
      <c r="D29" s="192"/>
      <c r="E29" s="192"/>
      <c r="F29" s="192"/>
      <c r="G29" s="192"/>
      <c r="H29" s="192"/>
      <c r="I29" s="192"/>
      <c r="J29" s="71"/>
      <c r="K29" s="71"/>
      <c r="L29" s="71"/>
      <c r="M29" s="70"/>
      <c r="N29" s="70"/>
      <c r="O29" s="70"/>
      <c r="P29" s="70"/>
      <c r="Q29" s="70"/>
      <c r="R29" s="70"/>
      <c r="S29" s="70"/>
      <c r="T29" s="70"/>
      <c r="U29" s="70"/>
    </row>
    <row r="30" spans="1:21" x14ac:dyDescent="0.25">
      <c r="A30" s="72"/>
      <c r="B30" s="73"/>
      <c r="C30" s="73"/>
      <c r="D30" s="73"/>
      <c r="E30" s="73"/>
      <c r="F30" s="73"/>
      <c r="G30" s="74"/>
      <c r="H30" s="72"/>
      <c r="I30" s="75"/>
      <c r="J30" s="75"/>
      <c r="K30" s="71"/>
      <c r="L30" s="71"/>
      <c r="M30" s="70"/>
      <c r="N30" s="70"/>
      <c r="O30" s="70"/>
      <c r="P30" s="70"/>
      <c r="Q30" s="70"/>
      <c r="R30" s="70"/>
      <c r="S30" s="70"/>
      <c r="T30" s="70"/>
      <c r="U30" s="70"/>
    </row>
    <row r="31" spans="1:21" x14ac:dyDescent="0.25">
      <c r="A31" s="72" t="s">
        <v>33</v>
      </c>
      <c r="B31" s="73"/>
      <c r="C31" s="73"/>
      <c r="D31" s="73"/>
      <c r="E31" s="73"/>
      <c r="F31" s="73"/>
      <c r="G31" s="74"/>
      <c r="H31" s="72"/>
      <c r="I31" s="75"/>
      <c r="J31" s="75"/>
      <c r="K31" s="71"/>
      <c r="L31" s="71"/>
      <c r="M31" s="70"/>
      <c r="N31" s="70"/>
      <c r="O31" s="70"/>
      <c r="P31" s="70"/>
      <c r="Q31" s="70"/>
      <c r="R31" s="70"/>
      <c r="S31" s="70"/>
      <c r="T31" s="70"/>
      <c r="U31" s="70"/>
    </row>
    <row r="32" spans="1:21" x14ac:dyDescent="0.25">
      <c r="A32" s="72"/>
      <c r="B32" s="73"/>
      <c r="C32" s="73"/>
      <c r="D32" s="73"/>
      <c r="E32" s="73"/>
      <c r="F32" s="73"/>
      <c r="G32" s="72"/>
      <c r="H32" s="72"/>
      <c r="I32" s="71"/>
      <c r="J32" s="71"/>
      <c r="K32" s="71"/>
      <c r="L32" s="71"/>
      <c r="M32" s="70"/>
      <c r="N32" s="70"/>
      <c r="O32" s="70"/>
      <c r="P32" s="70"/>
      <c r="Q32" s="70"/>
      <c r="R32" s="70"/>
      <c r="S32" s="70"/>
      <c r="T32" s="70"/>
      <c r="U32" s="70"/>
    </row>
    <row r="33" spans="1:4" x14ac:dyDescent="0.25">
      <c r="A33" s="139" t="s">
        <v>110</v>
      </c>
      <c r="B33" s="31"/>
      <c r="C33" s="31"/>
      <c r="D33" s="31"/>
    </row>
    <row r="34" spans="1:4" x14ac:dyDescent="0.25">
      <c r="A34" s="31"/>
      <c r="B34" s="31"/>
      <c r="C34" s="31"/>
      <c r="D34" s="31"/>
    </row>
    <row r="35" spans="1:4" x14ac:dyDescent="0.25">
      <c r="A35" s="31"/>
      <c r="B35" s="31"/>
      <c r="C35" s="31"/>
      <c r="D35" s="31"/>
    </row>
    <row r="36" spans="1:4" x14ac:dyDescent="0.25">
      <c r="B36" s="134"/>
    </row>
  </sheetData>
  <mergeCells count="2">
    <mergeCell ref="A1:D1"/>
    <mergeCell ref="B9:I29"/>
  </mergeCells>
  <pageMargins left="0.511811024" right="0.511811024" top="0.78740157499999996" bottom="0.78740157499999996" header="0.31496062000000002" footer="0.31496062000000002"/>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1:P56"/>
  <sheetViews>
    <sheetView showRuler="0" workbookViewId="0">
      <selection activeCell="K29" sqref="K29"/>
    </sheetView>
  </sheetViews>
  <sheetFormatPr defaultColWidth="8.85546875" defaultRowHeight="15.75" x14ac:dyDescent="0.25"/>
  <cols>
    <col min="1" max="1" width="60.28515625" style="21" bestFit="1" customWidth="1"/>
    <col min="2" max="2" width="10.85546875" style="21" customWidth="1"/>
    <col min="3" max="3" width="13.140625" style="21" bestFit="1" customWidth="1"/>
    <col min="4" max="4" width="17" style="21" bestFit="1" customWidth="1"/>
    <col min="5" max="5" width="17" style="21" customWidth="1"/>
    <col min="6" max="6" width="13.85546875" style="21" bestFit="1" customWidth="1"/>
    <col min="7" max="16384" width="8.85546875" style="21"/>
  </cols>
  <sheetData>
    <row r="1" spans="1:16" x14ac:dyDescent="0.25">
      <c r="A1" s="178" t="s">
        <v>126</v>
      </c>
      <c r="B1" s="178"/>
      <c r="C1" s="178"/>
      <c r="D1" s="178"/>
      <c r="E1" s="178"/>
      <c r="F1" s="178"/>
      <c r="G1" s="178"/>
      <c r="H1" s="178"/>
      <c r="I1" s="178"/>
      <c r="J1" s="178"/>
      <c r="K1" s="178"/>
      <c r="L1" s="178"/>
      <c r="M1" s="178"/>
      <c r="N1" s="178"/>
      <c r="O1" s="178"/>
    </row>
    <row r="3" spans="1:16" x14ac:dyDescent="0.25">
      <c r="A3" s="30"/>
      <c r="B3" s="8" t="s">
        <v>18</v>
      </c>
      <c r="C3" s="8" t="s">
        <v>17</v>
      </c>
      <c r="D3" s="8" t="s">
        <v>16</v>
      </c>
      <c r="E3" s="8" t="s">
        <v>32</v>
      </c>
      <c r="F3" s="8" t="s">
        <v>15</v>
      </c>
      <c r="M3" s="179" t="s">
        <v>101</v>
      </c>
      <c r="N3" s="179"/>
      <c r="O3" s="179"/>
      <c r="P3" s="179"/>
    </row>
    <row r="4" spans="1:16" x14ac:dyDescent="0.25">
      <c r="A4" s="8" t="s">
        <v>14</v>
      </c>
      <c r="B4" s="59">
        <v>0.502</v>
      </c>
      <c r="C4" s="59">
        <v>0.18</v>
      </c>
      <c r="D4" s="59">
        <v>0.125</v>
      </c>
      <c r="E4" s="59">
        <v>8.5999999999999993E-2</v>
      </c>
      <c r="F4" s="59">
        <v>0.107</v>
      </c>
      <c r="M4" s="179"/>
      <c r="N4" s="179"/>
      <c r="O4" s="179"/>
      <c r="P4" s="179"/>
    </row>
    <row r="5" spans="1:16" x14ac:dyDescent="0.25">
      <c r="A5" s="8" t="s">
        <v>13</v>
      </c>
      <c r="B5" s="64">
        <v>0.14399999999999999</v>
      </c>
      <c r="C5" s="64">
        <v>0.27500000000000002</v>
      </c>
      <c r="D5" s="64">
        <v>0.28499999999999998</v>
      </c>
      <c r="E5" s="64">
        <v>0.191</v>
      </c>
      <c r="F5" s="64">
        <v>0.105</v>
      </c>
      <c r="M5" s="179"/>
      <c r="N5" s="179"/>
      <c r="O5" s="179"/>
      <c r="P5" s="179"/>
    </row>
    <row r="6" spans="1:16" x14ac:dyDescent="0.25">
      <c r="A6" s="8" t="s">
        <v>12</v>
      </c>
      <c r="B6" s="59">
        <v>0.38900000000000001</v>
      </c>
      <c r="C6" s="59">
        <v>0.30399999999999999</v>
      </c>
      <c r="D6" s="59">
        <v>0.185</v>
      </c>
      <c r="E6" s="59">
        <v>8.6999999999999994E-2</v>
      </c>
      <c r="F6" s="59">
        <v>3.4000000000000002E-2</v>
      </c>
      <c r="M6" s="179"/>
      <c r="N6" s="179"/>
      <c r="O6" s="179"/>
      <c r="P6" s="179"/>
    </row>
    <row r="7" spans="1:16" x14ac:dyDescent="0.25">
      <c r="A7" s="8" t="s">
        <v>11</v>
      </c>
      <c r="B7" s="79">
        <v>0.73499999999999999</v>
      </c>
      <c r="C7" s="79">
        <v>0.129</v>
      </c>
      <c r="D7" s="79">
        <v>7.6999999999999999E-2</v>
      </c>
      <c r="E7" s="79">
        <v>0.04</v>
      </c>
      <c r="F7" s="79">
        <v>1.9E-2</v>
      </c>
      <c r="M7" s="179"/>
      <c r="N7" s="179"/>
      <c r="O7" s="179"/>
      <c r="P7" s="179"/>
    </row>
    <row r="8" spans="1:16" x14ac:dyDescent="0.25">
      <c r="A8" s="8" t="s">
        <v>10</v>
      </c>
      <c r="B8" s="59">
        <v>0.38700000000000001</v>
      </c>
      <c r="C8" s="59">
        <v>0.26600000000000001</v>
      </c>
      <c r="D8" s="59">
        <v>0.14799999999999999</v>
      </c>
      <c r="E8" s="59">
        <v>0.09</v>
      </c>
      <c r="F8" s="59">
        <v>0.109</v>
      </c>
      <c r="M8" s="179"/>
      <c r="N8" s="179"/>
      <c r="O8" s="179"/>
      <c r="P8" s="179"/>
    </row>
    <row r="9" spans="1:16" x14ac:dyDescent="0.25">
      <c r="A9" s="8" t="s">
        <v>9</v>
      </c>
      <c r="B9" s="59">
        <v>0.41899999999999998</v>
      </c>
      <c r="C9" s="59">
        <v>0.214</v>
      </c>
      <c r="D9" s="59">
        <v>0.16600000000000001</v>
      </c>
      <c r="E9" s="59">
        <v>0.109</v>
      </c>
      <c r="F9" s="59">
        <v>9.0999999999999998E-2</v>
      </c>
      <c r="M9" s="179"/>
      <c r="N9" s="179"/>
      <c r="O9" s="179"/>
      <c r="P9" s="179"/>
    </row>
    <row r="10" spans="1:16" x14ac:dyDescent="0.25">
      <c r="M10" s="179"/>
      <c r="N10" s="179"/>
      <c r="O10" s="179"/>
      <c r="P10" s="179"/>
    </row>
    <row r="11" spans="1:16" x14ac:dyDescent="0.25">
      <c r="M11" s="179"/>
      <c r="N11" s="179"/>
      <c r="O11" s="179"/>
      <c r="P11" s="179"/>
    </row>
    <row r="12" spans="1:16" x14ac:dyDescent="0.25">
      <c r="M12" s="179"/>
      <c r="N12" s="179"/>
      <c r="O12" s="179"/>
      <c r="P12" s="179"/>
    </row>
    <row r="13" spans="1:16" x14ac:dyDescent="0.25">
      <c r="M13" s="179"/>
      <c r="N13" s="179"/>
      <c r="O13" s="179"/>
      <c r="P13" s="179"/>
    </row>
    <row r="14" spans="1:16" x14ac:dyDescent="0.25">
      <c r="M14" s="179"/>
      <c r="N14" s="179"/>
      <c r="O14" s="179"/>
      <c r="P14" s="179"/>
    </row>
    <row r="15" spans="1:16" x14ac:dyDescent="0.25">
      <c r="M15" s="179"/>
      <c r="N15" s="179"/>
      <c r="O15" s="179"/>
      <c r="P15" s="179"/>
    </row>
    <row r="16" spans="1:16" x14ac:dyDescent="0.25">
      <c r="M16" s="179"/>
      <c r="N16" s="179"/>
      <c r="O16" s="179"/>
      <c r="P16" s="179"/>
    </row>
    <row r="17" spans="1:16" x14ac:dyDescent="0.25">
      <c r="M17" s="179"/>
      <c r="N17" s="179"/>
      <c r="O17" s="179"/>
      <c r="P17" s="179"/>
    </row>
    <row r="18" spans="1:16" x14ac:dyDescent="0.25">
      <c r="M18" s="179"/>
      <c r="N18" s="179"/>
      <c r="O18" s="179"/>
      <c r="P18" s="179"/>
    </row>
    <row r="19" spans="1:16" x14ac:dyDescent="0.25">
      <c r="M19" s="179"/>
      <c r="N19" s="179"/>
      <c r="O19" s="179"/>
      <c r="P19" s="179"/>
    </row>
    <row r="20" spans="1:16" x14ac:dyDescent="0.25">
      <c r="M20" s="179"/>
      <c r="N20" s="179"/>
      <c r="O20" s="179"/>
      <c r="P20" s="179"/>
    </row>
    <row r="21" spans="1:16" x14ac:dyDescent="0.25">
      <c r="M21" s="179"/>
      <c r="N21" s="179"/>
      <c r="O21" s="179"/>
      <c r="P21" s="179"/>
    </row>
    <row r="22" spans="1:16" x14ac:dyDescent="0.25">
      <c r="M22" s="179"/>
      <c r="N22" s="179"/>
      <c r="O22" s="179"/>
      <c r="P22" s="179"/>
    </row>
    <row r="24" spans="1:16" x14ac:dyDescent="0.25">
      <c r="M24" s="138" t="s">
        <v>110</v>
      </c>
    </row>
    <row r="32" spans="1:16" x14ac:dyDescent="0.25">
      <c r="A32" s="21" t="s">
        <v>33</v>
      </c>
    </row>
    <row r="56" spans="1:1" x14ac:dyDescent="0.25">
      <c r="A56" s="21" t="s">
        <v>33</v>
      </c>
    </row>
  </sheetData>
  <mergeCells count="2">
    <mergeCell ref="A1:O1"/>
    <mergeCell ref="M3:P22"/>
  </mergeCells>
  <pageMargins left="0.511811024" right="0.511811024" top="0.78740157499999996" bottom="0.78740157499999996" header="0.31496062000000002" footer="0.31496062000000002"/>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1:R56"/>
  <sheetViews>
    <sheetView showRuler="0" topLeftCell="B1" workbookViewId="0">
      <selection activeCell="F33" sqref="F33"/>
    </sheetView>
  </sheetViews>
  <sheetFormatPr defaultColWidth="8.85546875" defaultRowHeight="15.75" x14ac:dyDescent="0.25"/>
  <cols>
    <col min="1" max="1" width="60.28515625" style="21" bestFit="1" customWidth="1"/>
    <col min="2" max="2" width="8.85546875" style="21"/>
    <col min="3" max="3" width="16.85546875" style="21" customWidth="1"/>
    <col min="4" max="4" width="17" style="21" bestFit="1" customWidth="1"/>
    <col min="5" max="5" width="17.42578125" style="21" bestFit="1" customWidth="1"/>
    <col min="6" max="6" width="14.42578125" style="21" bestFit="1" customWidth="1"/>
    <col min="7" max="7" width="13.140625" style="21" customWidth="1"/>
    <col min="8" max="8" width="3.42578125" style="21" customWidth="1"/>
    <col min="9" max="9" width="13.42578125" style="21" bestFit="1" customWidth="1"/>
    <col min="10" max="10" width="12" style="21" bestFit="1" customWidth="1"/>
    <col min="11" max="16384" width="8.85546875" style="21"/>
  </cols>
  <sheetData>
    <row r="1" spans="1:18" x14ac:dyDescent="0.25">
      <c r="A1" s="178" t="s">
        <v>127</v>
      </c>
      <c r="B1" s="178"/>
      <c r="C1" s="178"/>
      <c r="D1" s="178"/>
      <c r="E1" s="178"/>
      <c r="F1" s="178"/>
      <c r="G1" s="178"/>
      <c r="H1" s="178"/>
      <c r="I1" s="178"/>
      <c r="J1" s="178"/>
      <c r="K1" s="178"/>
    </row>
    <row r="2" spans="1:18" x14ac:dyDescent="0.25">
      <c r="B2" s="34"/>
      <c r="C2" s="34"/>
      <c r="D2" s="34"/>
      <c r="E2" s="34"/>
      <c r="F2" s="34"/>
    </row>
    <row r="3" spans="1:18" x14ac:dyDescent="0.25">
      <c r="A3" s="30"/>
      <c r="B3" s="8" t="s">
        <v>18</v>
      </c>
      <c r="C3" s="8" t="s">
        <v>15</v>
      </c>
      <c r="D3" s="8" t="s">
        <v>32</v>
      </c>
      <c r="E3" s="8" t="s">
        <v>16</v>
      </c>
      <c r="F3" s="8" t="s">
        <v>17</v>
      </c>
      <c r="H3" s="48"/>
      <c r="I3" s="48"/>
      <c r="J3" s="48"/>
      <c r="K3" s="48"/>
    </row>
    <row r="4" spans="1:18" x14ac:dyDescent="0.25">
      <c r="A4" s="8" t="s">
        <v>14</v>
      </c>
      <c r="B4" s="19">
        <v>0.51900000000000002</v>
      </c>
      <c r="C4" s="19">
        <v>7.3999999999999996E-2</v>
      </c>
      <c r="D4" s="19">
        <v>0.111</v>
      </c>
      <c r="E4" s="19">
        <v>0.111</v>
      </c>
      <c r="F4" s="19">
        <v>0.185</v>
      </c>
      <c r="G4" s="33"/>
      <c r="H4" s="48"/>
    </row>
    <row r="5" spans="1:18" x14ac:dyDescent="0.25">
      <c r="A5" s="8" t="s">
        <v>13</v>
      </c>
      <c r="B5" s="19">
        <v>0.25900000000000001</v>
      </c>
      <c r="C5" s="19">
        <v>3.6999999999999998E-2</v>
      </c>
      <c r="D5" s="19">
        <v>0.222</v>
      </c>
      <c r="E5" s="19">
        <v>0.185</v>
      </c>
      <c r="F5" s="19">
        <v>0.29599999999999999</v>
      </c>
      <c r="G5" s="33"/>
      <c r="H5" s="48"/>
    </row>
    <row r="6" spans="1:18" x14ac:dyDescent="0.25">
      <c r="A6" s="8" t="s">
        <v>12</v>
      </c>
      <c r="B6" s="19">
        <v>0.40699999999999997</v>
      </c>
      <c r="C6" s="19">
        <v>0.111</v>
      </c>
      <c r="D6" s="19">
        <v>7.3999999999999996E-2</v>
      </c>
      <c r="E6" s="19">
        <v>0.14799999999999999</v>
      </c>
      <c r="F6" s="19">
        <v>0.25900000000000001</v>
      </c>
      <c r="G6" s="33"/>
      <c r="H6" s="48"/>
    </row>
    <row r="7" spans="1:18" x14ac:dyDescent="0.25">
      <c r="A7" s="8" t="s">
        <v>11</v>
      </c>
      <c r="B7" s="19">
        <v>0.44400000000000001</v>
      </c>
      <c r="C7" s="19">
        <v>0</v>
      </c>
      <c r="D7" s="19">
        <v>0</v>
      </c>
      <c r="E7" s="19">
        <v>0.25900000000000001</v>
      </c>
      <c r="F7" s="19">
        <v>0.29599999999999999</v>
      </c>
      <c r="G7" s="33"/>
      <c r="H7" s="48"/>
    </row>
    <row r="8" spans="1:18" x14ac:dyDescent="0.25">
      <c r="A8" s="8" t="s">
        <v>10</v>
      </c>
      <c r="B8" s="19">
        <v>0.222</v>
      </c>
      <c r="C8" s="19">
        <v>0</v>
      </c>
      <c r="D8" s="19">
        <v>3.6999999999999998E-2</v>
      </c>
      <c r="E8" s="19">
        <v>0.33300000000000002</v>
      </c>
      <c r="F8" s="19">
        <v>0.40699999999999997</v>
      </c>
      <c r="G8" s="33"/>
      <c r="H8" s="48"/>
    </row>
    <row r="9" spans="1:18" x14ac:dyDescent="0.25">
      <c r="A9" s="8" t="s">
        <v>9</v>
      </c>
      <c r="B9" s="19">
        <v>0</v>
      </c>
      <c r="C9" s="60">
        <v>0.185</v>
      </c>
      <c r="D9" s="59">
        <v>0.25900000000000001</v>
      </c>
      <c r="E9" s="19">
        <v>0.222</v>
      </c>
      <c r="F9" s="19">
        <v>0.33300000000000002</v>
      </c>
      <c r="G9" s="33"/>
      <c r="H9" s="48"/>
    </row>
    <row r="10" spans="1:18" x14ac:dyDescent="0.25">
      <c r="A10" s="48"/>
      <c r="B10" s="48"/>
      <c r="C10" s="48"/>
      <c r="D10" s="48"/>
      <c r="E10" s="48"/>
      <c r="F10" s="48"/>
      <c r="G10" s="48"/>
      <c r="H10" s="48"/>
    </row>
    <row r="11" spans="1:18" x14ac:dyDescent="0.25">
      <c r="A11" s="48"/>
      <c r="B11" s="48"/>
      <c r="C11" s="48"/>
      <c r="D11" s="48"/>
      <c r="E11" s="48"/>
      <c r="F11" s="48"/>
      <c r="G11" s="48"/>
      <c r="H11" s="48"/>
      <c r="K11" s="180" t="s">
        <v>163</v>
      </c>
      <c r="L11" s="180"/>
      <c r="M11" s="180"/>
      <c r="N11" s="180"/>
      <c r="O11" s="180"/>
      <c r="P11" s="180"/>
      <c r="Q11" s="180"/>
      <c r="R11" s="180"/>
    </row>
    <row r="12" spans="1:18" x14ac:dyDescent="0.25">
      <c r="A12" s="48"/>
      <c r="B12" s="48"/>
      <c r="C12" s="48"/>
      <c r="D12" s="48"/>
      <c r="E12" s="48"/>
      <c r="F12" s="48"/>
      <c r="G12" s="48"/>
      <c r="H12" s="48"/>
      <c r="K12" s="180"/>
      <c r="L12" s="180"/>
      <c r="M12" s="180"/>
      <c r="N12" s="180"/>
      <c r="O12" s="180"/>
      <c r="P12" s="180"/>
      <c r="Q12" s="180"/>
      <c r="R12" s="180"/>
    </row>
    <row r="13" spans="1:18" x14ac:dyDescent="0.25">
      <c r="A13" s="48"/>
      <c r="B13" s="48"/>
      <c r="C13" s="48"/>
      <c r="D13" s="48"/>
      <c r="E13" s="48"/>
      <c r="F13" s="48"/>
      <c r="G13" s="48"/>
      <c r="H13" s="48"/>
      <c r="K13" s="180"/>
      <c r="L13" s="180"/>
      <c r="M13" s="180"/>
      <c r="N13" s="180"/>
      <c r="O13" s="180"/>
      <c r="P13" s="180"/>
      <c r="Q13" s="180"/>
      <c r="R13" s="180"/>
    </row>
    <row r="14" spans="1:18" x14ac:dyDescent="0.25">
      <c r="A14" s="48"/>
      <c r="B14" s="48"/>
      <c r="C14" s="48"/>
      <c r="D14" s="48"/>
      <c r="E14" s="48"/>
      <c r="F14" s="48"/>
      <c r="G14" s="48"/>
      <c r="H14" s="48"/>
      <c r="K14" s="180"/>
      <c r="L14" s="180"/>
      <c r="M14" s="180"/>
      <c r="N14" s="180"/>
      <c r="O14" s="180"/>
      <c r="P14" s="180"/>
      <c r="Q14" s="180"/>
      <c r="R14" s="180"/>
    </row>
    <row r="15" spans="1:18" x14ac:dyDescent="0.25">
      <c r="A15" s="48"/>
      <c r="B15" s="48"/>
      <c r="C15" s="48"/>
      <c r="D15" s="48"/>
      <c r="E15" s="48"/>
      <c r="F15" s="48"/>
      <c r="G15" s="48"/>
      <c r="H15" s="61"/>
      <c r="K15" s="180"/>
      <c r="L15" s="180"/>
      <c r="M15" s="180"/>
      <c r="N15" s="180"/>
      <c r="O15" s="180"/>
      <c r="P15" s="180"/>
      <c r="Q15" s="180"/>
      <c r="R15" s="180"/>
    </row>
    <row r="16" spans="1:18" x14ac:dyDescent="0.25">
      <c r="A16" s="48"/>
      <c r="B16" s="48"/>
      <c r="C16" s="48"/>
      <c r="D16" s="48"/>
      <c r="E16" s="48"/>
      <c r="F16" s="48"/>
      <c r="G16" s="48"/>
      <c r="H16" s="61"/>
      <c r="K16" s="180"/>
      <c r="L16" s="180"/>
      <c r="M16" s="180"/>
      <c r="N16" s="180"/>
      <c r="O16" s="180"/>
      <c r="P16" s="180"/>
      <c r="Q16" s="180"/>
      <c r="R16" s="180"/>
    </row>
    <row r="17" spans="1:18" ht="15.75" customHeight="1" x14ac:dyDescent="0.25">
      <c r="A17" s="48"/>
      <c r="B17" s="48"/>
      <c r="C17" s="48"/>
      <c r="D17" s="48"/>
      <c r="E17" s="48"/>
      <c r="F17" s="48"/>
      <c r="G17" s="48"/>
      <c r="I17" s="63"/>
      <c r="J17" s="63"/>
      <c r="K17" s="180"/>
      <c r="L17" s="180"/>
      <c r="M17" s="180"/>
      <c r="N17" s="180"/>
      <c r="O17" s="180"/>
      <c r="P17" s="180"/>
      <c r="Q17" s="180"/>
      <c r="R17" s="180"/>
    </row>
    <row r="18" spans="1:18" x14ac:dyDescent="0.25">
      <c r="A18" s="48"/>
      <c r="B18" s="48"/>
      <c r="C18" s="48"/>
      <c r="D18" s="48"/>
      <c r="E18" s="48"/>
      <c r="F18" s="48"/>
      <c r="G18" s="48"/>
      <c r="H18" s="63"/>
      <c r="J18" s="63"/>
      <c r="K18" s="180"/>
      <c r="L18" s="180"/>
      <c r="M18" s="180"/>
      <c r="N18" s="180"/>
      <c r="O18" s="180"/>
      <c r="P18" s="180"/>
      <c r="Q18" s="180"/>
      <c r="R18" s="180"/>
    </row>
    <row r="19" spans="1:18" x14ac:dyDescent="0.25">
      <c r="A19" s="48"/>
      <c r="B19" s="48"/>
      <c r="C19" s="48"/>
      <c r="D19" s="48"/>
      <c r="E19" s="48"/>
      <c r="F19" s="48"/>
      <c r="G19" s="48"/>
      <c r="H19" s="63"/>
      <c r="I19" s="63"/>
      <c r="J19" s="63"/>
      <c r="K19" s="180"/>
      <c r="L19" s="180"/>
      <c r="M19" s="180"/>
      <c r="N19" s="180"/>
      <c r="O19" s="180"/>
      <c r="P19" s="180"/>
      <c r="Q19" s="180"/>
      <c r="R19" s="180"/>
    </row>
    <row r="20" spans="1:18" x14ac:dyDescent="0.25">
      <c r="A20" s="48"/>
      <c r="B20" s="48"/>
      <c r="C20" s="48"/>
      <c r="D20" s="48"/>
      <c r="E20" s="48"/>
      <c r="F20" s="48"/>
      <c r="G20" s="48"/>
      <c r="H20" s="63"/>
      <c r="I20" s="63"/>
      <c r="J20" s="63"/>
      <c r="K20" s="180"/>
      <c r="L20" s="180"/>
      <c r="M20" s="180"/>
      <c r="N20" s="180"/>
      <c r="O20" s="180"/>
      <c r="P20" s="180"/>
      <c r="Q20" s="180"/>
      <c r="R20" s="180"/>
    </row>
    <row r="21" spans="1:18" x14ac:dyDescent="0.25">
      <c r="A21" s="48"/>
      <c r="B21" s="48"/>
      <c r="C21" s="48"/>
      <c r="D21" s="48"/>
      <c r="E21" s="48"/>
      <c r="F21" s="48"/>
      <c r="G21" s="48"/>
      <c r="H21" s="63"/>
      <c r="I21" s="63"/>
      <c r="J21" s="63"/>
      <c r="K21" s="180"/>
      <c r="L21" s="180"/>
      <c r="M21" s="180"/>
      <c r="N21" s="180"/>
      <c r="O21" s="180"/>
      <c r="P21" s="180"/>
      <c r="Q21" s="180"/>
      <c r="R21" s="180"/>
    </row>
    <row r="22" spans="1:18" x14ac:dyDescent="0.25">
      <c r="A22" s="48"/>
      <c r="B22" s="48"/>
      <c r="C22" s="48"/>
      <c r="D22" s="48"/>
      <c r="E22" s="48"/>
      <c r="F22" s="48"/>
      <c r="G22" s="48"/>
      <c r="H22" s="63"/>
      <c r="I22" s="63"/>
      <c r="J22" s="63"/>
      <c r="K22" s="180"/>
      <c r="L22" s="180"/>
      <c r="M22" s="180"/>
      <c r="N22" s="180"/>
      <c r="O22" s="180"/>
      <c r="P22" s="180"/>
      <c r="Q22" s="180"/>
      <c r="R22" s="180"/>
    </row>
    <row r="23" spans="1:18" x14ac:dyDescent="0.25">
      <c r="A23" s="48"/>
      <c r="B23" s="48"/>
      <c r="C23" s="48"/>
      <c r="D23" s="48"/>
      <c r="E23" s="48"/>
      <c r="F23" s="48"/>
      <c r="G23" s="48"/>
      <c r="H23" s="63"/>
      <c r="I23" s="63"/>
      <c r="J23" s="63"/>
      <c r="K23" s="180"/>
      <c r="L23" s="180"/>
      <c r="M23" s="180"/>
      <c r="N23" s="180"/>
      <c r="O23" s="180"/>
      <c r="P23" s="180"/>
      <c r="Q23" s="180"/>
      <c r="R23" s="180"/>
    </row>
    <row r="24" spans="1:18" x14ac:dyDescent="0.25">
      <c r="A24" s="48"/>
      <c r="B24" s="48"/>
      <c r="C24" s="48"/>
      <c r="D24" s="48"/>
      <c r="E24" s="48"/>
      <c r="F24" s="48"/>
      <c r="G24" s="48"/>
      <c r="H24" s="63"/>
      <c r="I24" s="63"/>
      <c r="J24" s="63"/>
      <c r="K24" s="62"/>
    </row>
    <row r="25" spans="1:18" x14ac:dyDescent="0.25">
      <c r="A25" s="48"/>
      <c r="B25" s="48"/>
      <c r="C25" s="48"/>
      <c r="D25" s="48"/>
      <c r="E25" s="48"/>
      <c r="F25" s="48"/>
      <c r="G25" s="48"/>
      <c r="H25" s="63"/>
      <c r="I25" s="63"/>
      <c r="J25" s="63"/>
      <c r="K25" s="138" t="s">
        <v>110</v>
      </c>
    </row>
    <row r="26" spans="1:18" x14ac:dyDescent="0.25">
      <c r="A26" s="48"/>
      <c r="B26" s="48"/>
      <c r="C26" s="48"/>
      <c r="D26" s="48"/>
      <c r="E26" s="48"/>
      <c r="F26" s="48"/>
      <c r="G26" s="48"/>
      <c r="H26" s="63"/>
      <c r="I26" s="63"/>
      <c r="J26" s="63"/>
      <c r="K26" s="48"/>
    </row>
    <row r="27" spans="1:18" x14ac:dyDescent="0.25">
      <c r="A27" s="48"/>
      <c r="B27" s="48"/>
      <c r="C27" s="48"/>
      <c r="D27" s="48"/>
      <c r="E27" s="48"/>
      <c r="F27" s="48"/>
      <c r="G27" s="48"/>
      <c r="H27" s="63"/>
      <c r="I27" s="63"/>
      <c r="J27" s="63"/>
      <c r="K27" s="48"/>
    </row>
    <row r="28" spans="1:18" x14ac:dyDescent="0.25">
      <c r="A28" s="48"/>
      <c r="B28" s="48"/>
      <c r="C28" s="48"/>
      <c r="D28" s="48"/>
      <c r="E28" s="48"/>
      <c r="F28" s="48"/>
      <c r="G28" s="48"/>
      <c r="H28" s="48"/>
      <c r="I28" s="48"/>
      <c r="J28" s="48"/>
      <c r="K28" s="48"/>
    </row>
    <row r="29" spans="1:18" x14ac:dyDescent="0.25">
      <c r="A29" s="48"/>
      <c r="B29" s="48"/>
      <c r="C29" s="48"/>
      <c r="D29" s="48"/>
      <c r="E29" s="48"/>
      <c r="F29" s="48"/>
      <c r="G29" s="48"/>
      <c r="H29" s="48"/>
      <c r="I29" s="48"/>
      <c r="J29" s="48"/>
      <c r="K29" s="48"/>
    </row>
    <row r="30" spans="1:18" x14ac:dyDescent="0.25">
      <c r="A30" s="48"/>
      <c r="B30" s="48"/>
      <c r="C30" s="48"/>
      <c r="D30" s="48"/>
      <c r="E30" s="48"/>
      <c r="F30" s="48"/>
      <c r="G30" s="48"/>
      <c r="H30" s="48"/>
      <c r="I30" s="48"/>
      <c r="J30" s="48"/>
      <c r="K30" s="48"/>
    </row>
    <row r="31" spans="1:18" x14ac:dyDescent="0.25">
      <c r="A31" s="21" t="s">
        <v>33</v>
      </c>
      <c r="C31" s="48"/>
      <c r="D31" s="48"/>
      <c r="E31" s="48"/>
      <c r="F31" s="48"/>
      <c r="G31" s="48"/>
      <c r="H31" s="48"/>
      <c r="I31" s="48"/>
      <c r="J31" s="48"/>
      <c r="K31" s="48"/>
    </row>
    <row r="32" spans="1:18" x14ac:dyDescent="0.25">
      <c r="A32" s="48"/>
      <c r="B32" s="48"/>
      <c r="C32" s="48"/>
      <c r="D32" s="48"/>
      <c r="E32" s="48"/>
      <c r="F32" s="61"/>
      <c r="G32" s="61"/>
      <c r="H32" s="61"/>
      <c r="I32" s="61"/>
      <c r="J32" s="61"/>
      <c r="K32" s="61"/>
    </row>
    <row r="33" spans="1:11" x14ac:dyDescent="0.25">
      <c r="A33" s="48"/>
      <c r="B33" s="48"/>
      <c r="C33" s="48"/>
      <c r="D33" s="48"/>
      <c r="E33" s="48"/>
      <c r="F33" s="61"/>
      <c r="G33" s="61"/>
      <c r="H33" s="61"/>
      <c r="I33" s="61"/>
      <c r="J33" s="61"/>
      <c r="K33" s="61"/>
    </row>
    <row r="56" spans="1:1" x14ac:dyDescent="0.25">
      <c r="A56" s="21" t="s">
        <v>33</v>
      </c>
    </row>
  </sheetData>
  <mergeCells count="2">
    <mergeCell ref="A1:K1"/>
    <mergeCell ref="K11:R23"/>
  </mergeCells>
  <pageMargins left="0.511811024" right="0.511811024" top="0.78740157499999996" bottom="0.78740157499999996" header="0.31496062000000002" footer="0.31496062000000002"/>
  <pageSetup paperSize="9" orientation="portrait" verticalDpi="0"/>
  <drawing r:id="rId1"/>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1:U58"/>
  <sheetViews>
    <sheetView showRuler="0" workbookViewId="0">
      <selection activeCell="P29" sqref="P29"/>
    </sheetView>
  </sheetViews>
  <sheetFormatPr defaultColWidth="8.85546875" defaultRowHeight="15.75" x14ac:dyDescent="0.25"/>
  <cols>
    <col min="1" max="1" width="24.28515625" style="21" customWidth="1"/>
    <col min="2" max="10" width="12.7109375" style="21" customWidth="1"/>
    <col min="11" max="11" width="6.7109375" style="21" customWidth="1"/>
    <col min="12" max="12" width="4.7109375" style="21" customWidth="1"/>
    <col min="13" max="14" width="12.7109375" style="21" customWidth="1"/>
    <col min="15" max="16384" width="8.85546875" style="21"/>
  </cols>
  <sheetData>
    <row r="1" spans="1:21" x14ac:dyDescent="0.25">
      <c r="A1" s="22" t="s">
        <v>128</v>
      </c>
      <c r="B1" s="22"/>
      <c r="C1" s="22"/>
      <c r="D1" s="22"/>
      <c r="E1" s="22"/>
      <c r="F1" s="22"/>
      <c r="G1" s="22"/>
      <c r="H1" s="22"/>
      <c r="I1" s="22"/>
      <c r="J1" s="22"/>
      <c r="K1" s="34"/>
      <c r="L1" s="34"/>
      <c r="M1" s="34"/>
      <c r="N1" s="34"/>
      <c r="O1" s="34"/>
      <c r="P1" s="34"/>
      <c r="Q1" s="34"/>
      <c r="R1" s="34"/>
      <c r="S1" s="34"/>
      <c r="T1" s="34"/>
      <c r="U1" s="34"/>
    </row>
    <row r="2" spans="1:21" x14ac:dyDescent="0.25">
      <c r="A2" s="29"/>
      <c r="B2" s="29"/>
      <c r="C2" s="29"/>
      <c r="D2" s="29"/>
      <c r="E2" s="29"/>
      <c r="F2" s="29"/>
      <c r="G2" s="29"/>
      <c r="H2" s="29"/>
      <c r="I2" s="29"/>
      <c r="J2" s="29"/>
      <c r="K2" s="29"/>
      <c r="L2" s="29"/>
      <c r="M2" s="29"/>
      <c r="N2" s="29"/>
      <c r="O2" s="29"/>
      <c r="P2" s="29"/>
      <c r="Q2" s="29"/>
      <c r="R2" s="29"/>
      <c r="S2" s="29"/>
      <c r="T2" s="29"/>
      <c r="U2" s="29"/>
    </row>
    <row r="3" spans="1:21" x14ac:dyDescent="0.25">
      <c r="A3" s="193"/>
      <c r="B3" s="195"/>
      <c r="C3" s="196"/>
      <c r="D3" s="196"/>
      <c r="E3" s="196"/>
      <c r="F3" s="196"/>
      <c r="G3" s="196"/>
      <c r="H3" s="197"/>
    </row>
    <row r="4" spans="1:21" x14ac:dyDescent="0.25">
      <c r="A4" s="194"/>
      <c r="B4" s="25">
        <v>2010</v>
      </c>
      <c r="C4" s="25">
        <v>2011</v>
      </c>
      <c r="D4" s="25">
        <v>2012</v>
      </c>
      <c r="E4" s="25">
        <v>2013</v>
      </c>
      <c r="F4" s="25">
        <v>2014</v>
      </c>
      <c r="G4" s="25">
        <v>2015</v>
      </c>
      <c r="H4" s="25">
        <v>2016</v>
      </c>
    </row>
    <row r="5" spans="1:21" x14ac:dyDescent="0.25">
      <c r="A5" s="8" t="s">
        <v>19</v>
      </c>
      <c r="B5" s="19">
        <v>3.9E-2</v>
      </c>
      <c r="C5" s="19">
        <v>1.4E-2</v>
      </c>
      <c r="D5" s="19">
        <v>0.02</v>
      </c>
      <c r="E5" s="19">
        <v>2.3E-2</v>
      </c>
      <c r="F5" s="19">
        <v>0.02</v>
      </c>
      <c r="G5" s="19">
        <v>2.3E-2</v>
      </c>
      <c r="H5" s="19">
        <v>2.3E-2</v>
      </c>
    </row>
    <row r="6" spans="1:21" x14ac:dyDescent="0.25">
      <c r="A6" s="8" t="s">
        <v>21</v>
      </c>
      <c r="B6" s="19">
        <v>0.379</v>
      </c>
      <c r="C6" s="19">
        <v>0.48</v>
      </c>
      <c r="D6" s="19">
        <v>0.48099999999999998</v>
      </c>
      <c r="E6" s="19">
        <v>0.50700000000000001</v>
      </c>
      <c r="F6" s="19">
        <v>0.52300000000000002</v>
      </c>
      <c r="G6" s="19">
        <v>0.52500000000000002</v>
      </c>
      <c r="H6" s="19">
        <v>0.53600000000000003</v>
      </c>
    </row>
    <row r="7" spans="1:21" x14ac:dyDescent="0.25">
      <c r="A7" s="8" t="s">
        <v>22</v>
      </c>
      <c r="B7" s="19">
        <v>0.47499999999999998</v>
      </c>
      <c r="C7" s="19">
        <v>0.42299999999999999</v>
      </c>
      <c r="D7" s="19">
        <v>0.42199999999999999</v>
      </c>
      <c r="E7" s="19">
        <v>0.39900000000000002</v>
      </c>
      <c r="F7" s="19">
        <v>0.372</v>
      </c>
      <c r="G7" s="19">
        <v>0.378</v>
      </c>
      <c r="H7" s="19">
        <v>0.36399999999999999</v>
      </c>
    </row>
    <row r="8" spans="1:21" x14ac:dyDescent="0.25">
      <c r="A8" s="8" t="s">
        <v>20</v>
      </c>
      <c r="B8" s="19">
        <v>0.107</v>
      </c>
      <c r="C8" s="19">
        <v>8.3000000000000004E-2</v>
      </c>
      <c r="D8" s="19">
        <v>7.6999999999999999E-2</v>
      </c>
      <c r="E8" s="19">
        <v>7.0999999999999994E-2</v>
      </c>
      <c r="F8" s="19">
        <v>8.5000000000000006E-2</v>
      </c>
      <c r="G8" s="19">
        <v>7.3999999999999996E-2</v>
      </c>
      <c r="H8" s="19">
        <v>7.6999999999999999E-2</v>
      </c>
    </row>
    <row r="10" spans="1:21" ht="15.75" customHeight="1" x14ac:dyDescent="0.25">
      <c r="M10" s="179" t="s">
        <v>102</v>
      </c>
      <c r="N10" s="179"/>
      <c r="O10" s="179"/>
      <c r="P10" s="179"/>
      <c r="Q10" s="179"/>
      <c r="R10" s="179"/>
    </row>
    <row r="11" spans="1:21" x14ac:dyDescent="0.25">
      <c r="M11" s="179"/>
      <c r="N11" s="179"/>
      <c r="O11" s="179"/>
      <c r="P11" s="179"/>
      <c r="Q11" s="179"/>
      <c r="R11" s="179"/>
    </row>
    <row r="12" spans="1:21" x14ac:dyDescent="0.25">
      <c r="M12" s="179"/>
      <c r="N12" s="179"/>
      <c r="O12" s="179"/>
      <c r="P12" s="179"/>
      <c r="Q12" s="179"/>
      <c r="R12" s="179"/>
    </row>
    <row r="13" spans="1:21" x14ac:dyDescent="0.25">
      <c r="M13" s="179"/>
      <c r="N13" s="179"/>
      <c r="O13" s="179"/>
      <c r="P13" s="179"/>
      <c r="Q13" s="179"/>
      <c r="R13" s="179"/>
    </row>
    <row r="14" spans="1:21" x14ac:dyDescent="0.25">
      <c r="M14" s="179"/>
      <c r="N14" s="179"/>
      <c r="O14" s="179"/>
      <c r="P14" s="179"/>
      <c r="Q14" s="179"/>
      <c r="R14" s="179"/>
    </row>
    <row r="15" spans="1:21" x14ac:dyDescent="0.25">
      <c r="M15" s="179"/>
      <c r="N15" s="179"/>
      <c r="O15" s="179"/>
      <c r="P15" s="179"/>
      <c r="Q15" s="179"/>
      <c r="R15" s="179"/>
    </row>
    <row r="16" spans="1:21" x14ac:dyDescent="0.25">
      <c r="M16" s="179"/>
      <c r="N16" s="179"/>
      <c r="O16" s="179"/>
      <c r="P16" s="179"/>
      <c r="Q16" s="179"/>
      <c r="R16" s="179"/>
    </row>
    <row r="17" spans="13:18" x14ac:dyDescent="0.25">
      <c r="M17" s="179"/>
      <c r="N17" s="179"/>
      <c r="O17" s="179"/>
      <c r="P17" s="179"/>
      <c r="Q17" s="179"/>
      <c r="R17" s="179"/>
    </row>
    <row r="18" spans="13:18" x14ac:dyDescent="0.25">
      <c r="M18" s="179"/>
      <c r="N18" s="179"/>
      <c r="O18" s="179"/>
      <c r="P18" s="179"/>
      <c r="Q18" s="179"/>
      <c r="R18" s="179"/>
    </row>
    <row r="19" spans="13:18" x14ac:dyDescent="0.25">
      <c r="M19" s="179"/>
      <c r="N19" s="179"/>
      <c r="O19" s="179"/>
      <c r="P19" s="179"/>
      <c r="Q19" s="179"/>
      <c r="R19" s="179"/>
    </row>
    <row r="20" spans="13:18" x14ac:dyDescent="0.25">
      <c r="M20" s="179"/>
      <c r="N20" s="179"/>
      <c r="O20" s="179"/>
      <c r="P20" s="179"/>
      <c r="Q20" s="179"/>
      <c r="R20" s="179"/>
    </row>
    <row r="21" spans="13:18" x14ac:dyDescent="0.25">
      <c r="M21" s="179"/>
      <c r="N21" s="179"/>
      <c r="O21" s="179"/>
      <c r="P21" s="179"/>
      <c r="Q21" s="179"/>
      <c r="R21" s="179"/>
    </row>
    <row r="22" spans="13:18" ht="15.75" customHeight="1" x14ac:dyDescent="0.25">
      <c r="M22" s="179"/>
      <c r="N22" s="179"/>
      <c r="O22" s="179"/>
      <c r="P22" s="179"/>
      <c r="Q22" s="179"/>
      <c r="R22" s="179"/>
    </row>
    <row r="23" spans="13:18" x14ac:dyDescent="0.25">
      <c r="M23" s="179"/>
      <c r="N23" s="179"/>
      <c r="O23" s="179"/>
      <c r="P23" s="179"/>
      <c r="Q23" s="179"/>
      <c r="R23" s="179"/>
    </row>
    <row r="24" spans="13:18" x14ac:dyDescent="0.25">
      <c r="M24" s="23"/>
      <c r="N24" s="23"/>
      <c r="O24" s="23"/>
      <c r="P24" s="23"/>
      <c r="Q24" s="23"/>
      <c r="R24" s="23"/>
    </row>
    <row r="25" spans="13:18" x14ac:dyDescent="0.25">
      <c r="M25" s="138" t="s">
        <v>110</v>
      </c>
      <c r="N25" s="23"/>
      <c r="O25" s="23"/>
      <c r="P25" s="23"/>
      <c r="Q25" s="23"/>
      <c r="R25" s="23"/>
    </row>
    <row r="26" spans="13:18" x14ac:dyDescent="0.25">
      <c r="M26" s="23"/>
      <c r="N26" s="23"/>
      <c r="O26" s="23"/>
      <c r="P26" s="23"/>
      <c r="Q26" s="23"/>
      <c r="R26" s="23"/>
    </row>
    <row r="27" spans="13:18" x14ac:dyDescent="0.25">
      <c r="M27" s="23"/>
      <c r="N27" s="23"/>
      <c r="O27" s="23"/>
      <c r="P27" s="23"/>
      <c r="Q27" s="23"/>
      <c r="R27" s="23"/>
    </row>
    <row r="28" spans="13:18" x14ac:dyDescent="0.25">
      <c r="M28" s="23"/>
      <c r="N28" s="23"/>
      <c r="O28" s="23"/>
      <c r="P28" s="23"/>
      <c r="Q28" s="23"/>
      <c r="R28" s="23"/>
    </row>
    <row r="29" spans="13:18" x14ac:dyDescent="0.25">
      <c r="M29" s="23"/>
      <c r="N29" s="23"/>
      <c r="O29" s="23"/>
      <c r="P29" s="23"/>
      <c r="Q29" s="23"/>
      <c r="R29" s="23"/>
    </row>
    <row r="30" spans="13:18" x14ac:dyDescent="0.25">
      <c r="M30" s="23"/>
      <c r="N30" s="23"/>
      <c r="O30" s="23"/>
      <c r="P30" s="23"/>
      <c r="Q30" s="23"/>
      <c r="R30" s="23"/>
    </row>
    <row r="31" spans="13:18" x14ac:dyDescent="0.25">
      <c r="M31" s="23"/>
      <c r="N31" s="23"/>
      <c r="O31" s="23"/>
      <c r="P31" s="23"/>
      <c r="Q31" s="23"/>
      <c r="R31" s="23"/>
    </row>
    <row r="32" spans="13:18" x14ac:dyDescent="0.25">
      <c r="M32" s="23"/>
      <c r="N32" s="23"/>
      <c r="O32" s="23"/>
      <c r="P32" s="23"/>
      <c r="Q32" s="23"/>
      <c r="R32" s="23"/>
    </row>
    <row r="34" spans="1:1" x14ac:dyDescent="0.25">
      <c r="A34" s="21" t="s">
        <v>33</v>
      </c>
    </row>
    <row r="48" spans="1:1" x14ac:dyDescent="0.25">
      <c r="A48" s="21" t="s">
        <v>33</v>
      </c>
    </row>
    <row r="50" spans="1:1" ht="16.5" customHeight="1" x14ac:dyDescent="0.25">
      <c r="A50" s="69"/>
    </row>
    <row r="51" spans="1:1" x14ac:dyDescent="0.25">
      <c r="A51" s="69"/>
    </row>
    <row r="52" spans="1:1" x14ac:dyDescent="0.25">
      <c r="A52" s="69"/>
    </row>
    <row r="53" spans="1:1" x14ac:dyDescent="0.25">
      <c r="A53" s="69"/>
    </row>
    <row r="54" spans="1:1" x14ac:dyDescent="0.25">
      <c r="A54" s="69"/>
    </row>
    <row r="55" spans="1:1" x14ac:dyDescent="0.25">
      <c r="A55" s="69"/>
    </row>
    <row r="56" spans="1:1" x14ac:dyDescent="0.25">
      <c r="A56" s="69"/>
    </row>
    <row r="57" spans="1:1" x14ac:dyDescent="0.25">
      <c r="A57" s="69"/>
    </row>
    <row r="58" spans="1:1" x14ac:dyDescent="0.25">
      <c r="A58" s="69"/>
    </row>
  </sheetData>
  <mergeCells count="3">
    <mergeCell ref="M10:R23"/>
    <mergeCell ref="A3:A4"/>
    <mergeCell ref="B3:H3"/>
  </mergeCells>
  <pageMargins left="0.511811024" right="0.511811024" top="0.78740157499999996" bottom="0.78740157499999996" header="0.31496062000000002" footer="0.31496062000000002"/>
  <pageSetup paperSize="9" orientation="portrait" verticalDpi="0"/>
  <drawing r:id="rId1"/>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1:AG35"/>
  <sheetViews>
    <sheetView showRuler="0" topLeftCell="A4" workbookViewId="0">
      <selection activeCell="K41" sqref="K41"/>
    </sheetView>
  </sheetViews>
  <sheetFormatPr defaultColWidth="8.85546875" defaultRowHeight="15.75" x14ac:dyDescent="0.25"/>
  <cols>
    <col min="1" max="1" width="24.7109375" style="21" customWidth="1"/>
    <col min="2" max="2" width="11.7109375" style="21" customWidth="1"/>
    <col min="3" max="3" width="15.5703125" style="21" customWidth="1"/>
    <col min="4" max="4" width="13.7109375" style="21" customWidth="1"/>
    <col min="5" max="5" width="8.85546875" style="21"/>
    <col min="6" max="6" width="18.5703125" style="21" customWidth="1"/>
    <col min="7" max="16384" width="8.85546875" style="21"/>
  </cols>
  <sheetData>
    <row r="1" spans="1:33" x14ac:dyDescent="0.25">
      <c r="A1" s="178" t="s">
        <v>129</v>
      </c>
      <c r="B1" s="178"/>
      <c r="C1" s="178"/>
      <c r="D1" s="178"/>
      <c r="E1" s="178"/>
      <c r="F1" s="178"/>
      <c r="G1" s="178"/>
      <c r="H1" s="178"/>
      <c r="I1" s="178"/>
      <c r="J1" s="178"/>
      <c r="K1" s="178"/>
      <c r="L1" s="178"/>
      <c r="M1" s="178"/>
      <c r="N1" s="178"/>
      <c r="O1" s="178"/>
      <c r="P1" s="178"/>
      <c r="Q1" s="178"/>
      <c r="R1" s="178"/>
      <c r="S1" s="178"/>
      <c r="T1" s="178"/>
    </row>
    <row r="3" spans="1:33" ht="15.75" customHeight="1" x14ac:dyDescent="0.25">
      <c r="A3" s="30"/>
      <c r="B3" s="8" t="s">
        <v>0</v>
      </c>
      <c r="C3" s="8" t="s">
        <v>1</v>
      </c>
      <c r="D3" s="8" t="s">
        <v>2</v>
      </c>
      <c r="E3" s="8" t="s">
        <v>3</v>
      </c>
      <c r="F3" s="8" t="s">
        <v>4</v>
      </c>
    </row>
    <row r="4" spans="1:33" ht="15.75" customHeight="1" x14ac:dyDescent="0.25">
      <c r="A4" s="8" t="s">
        <v>20</v>
      </c>
      <c r="B4" s="19">
        <v>9.2417061611374404E-2</v>
      </c>
      <c r="C4" s="19">
        <v>5.5267702936096716E-2</v>
      </c>
      <c r="D4" s="19">
        <v>6.8901303538175043E-2</v>
      </c>
      <c r="E4" s="19">
        <v>0.11304347826086956</v>
      </c>
      <c r="F4" s="19">
        <v>8.4474885844748854E-2</v>
      </c>
      <c r="G4" s="66"/>
      <c r="AG4" s="35"/>
    </row>
    <row r="5" spans="1:33" ht="15.75" customHeight="1" x14ac:dyDescent="0.25">
      <c r="A5" s="8" t="s">
        <v>21</v>
      </c>
      <c r="B5" s="19">
        <v>0.6872037914691943</v>
      </c>
      <c r="C5" s="19">
        <v>0.742084052964882</v>
      </c>
      <c r="D5" s="19">
        <v>0.36561142147734327</v>
      </c>
      <c r="E5" s="19">
        <v>0.40260869565217389</v>
      </c>
      <c r="F5" s="19">
        <v>0.55707762557077622</v>
      </c>
      <c r="G5" s="66"/>
      <c r="AG5" s="35"/>
    </row>
    <row r="6" spans="1:33" x14ac:dyDescent="0.25">
      <c r="A6" s="8" t="s">
        <v>19</v>
      </c>
      <c r="B6" s="19">
        <v>1.1848341232227487E-2</v>
      </c>
      <c r="C6" s="19">
        <v>5.7570523891767415E-3</v>
      </c>
      <c r="D6" s="19">
        <v>3.5381750465549346E-2</v>
      </c>
      <c r="E6" s="19">
        <v>3.3913043478260872E-2</v>
      </c>
      <c r="F6" s="19">
        <v>2.2831050228310501E-2</v>
      </c>
      <c r="G6" s="66"/>
      <c r="AG6" s="35"/>
    </row>
    <row r="7" spans="1:33" x14ac:dyDescent="0.25">
      <c r="A7" s="8" t="s">
        <v>22</v>
      </c>
      <c r="B7" s="19">
        <v>0.20853080568720378</v>
      </c>
      <c r="C7" s="19">
        <v>0.19689119170984457</v>
      </c>
      <c r="D7" s="19">
        <v>0.53010552451893234</v>
      </c>
      <c r="E7" s="19">
        <v>0.45043478260869563</v>
      </c>
      <c r="F7" s="19">
        <v>0.33561643835616439</v>
      </c>
      <c r="G7" s="66"/>
      <c r="AG7" s="35"/>
    </row>
    <row r="8" spans="1:33" x14ac:dyDescent="0.25">
      <c r="AG8" s="35"/>
    </row>
    <row r="9" spans="1:33" x14ac:dyDescent="0.25">
      <c r="M9" s="185" t="s">
        <v>103</v>
      </c>
      <c r="N9" s="185"/>
      <c r="O9" s="185"/>
      <c r="P9" s="185"/>
      <c r="Q9" s="185"/>
      <c r="R9" s="185"/>
      <c r="S9" s="185"/>
      <c r="T9" s="185"/>
      <c r="U9" s="185"/>
      <c r="AG9" s="35"/>
    </row>
    <row r="10" spans="1:33" x14ac:dyDescent="0.25">
      <c r="M10" s="185"/>
      <c r="N10" s="185"/>
      <c r="O10" s="185"/>
      <c r="P10" s="185"/>
      <c r="Q10" s="185"/>
      <c r="R10" s="185"/>
      <c r="S10" s="185"/>
      <c r="T10" s="185"/>
      <c r="U10" s="185"/>
      <c r="AG10" s="35"/>
    </row>
    <row r="11" spans="1:33" x14ac:dyDescent="0.25">
      <c r="M11" s="185"/>
      <c r="N11" s="185"/>
      <c r="O11" s="185"/>
      <c r="P11" s="185"/>
      <c r="Q11" s="185"/>
      <c r="R11" s="185"/>
      <c r="S11" s="185"/>
      <c r="T11" s="185"/>
      <c r="U11" s="185"/>
    </row>
    <row r="12" spans="1:33" x14ac:dyDescent="0.25">
      <c r="M12" s="185"/>
      <c r="N12" s="185"/>
      <c r="O12" s="185"/>
      <c r="P12" s="185"/>
      <c r="Q12" s="185"/>
      <c r="R12" s="185"/>
      <c r="S12" s="185"/>
      <c r="T12" s="185"/>
      <c r="U12" s="185"/>
    </row>
    <row r="13" spans="1:33" x14ac:dyDescent="0.25">
      <c r="M13" s="185"/>
      <c r="N13" s="185"/>
      <c r="O13" s="185"/>
      <c r="P13" s="185"/>
      <c r="Q13" s="185"/>
      <c r="R13" s="185"/>
      <c r="S13" s="185"/>
      <c r="T13" s="185"/>
      <c r="U13" s="185"/>
    </row>
    <row r="14" spans="1:33" ht="15.75" customHeight="1" x14ac:dyDescent="0.25">
      <c r="M14" s="185"/>
      <c r="N14" s="185"/>
      <c r="O14" s="185"/>
      <c r="P14" s="185"/>
      <c r="Q14" s="185"/>
      <c r="R14" s="185"/>
      <c r="S14" s="185"/>
      <c r="T14" s="185"/>
      <c r="U14" s="185"/>
    </row>
    <row r="15" spans="1:33" x14ac:dyDescent="0.25">
      <c r="M15" s="185"/>
      <c r="N15" s="185"/>
      <c r="O15" s="185"/>
      <c r="P15" s="185"/>
      <c r="Q15" s="185"/>
      <c r="R15" s="185"/>
      <c r="S15" s="185"/>
      <c r="T15" s="185"/>
      <c r="U15" s="185"/>
    </row>
    <row r="16" spans="1:33" x14ac:dyDescent="0.25">
      <c r="M16" s="185"/>
      <c r="N16" s="185"/>
      <c r="O16" s="185"/>
      <c r="P16" s="185"/>
      <c r="Q16" s="185"/>
      <c r="R16" s="185"/>
      <c r="S16" s="185"/>
      <c r="T16" s="185"/>
      <c r="U16" s="185"/>
    </row>
    <row r="17" spans="1:21" x14ac:dyDescent="0.25">
      <c r="M17" s="185"/>
      <c r="N17" s="185"/>
      <c r="O17" s="185"/>
      <c r="P17" s="185"/>
      <c r="Q17" s="185"/>
      <c r="R17" s="185"/>
      <c r="S17" s="185"/>
      <c r="T17" s="185"/>
      <c r="U17" s="185"/>
    </row>
    <row r="18" spans="1:21" x14ac:dyDescent="0.25">
      <c r="M18" s="185"/>
      <c r="N18" s="185"/>
      <c r="O18" s="185"/>
      <c r="P18" s="185"/>
      <c r="Q18" s="185"/>
      <c r="R18" s="185"/>
      <c r="S18" s="185"/>
      <c r="T18" s="185"/>
      <c r="U18" s="185"/>
    </row>
    <row r="19" spans="1:21" x14ac:dyDescent="0.25">
      <c r="M19" s="185"/>
      <c r="N19" s="185"/>
      <c r="O19" s="185"/>
      <c r="P19" s="185"/>
      <c r="Q19" s="185"/>
      <c r="R19" s="185"/>
      <c r="S19" s="185"/>
      <c r="T19" s="185"/>
      <c r="U19" s="185"/>
    </row>
    <row r="20" spans="1:21" x14ac:dyDescent="0.25">
      <c r="M20" s="185"/>
      <c r="N20" s="185"/>
      <c r="O20" s="185"/>
      <c r="P20" s="185"/>
      <c r="Q20" s="185"/>
      <c r="R20" s="185"/>
      <c r="S20" s="185"/>
      <c r="T20" s="185"/>
      <c r="U20" s="185"/>
    </row>
    <row r="21" spans="1:21" x14ac:dyDescent="0.25">
      <c r="M21" s="185"/>
      <c r="N21" s="185"/>
      <c r="O21" s="185"/>
      <c r="P21" s="185"/>
      <c r="Q21" s="185"/>
      <c r="R21" s="185"/>
      <c r="S21" s="185"/>
      <c r="T21" s="185"/>
      <c r="U21" s="185"/>
    </row>
    <row r="22" spans="1:21" x14ac:dyDescent="0.25">
      <c r="M22" s="185"/>
      <c r="N22" s="185"/>
      <c r="O22" s="185"/>
      <c r="P22" s="185"/>
      <c r="Q22" s="185"/>
      <c r="R22" s="185"/>
      <c r="S22" s="185"/>
      <c r="T22" s="185"/>
      <c r="U22" s="185"/>
    </row>
    <row r="23" spans="1:21" x14ac:dyDescent="0.25">
      <c r="M23" s="185"/>
      <c r="N23" s="185"/>
      <c r="O23" s="185"/>
      <c r="P23" s="185"/>
      <c r="Q23" s="185"/>
      <c r="R23" s="185"/>
      <c r="S23" s="185"/>
      <c r="T23" s="185"/>
      <c r="U23" s="185"/>
    </row>
    <row r="24" spans="1:21" x14ac:dyDescent="0.25">
      <c r="M24" s="185"/>
      <c r="N24" s="185"/>
      <c r="O24" s="185"/>
      <c r="P24" s="185"/>
      <c r="Q24" s="185"/>
      <c r="R24" s="185"/>
      <c r="S24" s="185"/>
      <c r="T24" s="185"/>
      <c r="U24" s="185"/>
    </row>
    <row r="25" spans="1:21" x14ac:dyDescent="0.25">
      <c r="M25" s="185"/>
      <c r="N25" s="185"/>
      <c r="O25" s="185"/>
      <c r="P25" s="185"/>
      <c r="Q25" s="185"/>
      <c r="R25" s="185"/>
      <c r="S25" s="185"/>
      <c r="T25" s="185"/>
      <c r="U25" s="185"/>
    </row>
    <row r="26" spans="1:21" x14ac:dyDescent="0.25">
      <c r="M26" s="185"/>
      <c r="N26" s="185"/>
      <c r="O26" s="185"/>
      <c r="P26" s="185"/>
      <c r="Q26" s="185"/>
      <c r="R26" s="185"/>
      <c r="S26" s="185"/>
      <c r="T26" s="185"/>
      <c r="U26" s="185"/>
    </row>
    <row r="27" spans="1:21" x14ac:dyDescent="0.25">
      <c r="M27" s="185"/>
      <c r="N27" s="185"/>
      <c r="O27" s="185"/>
      <c r="P27" s="185"/>
      <c r="Q27" s="185"/>
      <c r="R27" s="185"/>
      <c r="S27" s="185"/>
      <c r="T27" s="185"/>
      <c r="U27" s="185"/>
    </row>
    <row r="28" spans="1:21" x14ac:dyDescent="0.25">
      <c r="M28" s="185"/>
      <c r="N28" s="185"/>
      <c r="O28" s="185"/>
      <c r="P28" s="185"/>
      <c r="Q28" s="185"/>
      <c r="R28" s="185"/>
      <c r="S28" s="185"/>
      <c r="T28" s="185"/>
      <c r="U28" s="185"/>
    </row>
    <row r="30" spans="1:21" x14ac:dyDescent="0.25">
      <c r="A30" s="21" t="s">
        <v>33</v>
      </c>
      <c r="M30" s="138" t="s">
        <v>110</v>
      </c>
    </row>
    <row r="32" spans="1:21" ht="16.5" customHeight="1" x14ac:dyDescent="0.25"/>
    <row r="35" ht="16.5" customHeight="1" x14ac:dyDescent="0.25"/>
  </sheetData>
  <mergeCells count="2">
    <mergeCell ref="A1:T1"/>
    <mergeCell ref="M9:U28"/>
  </mergeCells>
  <pageMargins left="0.511811024" right="0.511811024" top="0.78740157499999996" bottom="0.78740157499999996" header="0.31496062000000002" footer="0.31496062000000002"/>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1:U58"/>
  <sheetViews>
    <sheetView workbookViewId="0">
      <selection activeCell="C41" sqref="C41"/>
    </sheetView>
  </sheetViews>
  <sheetFormatPr defaultColWidth="8.85546875" defaultRowHeight="15.75" x14ac:dyDescent="0.25"/>
  <cols>
    <col min="1" max="1" width="24.28515625" style="21" customWidth="1"/>
    <col min="2" max="10" width="12.7109375" style="21" customWidth="1"/>
    <col min="11" max="11" width="4.7109375" style="21" customWidth="1"/>
    <col min="12" max="12" width="6" style="21" customWidth="1"/>
    <col min="13" max="14" width="12.7109375" style="21" customWidth="1"/>
    <col min="15" max="16384" width="8.85546875" style="21"/>
  </cols>
  <sheetData>
    <row r="1" spans="1:21" x14ac:dyDescent="0.25">
      <c r="A1" s="178" t="s">
        <v>130</v>
      </c>
      <c r="B1" s="178"/>
      <c r="C1" s="178"/>
      <c r="D1" s="178"/>
      <c r="E1" s="178"/>
      <c r="F1" s="178"/>
      <c r="G1" s="178"/>
      <c r="H1" s="178"/>
      <c r="I1" s="178"/>
      <c r="J1" s="178"/>
      <c r="K1" s="178"/>
      <c r="L1" s="34"/>
      <c r="M1" s="34"/>
      <c r="N1" s="34"/>
      <c r="O1" s="34"/>
      <c r="P1" s="34"/>
      <c r="Q1" s="34"/>
      <c r="R1" s="34"/>
      <c r="S1" s="34"/>
      <c r="T1" s="34"/>
      <c r="U1" s="34"/>
    </row>
    <row r="2" spans="1:21" x14ac:dyDescent="0.25">
      <c r="A2" s="29"/>
      <c r="B2" s="29"/>
      <c r="C2" s="29"/>
      <c r="D2" s="29"/>
      <c r="E2" s="29"/>
      <c r="F2" s="29"/>
      <c r="G2" s="29"/>
      <c r="H2" s="29"/>
      <c r="I2" s="29"/>
      <c r="J2" s="29"/>
      <c r="K2" s="29"/>
      <c r="L2" s="29"/>
      <c r="M2" s="29"/>
      <c r="N2" s="29"/>
      <c r="O2" s="29"/>
      <c r="P2" s="29"/>
      <c r="Q2" s="29"/>
      <c r="R2" s="29"/>
      <c r="S2" s="29"/>
      <c r="T2" s="29"/>
      <c r="U2" s="29"/>
    </row>
    <row r="3" spans="1:21" x14ac:dyDescent="0.25">
      <c r="A3" s="193"/>
      <c r="B3" s="195"/>
      <c r="C3" s="196"/>
      <c r="D3" s="196"/>
      <c r="E3" s="196"/>
      <c r="F3" s="196"/>
      <c r="G3" s="196"/>
      <c r="H3" s="197"/>
    </row>
    <row r="4" spans="1:21" x14ac:dyDescent="0.25">
      <c r="A4" s="194"/>
      <c r="B4" s="123">
        <v>2010</v>
      </c>
      <c r="C4" s="123">
        <v>2011</v>
      </c>
      <c r="D4" s="123">
        <v>2012</v>
      </c>
      <c r="E4" s="123">
        <v>2013</v>
      </c>
      <c r="F4" s="123">
        <v>2014</v>
      </c>
      <c r="G4" s="67">
        <v>2015</v>
      </c>
      <c r="H4" s="67">
        <v>2016</v>
      </c>
    </row>
    <row r="5" spans="1:21" x14ac:dyDescent="0.25">
      <c r="A5" s="8" t="s">
        <v>19</v>
      </c>
      <c r="B5" s="19">
        <v>3.6999999999999998E-2</v>
      </c>
      <c r="C5" s="19">
        <v>0</v>
      </c>
      <c r="D5" s="19">
        <v>0</v>
      </c>
      <c r="E5" s="19">
        <v>0</v>
      </c>
      <c r="F5" s="19">
        <v>3.7999999999999999E-2</v>
      </c>
      <c r="G5" s="68">
        <v>0</v>
      </c>
      <c r="H5" s="68">
        <v>7.3999999999999996E-2</v>
      </c>
    </row>
    <row r="6" spans="1:21" x14ac:dyDescent="0.25">
      <c r="A6" s="8" t="s">
        <v>21</v>
      </c>
      <c r="B6" s="19">
        <v>0.222</v>
      </c>
      <c r="C6" s="19">
        <v>0.308</v>
      </c>
      <c r="D6" s="19">
        <v>0.46200000000000002</v>
      </c>
      <c r="E6" s="19">
        <v>0.34599999999999997</v>
      </c>
      <c r="F6" s="19">
        <v>0.34599999999999997</v>
      </c>
      <c r="G6" s="68">
        <v>0.33300000000000002</v>
      </c>
      <c r="H6" s="68">
        <v>0.25900000000000001</v>
      </c>
    </row>
    <row r="7" spans="1:21" x14ac:dyDescent="0.25">
      <c r="A7" s="8" t="s">
        <v>22</v>
      </c>
      <c r="B7" s="19">
        <v>0.44400000000000001</v>
      </c>
      <c r="C7" s="19">
        <v>0.42299999999999999</v>
      </c>
      <c r="D7" s="19">
        <v>0.46200000000000002</v>
      </c>
      <c r="E7" s="19">
        <v>0.46200000000000002</v>
      </c>
      <c r="F7" s="19">
        <v>0.34599999999999997</v>
      </c>
      <c r="G7" s="68">
        <v>0.33300000000000002</v>
      </c>
      <c r="H7" s="68">
        <v>0.48099999999999998</v>
      </c>
    </row>
    <row r="8" spans="1:21" x14ac:dyDescent="0.25">
      <c r="A8" s="8" t="s">
        <v>20</v>
      </c>
      <c r="B8" s="19">
        <v>0.29699999999999999</v>
      </c>
      <c r="C8" s="19">
        <v>0.26900000000000002</v>
      </c>
      <c r="D8" s="19">
        <v>7.6999999999999999E-2</v>
      </c>
      <c r="E8" s="19">
        <v>0.192</v>
      </c>
      <c r="F8" s="19">
        <v>0.26900000000000002</v>
      </c>
      <c r="G8" s="68">
        <v>0.33300000000000002</v>
      </c>
      <c r="H8" s="68">
        <v>0.185</v>
      </c>
    </row>
    <row r="10" spans="1:21" ht="15.75" customHeight="1" x14ac:dyDescent="0.25">
      <c r="M10" s="179" t="s">
        <v>164</v>
      </c>
      <c r="N10" s="179"/>
      <c r="O10" s="179"/>
      <c r="P10" s="179"/>
      <c r="Q10" s="179"/>
      <c r="R10" s="179"/>
    </row>
    <row r="11" spans="1:21" x14ac:dyDescent="0.25">
      <c r="M11" s="179"/>
      <c r="N11" s="179"/>
      <c r="O11" s="179"/>
      <c r="P11" s="179"/>
      <c r="Q11" s="179"/>
      <c r="R11" s="179"/>
    </row>
    <row r="12" spans="1:21" x14ac:dyDescent="0.25">
      <c r="M12" s="179"/>
      <c r="N12" s="179"/>
      <c r="O12" s="179"/>
      <c r="P12" s="179"/>
      <c r="Q12" s="179"/>
      <c r="R12" s="179"/>
    </row>
    <row r="13" spans="1:21" x14ac:dyDescent="0.25">
      <c r="M13" s="179"/>
      <c r="N13" s="179"/>
      <c r="O13" s="179"/>
      <c r="P13" s="179"/>
      <c r="Q13" s="179"/>
      <c r="R13" s="179"/>
    </row>
    <row r="14" spans="1:21" x14ac:dyDescent="0.25">
      <c r="M14" s="179"/>
      <c r="N14" s="179"/>
      <c r="O14" s="179"/>
      <c r="P14" s="179"/>
      <c r="Q14" s="179"/>
      <c r="R14" s="179"/>
    </row>
    <row r="15" spans="1:21" x14ac:dyDescent="0.25">
      <c r="M15" s="179"/>
      <c r="N15" s="179"/>
      <c r="O15" s="179"/>
      <c r="P15" s="179"/>
      <c r="Q15" s="179"/>
      <c r="R15" s="179"/>
    </row>
    <row r="16" spans="1:21" x14ac:dyDescent="0.25">
      <c r="M16" s="179"/>
      <c r="N16" s="179"/>
      <c r="O16" s="179"/>
      <c r="P16" s="179"/>
      <c r="Q16" s="179"/>
      <c r="R16" s="179"/>
    </row>
    <row r="17" spans="13:18" x14ac:dyDescent="0.25">
      <c r="M17" s="179"/>
      <c r="N17" s="179"/>
      <c r="O17" s="179"/>
      <c r="P17" s="179"/>
      <c r="Q17" s="179"/>
      <c r="R17" s="179"/>
    </row>
    <row r="18" spans="13:18" x14ac:dyDescent="0.25">
      <c r="M18" s="179"/>
      <c r="N18" s="179"/>
      <c r="O18" s="179"/>
      <c r="P18" s="179"/>
      <c r="Q18" s="179"/>
      <c r="R18" s="179"/>
    </row>
    <row r="19" spans="13:18" x14ac:dyDescent="0.25">
      <c r="M19" s="179"/>
      <c r="N19" s="179"/>
      <c r="O19" s="179"/>
      <c r="P19" s="179"/>
      <c r="Q19" s="179"/>
      <c r="R19" s="179"/>
    </row>
    <row r="20" spans="13:18" x14ac:dyDescent="0.25">
      <c r="M20" s="179"/>
      <c r="N20" s="179"/>
      <c r="O20" s="179"/>
      <c r="P20" s="179"/>
      <c r="Q20" s="179"/>
      <c r="R20" s="179"/>
    </row>
    <row r="21" spans="13:18" x14ac:dyDescent="0.25">
      <c r="M21" s="179"/>
      <c r="N21" s="179"/>
      <c r="O21" s="179"/>
      <c r="P21" s="179"/>
      <c r="Q21" s="179"/>
      <c r="R21" s="179"/>
    </row>
    <row r="22" spans="13:18" ht="15.75" customHeight="1" x14ac:dyDescent="0.25">
      <c r="M22" s="179"/>
      <c r="N22" s="179"/>
      <c r="O22" s="179"/>
      <c r="P22" s="179"/>
      <c r="Q22" s="179"/>
      <c r="R22" s="179"/>
    </row>
    <row r="23" spans="13:18" x14ac:dyDescent="0.25">
      <c r="M23" s="179"/>
      <c r="N23" s="179"/>
      <c r="O23" s="179"/>
      <c r="P23" s="179"/>
      <c r="Q23" s="179"/>
      <c r="R23" s="179"/>
    </row>
    <row r="24" spans="13:18" x14ac:dyDescent="0.25">
      <c r="M24" s="23"/>
      <c r="N24" s="23"/>
      <c r="O24" s="23"/>
      <c r="P24" s="23"/>
      <c r="Q24" s="23"/>
      <c r="R24" s="23"/>
    </row>
    <row r="25" spans="13:18" x14ac:dyDescent="0.25">
      <c r="M25" s="138" t="s">
        <v>110</v>
      </c>
      <c r="N25" s="23"/>
      <c r="O25" s="23"/>
      <c r="P25" s="23"/>
      <c r="Q25" s="23"/>
      <c r="R25" s="23"/>
    </row>
    <row r="26" spans="13:18" x14ac:dyDescent="0.25">
      <c r="M26" s="23"/>
      <c r="N26" s="23"/>
      <c r="O26" s="23"/>
      <c r="P26" s="23"/>
      <c r="Q26" s="23"/>
      <c r="R26" s="23"/>
    </row>
    <row r="27" spans="13:18" x14ac:dyDescent="0.25">
      <c r="M27" s="23"/>
      <c r="N27" s="23"/>
      <c r="O27" s="23"/>
      <c r="P27" s="23"/>
      <c r="Q27" s="23"/>
      <c r="R27" s="23"/>
    </row>
    <row r="28" spans="13:18" x14ac:dyDescent="0.25">
      <c r="M28" s="23"/>
      <c r="N28" s="23"/>
      <c r="O28" s="23"/>
      <c r="P28" s="23"/>
      <c r="Q28" s="23"/>
      <c r="R28" s="23"/>
    </row>
    <row r="29" spans="13:18" x14ac:dyDescent="0.25">
      <c r="M29" s="23"/>
      <c r="N29" s="23"/>
      <c r="O29" s="23"/>
      <c r="P29" s="23"/>
      <c r="Q29" s="23"/>
      <c r="R29" s="23"/>
    </row>
    <row r="30" spans="13:18" x14ac:dyDescent="0.25">
      <c r="M30" s="23"/>
      <c r="N30" s="23"/>
      <c r="O30" s="23"/>
      <c r="P30" s="23"/>
      <c r="Q30" s="23"/>
      <c r="R30" s="23"/>
    </row>
    <row r="31" spans="13:18" x14ac:dyDescent="0.25">
      <c r="M31" s="23"/>
      <c r="N31" s="23"/>
      <c r="O31" s="23"/>
      <c r="P31" s="23"/>
      <c r="Q31" s="23"/>
      <c r="R31" s="23"/>
    </row>
    <row r="32" spans="13:18" x14ac:dyDescent="0.25">
      <c r="M32" s="23"/>
      <c r="N32" s="23"/>
      <c r="O32" s="23"/>
      <c r="P32" s="23"/>
      <c r="Q32" s="23"/>
      <c r="R32" s="23"/>
    </row>
    <row r="35" spans="1:1" x14ac:dyDescent="0.25">
      <c r="A35" s="21" t="s">
        <v>33</v>
      </c>
    </row>
    <row r="48" spans="1:1" x14ac:dyDescent="0.25">
      <c r="A48" s="21" t="s">
        <v>33</v>
      </c>
    </row>
    <row r="50" spans="1:1" ht="16.5" customHeight="1" x14ac:dyDescent="0.25">
      <c r="A50" s="69"/>
    </row>
    <row r="51" spans="1:1" x14ac:dyDescent="0.25">
      <c r="A51" s="69"/>
    </row>
    <row r="52" spans="1:1" x14ac:dyDescent="0.25">
      <c r="A52" s="69"/>
    </row>
    <row r="53" spans="1:1" x14ac:dyDescent="0.25">
      <c r="A53" s="69"/>
    </row>
    <row r="54" spans="1:1" x14ac:dyDescent="0.25">
      <c r="A54" s="69"/>
    </row>
    <row r="55" spans="1:1" x14ac:dyDescent="0.25">
      <c r="A55" s="69"/>
    </row>
    <row r="56" spans="1:1" x14ac:dyDescent="0.25">
      <c r="A56" s="69"/>
    </row>
    <row r="57" spans="1:1" x14ac:dyDescent="0.25">
      <c r="A57" s="69"/>
    </row>
    <row r="58" spans="1:1" x14ac:dyDescent="0.25">
      <c r="A58" s="69"/>
    </row>
  </sheetData>
  <mergeCells count="4">
    <mergeCell ref="A3:A4"/>
    <mergeCell ref="B3:H3"/>
    <mergeCell ref="M10:R23"/>
    <mergeCell ref="A1:K1"/>
  </mergeCells>
  <pageMargins left="0.511811024" right="0.511811024" top="0.78740157499999996" bottom="0.78740157499999996" header="0.31496062000000002" footer="0.31496062000000002"/>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1:R30"/>
  <sheetViews>
    <sheetView showRuler="0" workbookViewId="0">
      <selection activeCell="L32" sqref="L32"/>
    </sheetView>
  </sheetViews>
  <sheetFormatPr defaultColWidth="8.85546875" defaultRowHeight="15.75" x14ac:dyDescent="0.25"/>
  <cols>
    <col min="1" max="1" width="11.28515625" style="5" customWidth="1"/>
    <col min="2" max="16384" width="8.85546875" style="5"/>
  </cols>
  <sheetData>
    <row r="1" spans="1:18" x14ac:dyDescent="0.25">
      <c r="A1" s="178" t="s">
        <v>131</v>
      </c>
      <c r="B1" s="178"/>
      <c r="C1" s="178"/>
      <c r="D1" s="178"/>
      <c r="E1" s="178"/>
      <c r="F1" s="178"/>
      <c r="G1" s="178"/>
      <c r="H1" s="178"/>
      <c r="I1" s="178"/>
      <c r="J1" s="178"/>
      <c r="K1" s="178"/>
      <c r="L1" s="178"/>
      <c r="M1" s="178"/>
      <c r="N1" s="178"/>
      <c r="O1" s="178"/>
      <c r="P1" s="178"/>
    </row>
    <row r="3" spans="1:18" x14ac:dyDescent="0.25">
      <c r="A3" s="7"/>
      <c r="B3" s="8">
        <v>2010</v>
      </c>
      <c r="C3" s="8">
        <v>2011</v>
      </c>
      <c r="D3" s="8">
        <v>2012</v>
      </c>
      <c r="E3" s="8">
        <v>2013</v>
      </c>
      <c r="F3" s="8">
        <v>2014</v>
      </c>
      <c r="G3" s="8">
        <v>2015</v>
      </c>
      <c r="H3" s="8">
        <v>2016</v>
      </c>
    </row>
    <row r="4" spans="1:18" ht="15.75" customHeight="1" x14ac:dyDescent="0.25">
      <c r="A4" s="8" t="s">
        <v>29</v>
      </c>
      <c r="B4" s="4">
        <v>0.40739999999999998</v>
      </c>
      <c r="C4" s="4">
        <v>0.69199999999999995</v>
      </c>
      <c r="D4" s="4">
        <v>0.80800000000000005</v>
      </c>
      <c r="E4" s="4">
        <v>0.84599999999999997</v>
      </c>
      <c r="F4" s="12">
        <v>0.65400000000000003</v>
      </c>
      <c r="G4" s="12">
        <v>0.63</v>
      </c>
      <c r="H4" s="12">
        <v>0.77800000000000002</v>
      </c>
      <c r="M4" s="71"/>
      <c r="N4" s="77"/>
      <c r="O4" s="77"/>
      <c r="P4" s="77"/>
      <c r="Q4" s="77"/>
      <c r="R4" s="13"/>
    </row>
    <row r="5" spans="1:18" x14ac:dyDescent="0.25">
      <c r="A5" s="8" t="s">
        <v>5</v>
      </c>
      <c r="B5" s="4">
        <v>0.81159999999999999</v>
      </c>
      <c r="C5" s="4">
        <v>0.85</v>
      </c>
      <c r="D5" s="4">
        <v>0.83799999999999997</v>
      </c>
      <c r="E5" s="4">
        <v>0.84399999999999997</v>
      </c>
      <c r="F5" s="12">
        <v>0.84499999999999997</v>
      </c>
      <c r="G5" s="12">
        <v>0.87</v>
      </c>
      <c r="H5" s="12">
        <v>0.877</v>
      </c>
      <c r="M5" s="77"/>
      <c r="N5" s="77"/>
      <c r="O5" s="77"/>
      <c r="P5" s="77"/>
      <c r="Q5" s="77"/>
      <c r="R5" s="13"/>
    </row>
    <row r="6" spans="1:18" x14ac:dyDescent="0.25">
      <c r="M6" s="77"/>
      <c r="N6" s="77"/>
      <c r="O6" s="77"/>
      <c r="P6" s="77"/>
      <c r="Q6" s="77"/>
      <c r="R6" s="13"/>
    </row>
    <row r="7" spans="1:18" x14ac:dyDescent="0.25">
      <c r="M7" s="179" t="s">
        <v>145</v>
      </c>
      <c r="N7" s="179"/>
      <c r="O7" s="179"/>
      <c r="P7" s="179"/>
      <c r="Q7" s="179"/>
      <c r="R7" s="179"/>
    </row>
    <row r="8" spans="1:18" x14ac:dyDescent="0.25">
      <c r="M8" s="179"/>
      <c r="N8" s="179"/>
      <c r="O8" s="179"/>
      <c r="P8" s="179"/>
      <c r="Q8" s="179"/>
      <c r="R8" s="179"/>
    </row>
    <row r="9" spans="1:18" x14ac:dyDescent="0.25">
      <c r="M9" s="179"/>
      <c r="N9" s="179"/>
      <c r="O9" s="179"/>
      <c r="P9" s="179"/>
      <c r="Q9" s="179"/>
      <c r="R9" s="179"/>
    </row>
    <row r="10" spans="1:18" x14ac:dyDescent="0.25">
      <c r="M10" s="179"/>
      <c r="N10" s="179"/>
      <c r="O10" s="179"/>
      <c r="P10" s="179"/>
      <c r="Q10" s="179"/>
      <c r="R10" s="179"/>
    </row>
    <row r="11" spans="1:18" x14ac:dyDescent="0.25">
      <c r="M11" s="179"/>
      <c r="N11" s="179"/>
      <c r="O11" s="179"/>
      <c r="P11" s="179"/>
      <c r="Q11" s="179"/>
      <c r="R11" s="179"/>
    </row>
    <row r="12" spans="1:18" x14ac:dyDescent="0.25">
      <c r="M12" s="179"/>
      <c r="N12" s="179"/>
      <c r="O12" s="179"/>
      <c r="P12" s="179"/>
      <c r="Q12" s="179"/>
      <c r="R12" s="179"/>
    </row>
    <row r="13" spans="1:18" x14ac:dyDescent="0.25">
      <c r="M13" s="179"/>
      <c r="N13" s="179"/>
      <c r="O13" s="179"/>
      <c r="P13" s="179"/>
      <c r="Q13" s="179"/>
      <c r="R13" s="179"/>
    </row>
    <row r="14" spans="1:18" x14ac:dyDescent="0.25">
      <c r="M14" s="179"/>
      <c r="N14" s="179"/>
      <c r="O14" s="179"/>
      <c r="P14" s="179"/>
      <c r="Q14" s="179"/>
      <c r="R14" s="179"/>
    </row>
    <row r="15" spans="1:18" x14ac:dyDescent="0.25">
      <c r="M15" s="179"/>
      <c r="N15" s="179"/>
      <c r="O15" s="179"/>
      <c r="P15" s="179"/>
      <c r="Q15" s="179"/>
      <c r="R15" s="179"/>
    </row>
    <row r="16" spans="1:18" x14ac:dyDescent="0.25">
      <c r="M16" s="179"/>
      <c r="N16" s="179"/>
      <c r="O16" s="179"/>
      <c r="P16" s="179"/>
      <c r="Q16" s="179"/>
      <c r="R16" s="179"/>
    </row>
    <row r="17" spans="1:18" x14ac:dyDescent="0.25">
      <c r="L17" s="70"/>
      <c r="M17" s="179"/>
      <c r="N17" s="179"/>
      <c r="O17" s="179"/>
      <c r="P17" s="179"/>
      <c r="Q17" s="179"/>
      <c r="R17" s="179"/>
    </row>
    <row r="18" spans="1:18" x14ac:dyDescent="0.25">
      <c r="L18" s="76"/>
      <c r="M18" s="179"/>
      <c r="N18" s="179"/>
      <c r="O18" s="179"/>
      <c r="P18" s="179"/>
      <c r="Q18" s="179"/>
      <c r="R18" s="179"/>
    </row>
    <row r="19" spans="1:18" x14ac:dyDescent="0.25">
      <c r="L19" s="76"/>
      <c r="M19" s="179"/>
      <c r="N19" s="179"/>
      <c r="O19" s="179"/>
      <c r="P19" s="179"/>
      <c r="Q19" s="179"/>
      <c r="R19" s="179"/>
    </row>
    <row r="20" spans="1:18" x14ac:dyDescent="0.25">
      <c r="L20" s="76"/>
      <c r="M20" s="179"/>
      <c r="N20" s="179"/>
      <c r="O20" s="179"/>
      <c r="P20" s="179"/>
      <c r="Q20" s="179"/>
      <c r="R20" s="179"/>
    </row>
    <row r="21" spans="1:18" x14ac:dyDescent="0.25">
      <c r="L21" s="76"/>
      <c r="M21" s="179"/>
      <c r="N21" s="179"/>
      <c r="O21" s="179"/>
      <c r="P21" s="179"/>
      <c r="Q21" s="179"/>
      <c r="R21" s="179"/>
    </row>
    <row r="22" spans="1:18" x14ac:dyDescent="0.25">
      <c r="L22" s="76"/>
      <c r="M22" s="179"/>
      <c r="N22" s="179"/>
      <c r="O22" s="179"/>
      <c r="P22" s="179"/>
      <c r="Q22" s="179"/>
      <c r="R22" s="179"/>
    </row>
    <row r="23" spans="1:18" x14ac:dyDescent="0.25">
      <c r="M23" s="179"/>
      <c r="N23" s="179"/>
      <c r="O23" s="179"/>
      <c r="P23" s="179"/>
      <c r="Q23" s="179"/>
      <c r="R23" s="179"/>
    </row>
    <row r="24" spans="1:18" x14ac:dyDescent="0.25">
      <c r="M24" s="179"/>
      <c r="N24" s="179"/>
      <c r="O24" s="179"/>
      <c r="P24" s="179"/>
      <c r="Q24" s="179"/>
      <c r="R24" s="179"/>
    </row>
    <row r="26" spans="1:18" x14ac:dyDescent="0.25">
      <c r="A26" s="21" t="s">
        <v>33</v>
      </c>
      <c r="M26" s="138" t="s">
        <v>110</v>
      </c>
    </row>
    <row r="30" spans="1:18" ht="36" customHeight="1" x14ac:dyDescent="0.25"/>
  </sheetData>
  <mergeCells count="2">
    <mergeCell ref="A1:P1"/>
    <mergeCell ref="M7:R24"/>
  </mergeCells>
  <pageMargins left="0.511811024" right="0.511811024" top="0.78740157499999996" bottom="0.78740157499999996" header="0.31496062000000002" footer="0.31496062000000002"/>
  <drawing r:id="rId1"/>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1:W52"/>
  <sheetViews>
    <sheetView showRuler="0" workbookViewId="0">
      <selection activeCell="Y21" sqref="Y21"/>
    </sheetView>
  </sheetViews>
  <sheetFormatPr defaultColWidth="8.85546875" defaultRowHeight="15.75" x14ac:dyDescent="0.25"/>
  <cols>
    <col min="1" max="1" width="10.7109375" style="5" bestFit="1" customWidth="1"/>
    <col min="2" max="2" width="18.42578125" style="5" bestFit="1" customWidth="1"/>
    <col min="3" max="3" width="12" style="5" bestFit="1" customWidth="1"/>
    <col min="4" max="4" width="10.28515625" style="5" bestFit="1" customWidth="1"/>
    <col min="5" max="18" width="8.85546875" style="5"/>
    <col min="19" max="19" width="10.28515625" style="5" bestFit="1" customWidth="1"/>
    <col min="20" max="20" width="8.85546875" style="5"/>
    <col min="21" max="21" width="12" style="5" bestFit="1" customWidth="1"/>
    <col min="22" max="16384" width="8.85546875" style="5"/>
  </cols>
  <sheetData>
    <row r="1" spans="1:23" x14ac:dyDescent="0.25">
      <c r="A1" s="178" t="s">
        <v>132</v>
      </c>
      <c r="B1" s="178"/>
      <c r="C1" s="178"/>
      <c r="D1" s="178"/>
      <c r="E1" s="178"/>
      <c r="F1" s="178"/>
      <c r="G1" s="178"/>
      <c r="H1" s="178"/>
      <c r="I1" s="178"/>
      <c r="J1" s="178"/>
      <c r="K1" s="178"/>
      <c r="L1" s="178"/>
      <c r="M1" s="178"/>
      <c r="N1" s="178"/>
      <c r="O1" s="178"/>
      <c r="P1" s="178"/>
      <c r="Q1" s="178"/>
    </row>
    <row r="3" spans="1:23" ht="15.75" customHeight="1" x14ac:dyDescent="0.25">
      <c r="A3" s="7"/>
      <c r="B3" s="7"/>
      <c r="C3" s="8">
        <v>2010</v>
      </c>
      <c r="D3" s="8">
        <v>2011</v>
      </c>
      <c r="E3" s="8">
        <v>2012</v>
      </c>
      <c r="F3" s="8">
        <v>2013</v>
      </c>
      <c r="G3" s="8">
        <v>2014</v>
      </c>
      <c r="H3" s="8">
        <v>2015</v>
      </c>
      <c r="I3" s="8">
        <v>2016</v>
      </c>
    </row>
    <row r="4" spans="1:23" x14ac:dyDescent="0.25">
      <c r="A4" s="8" t="s">
        <v>6</v>
      </c>
      <c r="B4" s="8" t="s">
        <v>31</v>
      </c>
      <c r="C4" s="4">
        <v>0.59250000000000003</v>
      </c>
      <c r="D4" s="4">
        <v>0.80800000000000005</v>
      </c>
      <c r="E4" s="4">
        <v>0.65400000000000003</v>
      </c>
      <c r="F4" s="4">
        <v>0.76900000000000002</v>
      </c>
      <c r="G4" s="12">
        <v>0.65400000000000003</v>
      </c>
      <c r="H4" s="12">
        <v>0.74099999999999999</v>
      </c>
      <c r="I4" s="12">
        <v>0.63</v>
      </c>
    </row>
    <row r="5" spans="1:23" x14ac:dyDescent="0.25">
      <c r="A5" s="8"/>
      <c r="B5" s="8" t="s">
        <v>30</v>
      </c>
      <c r="C5" s="4">
        <v>0.33329999999999999</v>
      </c>
      <c r="D5" s="4">
        <v>0.154</v>
      </c>
      <c r="E5" s="4">
        <v>0.23100000000000001</v>
      </c>
      <c r="F5" s="4">
        <v>0.154</v>
      </c>
      <c r="G5" s="12">
        <v>0.308</v>
      </c>
      <c r="H5" s="12">
        <v>0.222</v>
      </c>
      <c r="I5" s="12">
        <v>0.29599999999999999</v>
      </c>
    </row>
    <row r="6" spans="1:23" x14ac:dyDescent="0.25">
      <c r="A6" s="8" t="s">
        <v>5</v>
      </c>
      <c r="B6" s="8" t="s">
        <v>31</v>
      </c>
      <c r="C6" s="4">
        <v>0.21820000000000001</v>
      </c>
      <c r="D6" s="4">
        <v>0.19500000000000001</v>
      </c>
      <c r="E6" s="4">
        <v>0.17199999999999999</v>
      </c>
      <c r="F6" s="4">
        <v>0.189</v>
      </c>
      <c r="G6" s="14">
        <v>0.16900000000000001</v>
      </c>
      <c r="H6" s="12">
        <v>0.158</v>
      </c>
      <c r="I6" s="12">
        <v>0.157</v>
      </c>
    </row>
    <row r="7" spans="1:23" x14ac:dyDescent="0.25">
      <c r="A7" s="8"/>
      <c r="B7" s="8" t="s">
        <v>30</v>
      </c>
      <c r="C7" s="4">
        <v>0.4123</v>
      </c>
      <c r="D7" s="4">
        <v>0.38900000000000001</v>
      </c>
      <c r="E7" s="4">
        <v>0.42699999999999999</v>
      </c>
      <c r="F7" s="4">
        <v>0.42499999999999999</v>
      </c>
      <c r="G7" s="12">
        <v>0.42399999999999999</v>
      </c>
      <c r="H7" s="12">
        <v>0.442</v>
      </c>
      <c r="I7" s="12">
        <v>0.45200000000000001</v>
      </c>
    </row>
    <row r="11" spans="1:23" ht="15.75" customHeight="1" x14ac:dyDescent="0.25">
      <c r="N11" s="198" t="s">
        <v>166</v>
      </c>
      <c r="O11" s="198"/>
      <c r="P11" s="198"/>
      <c r="Q11" s="198"/>
      <c r="R11" s="198"/>
      <c r="S11" s="198"/>
      <c r="T11" s="198"/>
      <c r="U11" s="198"/>
      <c r="V11" s="198"/>
      <c r="W11" s="198"/>
    </row>
    <row r="12" spans="1:23" x14ac:dyDescent="0.25">
      <c r="N12" s="198"/>
      <c r="O12" s="198"/>
      <c r="P12" s="198"/>
      <c r="Q12" s="198"/>
      <c r="R12" s="198"/>
      <c r="S12" s="198"/>
      <c r="T12" s="198"/>
      <c r="U12" s="198"/>
      <c r="V12" s="198"/>
      <c r="W12" s="198"/>
    </row>
    <row r="13" spans="1:23" x14ac:dyDescent="0.25">
      <c r="N13" s="198"/>
      <c r="O13" s="198"/>
      <c r="P13" s="198"/>
      <c r="Q13" s="198"/>
      <c r="R13" s="198"/>
      <c r="S13" s="198"/>
      <c r="T13" s="198"/>
      <c r="U13" s="198"/>
      <c r="V13" s="198"/>
      <c r="W13" s="198"/>
    </row>
    <row r="14" spans="1:23" x14ac:dyDescent="0.25">
      <c r="N14" s="198"/>
      <c r="O14" s="198"/>
      <c r="P14" s="198"/>
      <c r="Q14" s="198"/>
      <c r="R14" s="198"/>
      <c r="S14" s="198"/>
      <c r="T14" s="198"/>
      <c r="U14" s="198"/>
      <c r="V14" s="198"/>
      <c r="W14" s="198"/>
    </row>
    <row r="15" spans="1:23" x14ac:dyDescent="0.25">
      <c r="N15" s="198"/>
      <c r="O15" s="198"/>
      <c r="P15" s="198"/>
      <c r="Q15" s="198"/>
      <c r="R15" s="198"/>
      <c r="S15" s="198"/>
      <c r="T15" s="198"/>
      <c r="U15" s="198"/>
      <c r="V15" s="198"/>
      <c r="W15" s="198"/>
    </row>
    <row r="16" spans="1:23" x14ac:dyDescent="0.25">
      <c r="N16" s="198"/>
      <c r="O16" s="198"/>
      <c r="P16" s="198"/>
      <c r="Q16" s="198"/>
      <c r="R16" s="198"/>
      <c r="S16" s="198"/>
      <c r="T16" s="198"/>
      <c r="U16" s="198"/>
      <c r="V16" s="198"/>
      <c r="W16" s="198"/>
    </row>
    <row r="17" spans="14:23" x14ac:dyDescent="0.25">
      <c r="N17" s="198"/>
      <c r="O17" s="198"/>
      <c r="P17" s="198"/>
      <c r="Q17" s="198"/>
      <c r="R17" s="198"/>
      <c r="S17" s="198"/>
      <c r="T17" s="198"/>
      <c r="U17" s="198"/>
      <c r="V17" s="198"/>
      <c r="W17" s="198"/>
    </row>
    <row r="18" spans="14:23" x14ac:dyDescent="0.25">
      <c r="N18" s="198"/>
      <c r="O18" s="198"/>
      <c r="P18" s="198"/>
      <c r="Q18" s="198"/>
      <c r="R18" s="198"/>
      <c r="S18" s="198"/>
      <c r="T18" s="198"/>
      <c r="U18" s="198"/>
      <c r="V18" s="198"/>
      <c r="W18" s="198"/>
    </row>
    <row r="19" spans="14:23" x14ac:dyDescent="0.25">
      <c r="N19" s="198"/>
      <c r="O19" s="198"/>
      <c r="P19" s="198"/>
      <c r="Q19" s="198"/>
      <c r="R19" s="198"/>
      <c r="S19" s="198"/>
      <c r="T19" s="198"/>
      <c r="U19" s="198"/>
      <c r="V19" s="198"/>
      <c r="W19" s="198"/>
    </row>
    <row r="20" spans="14:23" x14ac:dyDescent="0.25">
      <c r="N20" s="198"/>
      <c r="O20" s="198"/>
      <c r="P20" s="198"/>
      <c r="Q20" s="198"/>
      <c r="R20" s="198"/>
      <c r="S20" s="198"/>
      <c r="T20" s="198"/>
      <c r="U20" s="198"/>
      <c r="V20" s="198"/>
      <c r="W20" s="198"/>
    </row>
    <row r="21" spans="14:23" x14ac:dyDescent="0.25">
      <c r="N21" s="198"/>
      <c r="O21" s="198"/>
      <c r="P21" s="198"/>
      <c r="Q21" s="198"/>
      <c r="R21" s="198"/>
      <c r="S21" s="198"/>
      <c r="T21" s="198"/>
      <c r="U21" s="198"/>
      <c r="V21" s="198"/>
      <c r="W21" s="198"/>
    </row>
    <row r="22" spans="14:23" x14ac:dyDescent="0.25">
      <c r="N22" s="198"/>
      <c r="O22" s="198"/>
      <c r="P22" s="198"/>
      <c r="Q22" s="198"/>
      <c r="R22" s="198"/>
      <c r="S22" s="198"/>
      <c r="T22" s="198"/>
      <c r="U22" s="198"/>
      <c r="V22" s="198"/>
      <c r="W22" s="198"/>
    </row>
    <row r="23" spans="14:23" x14ac:dyDescent="0.25">
      <c r="N23" s="198"/>
      <c r="O23" s="198"/>
      <c r="P23" s="198"/>
      <c r="Q23" s="198"/>
      <c r="R23" s="198"/>
      <c r="S23" s="198"/>
      <c r="T23" s="198"/>
      <c r="U23" s="198"/>
      <c r="V23" s="198"/>
      <c r="W23" s="198"/>
    </row>
    <row r="24" spans="14:23" x14ac:dyDescent="0.25">
      <c r="N24" s="198"/>
      <c r="O24" s="198"/>
      <c r="P24" s="198"/>
      <c r="Q24" s="198"/>
      <c r="R24" s="198"/>
      <c r="S24" s="198"/>
      <c r="T24" s="198"/>
      <c r="U24" s="198"/>
      <c r="V24" s="198"/>
      <c r="W24" s="198"/>
    </row>
    <row r="25" spans="14:23" x14ac:dyDescent="0.25">
      <c r="N25" s="198"/>
      <c r="O25" s="198"/>
      <c r="P25" s="198"/>
      <c r="Q25" s="198"/>
      <c r="R25" s="198"/>
      <c r="S25" s="198"/>
      <c r="T25" s="198"/>
      <c r="U25" s="198"/>
      <c r="V25" s="198"/>
      <c r="W25" s="198"/>
    </row>
    <row r="26" spans="14:23" x14ac:dyDescent="0.25">
      <c r="N26" s="198"/>
      <c r="O26" s="198"/>
      <c r="P26" s="198"/>
      <c r="Q26" s="198"/>
      <c r="R26" s="198"/>
      <c r="S26" s="198"/>
      <c r="T26" s="198"/>
      <c r="U26" s="198"/>
      <c r="V26" s="198"/>
      <c r="W26" s="198"/>
    </row>
    <row r="27" spans="14:23" x14ac:dyDescent="0.25">
      <c r="N27" s="198"/>
      <c r="O27" s="198"/>
      <c r="P27" s="198"/>
      <c r="Q27" s="198"/>
      <c r="R27" s="198"/>
      <c r="S27" s="198"/>
      <c r="T27" s="198"/>
      <c r="U27" s="198"/>
      <c r="V27" s="198"/>
      <c r="W27" s="198"/>
    </row>
    <row r="30" spans="14:23" x14ac:dyDescent="0.25">
      <c r="N30" s="139" t="s">
        <v>165</v>
      </c>
    </row>
    <row r="34" spans="1:4" x14ac:dyDescent="0.25">
      <c r="A34" s="21" t="s">
        <v>33</v>
      </c>
    </row>
    <row r="40" spans="1:4" x14ac:dyDescent="0.25">
      <c r="A40" s="21"/>
      <c r="C40" s="136"/>
      <c r="D40" s="136"/>
    </row>
    <row r="41" spans="1:4" x14ac:dyDescent="0.25">
      <c r="A41" s="21"/>
      <c r="C41" s="136"/>
      <c r="D41" s="136"/>
    </row>
    <row r="42" spans="1:4" x14ac:dyDescent="0.25">
      <c r="A42" s="21"/>
      <c r="C42" s="136"/>
    </row>
    <row r="43" spans="1:4" x14ac:dyDescent="0.25">
      <c r="A43" s="21"/>
      <c r="C43" s="136"/>
    </row>
    <row r="44" spans="1:4" x14ac:dyDescent="0.25">
      <c r="A44" s="21"/>
      <c r="C44" s="136"/>
    </row>
    <row r="45" spans="1:4" x14ac:dyDescent="0.25">
      <c r="A45" s="21"/>
      <c r="C45" s="137"/>
    </row>
    <row r="46" spans="1:4" x14ac:dyDescent="0.25">
      <c r="C46" s="136"/>
    </row>
    <row r="47" spans="1:4" x14ac:dyDescent="0.25">
      <c r="A47" s="21"/>
      <c r="C47" s="136"/>
    </row>
    <row r="48" spans="1:4" x14ac:dyDescent="0.25">
      <c r="C48" s="136"/>
    </row>
    <row r="49" spans="1:3" x14ac:dyDescent="0.25">
      <c r="A49" s="21"/>
      <c r="C49" s="136"/>
    </row>
    <row r="50" spans="1:3" x14ac:dyDescent="0.25">
      <c r="A50" s="21"/>
      <c r="C50" s="136"/>
    </row>
    <row r="52" spans="1:3" x14ac:dyDescent="0.25">
      <c r="C52" s="136"/>
    </row>
  </sheetData>
  <mergeCells count="2">
    <mergeCell ref="A1:Q1"/>
    <mergeCell ref="N11:W27"/>
  </mergeCells>
  <pageMargins left="0.511811024" right="0.511811024" top="0.78740157499999996" bottom="0.78740157499999996" header="0.31496062000000002" footer="0.31496062000000002"/>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1:W135"/>
  <sheetViews>
    <sheetView showRuler="0" topLeftCell="A4" workbookViewId="0">
      <selection activeCell="N29" sqref="N29"/>
    </sheetView>
  </sheetViews>
  <sheetFormatPr defaultColWidth="8.85546875" defaultRowHeight="15" x14ac:dyDescent="0.25"/>
  <cols>
    <col min="1" max="1" width="13" customWidth="1"/>
    <col min="2" max="2" width="13.28515625" customWidth="1"/>
    <col min="3" max="3" width="17.42578125" customWidth="1"/>
    <col min="9" max="10" width="8.85546875" style="50"/>
    <col min="13" max="15" width="8.85546875" style="50"/>
    <col min="21" max="21" width="12.140625" customWidth="1"/>
    <col min="23" max="26" width="9.140625" bestFit="1" customWidth="1"/>
    <col min="27" max="27" width="9.28515625" bestFit="1" customWidth="1"/>
  </cols>
  <sheetData>
    <row r="1" spans="1:23" x14ac:dyDescent="0.25">
      <c r="A1" s="190" t="s">
        <v>133</v>
      </c>
      <c r="B1" s="190"/>
      <c r="C1" s="190"/>
      <c r="D1" s="190"/>
      <c r="E1" s="190"/>
      <c r="F1" s="190"/>
      <c r="G1" s="190"/>
      <c r="H1" s="190"/>
      <c r="I1" s="190"/>
      <c r="J1" s="190"/>
      <c r="K1" s="190"/>
      <c r="L1" s="190"/>
      <c r="M1" s="190"/>
      <c r="N1" s="78"/>
      <c r="O1" s="78"/>
    </row>
    <row r="2" spans="1:23" x14ac:dyDescent="0.25">
      <c r="A2" s="1"/>
      <c r="B2" s="1"/>
      <c r="C2" s="1"/>
      <c r="D2" s="1"/>
      <c r="E2" s="1"/>
      <c r="F2" s="1"/>
      <c r="G2" s="1"/>
      <c r="H2" s="1"/>
      <c r="I2" s="51"/>
      <c r="J2" s="51"/>
      <c r="K2" s="1"/>
      <c r="L2" s="1"/>
      <c r="M2" s="51"/>
      <c r="N2" s="51"/>
      <c r="O2" s="51"/>
    </row>
    <row r="3" spans="1:23" x14ac:dyDescent="0.25">
      <c r="A3" s="2"/>
      <c r="B3" s="16" t="s">
        <v>28</v>
      </c>
      <c r="C3" s="16" t="s">
        <v>27</v>
      </c>
    </row>
    <row r="4" spans="1:23" ht="15" customHeight="1" x14ac:dyDescent="0.25">
      <c r="A4" s="16">
        <v>2011</v>
      </c>
      <c r="B4" s="15">
        <v>0.308</v>
      </c>
      <c r="C4" s="15">
        <v>0.46300000000000002</v>
      </c>
      <c r="I4" s="180" t="s">
        <v>182</v>
      </c>
      <c r="J4" s="180"/>
      <c r="K4" s="180"/>
      <c r="L4" s="180"/>
      <c r="M4" s="180"/>
      <c r="N4" s="180"/>
      <c r="O4" s="180"/>
      <c r="P4" s="180"/>
      <c r="Q4" s="180"/>
      <c r="R4" s="180"/>
      <c r="S4" s="180"/>
      <c r="T4" s="180"/>
      <c r="U4" s="180"/>
      <c r="V4" s="180"/>
      <c r="W4" s="180"/>
    </row>
    <row r="5" spans="1:23" x14ac:dyDescent="0.25">
      <c r="A5" s="16">
        <v>2012</v>
      </c>
      <c r="B5" s="15">
        <v>0.192</v>
      </c>
      <c r="C5" s="15">
        <v>0.48</v>
      </c>
      <c r="G5" s="3"/>
      <c r="H5" s="3"/>
      <c r="I5" s="180"/>
      <c r="J5" s="180"/>
      <c r="K5" s="180"/>
      <c r="L5" s="180"/>
      <c r="M5" s="180"/>
      <c r="N5" s="180"/>
      <c r="O5" s="180"/>
      <c r="P5" s="180"/>
      <c r="Q5" s="180"/>
      <c r="R5" s="180"/>
      <c r="S5" s="180"/>
      <c r="T5" s="180"/>
      <c r="U5" s="180"/>
      <c r="V5" s="180"/>
      <c r="W5" s="180"/>
    </row>
    <row r="6" spans="1:23" x14ac:dyDescent="0.25">
      <c r="A6" s="16">
        <v>2013</v>
      </c>
      <c r="B6" s="15">
        <v>0.23100000000000001</v>
      </c>
      <c r="C6" s="15">
        <v>0.51400000000000001</v>
      </c>
      <c r="I6" s="180"/>
      <c r="J6" s="180"/>
      <c r="K6" s="180"/>
      <c r="L6" s="180"/>
      <c r="M6" s="180"/>
      <c r="N6" s="180"/>
      <c r="O6" s="180"/>
      <c r="P6" s="180"/>
      <c r="Q6" s="180"/>
      <c r="R6" s="180"/>
      <c r="S6" s="180"/>
      <c r="T6" s="180"/>
      <c r="U6" s="180"/>
      <c r="V6" s="180"/>
      <c r="W6" s="180"/>
    </row>
    <row r="7" spans="1:23" x14ac:dyDescent="0.25">
      <c r="A7" s="18">
        <v>2014</v>
      </c>
      <c r="B7" s="15">
        <v>0.154</v>
      </c>
      <c r="C7" s="15">
        <v>0.495</v>
      </c>
      <c r="I7" s="180"/>
      <c r="J7" s="180"/>
      <c r="K7" s="180"/>
      <c r="L7" s="180"/>
      <c r="M7" s="180"/>
      <c r="N7" s="180"/>
      <c r="O7" s="180"/>
      <c r="P7" s="180"/>
      <c r="Q7" s="180"/>
      <c r="R7" s="180"/>
      <c r="S7" s="180"/>
      <c r="T7" s="180"/>
      <c r="U7" s="180"/>
      <c r="V7" s="180"/>
      <c r="W7" s="180"/>
    </row>
    <row r="8" spans="1:23" x14ac:dyDescent="0.25">
      <c r="A8" s="18">
        <v>2015</v>
      </c>
      <c r="B8" s="15">
        <v>0.185</v>
      </c>
      <c r="C8" s="15">
        <v>0.50700000000000001</v>
      </c>
      <c r="I8" s="180"/>
      <c r="J8" s="180"/>
      <c r="K8" s="180"/>
      <c r="L8" s="180"/>
      <c r="M8" s="180"/>
      <c r="N8" s="180"/>
      <c r="O8" s="180"/>
      <c r="P8" s="180"/>
      <c r="Q8" s="180"/>
      <c r="R8" s="180"/>
      <c r="S8" s="180"/>
      <c r="T8" s="180"/>
      <c r="U8" s="180"/>
      <c r="V8" s="180"/>
      <c r="W8" s="180"/>
    </row>
    <row r="9" spans="1:23" x14ac:dyDescent="0.25">
      <c r="A9" s="18">
        <v>2016</v>
      </c>
      <c r="B9" s="17">
        <v>0.14800000000000002</v>
      </c>
      <c r="C9" s="17">
        <v>0.52700000000000002</v>
      </c>
      <c r="I9" s="180"/>
      <c r="J9" s="180"/>
      <c r="K9" s="180"/>
      <c r="L9" s="180"/>
      <c r="M9" s="180"/>
      <c r="N9" s="180"/>
      <c r="O9" s="180"/>
      <c r="P9" s="180"/>
      <c r="Q9" s="180"/>
      <c r="R9" s="180"/>
      <c r="S9" s="180"/>
      <c r="T9" s="180"/>
      <c r="U9" s="180"/>
      <c r="V9" s="180"/>
      <c r="W9" s="180"/>
    </row>
    <row r="10" spans="1:23" x14ac:dyDescent="0.25">
      <c r="I10" s="180"/>
      <c r="J10" s="180"/>
      <c r="K10" s="180"/>
      <c r="L10" s="180"/>
      <c r="M10" s="180"/>
      <c r="N10" s="180"/>
      <c r="O10" s="180"/>
      <c r="P10" s="180"/>
      <c r="Q10" s="180"/>
      <c r="R10" s="180"/>
      <c r="S10" s="180"/>
      <c r="T10" s="180"/>
      <c r="U10" s="180"/>
      <c r="V10" s="180"/>
      <c r="W10" s="180"/>
    </row>
    <row r="11" spans="1:23" x14ac:dyDescent="0.25">
      <c r="I11" s="180"/>
      <c r="J11" s="180"/>
      <c r="K11" s="180"/>
      <c r="L11" s="180"/>
      <c r="M11" s="180"/>
      <c r="N11" s="180"/>
      <c r="O11" s="180"/>
      <c r="P11" s="180"/>
      <c r="Q11" s="180"/>
      <c r="R11" s="180"/>
      <c r="S11" s="180"/>
      <c r="T11" s="180"/>
      <c r="U11" s="180"/>
      <c r="V11" s="180"/>
      <c r="W11" s="180"/>
    </row>
    <row r="12" spans="1:23" x14ac:dyDescent="0.25">
      <c r="I12" s="180"/>
      <c r="J12" s="180"/>
      <c r="K12" s="180"/>
      <c r="L12" s="180"/>
      <c r="M12" s="180"/>
      <c r="N12" s="180"/>
      <c r="O12" s="180"/>
      <c r="P12" s="180"/>
      <c r="Q12" s="180"/>
      <c r="R12" s="180"/>
      <c r="S12" s="180"/>
      <c r="T12" s="180"/>
      <c r="U12" s="180"/>
      <c r="V12" s="180"/>
      <c r="W12" s="180"/>
    </row>
    <row r="13" spans="1:23" x14ac:dyDescent="0.25">
      <c r="I13" s="180"/>
      <c r="J13" s="180"/>
      <c r="K13" s="180"/>
      <c r="L13" s="180"/>
      <c r="M13" s="180"/>
      <c r="N13" s="180"/>
      <c r="O13" s="180"/>
      <c r="P13" s="180"/>
      <c r="Q13" s="180"/>
      <c r="R13" s="180"/>
      <c r="S13" s="180"/>
      <c r="T13" s="180"/>
      <c r="U13" s="180"/>
      <c r="V13" s="180"/>
      <c r="W13" s="180"/>
    </row>
    <row r="14" spans="1:23" x14ac:dyDescent="0.25">
      <c r="I14" s="180"/>
      <c r="J14" s="180"/>
      <c r="K14" s="180"/>
      <c r="L14" s="180"/>
      <c r="M14" s="180"/>
      <c r="N14" s="180"/>
      <c r="O14" s="180"/>
      <c r="P14" s="180"/>
      <c r="Q14" s="180"/>
      <c r="R14" s="180"/>
      <c r="S14" s="180"/>
      <c r="T14" s="180"/>
      <c r="U14" s="180"/>
      <c r="V14" s="180"/>
      <c r="W14" s="180"/>
    </row>
    <row r="15" spans="1:23" x14ac:dyDescent="0.25">
      <c r="I15" s="180"/>
      <c r="J15" s="180"/>
      <c r="K15" s="180"/>
      <c r="L15" s="180"/>
      <c r="M15" s="180"/>
      <c r="N15" s="180"/>
      <c r="O15" s="180"/>
      <c r="P15" s="180"/>
      <c r="Q15" s="180"/>
      <c r="R15" s="180"/>
      <c r="S15" s="180"/>
      <c r="T15" s="180"/>
      <c r="U15" s="180"/>
      <c r="V15" s="180"/>
      <c r="W15" s="180"/>
    </row>
    <row r="16" spans="1:23" x14ac:dyDescent="0.25">
      <c r="I16" s="180"/>
      <c r="J16" s="180"/>
      <c r="K16" s="180"/>
      <c r="L16" s="180"/>
      <c r="M16" s="180"/>
      <c r="N16" s="180"/>
      <c r="O16" s="180"/>
      <c r="P16" s="180"/>
      <c r="Q16" s="180"/>
      <c r="R16" s="180"/>
      <c r="S16" s="180"/>
      <c r="T16" s="180"/>
      <c r="U16" s="180"/>
      <c r="V16" s="180"/>
      <c r="W16" s="180"/>
    </row>
    <row r="17" spans="9:23" x14ac:dyDescent="0.25">
      <c r="I17" s="180"/>
      <c r="J17" s="180"/>
      <c r="K17" s="180"/>
      <c r="L17" s="180"/>
      <c r="M17" s="180"/>
      <c r="N17" s="180"/>
      <c r="O17" s="180"/>
      <c r="P17" s="180"/>
      <c r="Q17" s="180"/>
      <c r="R17" s="180"/>
      <c r="S17" s="180"/>
      <c r="T17" s="180"/>
      <c r="U17" s="180"/>
      <c r="V17" s="180"/>
      <c r="W17" s="180"/>
    </row>
    <row r="18" spans="9:23" x14ac:dyDescent="0.25">
      <c r="I18" s="180"/>
      <c r="J18" s="180"/>
      <c r="K18" s="180"/>
      <c r="L18" s="180"/>
      <c r="M18" s="180"/>
      <c r="N18" s="180"/>
      <c r="O18" s="180"/>
      <c r="P18" s="180"/>
      <c r="Q18" s="180"/>
      <c r="R18" s="180"/>
      <c r="S18" s="180"/>
      <c r="T18" s="180"/>
      <c r="U18" s="180"/>
      <c r="V18" s="180"/>
      <c r="W18" s="180"/>
    </row>
    <row r="19" spans="9:23" x14ac:dyDescent="0.25">
      <c r="I19" s="180"/>
      <c r="J19" s="180"/>
      <c r="K19" s="180"/>
      <c r="L19" s="180"/>
      <c r="M19" s="180"/>
      <c r="N19" s="180"/>
      <c r="O19" s="180"/>
      <c r="P19" s="180"/>
      <c r="Q19" s="180"/>
      <c r="R19" s="180"/>
      <c r="S19" s="180"/>
      <c r="T19" s="180"/>
      <c r="U19" s="180"/>
      <c r="V19" s="180"/>
      <c r="W19" s="180"/>
    </row>
    <row r="20" spans="9:23" x14ac:dyDescent="0.25">
      <c r="I20" s="180"/>
      <c r="J20" s="180"/>
      <c r="K20" s="180"/>
      <c r="L20" s="180"/>
      <c r="M20" s="180"/>
      <c r="N20" s="180"/>
      <c r="O20" s="180"/>
      <c r="P20" s="180"/>
      <c r="Q20" s="180"/>
      <c r="R20" s="180"/>
      <c r="S20" s="180"/>
      <c r="T20" s="180"/>
      <c r="U20" s="180"/>
      <c r="V20" s="180"/>
      <c r="W20" s="180"/>
    </row>
    <row r="21" spans="9:23" x14ac:dyDescent="0.25">
      <c r="I21" s="180"/>
      <c r="J21" s="180"/>
      <c r="K21" s="180"/>
      <c r="L21" s="180"/>
      <c r="M21" s="180"/>
      <c r="N21" s="180"/>
      <c r="O21" s="180"/>
      <c r="P21" s="180"/>
      <c r="Q21" s="180"/>
      <c r="R21" s="180"/>
      <c r="S21" s="180"/>
      <c r="T21" s="180"/>
      <c r="U21" s="180"/>
      <c r="V21" s="180"/>
      <c r="W21" s="180"/>
    </row>
    <row r="22" spans="9:23" x14ac:dyDescent="0.25">
      <c r="I22" s="180"/>
      <c r="J22" s="180"/>
      <c r="K22" s="180"/>
      <c r="L22" s="180"/>
      <c r="M22" s="180"/>
      <c r="N22" s="180"/>
      <c r="O22" s="180"/>
      <c r="P22" s="180"/>
      <c r="Q22" s="180"/>
      <c r="R22" s="180"/>
      <c r="S22" s="180"/>
      <c r="T22" s="180"/>
      <c r="U22" s="180"/>
      <c r="V22" s="180"/>
      <c r="W22" s="180"/>
    </row>
    <row r="23" spans="9:23" x14ac:dyDescent="0.25">
      <c r="I23" s="180"/>
      <c r="J23" s="180"/>
      <c r="K23" s="180"/>
      <c r="L23" s="180"/>
      <c r="M23" s="180"/>
      <c r="N23" s="180"/>
      <c r="O23" s="180"/>
      <c r="P23" s="180"/>
      <c r="Q23" s="180"/>
      <c r="R23" s="180"/>
      <c r="S23" s="180"/>
      <c r="T23" s="180"/>
      <c r="U23" s="180"/>
      <c r="V23" s="180"/>
      <c r="W23" s="180"/>
    </row>
    <row r="24" spans="9:23" x14ac:dyDescent="0.25">
      <c r="I24" s="49"/>
      <c r="J24" s="49"/>
      <c r="K24" s="49"/>
      <c r="L24" s="49"/>
      <c r="M24" s="49"/>
      <c r="N24" s="49"/>
    </row>
    <row r="25" spans="9:23" x14ac:dyDescent="0.25">
      <c r="I25" s="49"/>
      <c r="J25" s="174" t="s">
        <v>146</v>
      </c>
      <c r="K25" s="49"/>
      <c r="L25" s="49"/>
      <c r="M25" s="49"/>
      <c r="N25" s="49"/>
    </row>
    <row r="26" spans="9:23" x14ac:dyDescent="0.25">
      <c r="I26" s="49"/>
      <c r="J26" s="49"/>
      <c r="K26" s="49"/>
      <c r="L26" s="49"/>
      <c r="M26" s="49"/>
      <c r="N26" s="49"/>
    </row>
    <row r="27" spans="9:23" x14ac:dyDescent="0.25">
      <c r="I27" s="49"/>
      <c r="J27" s="49"/>
      <c r="K27" s="49"/>
      <c r="L27" s="49"/>
      <c r="M27" s="49"/>
      <c r="N27" s="49"/>
    </row>
    <row r="28" spans="9:23" x14ac:dyDescent="0.25">
      <c r="I28" s="49"/>
      <c r="J28" s="49"/>
      <c r="K28" s="49"/>
      <c r="L28" s="49"/>
      <c r="M28" s="49"/>
      <c r="N28" s="49"/>
    </row>
    <row r="29" spans="9:23" x14ac:dyDescent="0.25">
      <c r="I29" s="49"/>
      <c r="J29" s="49"/>
      <c r="K29" s="49"/>
      <c r="L29" s="49"/>
      <c r="M29" s="49"/>
      <c r="N29" s="49"/>
    </row>
    <row r="30" spans="9:23" x14ac:dyDescent="0.25">
      <c r="I30" s="49"/>
      <c r="J30" s="49"/>
      <c r="K30" s="49"/>
      <c r="L30" s="49"/>
      <c r="M30" s="49"/>
      <c r="N30" s="49"/>
    </row>
    <row r="31" spans="9:23" x14ac:dyDescent="0.25">
      <c r="I31" s="49"/>
      <c r="J31" s="49"/>
      <c r="K31" s="49"/>
      <c r="L31" s="49"/>
      <c r="M31" s="49"/>
      <c r="N31" s="49"/>
    </row>
    <row r="34" spans="1:15" ht="15.75" x14ac:dyDescent="0.25">
      <c r="A34" s="21" t="s">
        <v>33</v>
      </c>
    </row>
    <row r="36" spans="1:15" x14ac:dyDescent="0.25">
      <c r="I36"/>
      <c r="J36"/>
      <c r="M36"/>
      <c r="N36"/>
      <c r="O36"/>
    </row>
    <row r="37" spans="1:15" x14ac:dyDescent="0.25">
      <c r="I37"/>
      <c r="J37"/>
      <c r="M37"/>
      <c r="N37"/>
      <c r="O37"/>
    </row>
    <row r="38" spans="1:15" x14ac:dyDescent="0.25">
      <c r="I38"/>
      <c r="J38"/>
      <c r="M38"/>
      <c r="N38"/>
      <c r="O38"/>
    </row>
    <row r="39" spans="1:15" ht="54.75" customHeight="1" x14ac:dyDescent="0.25">
      <c r="I39"/>
      <c r="J39"/>
      <c r="M39"/>
      <c r="N39"/>
      <c r="O39"/>
    </row>
    <row r="40" spans="1:15" x14ac:dyDescent="0.25">
      <c r="I40"/>
      <c r="J40"/>
      <c r="M40"/>
      <c r="N40"/>
      <c r="O40"/>
    </row>
    <row r="41" spans="1:15" x14ac:dyDescent="0.25">
      <c r="I41"/>
      <c r="J41"/>
      <c r="M41"/>
      <c r="N41"/>
      <c r="O41"/>
    </row>
    <row r="42" spans="1:15" ht="15.75" customHeight="1" x14ac:dyDescent="0.25">
      <c r="I42"/>
      <c r="J42"/>
      <c r="M42"/>
      <c r="N42"/>
      <c r="O42"/>
    </row>
    <row r="43" spans="1:15" ht="57" customHeight="1" x14ac:dyDescent="0.25">
      <c r="I43"/>
      <c r="J43"/>
      <c r="M43"/>
      <c r="N43"/>
      <c r="O43"/>
    </row>
    <row r="44" spans="1:15" x14ac:dyDescent="0.25">
      <c r="I44"/>
      <c r="J44"/>
      <c r="M44"/>
      <c r="N44"/>
      <c r="O44"/>
    </row>
    <row r="45" spans="1:15" x14ac:dyDescent="0.25">
      <c r="I45"/>
      <c r="J45"/>
      <c r="M45"/>
      <c r="N45"/>
      <c r="O45"/>
    </row>
    <row r="46" spans="1:15" x14ac:dyDescent="0.25">
      <c r="I46"/>
      <c r="J46"/>
      <c r="M46"/>
      <c r="N46"/>
      <c r="O46"/>
    </row>
    <row r="47" spans="1:15" x14ac:dyDescent="0.25">
      <c r="I47"/>
      <c r="J47"/>
      <c r="M47"/>
      <c r="N47"/>
      <c r="O47"/>
    </row>
    <row r="48" spans="1:15" x14ac:dyDescent="0.25">
      <c r="I48"/>
      <c r="J48"/>
      <c r="M48"/>
      <c r="N48"/>
      <c r="O48"/>
    </row>
    <row r="49" spans="9:15" x14ac:dyDescent="0.25">
      <c r="I49"/>
      <c r="J49"/>
      <c r="M49"/>
      <c r="N49"/>
      <c r="O49"/>
    </row>
    <row r="50" spans="9:15" x14ac:dyDescent="0.25">
      <c r="I50"/>
      <c r="J50"/>
      <c r="M50"/>
      <c r="N50"/>
      <c r="O50"/>
    </row>
    <row r="51" spans="9:15" ht="24" customHeight="1" x14ac:dyDescent="0.25">
      <c r="I51"/>
      <c r="J51"/>
      <c r="M51"/>
      <c r="N51"/>
      <c r="O51"/>
    </row>
    <row r="52" spans="9:15" ht="25.5" customHeight="1" x14ac:dyDescent="0.25">
      <c r="I52"/>
      <c r="J52"/>
      <c r="M52"/>
      <c r="N52"/>
      <c r="O52"/>
    </row>
    <row r="53" spans="9:15" ht="26.25" customHeight="1" x14ac:dyDescent="0.25">
      <c r="I53"/>
      <c r="J53"/>
      <c r="M53"/>
      <c r="N53"/>
      <c r="O53"/>
    </row>
    <row r="54" spans="9:15" x14ac:dyDescent="0.25">
      <c r="I54"/>
      <c r="J54"/>
      <c r="M54"/>
      <c r="N54"/>
      <c r="O54"/>
    </row>
    <row r="55" spans="9:15" x14ac:dyDescent="0.25">
      <c r="I55"/>
      <c r="J55"/>
      <c r="M55"/>
      <c r="N55"/>
      <c r="O55"/>
    </row>
    <row r="56" spans="9:15" x14ac:dyDescent="0.25">
      <c r="I56"/>
      <c r="J56"/>
      <c r="M56"/>
      <c r="N56"/>
      <c r="O56"/>
    </row>
    <row r="57" spans="9:15" x14ac:dyDescent="0.25">
      <c r="I57"/>
      <c r="J57"/>
      <c r="M57"/>
      <c r="N57"/>
      <c r="O57"/>
    </row>
    <row r="58" spans="9:15" ht="108.75" customHeight="1" x14ac:dyDescent="0.25">
      <c r="I58"/>
      <c r="J58"/>
      <c r="M58"/>
      <c r="N58"/>
      <c r="O58"/>
    </row>
    <row r="59" spans="9:15" x14ac:dyDescent="0.25">
      <c r="I59"/>
      <c r="J59"/>
      <c r="M59"/>
      <c r="N59"/>
      <c r="O59"/>
    </row>
    <row r="60" spans="9:15" x14ac:dyDescent="0.25">
      <c r="I60"/>
      <c r="J60"/>
      <c r="M60"/>
      <c r="N60"/>
      <c r="O60"/>
    </row>
    <row r="61" spans="9:15" ht="15.75" customHeight="1" x14ac:dyDescent="0.25">
      <c r="I61"/>
      <c r="J61"/>
      <c r="M61"/>
      <c r="N61"/>
      <c r="O61"/>
    </row>
    <row r="62" spans="9:15" x14ac:dyDescent="0.25">
      <c r="I62"/>
      <c r="J62"/>
      <c r="M62"/>
      <c r="N62"/>
      <c r="O62"/>
    </row>
    <row r="63" spans="9:15" x14ac:dyDescent="0.25">
      <c r="I63"/>
      <c r="J63"/>
      <c r="M63"/>
      <c r="N63"/>
      <c r="O63"/>
    </row>
    <row r="64" spans="9:15" x14ac:dyDescent="0.25">
      <c r="I64"/>
      <c r="J64"/>
      <c r="M64"/>
      <c r="N64"/>
      <c r="O64"/>
    </row>
    <row r="65" spans="9:15" x14ac:dyDescent="0.25">
      <c r="I65"/>
      <c r="J65"/>
      <c r="M65"/>
      <c r="N65"/>
      <c r="O65"/>
    </row>
    <row r="66" spans="9:15" x14ac:dyDescent="0.25">
      <c r="I66"/>
      <c r="J66"/>
      <c r="M66"/>
      <c r="N66"/>
      <c r="O66"/>
    </row>
    <row r="67" spans="9:15" x14ac:dyDescent="0.25">
      <c r="I67"/>
      <c r="J67"/>
      <c r="M67"/>
      <c r="N67"/>
      <c r="O67"/>
    </row>
    <row r="68" spans="9:15" x14ac:dyDescent="0.25">
      <c r="I68"/>
      <c r="J68"/>
      <c r="M68"/>
      <c r="N68"/>
      <c r="O68"/>
    </row>
    <row r="69" spans="9:15" x14ac:dyDescent="0.25">
      <c r="I69"/>
      <c r="J69"/>
      <c r="M69"/>
      <c r="N69"/>
      <c r="O69"/>
    </row>
    <row r="70" spans="9:15" x14ac:dyDescent="0.25">
      <c r="I70"/>
      <c r="J70"/>
      <c r="M70"/>
      <c r="N70"/>
      <c r="O70"/>
    </row>
    <row r="71" spans="9:15" x14ac:dyDescent="0.25">
      <c r="I71"/>
      <c r="J71"/>
      <c r="M71"/>
      <c r="N71"/>
      <c r="O71"/>
    </row>
    <row r="72" spans="9:15" x14ac:dyDescent="0.25">
      <c r="I72"/>
      <c r="J72"/>
      <c r="M72"/>
      <c r="N72"/>
      <c r="O72"/>
    </row>
    <row r="73" spans="9:15" x14ac:dyDescent="0.25">
      <c r="I73"/>
      <c r="J73"/>
      <c r="M73"/>
      <c r="N73"/>
      <c r="O73"/>
    </row>
    <row r="74" spans="9:15" x14ac:dyDescent="0.25">
      <c r="I74"/>
      <c r="J74"/>
      <c r="M74"/>
      <c r="N74"/>
      <c r="O74"/>
    </row>
    <row r="75" spans="9:15" x14ac:dyDescent="0.25">
      <c r="I75"/>
      <c r="J75"/>
      <c r="M75"/>
      <c r="N75"/>
      <c r="O75"/>
    </row>
    <row r="76" spans="9:15" x14ac:dyDescent="0.25">
      <c r="I76"/>
      <c r="J76"/>
      <c r="M76"/>
      <c r="N76"/>
      <c r="O76"/>
    </row>
    <row r="77" spans="9:15" x14ac:dyDescent="0.25">
      <c r="I77"/>
      <c r="J77"/>
      <c r="M77"/>
      <c r="N77"/>
      <c r="O77"/>
    </row>
    <row r="78" spans="9:15" x14ac:dyDescent="0.25">
      <c r="I78"/>
      <c r="J78"/>
      <c r="M78"/>
      <c r="N78"/>
      <c r="O78"/>
    </row>
    <row r="79" spans="9:15" x14ac:dyDescent="0.25">
      <c r="I79"/>
      <c r="J79"/>
      <c r="M79"/>
      <c r="N79"/>
      <c r="O79"/>
    </row>
    <row r="80" spans="9:15" x14ac:dyDescent="0.25">
      <c r="I80"/>
      <c r="J80"/>
      <c r="M80"/>
      <c r="N80"/>
      <c r="O80"/>
    </row>
    <row r="81" spans="9:15" x14ac:dyDescent="0.25">
      <c r="I81"/>
      <c r="J81"/>
      <c r="M81"/>
      <c r="N81"/>
      <c r="O81"/>
    </row>
    <row r="82" spans="9:15" x14ac:dyDescent="0.25">
      <c r="I82"/>
      <c r="J82"/>
      <c r="M82"/>
      <c r="N82"/>
      <c r="O82"/>
    </row>
    <row r="83" spans="9:15" x14ac:dyDescent="0.25">
      <c r="I83"/>
      <c r="J83"/>
      <c r="M83"/>
      <c r="N83"/>
      <c r="O83"/>
    </row>
    <row r="84" spans="9:15" x14ac:dyDescent="0.25">
      <c r="I84"/>
      <c r="J84"/>
      <c r="M84"/>
      <c r="N84"/>
      <c r="O84"/>
    </row>
    <row r="85" spans="9:15" x14ac:dyDescent="0.25">
      <c r="I85"/>
      <c r="J85"/>
      <c r="M85"/>
      <c r="N85"/>
      <c r="O85"/>
    </row>
    <row r="86" spans="9:15" x14ac:dyDescent="0.25">
      <c r="I86"/>
      <c r="J86"/>
      <c r="M86"/>
      <c r="N86"/>
      <c r="O86"/>
    </row>
    <row r="87" spans="9:15" x14ac:dyDescent="0.25">
      <c r="I87"/>
      <c r="J87"/>
      <c r="M87"/>
      <c r="N87"/>
      <c r="O87"/>
    </row>
    <row r="88" spans="9:15" x14ac:dyDescent="0.25">
      <c r="I88"/>
      <c r="J88"/>
      <c r="M88"/>
      <c r="N88"/>
      <c r="O88"/>
    </row>
    <row r="89" spans="9:15" x14ac:dyDescent="0.25">
      <c r="I89"/>
      <c r="J89"/>
      <c r="M89"/>
      <c r="N89"/>
      <c r="O89"/>
    </row>
    <row r="90" spans="9:15" x14ac:dyDescent="0.25">
      <c r="I90"/>
      <c r="J90"/>
      <c r="M90"/>
      <c r="N90"/>
      <c r="O90"/>
    </row>
    <row r="91" spans="9:15" x14ac:dyDescent="0.25">
      <c r="I91"/>
      <c r="J91"/>
      <c r="M91"/>
      <c r="N91"/>
      <c r="O91"/>
    </row>
    <row r="92" spans="9:15" x14ac:dyDescent="0.25">
      <c r="I92"/>
      <c r="J92"/>
      <c r="M92"/>
      <c r="N92"/>
      <c r="O92"/>
    </row>
    <row r="93" spans="9:15" x14ac:dyDescent="0.25">
      <c r="I93"/>
      <c r="J93"/>
      <c r="M93"/>
      <c r="N93"/>
      <c r="O93"/>
    </row>
    <row r="94" spans="9:15" x14ac:dyDescent="0.25">
      <c r="I94"/>
      <c r="J94"/>
      <c r="M94"/>
      <c r="N94"/>
      <c r="O94"/>
    </row>
    <row r="95" spans="9:15" ht="15" customHeight="1" x14ac:dyDescent="0.25">
      <c r="I95"/>
      <c r="J95"/>
      <c r="M95"/>
      <c r="N95"/>
      <c r="O95"/>
    </row>
    <row r="96" spans="9:15" x14ac:dyDescent="0.25">
      <c r="I96"/>
      <c r="J96"/>
      <c r="M96"/>
      <c r="N96"/>
      <c r="O96"/>
    </row>
    <row r="97" spans="9:15" x14ac:dyDescent="0.25">
      <c r="I97"/>
      <c r="J97"/>
      <c r="M97"/>
      <c r="N97"/>
      <c r="O97"/>
    </row>
    <row r="98" spans="9:15" x14ac:dyDescent="0.25">
      <c r="I98"/>
      <c r="J98"/>
      <c r="M98"/>
      <c r="N98"/>
      <c r="O98"/>
    </row>
    <row r="99" spans="9:15" x14ac:dyDescent="0.25">
      <c r="I99"/>
      <c r="J99"/>
      <c r="M99"/>
      <c r="N99"/>
      <c r="O99"/>
    </row>
    <row r="100" spans="9:15" x14ac:dyDescent="0.25">
      <c r="I100"/>
      <c r="J100"/>
      <c r="M100"/>
      <c r="N100"/>
      <c r="O100"/>
    </row>
    <row r="101" spans="9:15" x14ac:dyDescent="0.25">
      <c r="I101"/>
      <c r="J101"/>
      <c r="M101"/>
      <c r="N101"/>
      <c r="O101"/>
    </row>
    <row r="102" spans="9:15" x14ac:dyDescent="0.25">
      <c r="I102"/>
      <c r="J102"/>
      <c r="M102"/>
      <c r="N102"/>
      <c r="O102"/>
    </row>
    <row r="103" spans="9:15" x14ac:dyDescent="0.25">
      <c r="I103"/>
      <c r="J103"/>
      <c r="M103"/>
      <c r="N103"/>
      <c r="O103"/>
    </row>
    <row r="104" spans="9:15" x14ac:dyDescent="0.25">
      <c r="I104"/>
      <c r="J104"/>
      <c r="M104"/>
      <c r="N104"/>
      <c r="O104"/>
    </row>
    <row r="105" spans="9:15" x14ac:dyDescent="0.25">
      <c r="I105"/>
      <c r="J105"/>
      <c r="M105"/>
      <c r="N105"/>
      <c r="O105"/>
    </row>
    <row r="106" spans="9:15" x14ac:dyDescent="0.25">
      <c r="I106"/>
      <c r="J106"/>
      <c r="M106"/>
      <c r="N106"/>
      <c r="O106"/>
    </row>
    <row r="107" spans="9:15" x14ac:dyDescent="0.25">
      <c r="I107"/>
      <c r="J107"/>
      <c r="M107"/>
      <c r="N107"/>
      <c r="O107"/>
    </row>
    <row r="108" spans="9:15" x14ac:dyDescent="0.25">
      <c r="I108"/>
      <c r="J108"/>
      <c r="M108"/>
      <c r="N108"/>
      <c r="O108"/>
    </row>
    <row r="109" spans="9:15" x14ac:dyDescent="0.25">
      <c r="I109"/>
      <c r="J109"/>
      <c r="M109"/>
      <c r="N109"/>
      <c r="O109"/>
    </row>
    <row r="110" spans="9:15" x14ac:dyDescent="0.25">
      <c r="I110"/>
      <c r="J110"/>
      <c r="M110"/>
      <c r="N110"/>
      <c r="O110"/>
    </row>
    <row r="111" spans="9:15" x14ac:dyDescent="0.25">
      <c r="I111"/>
      <c r="J111"/>
      <c r="M111"/>
      <c r="N111"/>
      <c r="O111"/>
    </row>
    <row r="112" spans="9:15" x14ac:dyDescent="0.25">
      <c r="I112"/>
      <c r="J112"/>
      <c r="M112"/>
      <c r="N112"/>
      <c r="O112"/>
    </row>
    <row r="113" spans="9:15" x14ac:dyDescent="0.25">
      <c r="I113"/>
      <c r="J113"/>
      <c r="M113"/>
      <c r="N113"/>
      <c r="O113"/>
    </row>
    <row r="114" spans="9:15" x14ac:dyDescent="0.25">
      <c r="I114"/>
      <c r="J114"/>
      <c r="M114"/>
      <c r="N114"/>
      <c r="O114"/>
    </row>
    <row r="115" spans="9:15" x14ac:dyDescent="0.25">
      <c r="I115"/>
      <c r="J115"/>
      <c r="M115"/>
      <c r="N115"/>
      <c r="O115"/>
    </row>
    <row r="116" spans="9:15" x14ac:dyDescent="0.25">
      <c r="I116"/>
      <c r="J116"/>
      <c r="M116"/>
      <c r="N116"/>
      <c r="O116"/>
    </row>
    <row r="117" spans="9:15" x14ac:dyDescent="0.25">
      <c r="I117"/>
      <c r="J117"/>
      <c r="M117"/>
      <c r="N117"/>
      <c r="O117"/>
    </row>
    <row r="118" spans="9:15" ht="15" customHeight="1" x14ac:dyDescent="0.25">
      <c r="I118"/>
      <c r="J118"/>
      <c r="M118"/>
      <c r="N118"/>
      <c r="O118"/>
    </row>
    <row r="119" spans="9:15" x14ac:dyDescent="0.25">
      <c r="I119"/>
      <c r="J119"/>
      <c r="M119"/>
      <c r="N119"/>
      <c r="O119"/>
    </row>
    <row r="120" spans="9:15" x14ac:dyDescent="0.25">
      <c r="I120"/>
      <c r="J120"/>
      <c r="M120"/>
      <c r="N120"/>
      <c r="O120"/>
    </row>
    <row r="121" spans="9:15" x14ac:dyDescent="0.25">
      <c r="I121"/>
      <c r="J121"/>
      <c r="M121"/>
      <c r="N121"/>
      <c r="O121"/>
    </row>
    <row r="122" spans="9:15" x14ac:dyDescent="0.25">
      <c r="I122"/>
      <c r="J122"/>
      <c r="M122"/>
      <c r="N122"/>
      <c r="O122"/>
    </row>
    <row r="123" spans="9:15" x14ac:dyDescent="0.25">
      <c r="I123"/>
      <c r="J123"/>
      <c r="M123"/>
      <c r="N123"/>
      <c r="O123"/>
    </row>
    <row r="124" spans="9:15" x14ac:dyDescent="0.25">
      <c r="I124"/>
      <c r="J124"/>
      <c r="M124"/>
      <c r="N124"/>
      <c r="O124"/>
    </row>
    <row r="125" spans="9:15" x14ac:dyDescent="0.25">
      <c r="I125"/>
      <c r="J125"/>
      <c r="M125"/>
      <c r="N125"/>
      <c r="O125"/>
    </row>
    <row r="126" spans="9:15" x14ac:dyDescent="0.25">
      <c r="I126"/>
      <c r="J126"/>
      <c r="M126"/>
      <c r="N126"/>
      <c r="O126"/>
    </row>
    <row r="127" spans="9:15" x14ac:dyDescent="0.25">
      <c r="I127"/>
      <c r="J127"/>
      <c r="M127"/>
      <c r="N127"/>
      <c r="O127"/>
    </row>
    <row r="128" spans="9:15" x14ac:dyDescent="0.25">
      <c r="I128"/>
      <c r="J128"/>
      <c r="M128"/>
      <c r="N128"/>
      <c r="O128"/>
    </row>
    <row r="129" spans="9:15" x14ac:dyDescent="0.25">
      <c r="I129"/>
      <c r="J129"/>
      <c r="M129"/>
      <c r="N129"/>
      <c r="O129"/>
    </row>
    <row r="130" spans="9:15" x14ac:dyDescent="0.25">
      <c r="I130"/>
      <c r="J130"/>
      <c r="M130"/>
      <c r="N130"/>
      <c r="O130"/>
    </row>
    <row r="131" spans="9:15" x14ac:dyDescent="0.25">
      <c r="I131"/>
      <c r="J131"/>
      <c r="M131"/>
      <c r="N131"/>
      <c r="O131"/>
    </row>
    <row r="132" spans="9:15" x14ac:dyDescent="0.25">
      <c r="I132"/>
      <c r="J132"/>
      <c r="M132"/>
      <c r="N132"/>
      <c r="O132"/>
    </row>
    <row r="133" spans="9:15" x14ac:dyDescent="0.25">
      <c r="I133"/>
      <c r="J133"/>
      <c r="M133"/>
      <c r="N133"/>
      <c r="O133"/>
    </row>
    <row r="134" spans="9:15" x14ac:dyDescent="0.25">
      <c r="I134"/>
      <c r="J134"/>
      <c r="M134"/>
      <c r="N134"/>
      <c r="O134"/>
    </row>
    <row r="135" spans="9:15" x14ac:dyDescent="0.25">
      <c r="I135"/>
      <c r="J135"/>
      <c r="M135"/>
      <c r="N135"/>
      <c r="O135"/>
    </row>
  </sheetData>
  <mergeCells count="2">
    <mergeCell ref="A1:M1"/>
    <mergeCell ref="I4:W23"/>
  </mergeCells>
  <pageMargins left="0.511811024" right="0.511811024" top="0.78740157499999996" bottom="0.78740157499999996" header="0.31496062000000002" footer="0.31496062000000002"/>
  <pageSetup paperSize="9" orientation="portrait" r:id="rId1"/>
  <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1:R67"/>
  <sheetViews>
    <sheetView topLeftCell="A7" workbookViewId="0">
      <selection activeCell="H23" sqref="H23"/>
    </sheetView>
  </sheetViews>
  <sheetFormatPr defaultColWidth="8.85546875" defaultRowHeight="15.75" x14ac:dyDescent="0.25"/>
  <cols>
    <col min="1" max="1" width="14.28515625" style="21" customWidth="1"/>
    <col min="2" max="4" width="13.140625" style="21" bestFit="1" customWidth="1"/>
    <col min="5" max="5" width="19.42578125" style="21" bestFit="1" customWidth="1"/>
    <col min="6" max="6" width="13.140625" style="21" bestFit="1" customWidth="1"/>
    <col min="7" max="7" width="19.42578125" style="21" customWidth="1"/>
    <col min="8" max="8" width="15.140625" style="21" customWidth="1"/>
    <col min="9" max="14" width="5" style="21" customWidth="1"/>
    <col min="15" max="15" width="10.7109375" style="21" bestFit="1" customWidth="1"/>
    <col min="16" max="16384" width="8.85546875" style="21"/>
  </cols>
  <sheetData>
    <row r="1" spans="1:18" x14ac:dyDescent="0.25">
      <c r="A1" s="178" t="s">
        <v>117</v>
      </c>
      <c r="B1" s="178"/>
      <c r="C1" s="178"/>
      <c r="D1" s="178"/>
      <c r="E1" s="178"/>
      <c r="F1" s="178"/>
      <c r="G1" s="178"/>
      <c r="H1" s="178"/>
      <c r="I1" s="178"/>
      <c r="J1" s="178"/>
      <c r="K1" s="178"/>
      <c r="L1" s="178"/>
      <c r="M1" s="178"/>
      <c r="N1" s="178"/>
      <c r="O1" s="178"/>
    </row>
    <row r="2" spans="1:18" x14ac:dyDescent="0.25">
      <c r="A2" s="29"/>
      <c r="B2" s="29"/>
      <c r="C2" s="29"/>
      <c r="D2" s="29"/>
      <c r="E2" s="29"/>
      <c r="F2" s="29"/>
      <c r="G2" s="29"/>
      <c r="H2" s="29"/>
      <c r="I2" s="29"/>
      <c r="J2" s="29"/>
      <c r="K2" s="29"/>
      <c r="L2" s="29"/>
      <c r="M2" s="29"/>
    </row>
    <row r="3" spans="1:18" x14ac:dyDescent="0.25">
      <c r="A3" s="30"/>
      <c r="B3" s="9">
        <v>2010</v>
      </c>
      <c r="C3" s="9">
        <v>2011</v>
      </c>
      <c r="D3" s="9">
        <v>2012</v>
      </c>
      <c r="E3" s="9">
        <v>2013</v>
      </c>
      <c r="F3" s="9">
        <v>2014</v>
      </c>
      <c r="G3" s="9">
        <v>2015</v>
      </c>
      <c r="H3" s="9">
        <v>2016</v>
      </c>
    </row>
    <row r="4" spans="1:18" x14ac:dyDescent="0.25">
      <c r="A4" s="8" t="s">
        <v>0</v>
      </c>
      <c r="B4" s="19">
        <v>0.95760000000000001</v>
      </c>
      <c r="C4" s="19">
        <v>0.92649999999999999</v>
      </c>
      <c r="D4" s="19">
        <v>0.95540000000000003</v>
      </c>
      <c r="E4" s="19">
        <v>0.93330000000000002</v>
      </c>
      <c r="F4" s="19">
        <v>0.92200000000000004</v>
      </c>
      <c r="G4" s="19">
        <v>0.97299999999999998</v>
      </c>
      <c r="H4" s="19">
        <v>0.93799999999999994</v>
      </c>
    </row>
    <row r="5" spans="1:18" x14ac:dyDescent="0.25">
      <c r="A5" s="8" t="s">
        <v>1</v>
      </c>
      <c r="B5" s="19">
        <v>0.93310000000000004</v>
      </c>
      <c r="C5" s="19">
        <v>0.95089999999999997</v>
      </c>
      <c r="D5" s="19">
        <v>0.92079999999999995</v>
      </c>
      <c r="E5" s="19">
        <v>0.95650000000000002</v>
      </c>
      <c r="F5" s="19">
        <v>0.97099999999999997</v>
      </c>
      <c r="G5" s="19">
        <v>0.95799999999999996</v>
      </c>
      <c r="H5" s="19">
        <v>0.96899999999999997</v>
      </c>
    </row>
    <row r="6" spans="1:18" x14ac:dyDescent="0.25">
      <c r="A6" s="10" t="s">
        <v>2</v>
      </c>
      <c r="B6" s="19">
        <v>0.93879999999999997</v>
      </c>
      <c r="C6" s="19">
        <v>0.92979999999999996</v>
      </c>
      <c r="D6" s="19">
        <v>0.91359999999999997</v>
      </c>
      <c r="E6" s="19">
        <v>0.92620000000000002</v>
      </c>
      <c r="F6" s="19">
        <v>0.96099999999999997</v>
      </c>
      <c r="G6" s="19">
        <v>0.96499999999999997</v>
      </c>
      <c r="H6" s="19">
        <v>0.96599999999999997</v>
      </c>
    </row>
    <row r="7" spans="1:18" x14ac:dyDescent="0.25">
      <c r="A7" s="10" t="s">
        <v>3</v>
      </c>
      <c r="B7" s="19">
        <v>0.94269999999999998</v>
      </c>
      <c r="C7" s="19">
        <v>0.94440000000000002</v>
      </c>
      <c r="D7" s="19">
        <v>0.94779999999999998</v>
      </c>
      <c r="E7" s="19">
        <v>0.95379999999999998</v>
      </c>
      <c r="F7" s="19">
        <v>0.96899999999999997</v>
      </c>
      <c r="G7" s="19">
        <v>0.97399999999999998</v>
      </c>
      <c r="H7" s="19">
        <v>0.96599999999999997</v>
      </c>
    </row>
    <row r="8" spans="1:18" x14ac:dyDescent="0.25">
      <c r="A8" s="10" t="s">
        <v>4</v>
      </c>
      <c r="B8" s="19">
        <v>0.97850000000000004</v>
      </c>
      <c r="C8" s="19">
        <v>0.9849</v>
      </c>
      <c r="D8" s="19">
        <v>0.95920000000000005</v>
      </c>
      <c r="E8" s="19">
        <v>0.96779999999999999</v>
      </c>
      <c r="F8" s="19">
        <v>0.96599999999999997</v>
      </c>
      <c r="G8" s="19">
        <v>0.95699999999999996</v>
      </c>
      <c r="H8" s="19">
        <v>0.93799999999999994</v>
      </c>
    </row>
    <row r="9" spans="1:18" x14ac:dyDescent="0.25">
      <c r="A9" s="10" t="s">
        <v>153</v>
      </c>
      <c r="B9" s="19">
        <v>0.94179999999999997</v>
      </c>
      <c r="C9" s="19">
        <v>0.94320000000000004</v>
      </c>
      <c r="D9" s="19">
        <v>0.92959999999999998</v>
      </c>
      <c r="E9" s="19">
        <v>0.94589999999999996</v>
      </c>
      <c r="F9" s="19">
        <v>0.96330000000000005</v>
      </c>
      <c r="G9" s="19">
        <v>0.96499999999999997</v>
      </c>
      <c r="H9" s="19">
        <v>0.96199999999999997</v>
      </c>
    </row>
    <row r="10" spans="1:18" x14ac:dyDescent="0.25">
      <c r="E10" s="31"/>
      <c r="F10" s="31"/>
    </row>
    <row r="12" spans="1:18" ht="15.75" customHeight="1" x14ac:dyDescent="0.25">
      <c r="B12" s="179" t="s">
        <v>180</v>
      </c>
      <c r="C12" s="179"/>
      <c r="D12" s="179"/>
      <c r="E12" s="179"/>
      <c r="F12" s="179"/>
      <c r="G12" s="179"/>
      <c r="H12" s="23"/>
      <c r="I12" s="23"/>
      <c r="J12" s="23"/>
      <c r="K12" s="23"/>
      <c r="L12" s="23"/>
      <c r="M12" s="23"/>
      <c r="N12" s="23"/>
      <c r="O12" s="23"/>
      <c r="P12" s="23"/>
      <c r="Q12" s="23"/>
      <c r="R12" s="23"/>
    </row>
    <row r="13" spans="1:18" x14ac:dyDescent="0.25">
      <c r="B13" s="179"/>
      <c r="C13" s="179"/>
      <c r="D13" s="179"/>
      <c r="E13" s="179"/>
      <c r="F13" s="179"/>
      <c r="G13" s="179"/>
      <c r="H13" s="23"/>
      <c r="I13" s="23"/>
      <c r="J13" s="23"/>
      <c r="K13" s="23"/>
      <c r="L13" s="23"/>
      <c r="M13" s="23"/>
      <c r="N13" s="23"/>
      <c r="O13" s="23"/>
      <c r="P13" s="23"/>
      <c r="Q13" s="23"/>
      <c r="R13" s="23"/>
    </row>
    <row r="14" spans="1:18" x14ac:dyDescent="0.25">
      <c r="B14" s="179"/>
      <c r="C14" s="179"/>
      <c r="D14" s="179"/>
      <c r="E14" s="179"/>
      <c r="F14" s="179"/>
      <c r="G14" s="179"/>
      <c r="H14" s="23"/>
      <c r="I14" s="23"/>
      <c r="J14" s="23"/>
      <c r="K14" s="23"/>
      <c r="L14" s="23"/>
      <c r="M14" s="23"/>
      <c r="N14" s="23"/>
      <c r="O14" s="23"/>
      <c r="P14" s="23"/>
      <c r="Q14" s="23"/>
      <c r="R14" s="23"/>
    </row>
    <row r="15" spans="1:18" x14ac:dyDescent="0.25">
      <c r="B15" s="179"/>
      <c r="C15" s="179"/>
      <c r="D15" s="179"/>
      <c r="E15" s="179"/>
      <c r="F15" s="179"/>
      <c r="G15" s="179"/>
      <c r="H15" s="23"/>
      <c r="I15" s="23"/>
      <c r="J15" s="23"/>
      <c r="K15" s="23"/>
      <c r="L15" s="23"/>
      <c r="M15" s="23"/>
      <c r="N15" s="23"/>
      <c r="O15" s="23"/>
      <c r="P15" s="23"/>
      <c r="Q15" s="23"/>
      <c r="R15" s="23"/>
    </row>
    <row r="16" spans="1:18" x14ac:dyDescent="0.25">
      <c r="B16" s="179"/>
      <c r="C16" s="179"/>
      <c r="D16" s="179"/>
      <c r="E16" s="179"/>
      <c r="F16" s="179"/>
      <c r="G16" s="179"/>
      <c r="H16" s="23"/>
      <c r="I16" s="23"/>
      <c r="J16" s="23"/>
      <c r="K16" s="23"/>
      <c r="L16" s="23"/>
      <c r="M16" s="23"/>
      <c r="N16" s="23"/>
      <c r="O16" s="23"/>
      <c r="P16" s="23"/>
      <c r="Q16" s="23"/>
      <c r="R16" s="23"/>
    </row>
    <row r="17" spans="2:7" x14ac:dyDescent="0.25">
      <c r="B17" s="179"/>
      <c r="C17" s="179"/>
      <c r="D17" s="179"/>
      <c r="E17" s="179"/>
      <c r="F17" s="179"/>
      <c r="G17" s="179"/>
    </row>
    <row r="18" spans="2:7" x14ac:dyDescent="0.25">
      <c r="B18" s="179"/>
      <c r="C18" s="179"/>
      <c r="D18" s="179"/>
      <c r="E18" s="179"/>
      <c r="F18" s="179"/>
      <c r="G18" s="179"/>
    </row>
    <row r="19" spans="2:7" x14ac:dyDescent="0.25">
      <c r="B19" s="179"/>
      <c r="C19" s="179"/>
      <c r="D19" s="179"/>
      <c r="E19" s="179"/>
      <c r="F19" s="179"/>
      <c r="G19" s="179"/>
    </row>
    <row r="20" spans="2:7" x14ac:dyDescent="0.25">
      <c r="B20" s="179"/>
      <c r="C20" s="179"/>
      <c r="D20" s="179"/>
      <c r="E20" s="179"/>
      <c r="F20" s="179"/>
      <c r="G20" s="179"/>
    </row>
    <row r="21" spans="2:7" x14ac:dyDescent="0.25">
      <c r="B21" s="179"/>
      <c r="C21" s="179"/>
      <c r="D21" s="179"/>
      <c r="E21" s="179"/>
      <c r="F21" s="179"/>
      <c r="G21" s="179"/>
    </row>
    <row r="22" spans="2:7" x14ac:dyDescent="0.25">
      <c r="B22" s="179"/>
      <c r="C22" s="179"/>
      <c r="D22" s="179"/>
      <c r="E22" s="179"/>
      <c r="F22" s="179"/>
      <c r="G22" s="179"/>
    </row>
    <row r="23" spans="2:7" x14ac:dyDescent="0.25">
      <c r="B23" s="179"/>
      <c r="C23" s="179"/>
      <c r="D23" s="179"/>
      <c r="E23" s="179"/>
      <c r="F23" s="179"/>
      <c r="G23" s="179"/>
    </row>
    <row r="24" spans="2:7" x14ac:dyDescent="0.25">
      <c r="B24" s="179"/>
      <c r="C24" s="179"/>
      <c r="D24" s="179"/>
      <c r="E24" s="179"/>
      <c r="F24" s="179"/>
      <c r="G24" s="179"/>
    </row>
    <row r="25" spans="2:7" x14ac:dyDescent="0.25">
      <c r="B25" s="179"/>
      <c r="C25" s="179"/>
      <c r="D25" s="179"/>
      <c r="E25" s="179"/>
      <c r="F25" s="179"/>
      <c r="G25" s="179"/>
    </row>
    <row r="26" spans="2:7" x14ac:dyDescent="0.25">
      <c r="B26" s="179"/>
      <c r="C26" s="179"/>
      <c r="D26" s="179"/>
      <c r="E26" s="179"/>
      <c r="F26" s="179"/>
      <c r="G26" s="179"/>
    </row>
    <row r="28" spans="2:7" x14ac:dyDescent="0.25">
      <c r="B28" s="21" t="s">
        <v>33</v>
      </c>
    </row>
    <row r="30" spans="2:7" x14ac:dyDescent="0.25">
      <c r="B30" s="138" t="s">
        <v>141</v>
      </c>
    </row>
    <row r="37" spans="2:15" x14ac:dyDescent="0.25">
      <c r="B37" s="40"/>
      <c r="C37" s="40"/>
      <c r="D37" s="40"/>
      <c r="E37" s="40"/>
      <c r="F37" s="40"/>
      <c r="G37" s="40"/>
      <c r="H37" s="40"/>
      <c r="I37" s="36"/>
    </row>
    <row r="38" spans="2:15" x14ac:dyDescent="0.25">
      <c r="B38" s="40"/>
      <c r="C38" s="40"/>
      <c r="D38" s="40"/>
      <c r="E38" s="40"/>
      <c r="F38" s="40"/>
      <c r="G38" s="40"/>
      <c r="H38" s="40"/>
    </row>
    <row r="39" spans="2:15" x14ac:dyDescent="0.25">
      <c r="B39" s="28"/>
      <c r="C39" s="33"/>
      <c r="E39" s="47"/>
      <c r="F39" s="47"/>
      <c r="G39" s="47"/>
      <c r="H39" s="47"/>
    </row>
    <row r="40" spans="2:15" x14ac:dyDescent="0.25">
      <c r="B40" s="28"/>
      <c r="C40" s="33"/>
      <c r="D40" s="47"/>
      <c r="E40" s="39"/>
      <c r="F40" s="47"/>
      <c r="G40" s="47"/>
      <c r="H40" s="47"/>
    </row>
    <row r="41" spans="2:15" x14ac:dyDescent="0.25">
      <c r="C41" s="38"/>
      <c r="D41" s="39"/>
      <c r="E41" s="47"/>
      <c r="F41" s="47"/>
      <c r="G41" s="47"/>
      <c r="H41" s="47"/>
      <c r="I41" s="47"/>
      <c r="J41" s="47"/>
      <c r="K41" s="47"/>
      <c r="L41" s="47"/>
      <c r="M41" s="47"/>
      <c r="N41" s="47"/>
      <c r="O41" s="47"/>
    </row>
    <row r="42" spans="2:15" x14ac:dyDescent="0.25">
      <c r="B42" s="28"/>
      <c r="C42" s="37"/>
      <c r="D42" s="47"/>
      <c r="E42" s="47"/>
      <c r="F42" s="47"/>
      <c r="G42" s="39"/>
      <c r="H42" s="47"/>
      <c r="I42" s="47"/>
      <c r="J42" s="47"/>
      <c r="K42" s="47"/>
      <c r="L42" s="47"/>
      <c r="M42" s="47"/>
      <c r="N42" s="47"/>
      <c r="O42" s="47"/>
    </row>
    <row r="43" spans="2:15" x14ac:dyDescent="0.25">
      <c r="B43" s="28"/>
      <c r="C43" s="37"/>
      <c r="D43" s="47"/>
      <c r="E43" s="47"/>
      <c r="F43" s="47"/>
      <c r="G43" s="47"/>
      <c r="H43" s="47"/>
      <c r="I43" s="47"/>
      <c r="J43" s="47"/>
      <c r="K43" s="47"/>
      <c r="L43" s="47"/>
      <c r="M43" s="47"/>
      <c r="N43" s="47"/>
      <c r="O43" s="47"/>
    </row>
    <row r="44" spans="2:15" x14ac:dyDescent="0.25">
      <c r="B44" s="28"/>
      <c r="C44" s="33"/>
      <c r="D44" s="47"/>
      <c r="E44" s="47"/>
      <c r="F44" s="47"/>
      <c r="G44" s="47"/>
      <c r="H44" s="47"/>
      <c r="I44" s="47"/>
      <c r="J44" s="47"/>
      <c r="K44" s="47"/>
      <c r="L44" s="47"/>
      <c r="M44" s="47"/>
      <c r="N44" s="47"/>
      <c r="O44" s="47"/>
    </row>
    <row r="45" spans="2:15" x14ac:dyDescent="0.25">
      <c r="B45" s="28"/>
      <c r="C45" s="33"/>
      <c r="D45" s="47"/>
      <c r="E45" s="47"/>
      <c r="F45" s="47"/>
      <c r="G45" s="47"/>
      <c r="H45" s="47"/>
      <c r="I45" s="47"/>
      <c r="J45" s="47"/>
      <c r="K45" s="47"/>
      <c r="L45" s="47"/>
      <c r="M45" s="47"/>
      <c r="N45" s="47"/>
      <c r="O45" s="47"/>
    </row>
    <row r="46" spans="2:15" x14ac:dyDescent="0.25">
      <c r="B46" s="47"/>
      <c r="C46" s="47"/>
      <c r="D46" s="47"/>
      <c r="E46" s="47"/>
      <c r="F46" s="47"/>
      <c r="G46" s="47"/>
      <c r="H46" s="47"/>
      <c r="I46" s="47"/>
      <c r="J46" s="47"/>
      <c r="K46" s="47"/>
      <c r="L46" s="47"/>
      <c r="M46" s="47"/>
      <c r="N46" s="47"/>
      <c r="O46" s="47"/>
    </row>
    <row r="47" spans="2:15" x14ac:dyDescent="0.25">
      <c r="B47" s="47"/>
      <c r="C47" s="47"/>
      <c r="D47" s="47"/>
      <c r="E47" s="47"/>
      <c r="F47" s="47"/>
      <c r="G47" s="47"/>
      <c r="H47" s="47"/>
      <c r="I47" s="47"/>
      <c r="J47" s="47"/>
      <c r="K47" s="47"/>
      <c r="L47" s="47"/>
      <c r="M47" s="47"/>
      <c r="N47" s="47"/>
      <c r="O47" s="47"/>
    </row>
    <row r="48" spans="2:15" x14ac:dyDescent="0.25">
      <c r="B48" s="47"/>
      <c r="C48" s="47"/>
      <c r="D48" s="47"/>
      <c r="E48" s="47"/>
      <c r="F48" s="47"/>
      <c r="G48" s="47"/>
      <c r="H48" s="47"/>
      <c r="I48" s="47"/>
      <c r="J48" s="47"/>
      <c r="K48" s="47"/>
      <c r="L48" s="47"/>
      <c r="M48" s="47"/>
      <c r="N48" s="47"/>
      <c r="O48" s="47"/>
    </row>
    <row r="49" spans="2:15" x14ac:dyDescent="0.25">
      <c r="B49" s="47"/>
      <c r="C49" s="47"/>
      <c r="D49" s="47"/>
      <c r="E49" s="47"/>
      <c r="F49" s="47"/>
      <c r="G49" s="47"/>
      <c r="H49" s="47"/>
      <c r="I49" s="47"/>
      <c r="J49" s="47"/>
      <c r="K49" s="47"/>
      <c r="L49" s="47"/>
      <c r="M49" s="47"/>
      <c r="N49" s="47"/>
      <c r="O49" s="47"/>
    </row>
    <row r="50" spans="2:15" x14ac:dyDescent="0.25">
      <c r="B50" s="47"/>
      <c r="C50" s="47"/>
      <c r="D50" s="47"/>
      <c r="E50" s="47"/>
      <c r="F50" s="47"/>
      <c r="G50" s="47"/>
      <c r="H50" s="47"/>
      <c r="I50" s="47"/>
      <c r="J50" s="47"/>
      <c r="K50" s="47"/>
      <c r="L50" s="47"/>
      <c r="M50" s="47"/>
      <c r="N50" s="47"/>
      <c r="O50" s="47"/>
    </row>
    <row r="51" spans="2:15" x14ac:dyDescent="0.25">
      <c r="B51" s="47"/>
      <c r="C51" s="47"/>
      <c r="D51" s="47"/>
      <c r="E51" s="47"/>
      <c r="F51" s="47"/>
      <c r="G51" s="47"/>
      <c r="H51" s="47"/>
      <c r="I51" s="47"/>
    </row>
    <row r="52" spans="2:15" x14ac:dyDescent="0.25">
      <c r="B52" s="47"/>
      <c r="C52" s="47"/>
      <c r="D52" s="47"/>
      <c r="E52" s="47"/>
      <c r="F52" s="47"/>
      <c r="G52" s="47"/>
      <c r="H52" s="47"/>
      <c r="I52" s="47"/>
    </row>
    <row r="53" spans="2:15" x14ac:dyDescent="0.25">
      <c r="B53" s="47"/>
      <c r="C53" s="47"/>
      <c r="D53" s="47"/>
      <c r="E53" s="47"/>
      <c r="F53" s="47"/>
      <c r="G53" s="47"/>
      <c r="H53" s="47"/>
      <c r="I53" s="47"/>
    </row>
    <row r="54" spans="2:15" x14ac:dyDescent="0.25">
      <c r="B54" s="47"/>
      <c r="C54" s="47"/>
      <c r="D54" s="47"/>
      <c r="E54" s="47"/>
      <c r="F54" s="47"/>
      <c r="G54" s="47"/>
      <c r="H54" s="47"/>
      <c r="I54" s="47"/>
    </row>
    <row r="55" spans="2:15" x14ac:dyDescent="0.25">
      <c r="B55" s="47"/>
      <c r="C55" s="47"/>
      <c r="D55" s="47"/>
      <c r="E55" s="47"/>
      <c r="F55" s="47"/>
      <c r="G55" s="47"/>
      <c r="H55" s="47"/>
      <c r="I55" s="47"/>
    </row>
    <row r="56" spans="2:15" x14ac:dyDescent="0.25">
      <c r="B56" s="47"/>
      <c r="C56" s="47"/>
      <c r="D56" s="47"/>
      <c r="E56" s="47"/>
      <c r="F56" s="47"/>
      <c r="G56" s="47"/>
      <c r="H56" s="47"/>
      <c r="I56" s="47"/>
    </row>
    <row r="57" spans="2:15" x14ac:dyDescent="0.25">
      <c r="B57" s="47"/>
      <c r="C57" s="47"/>
      <c r="D57" s="47"/>
      <c r="G57" s="47"/>
      <c r="H57" s="47"/>
      <c r="I57" s="47"/>
    </row>
    <row r="58" spans="2:15" x14ac:dyDescent="0.25">
      <c r="G58" s="47"/>
      <c r="H58" s="47"/>
      <c r="I58" s="47"/>
    </row>
    <row r="67" spans="2:2" x14ac:dyDescent="0.25">
      <c r="B67" s="21" t="s">
        <v>33</v>
      </c>
    </row>
  </sheetData>
  <mergeCells count="2">
    <mergeCell ref="A1:O1"/>
    <mergeCell ref="B12:G26"/>
  </mergeCells>
  <pageMargins left="0.511811024" right="0.511811024" top="0.78740157499999996" bottom="0.78740157499999996" header="0.31496062000000002" footer="0.31496062000000002"/>
  <pageSetup paperSize="9" orientation="portrait"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1:S33"/>
  <sheetViews>
    <sheetView workbookViewId="0">
      <selection activeCell="G32" sqref="G32"/>
    </sheetView>
  </sheetViews>
  <sheetFormatPr defaultRowHeight="15" x14ac:dyDescent="0.25"/>
  <cols>
    <col min="2" max="2" width="11.5703125" customWidth="1"/>
  </cols>
  <sheetData>
    <row r="1" spans="1:19" ht="15.75" x14ac:dyDescent="0.25">
      <c r="A1" s="22" t="s">
        <v>148</v>
      </c>
      <c r="B1" s="22"/>
      <c r="C1" s="22"/>
      <c r="D1" s="22"/>
      <c r="E1" s="22"/>
      <c r="F1" s="22"/>
      <c r="G1" s="22"/>
      <c r="H1" s="22"/>
      <c r="I1" s="22"/>
      <c r="J1" s="22"/>
      <c r="K1" s="65"/>
      <c r="L1" s="65"/>
      <c r="M1" s="65"/>
      <c r="N1" s="65"/>
      <c r="O1" s="65"/>
      <c r="P1" s="65"/>
    </row>
    <row r="3" spans="1:19" x14ac:dyDescent="0.25">
      <c r="A3" s="119"/>
      <c r="B3" s="119" t="s">
        <v>27</v>
      </c>
      <c r="C3" s="119" t="s">
        <v>28</v>
      </c>
    </row>
    <row r="4" spans="1:19" ht="15" customHeight="1" x14ac:dyDescent="0.25">
      <c r="A4" s="119">
        <v>2016</v>
      </c>
      <c r="B4" s="120">
        <v>0.54700000000000004</v>
      </c>
      <c r="C4" s="120">
        <v>0.51900000000000002</v>
      </c>
      <c r="E4" s="3"/>
      <c r="I4" s="180" t="s">
        <v>168</v>
      </c>
      <c r="J4" s="180"/>
      <c r="K4" s="180"/>
      <c r="L4" s="180"/>
      <c r="M4" s="180"/>
      <c r="N4" s="180"/>
      <c r="O4" s="180"/>
      <c r="P4" s="180"/>
      <c r="Q4" s="180"/>
      <c r="R4" s="180"/>
      <c r="S4" s="180"/>
    </row>
    <row r="5" spans="1:19" x14ac:dyDescent="0.25">
      <c r="A5" s="119">
        <v>2015</v>
      </c>
      <c r="B5" s="120">
        <v>0.52500000000000002</v>
      </c>
      <c r="C5" s="120">
        <v>0.59299999999999997</v>
      </c>
      <c r="E5" s="3"/>
      <c r="I5" s="180"/>
      <c r="J5" s="180"/>
      <c r="K5" s="180"/>
      <c r="L5" s="180"/>
      <c r="M5" s="180"/>
      <c r="N5" s="180"/>
      <c r="O5" s="180"/>
      <c r="P5" s="180"/>
      <c r="Q5" s="180"/>
      <c r="R5" s="180"/>
      <c r="S5" s="180"/>
    </row>
    <row r="6" spans="1:19" x14ac:dyDescent="0.25">
      <c r="A6" s="119">
        <v>2014</v>
      </c>
      <c r="B6" s="120">
        <v>0.48599999999999999</v>
      </c>
      <c r="C6" s="120">
        <v>0.5</v>
      </c>
      <c r="E6" s="3"/>
      <c r="I6" s="180"/>
      <c r="J6" s="180"/>
      <c r="K6" s="180"/>
      <c r="L6" s="180"/>
      <c r="M6" s="180"/>
      <c r="N6" s="180"/>
      <c r="O6" s="180"/>
      <c r="P6" s="180"/>
      <c r="Q6" s="180"/>
      <c r="R6" s="180"/>
      <c r="S6" s="180"/>
    </row>
    <row r="7" spans="1:19" x14ac:dyDescent="0.25">
      <c r="A7" s="119">
        <v>2013</v>
      </c>
      <c r="B7" s="120">
        <v>0.48499999999999999</v>
      </c>
      <c r="C7" s="120">
        <v>0.46200000000000002</v>
      </c>
      <c r="I7" s="180"/>
      <c r="J7" s="180"/>
      <c r="K7" s="180"/>
      <c r="L7" s="180"/>
      <c r="M7" s="180"/>
      <c r="N7" s="180"/>
      <c r="O7" s="180"/>
      <c r="P7" s="180"/>
      <c r="Q7" s="180"/>
      <c r="R7" s="180"/>
      <c r="S7" s="180"/>
    </row>
    <row r="8" spans="1:19" x14ac:dyDescent="0.25">
      <c r="A8" s="119">
        <v>2012</v>
      </c>
      <c r="B8" s="120">
        <v>0.433</v>
      </c>
      <c r="C8" s="120">
        <v>0.42299999999999999</v>
      </c>
      <c r="I8" s="180"/>
      <c r="J8" s="180"/>
      <c r="K8" s="180"/>
      <c r="L8" s="180"/>
      <c r="M8" s="180"/>
      <c r="N8" s="180"/>
      <c r="O8" s="180"/>
      <c r="P8" s="180"/>
      <c r="Q8" s="180"/>
      <c r="R8" s="180"/>
      <c r="S8" s="180"/>
    </row>
    <row r="9" spans="1:19" x14ac:dyDescent="0.25">
      <c r="I9" s="180"/>
      <c r="J9" s="180"/>
      <c r="K9" s="180"/>
      <c r="L9" s="180"/>
      <c r="M9" s="180"/>
      <c r="N9" s="180"/>
      <c r="O9" s="180"/>
      <c r="P9" s="180"/>
      <c r="Q9" s="180"/>
      <c r="R9" s="180"/>
      <c r="S9" s="180"/>
    </row>
    <row r="10" spans="1:19" x14ac:dyDescent="0.25">
      <c r="I10" s="180"/>
      <c r="J10" s="180"/>
      <c r="K10" s="180"/>
      <c r="L10" s="180"/>
      <c r="M10" s="180"/>
      <c r="N10" s="180"/>
      <c r="O10" s="180"/>
      <c r="P10" s="180"/>
      <c r="Q10" s="180"/>
      <c r="R10" s="180"/>
      <c r="S10" s="180"/>
    </row>
    <row r="11" spans="1:19" x14ac:dyDescent="0.25">
      <c r="I11" s="180"/>
      <c r="J11" s="180"/>
      <c r="K11" s="180"/>
      <c r="L11" s="180"/>
      <c r="M11" s="180"/>
      <c r="N11" s="180"/>
      <c r="O11" s="180"/>
      <c r="P11" s="180"/>
      <c r="Q11" s="180"/>
      <c r="R11" s="180"/>
      <c r="S11" s="180"/>
    </row>
    <row r="12" spans="1:19" x14ac:dyDescent="0.25">
      <c r="I12" s="180"/>
      <c r="J12" s="180"/>
      <c r="K12" s="180"/>
      <c r="L12" s="180"/>
      <c r="M12" s="180"/>
      <c r="N12" s="180"/>
      <c r="O12" s="180"/>
      <c r="P12" s="180"/>
      <c r="Q12" s="180"/>
      <c r="R12" s="180"/>
      <c r="S12" s="180"/>
    </row>
    <row r="13" spans="1:19" x14ac:dyDescent="0.25">
      <c r="I13" s="180"/>
      <c r="J13" s="180"/>
      <c r="K13" s="180"/>
      <c r="L13" s="180"/>
      <c r="M13" s="180"/>
      <c r="N13" s="180"/>
      <c r="O13" s="180"/>
      <c r="P13" s="180"/>
      <c r="Q13" s="180"/>
      <c r="R13" s="180"/>
      <c r="S13" s="180"/>
    </row>
    <row r="14" spans="1:19" x14ac:dyDescent="0.25">
      <c r="I14" s="180"/>
      <c r="J14" s="180"/>
      <c r="K14" s="180"/>
      <c r="L14" s="180"/>
      <c r="M14" s="180"/>
      <c r="N14" s="180"/>
      <c r="O14" s="180"/>
      <c r="P14" s="180"/>
      <c r="Q14" s="180"/>
      <c r="R14" s="180"/>
      <c r="S14" s="180"/>
    </row>
    <row r="15" spans="1:19" x14ac:dyDescent="0.25">
      <c r="I15" s="180"/>
      <c r="J15" s="180"/>
      <c r="K15" s="180"/>
      <c r="L15" s="180"/>
      <c r="M15" s="180"/>
      <c r="N15" s="180"/>
      <c r="O15" s="180"/>
      <c r="P15" s="180"/>
      <c r="Q15" s="180"/>
      <c r="R15" s="180"/>
      <c r="S15" s="180"/>
    </row>
    <row r="16" spans="1:19" x14ac:dyDescent="0.25">
      <c r="I16" s="180"/>
      <c r="J16" s="180"/>
      <c r="K16" s="180"/>
      <c r="L16" s="180"/>
      <c r="M16" s="180"/>
      <c r="N16" s="180"/>
      <c r="O16" s="180"/>
      <c r="P16" s="180"/>
      <c r="Q16" s="180"/>
      <c r="R16" s="180"/>
      <c r="S16" s="180"/>
    </row>
    <row r="18" spans="1:19" x14ac:dyDescent="0.25">
      <c r="I18" s="174" t="s">
        <v>147</v>
      </c>
    </row>
    <row r="21" spans="1:19" x14ac:dyDescent="0.25">
      <c r="I21" s="182" t="s">
        <v>167</v>
      </c>
      <c r="J21" s="182"/>
      <c r="K21" s="182"/>
      <c r="L21" s="182"/>
      <c r="M21" s="182"/>
      <c r="N21" s="182"/>
      <c r="O21" s="182"/>
      <c r="P21" s="182"/>
      <c r="Q21" s="182"/>
      <c r="R21" s="182"/>
      <c r="S21" s="182"/>
    </row>
    <row r="22" spans="1:19" x14ac:dyDescent="0.25">
      <c r="I22" s="182"/>
      <c r="J22" s="182"/>
      <c r="K22" s="182"/>
      <c r="L22" s="182"/>
      <c r="M22" s="182"/>
      <c r="N22" s="182"/>
      <c r="O22" s="182"/>
      <c r="P22" s="182"/>
      <c r="Q22" s="182"/>
      <c r="R22" s="182"/>
      <c r="S22" s="182"/>
    </row>
    <row r="23" spans="1:19" x14ac:dyDescent="0.25">
      <c r="I23" s="182"/>
      <c r="J23" s="182"/>
      <c r="K23" s="182"/>
      <c r="L23" s="182"/>
      <c r="M23" s="182"/>
      <c r="N23" s="182"/>
      <c r="O23" s="182"/>
      <c r="P23" s="182"/>
      <c r="Q23" s="182"/>
      <c r="R23" s="182"/>
      <c r="S23" s="182"/>
    </row>
    <row r="24" spans="1:19" x14ac:dyDescent="0.25">
      <c r="I24" s="182"/>
      <c r="J24" s="182"/>
      <c r="K24" s="182"/>
      <c r="L24" s="182"/>
      <c r="M24" s="182"/>
      <c r="N24" s="182"/>
      <c r="O24" s="182"/>
      <c r="P24" s="182"/>
      <c r="Q24" s="182"/>
      <c r="R24" s="182"/>
      <c r="S24" s="182"/>
    </row>
    <row r="25" spans="1:19" x14ac:dyDescent="0.25">
      <c r="I25" s="182"/>
      <c r="J25" s="182"/>
      <c r="K25" s="182"/>
      <c r="L25" s="182"/>
      <c r="M25" s="182"/>
      <c r="N25" s="182"/>
      <c r="O25" s="182"/>
      <c r="P25" s="182"/>
      <c r="Q25" s="182"/>
      <c r="R25" s="182"/>
      <c r="S25" s="182"/>
    </row>
    <row r="26" spans="1:19" x14ac:dyDescent="0.25">
      <c r="I26" s="182"/>
      <c r="J26" s="182"/>
      <c r="K26" s="182"/>
      <c r="L26" s="182"/>
      <c r="M26" s="182"/>
      <c r="N26" s="182"/>
      <c r="O26" s="182"/>
      <c r="P26" s="182"/>
      <c r="Q26" s="182"/>
      <c r="R26" s="182"/>
      <c r="S26" s="182"/>
    </row>
    <row r="27" spans="1:19" x14ac:dyDescent="0.25">
      <c r="I27" s="182"/>
      <c r="J27" s="182"/>
      <c r="K27" s="182"/>
      <c r="L27" s="182"/>
      <c r="M27" s="182"/>
      <c r="N27" s="182"/>
      <c r="O27" s="182"/>
      <c r="P27" s="182"/>
      <c r="Q27" s="182"/>
      <c r="R27" s="182"/>
      <c r="S27" s="182"/>
    </row>
    <row r="28" spans="1:19" x14ac:dyDescent="0.25">
      <c r="I28" s="182"/>
      <c r="J28" s="182"/>
      <c r="K28" s="182"/>
      <c r="L28" s="182"/>
      <c r="M28" s="182"/>
      <c r="N28" s="182"/>
      <c r="O28" s="182"/>
      <c r="P28" s="182"/>
      <c r="Q28" s="182"/>
      <c r="R28" s="182"/>
      <c r="S28" s="182"/>
    </row>
    <row r="29" spans="1:19" ht="15.75" x14ac:dyDescent="0.25">
      <c r="A29" s="21" t="s">
        <v>33</v>
      </c>
      <c r="I29" s="182"/>
      <c r="J29" s="182"/>
      <c r="K29" s="182"/>
      <c r="L29" s="182"/>
      <c r="M29" s="182"/>
      <c r="N29" s="182"/>
      <c r="O29" s="182"/>
      <c r="P29" s="182"/>
      <c r="Q29" s="182"/>
      <c r="R29" s="182"/>
      <c r="S29" s="182"/>
    </row>
    <row r="30" spans="1:19" x14ac:dyDescent="0.25">
      <c r="I30" s="182"/>
      <c r="J30" s="182"/>
      <c r="K30" s="182"/>
      <c r="L30" s="182"/>
      <c r="M30" s="182"/>
      <c r="N30" s="182"/>
      <c r="O30" s="182"/>
      <c r="P30" s="182"/>
      <c r="Q30" s="182"/>
      <c r="R30" s="182"/>
      <c r="S30" s="182"/>
    </row>
    <row r="31" spans="1:19" x14ac:dyDescent="0.25">
      <c r="I31" s="182"/>
      <c r="J31" s="182"/>
      <c r="K31" s="182"/>
      <c r="L31" s="182"/>
      <c r="M31" s="182"/>
      <c r="N31" s="182"/>
      <c r="O31" s="182"/>
      <c r="P31" s="182"/>
      <c r="Q31" s="182"/>
      <c r="R31" s="182"/>
      <c r="S31" s="182"/>
    </row>
    <row r="32" spans="1:19" x14ac:dyDescent="0.25">
      <c r="I32" s="182"/>
      <c r="J32" s="182"/>
      <c r="K32" s="182"/>
      <c r="L32" s="182"/>
      <c r="M32" s="182"/>
      <c r="N32" s="182"/>
      <c r="O32" s="182"/>
      <c r="P32" s="182"/>
      <c r="Q32" s="182"/>
      <c r="R32" s="182"/>
      <c r="S32" s="182"/>
    </row>
    <row r="33" spans="9:19" x14ac:dyDescent="0.25">
      <c r="I33" s="182"/>
      <c r="J33" s="182"/>
      <c r="K33" s="182"/>
      <c r="L33" s="182"/>
      <c r="M33" s="182"/>
      <c r="N33" s="182"/>
      <c r="O33" s="182"/>
      <c r="P33" s="182"/>
      <c r="Q33" s="182"/>
      <c r="R33" s="182"/>
      <c r="S33" s="182"/>
    </row>
  </sheetData>
  <mergeCells count="2">
    <mergeCell ref="I4:S16"/>
    <mergeCell ref="I21:S33"/>
  </mergeCells>
  <pageMargins left="0.511811024" right="0.511811024" top="0.78740157499999996" bottom="0.78740157499999996" header="0.31496062000000002" footer="0.31496062000000002"/>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1:M40"/>
  <sheetViews>
    <sheetView topLeftCell="A7" workbookViewId="0">
      <selection activeCell="M27" sqref="M27"/>
    </sheetView>
  </sheetViews>
  <sheetFormatPr defaultRowHeight="15" x14ac:dyDescent="0.25"/>
  <cols>
    <col min="3" max="3" width="9.85546875" bestFit="1" customWidth="1"/>
  </cols>
  <sheetData>
    <row r="1" spans="1:13" x14ac:dyDescent="0.25">
      <c r="A1" s="27" t="s">
        <v>149</v>
      </c>
      <c r="B1" s="50"/>
      <c r="C1" s="50"/>
      <c r="D1" s="50"/>
      <c r="E1" s="50"/>
      <c r="F1" s="50"/>
      <c r="G1" s="50"/>
      <c r="H1" s="50"/>
      <c r="I1" s="50"/>
      <c r="J1" s="50"/>
      <c r="K1" s="50"/>
      <c r="L1" s="50"/>
      <c r="M1" s="50"/>
    </row>
    <row r="3" spans="1:13" x14ac:dyDescent="0.25">
      <c r="A3" s="2"/>
      <c r="B3" s="16" t="s">
        <v>6</v>
      </c>
      <c r="C3" s="16" t="s">
        <v>5</v>
      </c>
    </row>
    <row r="4" spans="1:13" x14ac:dyDescent="0.25">
      <c r="A4" s="16">
        <v>2014</v>
      </c>
      <c r="B4" s="79">
        <v>1</v>
      </c>
      <c r="C4" s="79">
        <v>0.23699999999999999</v>
      </c>
    </row>
    <row r="5" spans="1:13" x14ac:dyDescent="0.25">
      <c r="A5" s="16">
        <v>2015</v>
      </c>
      <c r="B5" s="79">
        <v>1</v>
      </c>
      <c r="C5" s="79">
        <v>0.24099999999999999</v>
      </c>
    </row>
    <row r="6" spans="1:13" x14ac:dyDescent="0.25">
      <c r="A6" s="16">
        <v>2016</v>
      </c>
      <c r="B6" s="79">
        <v>1</v>
      </c>
      <c r="C6" s="79">
        <v>0.27100000000000002</v>
      </c>
    </row>
    <row r="21" spans="3:12" x14ac:dyDescent="0.25">
      <c r="E21" s="50" t="s">
        <v>66</v>
      </c>
    </row>
    <row r="25" spans="3:12" ht="15" customHeight="1" x14ac:dyDescent="0.25">
      <c r="C25" s="180" t="s">
        <v>169</v>
      </c>
      <c r="D25" s="180"/>
      <c r="E25" s="180"/>
      <c r="F25" s="180"/>
      <c r="G25" s="180"/>
      <c r="H25" s="180"/>
      <c r="I25" s="180"/>
      <c r="J25" s="180"/>
      <c r="K25" s="180"/>
      <c r="L25" s="180"/>
    </row>
    <row r="26" spans="3:12" x14ac:dyDescent="0.25">
      <c r="C26" s="180"/>
      <c r="D26" s="180"/>
      <c r="E26" s="180"/>
      <c r="F26" s="180"/>
      <c r="G26" s="180"/>
      <c r="H26" s="180"/>
      <c r="I26" s="180"/>
      <c r="J26" s="180"/>
      <c r="K26" s="180"/>
      <c r="L26" s="180"/>
    </row>
    <row r="27" spans="3:12" x14ac:dyDescent="0.25">
      <c r="C27" s="180"/>
      <c r="D27" s="180"/>
      <c r="E27" s="180"/>
      <c r="F27" s="180"/>
      <c r="G27" s="180"/>
      <c r="H27" s="180"/>
      <c r="I27" s="180"/>
      <c r="J27" s="180"/>
      <c r="K27" s="180"/>
      <c r="L27" s="180"/>
    </row>
    <row r="28" spans="3:12" x14ac:dyDescent="0.25">
      <c r="C28" s="180"/>
      <c r="D28" s="180"/>
      <c r="E28" s="180"/>
      <c r="F28" s="180"/>
      <c r="G28" s="180"/>
      <c r="H28" s="180"/>
      <c r="I28" s="180"/>
      <c r="J28" s="180"/>
      <c r="K28" s="180"/>
      <c r="L28" s="180"/>
    </row>
    <row r="29" spans="3:12" x14ac:dyDescent="0.25">
      <c r="C29" s="180"/>
      <c r="D29" s="180"/>
      <c r="E29" s="180"/>
      <c r="F29" s="180"/>
      <c r="G29" s="180"/>
      <c r="H29" s="180"/>
      <c r="I29" s="180"/>
      <c r="J29" s="180"/>
      <c r="K29" s="180"/>
      <c r="L29" s="180"/>
    </row>
    <row r="30" spans="3:12" x14ac:dyDescent="0.25">
      <c r="C30" s="180"/>
      <c r="D30" s="180"/>
      <c r="E30" s="180"/>
      <c r="F30" s="180"/>
      <c r="G30" s="180"/>
      <c r="H30" s="180"/>
      <c r="I30" s="180"/>
      <c r="J30" s="180"/>
      <c r="K30" s="180"/>
      <c r="L30" s="180"/>
    </row>
    <row r="31" spans="3:12" x14ac:dyDescent="0.25">
      <c r="C31" s="180"/>
      <c r="D31" s="180"/>
      <c r="E31" s="180"/>
      <c r="F31" s="180"/>
      <c r="G31" s="180"/>
      <c r="H31" s="180"/>
      <c r="I31" s="180"/>
      <c r="J31" s="180"/>
      <c r="K31" s="180"/>
      <c r="L31" s="180"/>
    </row>
    <row r="32" spans="3:12" x14ac:dyDescent="0.25">
      <c r="C32" s="180"/>
      <c r="D32" s="180"/>
      <c r="E32" s="180"/>
      <c r="F32" s="180"/>
      <c r="G32" s="180"/>
      <c r="H32" s="180"/>
      <c r="I32" s="180"/>
      <c r="J32" s="180"/>
      <c r="K32" s="180"/>
      <c r="L32" s="180"/>
    </row>
    <row r="33" spans="3:12" x14ac:dyDescent="0.25">
      <c r="C33" s="180"/>
      <c r="D33" s="180"/>
      <c r="E33" s="180"/>
      <c r="F33" s="180"/>
      <c r="G33" s="180"/>
      <c r="H33" s="180"/>
      <c r="I33" s="180"/>
      <c r="J33" s="180"/>
      <c r="K33" s="180"/>
      <c r="L33" s="180"/>
    </row>
    <row r="34" spans="3:12" x14ac:dyDescent="0.25">
      <c r="C34" s="180"/>
      <c r="D34" s="180"/>
      <c r="E34" s="180"/>
      <c r="F34" s="180"/>
      <c r="G34" s="180"/>
      <c r="H34" s="180"/>
      <c r="I34" s="180"/>
      <c r="J34" s="180"/>
      <c r="K34" s="180"/>
      <c r="L34" s="180"/>
    </row>
    <row r="35" spans="3:12" x14ac:dyDescent="0.25">
      <c r="C35" s="180"/>
      <c r="D35" s="180"/>
      <c r="E35" s="180"/>
      <c r="F35" s="180"/>
      <c r="G35" s="180"/>
      <c r="H35" s="180"/>
      <c r="I35" s="180"/>
      <c r="J35" s="180"/>
      <c r="K35" s="180"/>
      <c r="L35" s="180"/>
    </row>
    <row r="36" spans="3:12" x14ac:dyDescent="0.25">
      <c r="C36" s="180"/>
      <c r="D36" s="180"/>
      <c r="E36" s="180"/>
      <c r="F36" s="180"/>
      <c r="G36" s="180"/>
      <c r="H36" s="180"/>
      <c r="I36" s="180"/>
      <c r="J36" s="180"/>
      <c r="K36" s="180"/>
      <c r="L36" s="180"/>
    </row>
    <row r="38" spans="3:12" x14ac:dyDescent="0.25">
      <c r="D38" s="139" t="s">
        <v>111</v>
      </c>
    </row>
    <row r="40" spans="3:12" ht="15.75" customHeight="1" x14ac:dyDescent="0.25"/>
  </sheetData>
  <mergeCells count="1">
    <mergeCell ref="C25:L36"/>
  </mergeCells>
  <pageMargins left="0.511811024" right="0.511811024" top="0.78740157499999996" bottom="0.78740157499999996" header="0.31496062000000002" footer="0.31496062000000002"/>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1:O29"/>
  <sheetViews>
    <sheetView workbookViewId="0">
      <selection activeCell="H37" sqref="H37"/>
    </sheetView>
  </sheetViews>
  <sheetFormatPr defaultRowHeight="15" x14ac:dyDescent="0.25"/>
  <cols>
    <col min="1" max="1" width="50.28515625" customWidth="1"/>
    <col min="2" max="2" width="11.140625" customWidth="1"/>
    <col min="3" max="3" width="10" customWidth="1"/>
    <col min="7" max="7" width="37" customWidth="1"/>
  </cols>
  <sheetData>
    <row r="1" spans="1:15" ht="15.75" x14ac:dyDescent="0.25">
      <c r="A1" s="178" t="s">
        <v>171</v>
      </c>
      <c r="B1" s="178"/>
      <c r="C1" s="178"/>
      <c r="D1" s="178"/>
      <c r="E1" s="178"/>
      <c r="F1" s="178"/>
      <c r="G1" s="178"/>
      <c r="H1" s="178"/>
      <c r="I1" s="178"/>
      <c r="J1" s="178"/>
    </row>
    <row r="3" spans="1:15" x14ac:dyDescent="0.25">
      <c r="A3" s="42"/>
      <c r="B3" s="140" t="s">
        <v>5</v>
      </c>
      <c r="C3" s="140" t="s">
        <v>6</v>
      </c>
    </row>
    <row r="4" spans="1:15" x14ac:dyDescent="0.25">
      <c r="A4" s="175" t="s">
        <v>47</v>
      </c>
      <c r="B4" s="114">
        <v>0.32530795072788354</v>
      </c>
      <c r="C4" s="114">
        <v>0.92592592592592593</v>
      </c>
    </row>
    <row r="5" spans="1:15" x14ac:dyDescent="0.25">
      <c r="A5" s="175" t="s">
        <v>48</v>
      </c>
      <c r="B5" s="114">
        <v>0.12392683837252706</v>
      </c>
      <c r="C5" s="114">
        <v>3.7037037037037035E-2</v>
      </c>
      <c r="E5" t="s">
        <v>53</v>
      </c>
    </row>
    <row r="6" spans="1:15" x14ac:dyDescent="0.25">
      <c r="A6" s="175" t="s">
        <v>49</v>
      </c>
      <c r="B6" s="114">
        <v>1.7357222844344905E-2</v>
      </c>
      <c r="C6" s="114">
        <v>3.7037037037037035E-2</v>
      </c>
      <c r="E6" t="s">
        <v>52</v>
      </c>
    </row>
    <row r="7" spans="1:15" x14ac:dyDescent="0.25">
      <c r="A7" s="140" t="s">
        <v>50</v>
      </c>
      <c r="B7" s="114">
        <v>0.12709966405375139</v>
      </c>
      <c r="C7" s="114">
        <v>0</v>
      </c>
    </row>
    <row r="8" spans="1:15" x14ac:dyDescent="0.25">
      <c r="A8" s="140" t="s">
        <v>51</v>
      </c>
      <c r="B8" s="114">
        <v>0.40630832400149308</v>
      </c>
      <c r="C8" s="114">
        <v>0</v>
      </c>
    </row>
    <row r="12" spans="1:15" ht="15" customHeight="1" x14ac:dyDescent="0.25">
      <c r="H12" s="176" t="s">
        <v>170</v>
      </c>
      <c r="I12" s="176"/>
      <c r="J12" s="176"/>
      <c r="K12" s="176"/>
      <c r="L12" s="176"/>
      <c r="M12" s="176"/>
      <c r="N12" s="176"/>
      <c r="O12" s="176"/>
    </row>
    <row r="13" spans="1:15" x14ac:dyDescent="0.25">
      <c r="H13" s="176"/>
      <c r="I13" s="176"/>
      <c r="J13" s="176"/>
      <c r="K13" s="176"/>
      <c r="L13" s="176"/>
      <c r="M13" s="176"/>
      <c r="N13" s="176"/>
      <c r="O13" s="176"/>
    </row>
    <row r="14" spans="1:15" x14ac:dyDescent="0.25">
      <c r="H14" s="176"/>
      <c r="I14" s="176"/>
      <c r="J14" s="176"/>
      <c r="K14" s="176"/>
      <c r="L14" s="176"/>
      <c r="M14" s="176"/>
      <c r="N14" s="176"/>
      <c r="O14" s="176"/>
    </row>
    <row r="15" spans="1:15" x14ac:dyDescent="0.25">
      <c r="H15" s="176"/>
      <c r="I15" s="176"/>
      <c r="J15" s="176"/>
      <c r="K15" s="176"/>
      <c r="L15" s="176"/>
      <c r="M15" s="176"/>
      <c r="N15" s="176"/>
      <c r="O15" s="176"/>
    </row>
    <row r="16" spans="1:15" x14ac:dyDescent="0.25">
      <c r="H16" s="176"/>
      <c r="I16" s="176"/>
      <c r="J16" s="176"/>
      <c r="K16" s="176"/>
      <c r="L16" s="176"/>
      <c r="M16" s="176"/>
      <c r="N16" s="176"/>
      <c r="O16" s="176"/>
    </row>
    <row r="17" spans="1:15" x14ac:dyDescent="0.25">
      <c r="H17" s="176"/>
      <c r="I17" s="176"/>
      <c r="J17" s="176"/>
      <c r="K17" s="176"/>
      <c r="L17" s="176"/>
      <c r="M17" s="176"/>
      <c r="N17" s="176"/>
      <c r="O17" s="176"/>
    </row>
    <row r="18" spans="1:15" x14ac:dyDescent="0.25">
      <c r="H18" s="176"/>
      <c r="I18" s="176"/>
      <c r="J18" s="176"/>
      <c r="K18" s="176"/>
      <c r="L18" s="176"/>
      <c r="M18" s="176"/>
      <c r="N18" s="176"/>
      <c r="O18" s="176"/>
    </row>
    <row r="19" spans="1:15" x14ac:dyDescent="0.25">
      <c r="H19" s="176"/>
      <c r="I19" s="176"/>
      <c r="J19" s="176"/>
      <c r="K19" s="176"/>
      <c r="L19" s="176"/>
      <c r="M19" s="176"/>
      <c r="N19" s="176"/>
      <c r="O19" s="176"/>
    </row>
    <row r="20" spans="1:15" x14ac:dyDescent="0.25">
      <c r="H20" s="176"/>
      <c r="I20" s="176"/>
      <c r="J20" s="176"/>
      <c r="K20" s="176"/>
      <c r="L20" s="176"/>
      <c r="M20" s="176"/>
      <c r="N20" s="176"/>
      <c r="O20" s="176"/>
    </row>
    <row r="21" spans="1:15" x14ac:dyDescent="0.25">
      <c r="H21" s="176"/>
      <c r="I21" s="176"/>
      <c r="J21" s="176"/>
      <c r="K21" s="176"/>
      <c r="L21" s="176"/>
      <c r="M21" s="176"/>
      <c r="N21" s="176"/>
      <c r="O21" s="176"/>
    </row>
    <row r="22" spans="1:15" x14ac:dyDescent="0.25">
      <c r="H22" s="176"/>
      <c r="I22" s="176"/>
      <c r="J22" s="176"/>
      <c r="K22" s="176"/>
      <c r="L22" s="176"/>
      <c r="M22" s="176"/>
      <c r="N22" s="176"/>
      <c r="O22" s="176"/>
    </row>
    <row r="23" spans="1:15" x14ac:dyDescent="0.25">
      <c r="H23" s="176"/>
      <c r="I23" s="176"/>
      <c r="J23" s="176"/>
      <c r="K23" s="176"/>
      <c r="L23" s="176"/>
      <c r="M23" s="176"/>
      <c r="N23" s="176"/>
      <c r="O23" s="176"/>
    </row>
    <row r="24" spans="1:15" x14ac:dyDescent="0.25">
      <c r="H24" s="176"/>
      <c r="I24" s="176"/>
      <c r="J24" s="176"/>
      <c r="K24" s="176"/>
      <c r="L24" s="176"/>
      <c r="M24" s="176"/>
      <c r="N24" s="176"/>
      <c r="O24" s="176"/>
    </row>
    <row r="25" spans="1:15" x14ac:dyDescent="0.25">
      <c r="H25" s="176"/>
      <c r="I25" s="176"/>
      <c r="J25" s="176"/>
      <c r="K25" s="176"/>
      <c r="L25" s="176"/>
      <c r="M25" s="176"/>
      <c r="N25" s="176"/>
      <c r="O25" s="176"/>
    </row>
    <row r="26" spans="1:15" x14ac:dyDescent="0.25">
      <c r="H26" s="49"/>
      <c r="I26" s="49"/>
      <c r="J26" s="49"/>
      <c r="K26" s="49"/>
    </row>
    <row r="27" spans="1:15" x14ac:dyDescent="0.25">
      <c r="H27" s="139" t="s">
        <v>112</v>
      </c>
    </row>
    <row r="29" spans="1:15" ht="15.75" x14ac:dyDescent="0.25">
      <c r="A29" s="21" t="s">
        <v>33</v>
      </c>
    </row>
  </sheetData>
  <mergeCells count="2">
    <mergeCell ref="A1:J1"/>
    <mergeCell ref="H12:O25"/>
  </mergeCells>
  <pageMargins left="0.511811024" right="0.511811024" top="0.78740157499999996" bottom="0.78740157499999996" header="0.31496062000000002" footer="0.31496062000000002"/>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1:S83"/>
  <sheetViews>
    <sheetView topLeftCell="A7" workbookViewId="0">
      <selection activeCell="U36" sqref="U36"/>
    </sheetView>
  </sheetViews>
  <sheetFormatPr defaultRowHeight="15" x14ac:dyDescent="0.25"/>
  <cols>
    <col min="1" max="1" width="16.85546875" customWidth="1"/>
    <col min="3" max="3" width="10.5703125" bestFit="1" customWidth="1"/>
    <col min="4" max="4" width="9.42578125" bestFit="1" customWidth="1"/>
    <col min="5" max="5" width="10.5703125" bestFit="1" customWidth="1"/>
    <col min="6" max="6" width="14.5703125" bestFit="1" customWidth="1"/>
    <col min="7" max="7" width="10.5703125" bestFit="1" customWidth="1"/>
    <col min="10" max="10" width="15.85546875" bestFit="1" customWidth="1"/>
    <col min="19" max="19" width="9.140625" style="27"/>
  </cols>
  <sheetData>
    <row r="1" spans="1:19" s="65" customFormat="1" ht="15.75" x14ac:dyDescent="0.25">
      <c r="A1" s="178" t="s">
        <v>134</v>
      </c>
      <c r="B1" s="178"/>
      <c r="C1" s="178"/>
      <c r="D1" s="178"/>
      <c r="E1" s="178"/>
      <c r="F1" s="178"/>
      <c r="G1" s="178"/>
      <c r="H1" s="178"/>
      <c r="I1" s="178"/>
      <c r="J1" s="178"/>
      <c r="S1" s="27"/>
    </row>
    <row r="2" spans="1:19" s="65" customFormat="1" ht="16.5" thickBot="1" x14ac:dyDescent="0.3">
      <c r="A2" s="82"/>
      <c r="B2" s="82"/>
      <c r="C2" s="82"/>
      <c r="D2" s="82"/>
      <c r="E2" s="82"/>
      <c r="F2" s="82"/>
      <c r="G2" s="82"/>
      <c r="H2" s="82"/>
      <c r="I2" s="82"/>
      <c r="J2" s="82"/>
      <c r="S2" s="27"/>
    </row>
    <row r="3" spans="1:19" s="65" customFormat="1" ht="16.5" thickTop="1" thickBot="1" x14ac:dyDescent="0.3">
      <c r="A3" s="96"/>
      <c r="B3" s="199" t="s">
        <v>8</v>
      </c>
      <c r="C3" s="200"/>
      <c r="D3" s="201"/>
      <c r="E3" s="199" t="s">
        <v>7</v>
      </c>
      <c r="F3" s="200"/>
      <c r="G3" s="201"/>
    </row>
    <row r="4" spans="1:19" s="65" customFormat="1" ht="15.75" x14ac:dyDescent="0.25">
      <c r="A4" s="97"/>
      <c r="B4" s="95">
        <v>2014</v>
      </c>
      <c r="C4" s="95">
        <v>2015</v>
      </c>
      <c r="D4" s="95">
        <v>2016</v>
      </c>
      <c r="E4" s="95">
        <v>2014</v>
      </c>
      <c r="F4" s="95">
        <v>2015</v>
      </c>
      <c r="G4" s="101">
        <v>2016</v>
      </c>
    </row>
    <row r="5" spans="1:19" s="65" customFormat="1" x14ac:dyDescent="0.25">
      <c r="A5" s="93" t="s">
        <v>38</v>
      </c>
      <c r="B5" s="98">
        <v>47907</v>
      </c>
      <c r="C5" s="99">
        <v>48118</v>
      </c>
      <c r="D5" s="100">
        <v>47875</v>
      </c>
      <c r="E5" s="98">
        <v>441</v>
      </c>
      <c r="F5" s="99">
        <v>466</v>
      </c>
      <c r="G5" s="102">
        <v>470</v>
      </c>
    </row>
    <row r="6" spans="1:19" s="65" customFormat="1" x14ac:dyDescent="0.25">
      <c r="A6" s="93" t="s">
        <v>70</v>
      </c>
      <c r="B6" s="98">
        <v>47647</v>
      </c>
      <c r="C6" s="99">
        <v>47883</v>
      </c>
      <c r="D6" s="100">
        <v>47775</v>
      </c>
      <c r="E6" s="98">
        <v>443</v>
      </c>
      <c r="F6" s="99">
        <v>459</v>
      </c>
      <c r="G6" s="102">
        <v>465</v>
      </c>
    </row>
    <row r="7" spans="1:19" s="65" customFormat="1" x14ac:dyDescent="0.25">
      <c r="A7" s="93" t="s">
        <v>71</v>
      </c>
      <c r="B7" s="98">
        <v>35847</v>
      </c>
      <c r="C7" s="99">
        <v>36114</v>
      </c>
      <c r="D7" s="100">
        <v>35934</v>
      </c>
      <c r="E7" s="98">
        <v>346</v>
      </c>
      <c r="F7" s="99">
        <v>347</v>
      </c>
      <c r="G7" s="102">
        <v>342</v>
      </c>
    </row>
    <row r="8" spans="1:19" s="65" customFormat="1" ht="15.75" thickBot="1" x14ac:dyDescent="0.3">
      <c r="A8" s="94" t="s">
        <v>39</v>
      </c>
      <c r="B8" s="103">
        <v>35581</v>
      </c>
      <c r="C8" s="104">
        <v>36026</v>
      </c>
      <c r="D8" s="105">
        <v>35879</v>
      </c>
      <c r="E8" s="103">
        <v>345</v>
      </c>
      <c r="F8" s="104">
        <v>347</v>
      </c>
      <c r="G8" s="106">
        <v>342</v>
      </c>
    </row>
    <row r="9" spans="1:19" s="65" customFormat="1" ht="15.75" thickTop="1" x14ac:dyDescent="0.25"/>
    <row r="10" spans="1:19" s="65" customFormat="1" ht="15.75" thickBot="1" x14ac:dyDescent="0.3"/>
    <row r="11" spans="1:19" s="65" customFormat="1" ht="16.5" thickTop="1" thickBot="1" x14ac:dyDescent="0.3">
      <c r="A11" s="96"/>
      <c r="B11" s="199" t="s">
        <v>8</v>
      </c>
      <c r="C11" s="200"/>
      <c r="D11" s="201"/>
      <c r="E11" s="199" t="s">
        <v>7</v>
      </c>
      <c r="F11" s="200"/>
      <c r="G11" s="201"/>
    </row>
    <row r="12" spans="1:19" s="65" customFormat="1" ht="15.75" x14ac:dyDescent="0.25">
      <c r="A12" s="97"/>
      <c r="B12" s="95">
        <v>2014</v>
      </c>
      <c r="C12" s="95">
        <v>2015</v>
      </c>
      <c r="D12" s="95">
        <v>2016</v>
      </c>
      <c r="E12" s="95">
        <v>2014</v>
      </c>
      <c r="F12" s="95">
        <v>2015</v>
      </c>
      <c r="G12" s="101">
        <v>2016</v>
      </c>
      <c r="J12" s="27"/>
    </row>
    <row r="13" spans="1:19" s="65" customFormat="1" x14ac:dyDescent="0.25">
      <c r="A13" s="93" t="s">
        <v>38</v>
      </c>
      <c r="B13" s="107">
        <v>0.50136048726374616</v>
      </c>
      <c r="C13" s="79">
        <v>0.50122394558390015</v>
      </c>
      <c r="D13" s="108">
        <v>0.50052273915316259</v>
      </c>
      <c r="E13" s="107">
        <v>0.49886877828054299</v>
      </c>
      <c r="F13" s="79">
        <v>0.50378378378378375</v>
      </c>
      <c r="G13" s="109">
        <v>0.50267379679144386</v>
      </c>
      <c r="J13" s="27"/>
    </row>
    <row r="14" spans="1:19" s="65" customFormat="1" x14ac:dyDescent="0.25">
      <c r="A14" s="93" t="s">
        <v>70</v>
      </c>
      <c r="B14" s="107">
        <v>0.49863951273625384</v>
      </c>
      <c r="C14" s="79">
        <v>0.49877605441609985</v>
      </c>
      <c r="D14" s="108">
        <v>0.49947726084683741</v>
      </c>
      <c r="E14" s="107">
        <v>0.50113122171945701</v>
      </c>
      <c r="F14" s="79">
        <v>0.4962162162162162</v>
      </c>
      <c r="G14" s="109">
        <v>0.49732620320855614</v>
      </c>
      <c r="J14" s="27"/>
    </row>
    <row r="15" spans="1:19" s="65" customFormat="1" x14ac:dyDescent="0.25">
      <c r="A15" s="93" t="s">
        <v>71</v>
      </c>
      <c r="B15" s="107">
        <v>0.50186201489611915</v>
      </c>
      <c r="C15" s="79">
        <v>0.50060992514555036</v>
      </c>
      <c r="D15" s="108">
        <v>0.50038293902218256</v>
      </c>
      <c r="E15" s="107">
        <v>0.5007235890014472</v>
      </c>
      <c r="F15" s="79">
        <v>0.5</v>
      </c>
      <c r="G15" s="109">
        <v>0.5</v>
      </c>
    </row>
    <row r="16" spans="1:19" s="65" customFormat="1" ht="15.75" thickBot="1" x14ac:dyDescent="0.3">
      <c r="A16" s="94" t="s">
        <v>39</v>
      </c>
      <c r="B16" s="110">
        <v>0.49813798510388085</v>
      </c>
      <c r="C16" s="111">
        <v>0.49939007485444969</v>
      </c>
      <c r="D16" s="112">
        <v>0.49961706097781738</v>
      </c>
      <c r="E16" s="110">
        <v>0.4992764109985528</v>
      </c>
      <c r="F16" s="111">
        <v>0.5</v>
      </c>
      <c r="G16" s="113">
        <v>0.5</v>
      </c>
    </row>
    <row r="17" spans="1:10" s="65" customFormat="1" ht="15.75" thickTop="1" x14ac:dyDescent="0.25">
      <c r="B17" s="27"/>
    </row>
    <row r="18" spans="1:10" s="65" customFormat="1" x14ac:dyDescent="0.25">
      <c r="B18" s="27"/>
    </row>
    <row r="19" spans="1:10" s="65" customFormat="1" ht="15" customHeight="1" x14ac:dyDescent="0.25">
      <c r="A19" s="176" t="s">
        <v>172</v>
      </c>
      <c r="B19" s="176"/>
      <c r="C19" s="176"/>
      <c r="D19" s="176"/>
      <c r="E19" s="176"/>
      <c r="F19" s="176"/>
      <c r="G19" s="176"/>
    </row>
    <row r="20" spans="1:10" s="65" customFormat="1" x14ac:dyDescent="0.25">
      <c r="A20" s="176"/>
      <c r="B20" s="176"/>
      <c r="C20" s="176"/>
      <c r="D20" s="176"/>
      <c r="E20" s="176"/>
      <c r="F20" s="176"/>
      <c r="G20" s="176"/>
    </row>
    <row r="21" spans="1:10" s="65" customFormat="1" x14ac:dyDescent="0.25">
      <c r="A21" s="176"/>
      <c r="B21" s="176"/>
      <c r="C21" s="176"/>
      <c r="D21" s="176"/>
      <c r="E21" s="176"/>
      <c r="F21" s="176"/>
      <c r="G21" s="176"/>
    </row>
    <row r="22" spans="1:10" s="65" customFormat="1" x14ac:dyDescent="0.25">
      <c r="A22" s="176"/>
      <c r="B22" s="176"/>
      <c r="C22" s="176"/>
      <c r="D22" s="176"/>
      <c r="E22" s="176"/>
      <c r="F22" s="176"/>
      <c r="G22" s="176"/>
    </row>
    <row r="23" spans="1:10" s="65" customFormat="1" x14ac:dyDescent="0.25">
      <c r="A23" s="176"/>
      <c r="B23" s="176"/>
      <c r="C23" s="176"/>
      <c r="D23" s="176"/>
      <c r="E23" s="176"/>
      <c r="F23" s="176"/>
      <c r="G23" s="176"/>
    </row>
    <row r="24" spans="1:10" s="65" customFormat="1" x14ac:dyDescent="0.25">
      <c r="A24" s="176"/>
      <c r="B24" s="176"/>
      <c r="C24" s="176"/>
      <c r="D24" s="176"/>
      <c r="E24" s="176"/>
      <c r="F24" s="176"/>
      <c r="G24" s="176"/>
    </row>
    <row r="25" spans="1:10" s="65" customFormat="1" x14ac:dyDescent="0.25">
      <c r="A25" s="176"/>
      <c r="B25" s="176"/>
      <c r="C25" s="176"/>
      <c r="D25" s="176"/>
      <c r="E25" s="176"/>
      <c r="F25" s="176"/>
      <c r="G25" s="176"/>
    </row>
    <row r="26" spans="1:10" s="65" customFormat="1" x14ac:dyDescent="0.25">
      <c r="A26" s="176"/>
      <c r="B26" s="176"/>
      <c r="C26" s="176"/>
      <c r="D26" s="176"/>
      <c r="E26" s="176"/>
      <c r="F26" s="176"/>
      <c r="G26" s="176"/>
    </row>
    <row r="27" spans="1:10" s="65" customFormat="1" x14ac:dyDescent="0.25">
      <c r="A27" s="176"/>
      <c r="B27" s="176"/>
      <c r="C27" s="176"/>
      <c r="D27" s="176"/>
      <c r="E27" s="176"/>
      <c r="F27" s="176"/>
      <c r="G27" s="176"/>
    </row>
    <row r="28" spans="1:10" s="65" customFormat="1" x14ac:dyDescent="0.25">
      <c r="A28" s="176"/>
      <c r="B28" s="176"/>
      <c r="C28" s="176"/>
      <c r="D28" s="176"/>
      <c r="E28" s="176"/>
      <c r="F28" s="176"/>
      <c r="G28" s="176"/>
    </row>
    <row r="29" spans="1:10" s="65" customFormat="1" x14ac:dyDescent="0.25">
      <c r="A29" s="176"/>
      <c r="B29" s="176"/>
      <c r="C29" s="176"/>
      <c r="D29" s="176"/>
      <c r="E29" s="176"/>
      <c r="F29" s="176"/>
      <c r="G29" s="176"/>
    </row>
    <row r="30" spans="1:10" s="65" customFormat="1" x14ac:dyDescent="0.25">
      <c r="A30" s="176"/>
      <c r="B30" s="176"/>
      <c r="C30" s="176"/>
      <c r="D30" s="176"/>
      <c r="E30" s="176"/>
      <c r="F30" s="176"/>
      <c r="G30" s="176"/>
    </row>
    <row r="31" spans="1:10" s="65" customFormat="1" x14ac:dyDescent="0.25">
      <c r="A31" s="176"/>
      <c r="B31" s="176"/>
      <c r="C31" s="176"/>
      <c r="D31" s="176"/>
      <c r="E31" s="176"/>
      <c r="F31" s="176"/>
      <c r="G31" s="176"/>
    </row>
    <row r="32" spans="1:10" s="65" customFormat="1" x14ac:dyDescent="0.25">
      <c r="A32" s="176"/>
      <c r="B32" s="176"/>
      <c r="C32" s="176"/>
      <c r="D32" s="176"/>
      <c r="E32" s="176"/>
      <c r="F32" s="176"/>
      <c r="G32" s="176"/>
      <c r="J32" s="27"/>
    </row>
    <row r="33" spans="1:19" s="65" customFormat="1" x14ac:dyDescent="0.25">
      <c r="A33" s="176"/>
      <c r="B33" s="176"/>
      <c r="C33" s="176"/>
      <c r="D33" s="176"/>
      <c r="E33" s="176"/>
      <c r="F33" s="176"/>
      <c r="G33" s="176"/>
      <c r="J33" s="41"/>
      <c r="K33" s="41"/>
      <c r="L33" s="41"/>
      <c r="M33" s="41"/>
      <c r="N33" s="41"/>
      <c r="O33" s="41"/>
      <c r="P33" s="41"/>
      <c r="S33" s="27"/>
    </row>
    <row r="34" spans="1:19" s="41" customFormat="1" ht="15" customHeight="1" x14ac:dyDescent="0.25">
      <c r="A34" s="176"/>
      <c r="B34" s="176"/>
      <c r="C34" s="176"/>
      <c r="D34" s="176"/>
      <c r="E34" s="176"/>
      <c r="F34" s="176"/>
      <c r="G34" s="176"/>
    </row>
    <row r="35" spans="1:19" ht="15.75" x14ac:dyDescent="0.25">
      <c r="A35" s="176"/>
      <c r="B35" s="176"/>
      <c r="C35" s="176"/>
      <c r="D35" s="176"/>
      <c r="E35" s="176"/>
      <c r="F35" s="176"/>
      <c r="G35" s="176"/>
      <c r="I35" s="21" t="s">
        <v>33</v>
      </c>
      <c r="S35"/>
    </row>
    <row r="36" spans="1:19" ht="15" customHeight="1" x14ac:dyDescent="0.25">
      <c r="S36"/>
    </row>
    <row r="37" spans="1:19" x14ac:dyDescent="0.25">
      <c r="A37" s="41"/>
      <c r="S37"/>
    </row>
    <row r="38" spans="1:19" x14ac:dyDescent="0.25">
      <c r="A38" s="139" t="s">
        <v>173</v>
      </c>
      <c r="S38"/>
    </row>
    <row r="39" spans="1:19" x14ac:dyDescent="0.25">
      <c r="A39" s="41"/>
      <c r="S39"/>
    </row>
    <row r="40" spans="1:19" x14ac:dyDescent="0.25">
      <c r="A40" s="41"/>
      <c r="S40"/>
    </row>
    <row r="41" spans="1:19" x14ac:dyDescent="0.25">
      <c r="A41" s="41"/>
      <c r="S41"/>
    </row>
    <row r="42" spans="1:19" x14ac:dyDescent="0.25">
      <c r="A42" s="41"/>
      <c r="S42"/>
    </row>
    <row r="43" spans="1:19" x14ac:dyDescent="0.25">
      <c r="A43" s="41"/>
      <c r="S43"/>
    </row>
    <row r="44" spans="1:19" x14ac:dyDescent="0.25">
      <c r="A44" s="41"/>
      <c r="S44"/>
    </row>
    <row r="45" spans="1:19" x14ac:dyDescent="0.25">
      <c r="A45" s="41"/>
      <c r="S45"/>
    </row>
    <row r="46" spans="1:19" x14ac:dyDescent="0.25">
      <c r="A46" s="41"/>
      <c r="S46"/>
    </row>
    <row r="47" spans="1:19" s="41" customFormat="1" x14ac:dyDescent="0.25"/>
    <row r="48" spans="1:19" x14ac:dyDescent="0.25">
      <c r="A48" s="41"/>
      <c r="S48"/>
    </row>
    <row r="49" spans="1:19" x14ac:dyDescent="0.25">
      <c r="A49" s="41"/>
      <c r="S49"/>
    </row>
    <row r="50" spans="1:19" x14ac:dyDescent="0.25">
      <c r="A50" s="41"/>
      <c r="S50"/>
    </row>
    <row r="51" spans="1:19" x14ac:dyDescent="0.25">
      <c r="A51" s="41"/>
      <c r="S51"/>
    </row>
    <row r="52" spans="1:19" x14ac:dyDescent="0.25">
      <c r="A52" s="41"/>
      <c r="S52"/>
    </row>
    <row r="53" spans="1:19" x14ac:dyDescent="0.25">
      <c r="A53" s="41"/>
      <c r="S53"/>
    </row>
    <row r="54" spans="1:19" x14ac:dyDescent="0.25">
      <c r="A54" s="41"/>
      <c r="S54"/>
    </row>
    <row r="55" spans="1:19" x14ac:dyDescent="0.25">
      <c r="A55" s="41"/>
      <c r="S55"/>
    </row>
    <row r="56" spans="1:19" x14ac:dyDescent="0.25">
      <c r="A56" s="41"/>
      <c r="S56"/>
    </row>
    <row r="57" spans="1:19" x14ac:dyDescent="0.25">
      <c r="A57" s="41"/>
      <c r="S57"/>
    </row>
    <row r="58" spans="1:19" x14ac:dyDescent="0.25">
      <c r="A58" s="41"/>
      <c r="S58"/>
    </row>
    <row r="59" spans="1:19" x14ac:dyDescent="0.25">
      <c r="A59" s="41"/>
      <c r="S59"/>
    </row>
    <row r="60" spans="1:19" x14ac:dyDescent="0.25">
      <c r="S60"/>
    </row>
    <row r="61" spans="1:19" x14ac:dyDescent="0.25">
      <c r="S61"/>
    </row>
    <row r="62" spans="1:19" x14ac:dyDescent="0.25">
      <c r="S62"/>
    </row>
    <row r="63" spans="1:19" x14ac:dyDescent="0.25">
      <c r="S63"/>
    </row>
    <row r="64" spans="1:19" x14ac:dyDescent="0.25">
      <c r="S64"/>
    </row>
    <row r="65" spans="19:19" x14ac:dyDescent="0.25">
      <c r="S65"/>
    </row>
    <row r="66" spans="19:19" x14ac:dyDescent="0.25">
      <c r="S66"/>
    </row>
    <row r="67" spans="19:19" x14ac:dyDescent="0.25">
      <c r="S67"/>
    </row>
    <row r="68" spans="19:19" x14ac:dyDescent="0.25">
      <c r="S68"/>
    </row>
    <row r="69" spans="19:19" x14ac:dyDescent="0.25">
      <c r="S69"/>
    </row>
    <row r="70" spans="19:19" x14ac:dyDescent="0.25">
      <c r="S70"/>
    </row>
    <row r="71" spans="19:19" x14ac:dyDescent="0.25">
      <c r="S71"/>
    </row>
    <row r="72" spans="19:19" x14ac:dyDescent="0.25">
      <c r="S72"/>
    </row>
    <row r="73" spans="19:19" x14ac:dyDescent="0.25">
      <c r="S73"/>
    </row>
    <row r="74" spans="19:19" x14ac:dyDescent="0.25">
      <c r="S74"/>
    </row>
    <row r="75" spans="19:19" x14ac:dyDescent="0.25">
      <c r="S75"/>
    </row>
    <row r="76" spans="19:19" x14ac:dyDescent="0.25">
      <c r="S76"/>
    </row>
    <row r="77" spans="19:19" x14ac:dyDescent="0.25">
      <c r="S77"/>
    </row>
    <row r="78" spans="19:19" x14ac:dyDescent="0.25">
      <c r="S78"/>
    </row>
    <row r="79" spans="19:19" x14ac:dyDescent="0.25">
      <c r="S79"/>
    </row>
    <row r="80" spans="19:19" x14ac:dyDescent="0.25">
      <c r="S80"/>
    </row>
    <row r="81" spans="19:19" x14ac:dyDescent="0.25">
      <c r="S81"/>
    </row>
    <row r="82" spans="19:19" x14ac:dyDescent="0.25">
      <c r="S82"/>
    </row>
    <row r="83" spans="19:19" x14ac:dyDescent="0.25">
      <c r="S83"/>
    </row>
  </sheetData>
  <mergeCells count="6">
    <mergeCell ref="A19:G35"/>
    <mergeCell ref="A1:J1"/>
    <mergeCell ref="E3:G3"/>
    <mergeCell ref="B3:D3"/>
    <mergeCell ref="B11:D11"/>
    <mergeCell ref="E11:G11"/>
  </mergeCells>
  <pageMargins left="0.511811024" right="0.511811024" top="0.78740157499999996" bottom="0.78740157499999996" header="0.31496062000000002" footer="0.31496062000000002"/>
  <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1:T38"/>
  <sheetViews>
    <sheetView topLeftCell="A7" workbookViewId="0">
      <selection activeCell="X37" sqref="X37"/>
    </sheetView>
  </sheetViews>
  <sheetFormatPr defaultRowHeight="15" x14ac:dyDescent="0.25"/>
  <cols>
    <col min="1" max="1" width="15.140625" customWidth="1"/>
  </cols>
  <sheetData>
    <row r="1" spans="1:20" x14ac:dyDescent="0.25">
      <c r="A1" s="78" t="s">
        <v>135</v>
      </c>
      <c r="B1" s="78"/>
      <c r="C1" s="78"/>
      <c r="D1" s="78"/>
      <c r="E1" s="78"/>
      <c r="F1" s="78"/>
      <c r="G1" s="78"/>
      <c r="H1" s="78"/>
      <c r="I1" s="78"/>
      <c r="J1" s="78"/>
      <c r="K1" s="78"/>
      <c r="L1" s="78"/>
      <c r="M1" s="78"/>
      <c r="N1" s="78"/>
      <c r="O1" s="78"/>
      <c r="P1" s="78"/>
      <c r="Q1" s="78"/>
      <c r="R1" s="78"/>
      <c r="S1" s="78"/>
      <c r="T1" s="78"/>
    </row>
    <row r="3" spans="1:20" x14ac:dyDescent="0.25">
      <c r="A3" s="2"/>
      <c r="B3" s="16">
        <v>2014</v>
      </c>
      <c r="C3" s="16">
        <v>2015</v>
      </c>
      <c r="D3" s="16">
        <v>2016</v>
      </c>
    </row>
    <row r="4" spans="1:20" ht="15.75" x14ac:dyDescent="0.25">
      <c r="A4" s="8" t="s">
        <v>0</v>
      </c>
      <c r="B4" s="79">
        <v>0.84799999999999998</v>
      </c>
      <c r="C4" s="79">
        <v>0.89700000000000002</v>
      </c>
      <c r="D4" s="79">
        <v>0.89600000000000002</v>
      </c>
      <c r="E4" s="3">
        <f>D4-B4</f>
        <v>4.8000000000000043E-2</v>
      </c>
    </row>
    <row r="5" spans="1:20" ht="15.75" x14ac:dyDescent="0.25">
      <c r="A5" s="8" t="s">
        <v>1</v>
      </c>
      <c r="B5" s="79">
        <v>0.80500000000000005</v>
      </c>
      <c r="C5" s="79">
        <v>0.81499999999999995</v>
      </c>
      <c r="D5" s="79">
        <v>0.83399999999999996</v>
      </c>
      <c r="E5" s="3">
        <f t="shared" ref="E5:E8" si="0">D5-B5</f>
        <v>2.8999999999999915E-2</v>
      </c>
    </row>
    <row r="6" spans="1:20" ht="15.75" x14ac:dyDescent="0.25">
      <c r="A6" s="8" t="s">
        <v>2</v>
      </c>
      <c r="B6" s="79">
        <v>0.80200000000000005</v>
      </c>
      <c r="C6" s="79">
        <v>0.82599999999999996</v>
      </c>
      <c r="D6" s="79">
        <v>0.82899999999999996</v>
      </c>
      <c r="E6" s="3">
        <f t="shared" si="0"/>
        <v>2.6999999999999913E-2</v>
      </c>
    </row>
    <row r="7" spans="1:20" ht="15.75" x14ac:dyDescent="0.25">
      <c r="A7" s="8" t="s">
        <v>3</v>
      </c>
      <c r="B7" s="79">
        <v>0.81</v>
      </c>
      <c r="C7" s="79">
        <v>0.82699999999999996</v>
      </c>
      <c r="D7" s="79">
        <v>0.82599999999999996</v>
      </c>
      <c r="E7" s="3">
        <f t="shared" si="0"/>
        <v>1.5999999999999903E-2</v>
      </c>
    </row>
    <row r="8" spans="1:20" ht="15.75" x14ac:dyDescent="0.25">
      <c r="A8" s="8" t="s">
        <v>4</v>
      </c>
      <c r="B8" s="79">
        <v>0.82899999999999996</v>
      </c>
      <c r="C8" s="79">
        <v>0.86099999999999999</v>
      </c>
      <c r="D8" s="79">
        <v>0.84399999999999997</v>
      </c>
      <c r="E8" s="3">
        <f t="shared" si="0"/>
        <v>1.5000000000000013E-2</v>
      </c>
    </row>
    <row r="9" spans="1:20" x14ac:dyDescent="0.25">
      <c r="D9" s="3">
        <f>D8-C8</f>
        <v>-1.7000000000000015E-2</v>
      </c>
    </row>
    <row r="25" spans="3:17" ht="15.75" x14ac:dyDescent="0.25">
      <c r="F25" s="21" t="s">
        <v>33</v>
      </c>
    </row>
    <row r="26" spans="3:17" s="65" customFormat="1" ht="15.75" x14ac:dyDescent="0.25">
      <c r="F26" s="21"/>
    </row>
    <row r="27" spans="3:17" ht="15" customHeight="1" x14ac:dyDescent="0.25">
      <c r="C27" s="176" t="s">
        <v>174</v>
      </c>
      <c r="D27" s="176"/>
      <c r="E27" s="176"/>
      <c r="F27" s="176"/>
      <c r="G27" s="176"/>
      <c r="H27" s="176"/>
      <c r="I27" s="176"/>
      <c r="J27" s="176"/>
      <c r="K27" s="176"/>
      <c r="L27" s="176"/>
      <c r="M27" s="176"/>
      <c r="N27" s="176"/>
      <c r="O27" s="176"/>
      <c r="P27" s="176"/>
      <c r="Q27" s="176"/>
    </row>
    <row r="28" spans="3:17" x14ac:dyDescent="0.25">
      <c r="C28" s="176"/>
      <c r="D28" s="176"/>
      <c r="E28" s="176"/>
      <c r="F28" s="176"/>
      <c r="G28" s="176"/>
      <c r="H28" s="176"/>
      <c r="I28" s="176"/>
      <c r="J28" s="176"/>
      <c r="K28" s="176"/>
      <c r="L28" s="176"/>
      <c r="M28" s="176"/>
      <c r="N28" s="176"/>
      <c r="O28" s="176"/>
      <c r="P28" s="176"/>
      <c r="Q28" s="176"/>
    </row>
    <row r="29" spans="3:17" x14ac:dyDescent="0.25">
      <c r="C29" s="176"/>
      <c r="D29" s="176"/>
      <c r="E29" s="176"/>
      <c r="F29" s="176"/>
      <c r="G29" s="176"/>
      <c r="H29" s="176"/>
      <c r="I29" s="176"/>
      <c r="J29" s="176"/>
      <c r="K29" s="176"/>
      <c r="L29" s="176"/>
      <c r="M29" s="176"/>
      <c r="N29" s="176"/>
      <c r="O29" s="176"/>
      <c r="P29" s="176"/>
      <c r="Q29" s="176"/>
    </row>
    <row r="30" spans="3:17" x14ac:dyDescent="0.25">
      <c r="C30" s="176"/>
      <c r="D30" s="176"/>
      <c r="E30" s="176"/>
      <c r="F30" s="176"/>
      <c r="G30" s="176"/>
      <c r="H30" s="176"/>
      <c r="I30" s="176"/>
      <c r="J30" s="176"/>
      <c r="K30" s="176"/>
      <c r="L30" s="176"/>
      <c r="M30" s="176"/>
      <c r="N30" s="176"/>
      <c r="O30" s="176"/>
      <c r="P30" s="176"/>
      <c r="Q30" s="176"/>
    </row>
    <row r="31" spans="3:17" x14ac:dyDescent="0.25">
      <c r="C31" s="176"/>
      <c r="D31" s="176"/>
      <c r="E31" s="176"/>
      <c r="F31" s="176"/>
      <c r="G31" s="176"/>
      <c r="H31" s="176"/>
      <c r="I31" s="176"/>
      <c r="J31" s="176"/>
      <c r="K31" s="176"/>
      <c r="L31" s="176"/>
      <c r="M31" s="176"/>
      <c r="N31" s="176"/>
      <c r="O31" s="176"/>
      <c r="P31" s="176"/>
      <c r="Q31" s="176"/>
    </row>
    <row r="32" spans="3:17" x14ac:dyDescent="0.25">
      <c r="C32" s="176"/>
      <c r="D32" s="176"/>
      <c r="E32" s="176"/>
      <c r="F32" s="176"/>
      <c r="G32" s="176"/>
      <c r="H32" s="176"/>
      <c r="I32" s="176"/>
      <c r="J32" s="176"/>
      <c r="K32" s="176"/>
      <c r="L32" s="176"/>
      <c r="M32" s="176"/>
      <c r="N32" s="176"/>
      <c r="O32" s="176"/>
      <c r="P32" s="176"/>
      <c r="Q32" s="176"/>
    </row>
    <row r="33" spans="2:17" x14ac:dyDescent="0.25">
      <c r="C33" s="176"/>
      <c r="D33" s="176"/>
      <c r="E33" s="176"/>
      <c r="F33" s="176"/>
      <c r="G33" s="176"/>
      <c r="H33" s="176"/>
      <c r="I33" s="176"/>
      <c r="J33" s="176"/>
      <c r="K33" s="176"/>
      <c r="L33" s="176"/>
      <c r="M33" s="176"/>
      <c r="N33" s="176"/>
      <c r="O33" s="176"/>
      <c r="P33" s="176"/>
      <c r="Q33" s="176"/>
    </row>
    <row r="34" spans="2:17" x14ac:dyDescent="0.25">
      <c r="B34" s="139" t="s">
        <v>150</v>
      </c>
      <c r="C34" s="49"/>
      <c r="D34" s="49"/>
      <c r="E34" s="49"/>
      <c r="F34" s="49"/>
    </row>
    <row r="35" spans="2:17" x14ac:dyDescent="0.25">
      <c r="C35" s="49"/>
      <c r="D35" s="49"/>
      <c r="E35" s="49"/>
      <c r="F35" s="49"/>
    </row>
    <row r="36" spans="2:17" x14ac:dyDescent="0.25">
      <c r="C36" s="49"/>
      <c r="D36" s="49"/>
      <c r="E36" s="49"/>
      <c r="F36" s="49"/>
    </row>
    <row r="37" spans="2:17" x14ac:dyDescent="0.25">
      <c r="C37" s="49"/>
      <c r="D37" s="49"/>
      <c r="E37" s="49"/>
      <c r="F37" s="49"/>
    </row>
    <row r="38" spans="2:17" x14ac:dyDescent="0.25">
      <c r="C38" s="49"/>
      <c r="D38" s="49"/>
      <c r="E38" s="49"/>
      <c r="F38" s="49"/>
    </row>
  </sheetData>
  <mergeCells count="1">
    <mergeCell ref="C27:Q33"/>
  </mergeCells>
  <pageMargins left="0.511811024" right="0.511811024" top="0.78740157499999996" bottom="0.78740157499999996" header="0.31496062000000002" footer="0.31496062000000002"/>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1:S32"/>
  <sheetViews>
    <sheetView workbookViewId="0">
      <selection activeCell="N28" sqref="N28"/>
    </sheetView>
  </sheetViews>
  <sheetFormatPr defaultRowHeight="15" x14ac:dyDescent="0.25"/>
  <cols>
    <col min="1" max="1" width="27" customWidth="1"/>
  </cols>
  <sheetData>
    <row r="1" spans="1:19" s="41" customFormat="1" ht="15.75" x14ac:dyDescent="0.25">
      <c r="A1" s="178" t="s">
        <v>175</v>
      </c>
      <c r="B1" s="178"/>
      <c r="C1" s="178"/>
      <c r="D1" s="178"/>
      <c r="E1" s="178"/>
      <c r="F1" s="178"/>
      <c r="G1" s="178"/>
      <c r="H1" s="178"/>
      <c r="I1" s="178"/>
      <c r="J1" s="178"/>
      <c r="K1" s="178"/>
      <c r="L1" s="178"/>
      <c r="M1" s="65"/>
    </row>
    <row r="2" spans="1:19" s="65" customFormat="1" x14ac:dyDescent="0.25"/>
    <row r="3" spans="1:19" ht="15" customHeight="1" x14ac:dyDescent="0.25">
      <c r="A3" s="42"/>
      <c r="B3" s="42">
        <v>2012</v>
      </c>
      <c r="C3" s="42">
        <v>2013</v>
      </c>
      <c r="D3" s="42">
        <v>2014</v>
      </c>
      <c r="E3" s="42">
        <v>2015</v>
      </c>
      <c r="F3" s="42">
        <v>2016</v>
      </c>
      <c r="H3" s="180" t="s">
        <v>183</v>
      </c>
      <c r="I3" s="180"/>
      <c r="J3" s="180"/>
      <c r="K3" s="180"/>
      <c r="L3" s="180"/>
      <c r="M3" s="180"/>
      <c r="N3" s="180"/>
      <c r="O3" s="180"/>
    </row>
    <row r="4" spans="1:19" ht="15" customHeight="1" x14ac:dyDescent="0.25">
      <c r="A4" s="42" t="s">
        <v>42</v>
      </c>
      <c r="B4" s="79">
        <v>0.67100000000000004</v>
      </c>
      <c r="C4" s="79">
        <v>0.67200000000000004</v>
      </c>
      <c r="D4" s="79">
        <v>0.67900000000000005</v>
      </c>
      <c r="E4" s="79">
        <v>0.68</v>
      </c>
      <c r="F4" s="79">
        <v>0.66400000000000003</v>
      </c>
      <c r="G4" s="3"/>
      <c r="H4" s="180"/>
      <c r="I4" s="180"/>
      <c r="J4" s="180"/>
      <c r="K4" s="180"/>
      <c r="L4" s="180"/>
      <c r="M4" s="180"/>
      <c r="N4" s="180"/>
      <c r="O4" s="180"/>
    </row>
    <row r="5" spans="1:19" x14ac:dyDescent="0.25">
      <c r="A5" s="42" t="s">
        <v>40</v>
      </c>
      <c r="B5" s="79">
        <v>7.9000000000000001E-2</v>
      </c>
      <c r="C5" s="79">
        <v>7.3999999999999996E-2</v>
      </c>
      <c r="D5" s="79">
        <v>8.2000000000000003E-2</v>
      </c>
      <c r="E5" s="79">
        <v>7.5999999999999998E-2</v>
      </c>
      <c r="F5" s="79">
        <v>8.8999999999999996E-2</v>
      </c>
      <c r="G5" s="3"/>
      <c r="H5" s="180"/>
      <c r="I5" s="180"/>
      <c r="J5" s="180"/>
      <c r="K5" s="180"/>
      <c r="L5" s="180"/>
      <c r="M5" s="180"/>
      <c r="N5" s="180"/>
      <c r="O5" s="180"/>
    </row>
    <row r="6" spans="1:19" x14ac:dyDescent="0.25">
      <c r="A6" s="42" t="s">
        <v>41</v>
      </c>
      <c r="B6" s="79">
        <v>0.25</v>
      </c>
      <c r="C6" s="79">
        <v>0.254</v>
      </c>
      <c r="D6" s="79">
        <v>0.24</v>
      </c>
      <c r="E6" s="79">
        <v>0.24299999999999999</v>
      </c>
      <c r="F6" s="79">
        <v>0.246</v>
      </c>
      <c r="G6" s="3"/>
      <c r="H6" s="180"/>
      <c r="I6" s="180"/>
      <c r="J6" s="180"/>
      <c r="K6" s="180"/>
      <c r="L6" s="180"/>
      <c r="M6" s="180"/>
      <c r="N6" s="180"/>
      <c r="O6" s="180"/>
    </row>
    <row r="7" spans="1:19" x14ac:dyDescent="0.25">
      <c r="H7" s="180"/>
      <c r="I7" s="180"/>
      <c r="J7" s="180"/>
      <c r="K7" s="180"/>
      <c r="L7" s="180"/>
      <c r="M7" s="180"/>
      <c r="N7" s="180"/>
      <c r="O7" s="180"/>
    </row>
    <row r="8" spans="1:19" x14ac:dyDescent="0.25">
      <c r="A8" s="42"/>
      <c r="B8" s="42">
        <v>2012</v>
      </c>
      <c r="C8" s="42">
        <v>2013</v>
      </c>
      <c r="D8" s="42">
        <v>2014</v>
      </c>
      <c r="E8" s="42">
        <v>2015</v>
      </c>
      <c r="F8" s="42">
        <v>2016</v>
      </c>
      <c r="H8" s="180"/>
      <c r="I8" s="180"/>
      <c r="J8" s="180"/>
      <c r="K8" s="180"/>
      <c r="L8" s="180"/>
      <c r="M8" s="180"/>
      <c r="N8" s="180"/>
      <c r="O8" s="180"/>
    </row>
    <row r="9" spans="1:19" x14ac:dyDescent="0.25">
      <c r="A9" s="42" t="s">
        <v>42</v>
      </c>
      <c r="B9" s="42">
        <v>1</v>
      </c>
      <c r="C9" s="42">
        <v>1</v>
      </c>
      <c r="D9" s="42">
        <v>1</v>
      </c>
      <c r="E9" s="42">
        <v>1</v>
      </c>
      <c r="F9" s="42">
        <v>1</v>
      </c>
      <c r="H9" s="180"/>
      <c r="I9" s="180"/>
      <c r="J9" s="180"/>
      <c r="K9" s="180"/>
      <c r="L9" s="180"/>
      <c r="M9" s="180"/>
      <c r="N9" s="180"/>
      <c r="O9" s="180"/>
    </row>
    <row r="10" spans="1:19" x14ac:dyDescent="0.25">
      <c r="A10" s="42" t="s">
        <v>40</v>
      </c>
      <c r="B10" s="42">
        <v>0</v>
      </c>
      <c r="C10" s="42">
        <v>0</v>
      </c>
      <c r="D10" s="42">
        <v>0</v>
      </c>
      <c r="E10" s="42">
        <v>0</v>
      </c>
      <c r="F10" s="42">
        <v>0</v>
      </c>
      <c r="H10" s="180"/>
      <c r="I10" s="180"/>
      <c r="J10" s="180"/>
      <c r="K10" s="180"/>
      <c r="L10" s="180"/>
      <c r="M10" s="180"/>
      <c r="N10" s="180"/>
      <c r="O10" s="180"/>
    </row>
    <row r="11" spans="1:19" x14ac:dyDescent="0.25">
      <c r="A11" s="42" t="s">
        <v>41</v>
      </c>
      <c r="B11" s="42">
        <v>0</v>
      </c>
      <c r="C11" s="42">
        <v>0</v>
      </c>
      <c r="D11" s="42">
        <v>0</v>
      </c>
      <c r="E11" s="42">
        <v>0</v>
      </c>
      <c r="F11" s="42">
        <v>0</v>
      </c>
      <c r="H11" s="180"/>
      <c r="I11" s="180"/>
      <c r="J11" s="180"/>
      <c r="K11" s="180"/>
      <c r="L11" s="180"/>
      <c r="M11" s="180"/>
      <c r="N11" s="180"/>
      <c r="O11" s="180"/>
    </row>
    <row r="13" spans="1:19" x14ac:dyDescent="0.25">
      <c r="L13" s="139" t="s">
        <v>176</v>
      </c>
    </row>
    <row r="15" spans="1:19" x14ac:dyDescent="0.25">
      <c r="L15" s="182" t="s">
        <v>114</v>
      </c>
      <c r="M15" s="182"/>
      <c r="N15" s="182"/>
      <c r="O15" s="182"/>
      <c r="P15" s="182"/>
      <c r="Q15" s="182"/>
      <c r="R15" s="182"/>
      <c r="S15" s="182"/>
    </row>
    <row r="16" spans="1:19" x14ac:dyDescent="0.25">
      <c r="L16" s="182"/>
      <c r="M16" s="182"/>
      <c r="N16" s="182"/>
      <c r="O16" s="182"/>
      <c r="P16" s="182"/>
      <c r="Q16" s="182"/>
      <c r="R16" s="182"/>
      <c r="S16" s="182"/>
    </row>
    <row r="17" spans="1:19" x14ac:dyDescent="0.25">
      <c r="L17" s="182"/>
      <c r="M17" s="182"/>
      <c r="N17" s="182"/>
      <c r="O17" s="182"/>
      <c r="P17" s="182"/>
      <c r="Q17" s="182"/>
      <c r="R17" s="182"/>
      <c r="S17" s="182"/>
    </row>
    <row r="18" spans="1:19" x14ac:dyDescent="0.25">
      <c r="L18" s="182"/>
      <c r="M18" s="182"/>
      <c r="N18" s="182"/>
      <c r="O18" s="182"/>
      <c r="P18" s="182"/>
      <c r="Q18" s="182"/>
      <c r="R18" s="182"/>
      <c r="S18" s="182"/>
    </row>
    <row r="19" spans="1:19" x14ac:dyDescent="0.25">
      <c r="L19" s="182"/>
      <c r="M19" s="182"/>
      <c r="N19" s="182"/>
      <c r="O19" s="182"/>
      <c r="P19" s="182"/>
      <c r="Q19" s="182"/>
      <c r="R19" s="182"/>
      <c r="S19" s="182"/>
    </row>
    <row r="20" spans="1:19" x14ac:dyDescent="0.25">
      <c r="L20" s="182"/>
      <c r="M20" s="182"/>
      <c r="N20" s="182"/>
      <c r="O20" s="182"/>
      <c r="P20" s="182"/>
      <c r="Q20" s="182"/>
      <c r="R20" s="182"/>
      <c r="S20" s="182"/>
    </row>
    <row r="21" spans="1:19" x14ac:dyDescent="0.25">
      <c r="L21" s="182"/>
      <c r="M21" s="182"/>
      <c r="N21" s="182"/>
      <c r="O21" s="182"/>
      <c r="P21" s="182"/>
      <c r="Q21" s="182"/>
      <c r="R21" s="182"/>
      <c r="S21" s="182"/>
    </row>
    <row r="22" spans="1:19" x14ac:dyDescent="0.25">
      <c r="L22" s="182"/>
      <c r="M22" s="182"/>
      <c r="N22" s="182"/>
      <c r="O22" s="182"/>
      <c r="P22" s="182"/>
      <c r="Q22" s="182"/>
      <c r="R22" s="182"/>
      <c r="S22" s="182"/>
    </row>
    <row r="23" spans="1:19" x14ac:dyDescent="0.25">
      <c r="L23" s="182"/>
      <c r="M23" s="182"/>
      <c r="N23" s="182"/>
      <c r="O23" s="182"/>
      <c r="P23" s="182"/>
      <c r="Q23" s="182"/>
      <c r="R23" s="182"/>
      <c r="S23" s="182"/>
    </row>
    <row r="32" spans="1:19" x14ac:dyDescent="0.25">
      <c r="A32" t="s">
        <v>33</v>
      </c>
    </row>
  </sheetData>
  <mergeCells count="3">
    <mergeCell ref="H3:O11"/>
    <mergeCell ref="A1:L1"/>
    <mergeCell ref="L15:S23"/>
  </mergeCells>
  <pageMargins left="0.511811024" right="0.511811024" top="0.78740157499999996" bottom="0.78740157499999996" header="0.31496062000000002" footer="0.31496062000000002"/>
  <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1:N29"/>
  <sheetViews>
    <sheetView workbookViewId="0">
      <selection activeCell="J35" sqref="J35"/>
    </sheetView>
  </sheetViews>
  <sheetFormatPr defaultRowHeight="15" x14ac:dyDescent="0.25"/>
  <cols>
    <col min="1" max="1" width="31.85546875" customWidth="1"/>
    <col min="2" max="2" width="12" customWidth="1"/>
    <col min="5" max="6" width="9.140625" style="65"/>
  </cols>
  <sheetData>
    <row r="1" spans="1:14" x14ac:dyDescent="0.25">
      <c r="A1" s="190" t="s">
        <v>136</v>
      </c>
      <c r="B1" s="190"/>
      <c r="C1" s="190"/>
      <c r="D1" s="190"/>
      <c r="E1" s="190"/>
      <c r="F1" s="190"/>
      <c r="G1" s="190"/>
      <c r="H1" s="190"/>
      <c r="I1" s="190"/>
      <c r="J1" s="190"/>
      <c r="K1" s="190"/>
      <c r="L1" s="190"/>
      <c r="M1" s="190"/>
      <c r="N1" s="190"/>
    </row>
    <row r="3" spans="1:14" x14ac:dyDescent="0.25">
      <c r="A3" s="2"/>
      <c r="B3" s="2" t="s">
        <v>94</v>
      </c>
      <c r="C3" s="2" t="s">
        <v>29</v>
      </c>
    </row>
    <row r="4" spans="1:14" x14ac:dyDescent="0.25">
      <c r="A4" s="130" t="s">
        <v>95</v>
      </c>
      <c r="B4" s="79">
        <v>0.51244805416261396</v>
      </c>
      <c r="C4" s="15">
        <v>0.50324254215304798</v>
      </c>
    </row>
    <row r="5" spans="1:14" ht="30" customHeight="1" x14ac:dyDescent="0.25">
      <c r="A5" s="130" t="s">
        <v>96</v>
      </c>
      <c r="B5" s="79">
        <v>0.21455367631269801</v>
      </c>
      <c r="C5" s="15">
        <v>0.20752269779507099</v>
      </c>
    </row>
    <row r="6" spans="1:14" x14ac:dyDescent="0.25">
      <c r="A6" s="130" t="s">
        <v>104</v>
      </c>
      <c r="B6" s="79">
        <v>0.19266379517235299</v>
      </c>
      <c r="C6" s="15">
        <v>0.15175097276264601</v>
      </c>
    </row>
    <row r="7" spans="1:14" x14ac:dyDescent="0.25">
      <c r="A7" s="130" t="s">
        <v>105</v>
      </c>
      <c r="B7" s="79">
        <v>8.03344743523349E-2</v>
      </c>
      <c r="C7" s="15">
        <v>0.13748378728923499</v>
      </c>
    </row>
    <row r="8" spans="1:14" x14ac:dyDescent="0.25">
      <c r="A8" s="121"/>
    </row>
    <row r="9" spans="1:14" ht="15" customHeight="1" x14ac:dyDescent="0.25">
      <c r="A9" s="180" t="s">
        <v>184</v>
      </c>
      <c r="B9" s="180"/>
      <c r="C9" s="180"/>
      <c r="D9" s="180"/>
      <c r="E9" s="180"/>
      <c r="F9" s="124"/>
    </row>
    <row r="10" spans="1:14" x14ac:dyDescent="0.25">
      <c r="A10" s="180"/>
      <c r="B10" s="180"/>
      <c r="C10" s="180"/>
      <c r="D10" s="180"/>
      <c r="E10" s="180"/>
      <c r="F10" s="124"/>
    </row>
    <row r="11" spans="1:14" x14ac:dyDescent="0.25">
      <c r="A11" s="180"/>
      <c r="B11" s="180"/>
      <c r="C11" s="180"/>
      <c r="D11" s="180"/>
      <c r="E11" s="180"/>
      <c r="F11" s="124"/>
    </row>
    <row r="12" spans="1:14" x14ac:dyDescent="0.25">
      <c r="A12" s="180"/>
      <c r="B12" s="180"/>
      <c r="C12" s="180"/>
      <c r="D12" s="180"/>
      <c r="E12" s="180"/>
      <c r="F12" s="124"/>
    </row>
    <row r="13" spans="1:14" x14ac:dyDescent="0.25">
      <c r="A13" s="180"/>
      <c r="B13" s="180"/>
      <c r="C13" s="180"/>
      <c r="D13" s="180"/>
      <c r="E13" s="180"/>
      <c r="F13" s="124"/>
    </row>
    <row r="14" spans="1:14" x14ac:dyDescent="0.25">
      <c r="A14" s="180"/>
      <c r="B14" s="180"/>
      <c r="C14" s="180"/>
      <c r="D14" s="180"/>
      <c r="E14" s="180"/>
      <c r="F14" s="124"/>
    </row>
    <row r="15" spans="1:14" x14ac:dyDescent="0.25">
      <c r="A15" s="180"/>
      <c r="B15" s="180"/>
      <c r="C15" s="180"/>
      <c r="D15" s="180"/>
      <c r="E15" s="180"/>
      <c r="F15" s="124"/>
    </row>
    <row r="16" spans="1:14" x14ac:dyDescent="0.25">
      <c r="A16" s="180"/>
      <c r="B16" s="180"/>
      <c r="C16" s="180"/>
      <c r="D16" s="180"/>
      <c r="E16" s="180"/>
      <c r="F16" s="124"/>
    </row>
    <row r="17" spans="1:7" x14ac:dyDescent="0.25">
      <c r="A17" s="180"/>
      <c r="B17" s="180"/>
      <c r="C17" s="180"/>
      <c r="D17" s="180"/>
      <c r="E17" s="180"/>
      <c r="F17" s="124"/>
    </row>
    <row r="18" spans="1:7" x14ac:dyDescent="0.25">
      <c r="A18" s="180"/>
      <c r="B18" s="180"/>
      <c r="C18" s="180"/>
      <c r="D18" s="180"/>
      <c r="E18" s="180"/>
      <c r="F18" s="124"/>
    </row>
    <row r="19" spans="1:7" x14ac:dyDescent="0.25">
      <c r="A19" s="180"/>
      <c r="B19" s="180"/>
      <c r="C19" s="180"/>
      <c r="D19" s="180"/>
      <c r="E19" s="180"/>
      <c r="F19" s="124"/>
    </row>
    <row r="20" spans="1:7" x14ac:dyDescent="0.25">
      <c r="A20" s="180"/>
      <c r="B20" s="180"/>
      <c r="C20" s="180"/>
      <c r="D20" s="180"/>
      <c r="E20" s="180"/>
      <c r="F20" s="124"/>
    </row>
    <row r="21" spans="1:7" x14ac:dyDescent="0.25">
      <c r="A21" s="180"/>
      <c r="B21" s="180"/>
      <c r="C21" s="180"/>
      <c r="D21" s="180"/>
      <c r="E21" s="180"/>
      <c r="F21" s="124"/>
    </row>
    <row r="22" spans="1:7" x14ac:dyDescent="0.25">
      <c r="A22" s="180"/>
      <c r="B22" s="180"/>
      <c r="C22" s="180"/>
      <c r="D22" s="180"/>
      <c r="E22" s="180"/>
      <c r="F22" s="124"/>
    </row>
    <row r="23" spans="1:7" x14ac:dyDescent="0.25">
      <c r="A23" s="180"/>
      <c r="B23" s="180"/>
      <c r="C23" s="180"/>
      <c r="D23" s="180"/>
      <c r="E23" s="180"/>
      <c r="F23" s="124"/>
    </row>
    <row r="24" spans="1:7" x14ac:dyDescent="0.25">
      <c r="A24" s="180"/>
      <c r="B24" s="180"/>
      <c r="C24" s="180"/>
      <c r="D24" s="180"/>
      <c r="E24" s="180"/>
      <c r="F24" s="124"/>
    </row>
    <row r="25" spans="1:7" x14ac:dyDescent="0.25">
      <c r="A25" s="180"/>
      <c r="B25" s="180"/>
      <c r="C25" s="180"/>
      <c r="D25" s="180"/>
      <c r="E25" s="180"/>
      <c r="F25" s="124"/>
    </row>
    <row r="26" spans="1:7" ht="15.75" x14ac:dyDescent="0.25">
      <c r="A26" s="180"/>
      <c r="B26" s="180"/>
      <c r="C26" s="180"/>
      <c r="D26" s="180"/>
      <c r="E26" s="180"/>
      <c r="G26" s="21" t="s">
        <v>33</v>
      </c>
    </row>
    <row r="27" spans="1:7" x14ac:dyDescent="0.25">
      <c r="A27" s="180"/>
      <c r="B27" s="180"/>
      <c r="C27" s="180"/>
      <c r="D27" s="180"/>
      <c r="E27" s="180"/>
    </row>
    <row r="29" spans="1:7" x14ac:dyDescent="0.25">
      <c r="A29" s="139" t="s">
        <v>115</v>
      </c>
    </row>
  </sheetData>
  <mergeCells count="2">
    <mergeCell ref="A1:N1"/>
    <mergeCell ref="A9:E27"/>
  </mergeCells>
  <pageMargins left="0.511811024" right="0.511811024" top="0.78740157499999996" bottom="0.78740157499999996" header="0.31496062000000002" footer="0.31496062000000002"/>
  <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1:M66"/>
  <sheetViews>
    <sheetView workbookViewId="0">
      <selection activeCell="A39" sqref="A39"/>
    </sheetView>
  </sheetViews>
  <sheetFormatPr defaultRowHeight="15" x14ac:dyDescent="0.25"/>
  <cols>
    <col min="1" max="1" width="61.28515625" customWidth="1"/>
    <col min="2" max="2" width="11.140625" bestFit="1" customWidth="1"/>
    <col min="3" max="3" width="9.85546875" customWidth="1"/>
    <col min="10" max="10" width="12" customWidth="1"/>
  </cols>
  <sheetData>
    <row r="1" spans="1:10" s="65" customFormat="1" ht="15.75" x14ac:dyDescent="0.25">
      <c r="A1" s="178" t="s">
        <v>137</v>
      </c>
      <c r="B1" s="178"/>
      <c r="C1" s="178"/>
      <c r="D1" s="178"/>
      <c r="E1" s="178"/>
      <c r="F1" s="178"/>
      <c r="G1" s="178"/>
      <c r="H1" s="178"/>
      <c r="I1" s="178"/>
      <c r="J1" s="178"/>
    </row>
    <row r="2" spans="1:10" s="65" customFormat="1" x14ac:dyDescent="0.25"/>
    <row r="3" spans="1:10" s="65" customFormat="1" x14ac:dyDescent="0.25"/>
    <row r="4" spans="1:10" s="41" customFormat="1" x14ac:dyDescent="0.25">
      <c r="A4" s="202" t="s">
        <v>77</v>
      </c>
      <c r="B4" s="202"/>
      <c r="C4" s="202"/>
    </row>
    <row r="5" spans="1:10" ht="15" customHeight="1" x14ac:dyDescent="0.25">
      <c r="A5" s="42"/>
      <c r="B5" s="140" t="s">
        <v>6</v>
      </c>
      <c r="C5" s="140" t="s">
        <v>5</v>
      </c>
      <c r="D5" s="41"/>
      <c r="E5" s="41"/>
    </row>
    <row r="6" spans="1:10" x14ac:dyDescent="0.25">
      <c r="A6" s="140" t="s">
        <v>43</v>
      </c>
      <c r="B6" s="114">
        <v>0.33300000000000002</v>
      </c>
      <c r="C6" s="79">
        <v>0.49468184362754247</v>
      </c>
      <c r="D6" s="41"/>
      <c r="E6" s="41"/>
    </row>
    <row r="7" spans="1:10" x14ac:dyDescent="0.25">
      <c r="A7" s="140" t="s">
        <v>79</v>
      </c>
      <c r="B7" s="114">
        <v>0.29899999999999999</v>
      </c>
      <c r="C7" s="114">
        <v>0.22600000000000001</v>
      </c>
      <c r="D7" s="41"/>
      <c r="E7" s="41"/>
    </row>
    <row r="8" spans="1:10" x14ac:dyDescent="0.25">
      <c r="A8" s="140" t="s">
        <v>80</v>
      </c>
      <c r="B8" s="114">
        <v>0.44400000000000001</v>
      </c>
      <c r="C8" s="114">
        <v>0.52900000000000003</v>
      </c>
      <c r="D8" s="41"/>
      <c r="E8" s="41"/>
    </row>
    <row r="9" spans="1:10" x14ac:dyDescent="0.25">
      <c r="A9" s="140" t="s">
        <v>81</v>
      </c>
      <c r="B9" s="114">
        <v>0.37</v>
      </c>
      <c r="C9" s="114">
        <v>0.14899999999999999</v>
      </c>
      <c r="D9" s="41"/>
      <c r="E9" s="41"/>
    </row>
    <row r="10" spans="1:10" x14ac:dyDescent="0.25">
      <c r="A10" s="140" t="s">
        <v>82</v>
      </c>
      <c r="B10" s="114">
        <v>0.33300000000000002</v>
      </c>
      <c r="C10" s="114">
        <v>0.46100000000000002</v>
      </c>
      <c r="D10" s="41"/>
      <c r="E10" s="41"/>
    </row>
    <row r="11" spans="1:10" x14ac:dyDescent="0.25">
      <c r="A11" s="140" t="s">
        <v>83</v>
      </c>
      <c r="B11" s="114">
        <v>0.40699999999999997</v>
      </c>
      <c r="C11" s="114">
        <v>8.6999999999999994E-2</v>
      </c>
      <c r="D11" s="41"/>
      <c r="E11" s="41"/>
    </row>
    <row r="12" spans="1:10" x14ac:dyDescent="0.25">
      <c r="A12" s="140" t="s">
        <v>44</v>
      </c>
      <c r="B12" s="114">
        <v>0.222</v>
      </c>
      <c r="C12" s="114">
        <v>0.113</v>
      </c>
    </row>
    <row r="13" spans="1:10" s="65" customFormat="1" x14ac:dyDescent="0.25">
      <c r="A13" s="42"/>
      <c r="B13" s="114"/>
      <c r="C13" s="114"/>
    </row>
    <row r="14" spans="1:10" s="65" customFormat="1" x14ac:dyDescent="0.25">
      <c r="A14"/>
      <c r="B14" s="3"/>
      <c r="C14" s="3"/>
    </row>
    <row r="15" spans="1:10" ht="15" customHeight="1" x14ac:dyDescent="0.25">
      <c r="A15" s="176" t="s">
        <v>85</v>
      </c>
      <c r="B15" s="176"/>
      <c r="C15" s="176"/>
      <c r="D15" s="49"/>
      <c r="E15" s="49"/>
      <c r="F15" s="49"/>
      <c r="G15" s="49"/>
      <c r="H15" s="49"/>
    </row>
    <row r="16" spans="1:10" x14ac:dyDescent="0.25">
      <c r="A16" s="176"/>
      <c r="B16" s="176"/>
      <c r="C16" s="176"/>
      <c r="D16" s="49"/>
      <c r="E16" s="49"/>
      <c r="F16" s="49"/>
      <c r="G16" s="49"/>
      <c r="H16" s="49"/>
    </row>
    <row r="17" spans="1:13" x14ac:dyDescent="0.25">
      <c r="A17" s="176"/>
      <c r="B17" s="176"/>
      <c r="C17" s="176"/>
      <c r="D17" s="49"/>
      <c r="E17" s="49"/>
      <c r="F17" s="49"/>
      <c r="G17" s="49"/>
      <c r="H17" s="49"/>
    </row>
    <row r="18" spans="1:13" x14ac:dyDescent="0.25">
      <c r="A18" s="176"/>
      <c r="B18" s="176"/>
      <c r="C18" s="176"/>
      <c r="D18" s="49"/>
      <c r="E18" s="49"/>
      <c r="F18" s="49"/>
      <c r="G18" s="49"/>
      <c r="H18" s="49"/>
    </row>
    <row r="19" spans="1:13" x14ac:dyDescent="0.25">
      <c r="A19" s="176"/>
      <c r="B19" s="176"/>
      <c r="C19" s="176"/>
      <c r="D19" s="49"/>
      <c r="E19" s="49"/>
      <c r="F19" s="49"/>
      <c r="G19" s="49"/>
      <c r="H19" s="49"/>
    </row>
    <row r="20" spans="1:13" s="65" customFormat="1" x14ac:dyDescent="0.25">
      <c r="A20" s="176"/>
      <c r="B20" s="176"/>
      <c r="C20" s="176"/>
      <c r="D20" s="49"/>
      <c r="E20" s="49"/>
      <c r="F20" s="49"/>
      <c r="G20" s="49"/>
      <c r="H20" s="49"/>
    </row>
    <row r="21" spans="1:13" x14ac:dyDescent="0.25">
      <c r="A21" s="176"/>
      <c r="B21" s="176"/>
      <c r="C21" s="176"/>
      <c r="D21" s="49"/>
      <c r="E21" s="49"/>
      <c r="F21" s="49"/>
      <c r="G21" s="49"/>
      <c r="H21" s="49"/>
    </row>
    <row r="22" spans="1:13" ht="15" customHeight="1" x14ac:dyDescent="0.25">
      <c r="A22" s="176"/>
      <c r="B22" s="176"/>
      <c r="C22" s="176"/>
      <c r="D22" s="49"/>
      <c r="E22" s="49"/>
      <c r="F22" s="49"/>
      <c r="G22" s="49"/>
      <c r="H22" s="49"/>
      <c r="M22" s="49"/>
    </row>
    <row r="23" spans="1:13" x14ac:dyDescent="0.25">
      <c r="A23" s="176"/>
      <c r="B23" s="176"/>
      <c r="C23" s="176"/>
      <c r="D23" s="49"/>
      <c r="E23" s="49"/>
      <c r="F23" s="49"/>
      <c r="G23" s="49"/>
      <c r="H23" s="49"/>
      <c r="M23" s="49"/>
    </row>
    <row r="24" spans="1:13" x14ac:dyDescent="0.25">
      <c r="A24" s="176"/>
      <c r="B24" s="176"/>
      <c r="C24" s="176"/>
      <c r="M24" s="49"/>
    </row>
    <row r="25" spans="1:13" x14ac:dyDescent="0.25">
      <c r="A25" s="176"/>
      <c r="B25" s="176"/>
      <c r="C25" s="176"/>
      <c r="M25" s="49"/>
    </row>
    <row r="26" spans="1:13" x14ac:dyDescent="0.25">
      <c r="A26" s="176"/>
      <c r="B26" s="176"/>
      <c r="C26" s="176"/>
      <c r="M26" s="49"/>
    </row>
    <row r="27" spans="1:13" x14ac:dyDescent="0.25">
      <c r="A27" s="176"/>
      <c r="B27" s="176"/>
      <c r="C27" s="176"/>
      <c r="M27" s="49"/>
    </row>
    <row r="28" spans="1:13" x14ac:dyDescent="0.25">
      <c r="A28" s="176"/>
      <c r="B28" s="176"/>
      <c r="C28" s="176"/>
      <c r="M28" s="49"/>
    </row>
    <row r="29" spans="1:13" x14ac:dyDescent="0.25">
      <c r="A29" s="176"/>
      <c r="B29" s="176"/>
      <c r="C29" s="176"/>
      <c r="M29" s="49"/>
    </row>
    <row r="30" spans="1:13" x14ac:dyDescent="0.25">
      <c r="A30" s="176"/>
      <c r="B30" s="176"/>
      <c r="C30" s="176"/>
      <c r="D30" s="41"/>
      <c r="M30" s="49"/>
    </row>
    <row r="31" spans="1:13" ht="15.75" x14ac:dyDescent="0.25">
      <c r="F31" s="21" t="s">
        <v>33</v>
      </c>
    </row>
    <row r="32" spans="1:13" ht="15.75" customHeight="1" x14ac:dyDescent="0.25">
      <c r="A32" s="139" t="s">
        <v>106</v>
      </c>
    </row>
    <row r="49" ht="15" customHeight="1" x14ac:dyDescent="0.25"/>
    <row r="51" ht="15" customHeight="1" x14ac:dyDescent="0.25"/>
    <row r="53" ht="15" customHeight="1" x14ac:dyDescent="0.25"/>
    <row r="55" ht="15" customHeight="1" x14ac:dyDescent="0.25"/>
    <row r="57" ht="15" customHeight="1" x14ac:dyDescent="0.25"/>
    <row r="66" ht="15" customHeight="1" x14ac:dyDescent="0.25"/>
  </sheetData>
  <mergeCells count="3">
    <mergeCell ref="A1:J1"/>
    <mergeCell ref="A4:C4"/>
    <mergeCell ref="A15:C30"/>
  </mergeCells>
  <pageMargins left="0.511811024" right="0.511811024" top="0.78740157499999996" bottom="0.78740157499999996" header="0.31496062000000002" footer="0.31496062000000002"/>
  <drawing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1:J27"/>
  <sheetViews>
    <sheetView workbookViewId="0">
      <selection activeCell="K34" sqref="K34"/>
    </sheetView>
  </sheetViews>
  <sheetFormatPr defaultRowHeight="15" x14ac:dyDescent="0.25"/>
  <cols>
    <col min="1" max="1" width="60.28515625" bestFit="1" customWidth="1"/>
  </cols>
  <sheetData>
    <row r="1" spans="1:10" ht="15.75" x14ac:dyDescent="0.25">
      <c r="A1" s="178" t="s">
        <v>138</v>
      </c>
      <c r="B1" s="178"/>
      <c r="C1" s="178"/>
      <c r="D1" s="178"/>
      <c r="E1" s="178"/>
      <c r="F1" s="178"/>
      <c r="G1" s="178"/>
      <c r="H1" s="178"/>
      <c r="I1" s="178"/>
      <c r="J1" s="178"/>
    </row>
    <row r="3" spans="1:10" s="65" customFormat="1" x14ac:dyDescent="0.25">
      <c r="A3" s="202" t="s">
        <v>78</v>
      </c>
      <c r="B3" s="202"/>
      <c r="C3" s="202"/>
    </row>
    <row r="4" spans="1:10" x14ac:dyDescent="0.25">
      <c r="A4" s="203"/>
      <c r="B4" s="204"/>
      <c r="C4" s="205"/>
    </row>
    <row r="5" spans="1:10" x14ac:dyDescent="0.25">
      <c r="A5" s="65"/>
      <c r="B5" s="42" t="s">
        <v>6</v>
      </c>
      <c r="C5" s="42" t="s">
        <v>5</v>
      </c>
    </row>
    <row r="6" spans="1:10" x14ac:dyDescent="0.25">
      <c r="A6" s="45" t="s">
        <v>45</v>
      </c>
      <c r="B6" s="117">
        <v>0.63</v>
      </c>
      <c r="C6" s="114">
        <v>0.308</v>
      </c>
    </row>
    <row r="7" spans="1:10" x14ac:dyDescent="0.25">
      <c r="A7" s="45" t="s">
        <v>46</v>
      </c>
      <c r="B7" s="117">
        <v>0.96299999999999997</v>
      </c>
      <c r="C7" s="114">
        <v>0.26700000000000002</v>
      </c>
    </row>
    <row r="8" spans="1:10" x14ac:dyDescent="0.25">
      <c r="A8" s="45" t="s">
        <v>84</v>
      </c>
      <c r="B8" s="117">
        <v>0.185</v>
      </c>
      <c r="C8" s="114">
        <v>0.39900000000000002</v>
      </c>
    </row>
    <row r="9" spans="1:10" x14ac:dyDescent="0.25">
      <c r="A9" s="45" t="s">
        <v>44</v>
      </c>
      <c r="B9" s="117">
        <v>7.400000000000001E-2</v>
      </c>
      <c r="C9" s="114">
        <v>0.254</v>
      </c>
    </row>
    <row r="11" spans="1:10" ht="15" customHeight="1" x14ac:dyDescent="0.25">
      <c r="A11" s="176" t="s">
        <v>86</v>
      </c>
      <c r="B11" s="176"/>
      <c r="C11" s="176"/>
      <c r="D11" s="49"/>
      <c r="E11" s="49"/>
      <c r="F11" s="49"/>
      <c r="G11" s="49"/>
      <c r="H11" s="49"/>
    </row>
    <row r="12" spans="1:10" x14ac:dyDescent="0.25">
      <c r="A12" s="176"/>
      <c r="B12" s="176"/>
      <c r="C12" s="176"/>
      <c r="D12" s="49"/>
      <c r="E12" s="49"/>
      <c r="F12" s="49"/>
      <c r="G12" s="49"/>
      <c r="H12" s="49"/>
    </row>
    <row r="13" spans="1:10" x14ac:dyDescent="0.25">
      <c r="A13" s="176"/>
      <c r="B13" s="176"/>
      <c r="C13" s="176"/>
      <c r="D13" s="49"/>
      <c r="E13" s="49"/>
      <c r="F13" s="49"/>
      <c r="G13" s="49"/>
      <c r="H13" s="49"/>
    </row>
    <row r="14" spans="1:10" x14ac:dyDescent="0.25">
      <c r="A14" s="176"/>
      <c r="B14" s="176"/>
      <c r="C14" s="176"/>
      <c r="D14" s="49"/>
      <c r="E14" s="49"/>
      <c r="F14" s="49"/>
      <c r="G14" s="49"/>
      <c r="H14" s="49"/>
    </row>
    <row r="15" spans="1:10" x14ac:dyDescent="0.25">
      <c r="A15" s="176"/>
      <c r="B15" s="176"/>
      <c r="C15" s="176"/>
      <c r="D15" s="49"/>
      <c r="E15" s="49"/>
      <c r="F15" s="49"/>
      <c r="G15" s="49"/>
      <c r="H15" s="49"/>
    </row>
    <row r="16" spans="1:10" x14ac:dyDescent="0.25">
      <c r="A16" s="176"/>
      <c r="B16" s="176"/>
      <c r="C16" s="176"/>
      <c r="D16" s="49"/>
      <c r="E16" s="49"/>
      <c r="F16" s="49"/>
      <c r="G16" s="49"/>
      <c r="H16" s="49"/>
    </row>
    <row r="17" spans="1:8" x14ac:dyDescent="0.25">
      <c r="A17" s="176"/>
      <c r="B17" s="176"/>
      <c r="C17" s="176"/>
      <c r="D17" s="49"/>
      <c r="E17" s="49"/>
      <c r="F17" s="49"/>
      <c r="G17" s="49"/>
      <c r="H17" s="49"/>
    </row>
    <row r="18" spans="1:8" x14ac:dyDescent="0.25">
      <c r="A18" s="176"/>
      <c r="B18" s="176"/>
      <c r="C18" s="176"/>
      <c r="D18" s="49"/>
      <c r="E18" s="49"/>
      <c r="F18" s="49"/>
      <c r="G18" s="49"/>
      <c r="H18" s="49"/>
    </row>
    <row r="19" spans="1:8" x14ac:dyDescent="0.25">
      <c r="A19" s="176"/>
      <c r="B19" s="176"/>
      <c r="C19" s="176"/>
      <c r="D19" s="49"/>
      <c r="E19" s="49"/>
      <c r="F19" s="49"/>
      <c r="G19" s="49"/>
      <c r="H19" s="49"/>
    </row>
    <row r="20" spans="1:8" x14ac:dyDescent="0.25">
      <c r="A20" s="176"/>
      <c r="B20" s="176"/>
      <c r="C20" s="176"/>
    </row>
    <row r="21" spans="1:8" x14ac:dyDescent="0.25">
      <c r="A21" s="176"/>
      <c r="B21" s="176"/>
      <c r="C21" s="176"/>
    </row>
    <row r="22" spans="1:8" x14ac:dyDescent="0.25">
      <c r="A22" s="176"/>
      <c r="B22" s="176"/>
      <c r="C22" s="176"/>
    </row>
    <row r="25" spans="1:8" ht="15.75" x14ac:dyDescent="0.25">
      <c r="E25" s="21" t="s">
        <v>33</v>
      </c>
    </row>
    <row r="27" spans="1:8" x14ac:dyDescent="0.25">
      <c r="E27" s="139" t="s">
        <v>106</v>
      </c>
    </row>
  </sheetData>
  <mergeCells count="4">
    <mergeCell ref="A4:C4"/>
    <mergeCell ref="A1:J1"/>
    <mergeCell ref="A11:C22"/>
    <mergeCell ref="A3:C3"/>
  </mergeCells>
  <pageMargins left="0.511811024" right="0.511811024" top="0.78740157499999996" bottom="0.78740157499999996" header="0.31496062000000002" footer="0.31496062000000002"/>
  <drawing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1:V36"/>
  <sheetViews>
    <sheetView workbookViewId="0">
      <selection activeCell="V29" sqref="V29"/>
    </sheetView>
  </sheetViews>
  <sheetFormatPr defaultRowHeight="15" x14ac:dyDescent="0.25"/>
  <cols>
    <col min="1" max="1" width="11.5703125" customWidth="1"/>
    <col min="8" max="8" width="9.28515625" customWidth="1"/>
  </cols>
  <sheetData>
    <row r="1" spans="1:22" s="41" customFormat="1" ht="15.75" x14ac:dyDescent="0.25">
      <c r="A1" s="178" t="s">
        <v>139</v>
      </c>
      <c r="B1" s="178"/>
      <c r="C1" s="178"/>
      <c r="D1" s="178"/>
      <c r="E1" s="178"/>
      <c r="F1" s="178"/>
      <c r="G1" s="178"/>
      <c r="H1" s="178"/>
      <c r="I1" s="178"/>
      <c r="J1" s="178"/>
      <c r="K1" s="127"/>
      <c r="L1" s="127"/>
      <c r="M1" s="127"/>
      <c r="N1" s="127"/>
      <c r="O1" s="127"/>
      <c r="P1" s="127"/>
      <c r="Q1" s="127"/>
    </row>
    <row r="2" spans="1:22" s="50" customFormat="1" ht="15.75" x14ac:dyDescent="0.25">
      <c r="A2" s="82"/>
      <c r="B2" s="82"/>
      <c r="C2" s="82"/>
      <c r="D2" s="82"/>
      <c r="E2" s="82"/>
      <c r="F2" s="82"/>
      <c r="G2" s="82"/>
      <c r="H2" s="82"/>
      <c r="I2" s="82"/>
      <c r="J2" s="82"/>
    </row>
    <row r="3" spans="1:22" ht="15.75" x14ac:dyDescent="0.25">
      <c r="A3" s="206"/>
      <c r="B3" s="207" t="s">
        <v>67</v>
      </c>
      <c r="C3" s="207"/>
      <c r="D3" s="207"/>
      <c r="E3" s="207"/>
      <c r="F3" s="207"/>
      <c r="G3" s="207" t="s">
        <v>68</v>
      </c>
      <c r="H3" s="207"/>
      <c r="I3" s="207"/>
      <c r="J3" s="207"/>
      <c r="K3" s="207"/>
      <c r="L3" s="81"/>
      <c r="M3" s="81"/>
      <c r="N3" s="81"/>
      <c r="O3" s="81"/>
    </row>
    <row r="4" spans="1:22" ht="15.75" x14ac:dyDescent="0.25">
      <c r="A4" s="206"/>
      <c r="B4" s="25">
        <v>2012</v>
      </c>
      <c r="C4" s="25">
        <v>2013</v>
      </c>
      <c r="D4" s="25">
        <v>2014</v>
      </c>
      <c r="E4" s="25">
        <v>2015</v>
      </c>
      <c r="F4" s="25">
        <v>2016</v>
      </c>
      <c r="G4" s="25">
        <v>2012</v>
      </c>
      <c r="H4" s="25">
        <v>2013</v>
      </c>
      <c r="I4" s="25">
        <v>2014</v>
      </c>
      <c r="J4" s="67">
        <v>2015</v>
      </c>
      <c r="K4" s="67">
        <v>2016</v>
      </c>
      <c r="L4" s="80"/>
      <c r="M4" s="80"/>
      <c r="N4" s="80"/>
      <c r="O4" s="80"/>
    </row>
    <row r="5" spans="1:22" ht="15.75" x14ac:dyDescent="0.25">
      <c r="A5" s="8" t="s">
        <v>34</v>
      </c>
      <c r="B5" s="79">
        <v>0.71</v>
      </c>
      <c r="C5" s="79">
        <v>0.71099999999999997</v>
      </c>
      <c r="D5" s="79">
        <v>0.71399999999999997</v>
      </c>
      <c r="E5" s="79">
        <v>0.72499999999999998</v>
      </c>
      <c r="F5" s="79">
        <v>0.73099999999999998</v>
      </c>
      <c r="G5" s="79">
        <v>0.77800000000000002</v>
      </c>
      <c r="H5" s="79">
        <v>0.77500000000000002</v>
      </c>
      <c r="I5" s="79">
        <v>0.7659999999999999</v>
      </c>
      <c r="J5" s="79">
        <v>0.7340000000000001</v>
      </c>
      <c r="K5" s="79">
        <v>0.72799999999999998</v>
      </c>
      <c r="L5" s="80"/>
      <c r="M5" s="80"/>
      <c r="N5" s="80"/>
      <c r="O5" s="80"/>
    </row>
    <row r="6" spans="1:22" ht="15.75" x14ac:dyDescent="0.25">
      <c r="A6" s="8" t="s">
        <v>35</v>
      </c>
      <c r="B6" s="79">
        <v>0.28999999999999998</v>
      </c>
      <c r="C6" s="79">
        <v>0.28899999999999998</v>
      </c>
      <c r="D6" s="79">
        <v>0.28599999999999998</v>
      </c>
      <c r="E6" s="79">
        <v>0.27500000000000002</v>
      </c>
      <c r="F6" s="79">
        <v>0.26900000000000002</v>
      </c>
      <c r="G6" s="79">
        <v>0.222</v>
      </c>
      <c r="H6" s="79">
        <v>0.22500000000000001</v>
      </c>
      <c r="I6" s="79">
        <v>0.23399999999999999</v>
      </c>
      <c r="J6" s="79">
        <v>0.26600000000000001</v>
      </c>
      <c r="K6" s="79">
        <v>0.27200000000000002</v>
      </c>
      <c r="L6" s="80"/>
      <c r="M6" s="80"/>
      <c r="N6" s="80"/>
      <c r="O6" s="80"/>
    </row>
    <row r="7" spans="1:22" s="50" customFormat="1" ht="15.75" x14ac:dyDescent="0.25">
      <c r="A7" s="82"/>
      <c r="B7" s="82"/>
      <c r="C7" s="82"/>
      <c r="D7" s="82"/>
      <c r="E7" s="82"/>
      <c r="F7" s="82"/>
      <c r="G7" s="82"/>
      <c r="H7" s="82"/>
      <c r="I7" s="82"/>
      <c r="J7" s="82"/>
    </row>
    <row r="8" spans="1:22" s="50" customFormat="1" ht="15.75" x14ac:dyDescent="0.25">
      <c r="A8" s="82"/>
      <c r="B8" s="82"/>
      <c r="C8" s="82"/>
      <c r="D8" s="82"/>
      <c r="E8" s="82"/>
      <c r="F8" s="82"/>
      <c r="G8" s="82"/>
      <c r="H8" s="82"/>
      <c r="I8" s="82"/>
      <c r="J8" s="82"/>
      <c r="O8" s="176" t="s">
        <v>69</v>
      </c>
      <c r="P8" s="176"/>
      <c r="Q8" s="176"/>
      <c r="R8" s="176"/>
      <c r="S8" s="176"/>
      <c r="T8" s="176"/>
      <c r="U8" s="176"/>
      <c r="V8" s="176"/>
    </row>
    <row r="9" spans="1:22" s="50" customFormat="1" ht="15.75" x14ac:dyDescent="0.25">
      <c r="A9" s="82"/>
      <c r="B9" s="82"/>
      <c r="C9" s="82"/>
      <c r="D9" s="82"/>
      <c r="E9" s="82"/>
      <c r="F9" s="82"/>
      <c r="G9" s="82"/>
      <c r="H9" s="82"/>
      <c r="I9" s="82"/>
      <c r="J9" s="82"/>
      <c r="O9" s="176"/>
      <c r="P9" s="176"/>
      <c r="Q9" s="176"/>
      <c r="R9" s="176"/>
      <c r="S9" s="176"/>
      <c r="T9" s="176"/>
      <c r="U9" s="176"/>
      <c r="V9" s="176"/>
    </row>
    <row r="10" spans="1:22" s="50" customFormat="1" ht="15.75" x14ac:dyDescent="0.25">
      <c r="A10" s="82"/>
      <c r="B10" s="82"/>
      <c r="C10" s="82"/>
      <c r="D10" s="82"/>
      <c r="E10" s="82"/>
      <c r="F10" s="82"/>
      <c r="G10" s="82"/>
      <c r="H10" s="82"/>
      <c r="I10" s="82"/>
      <c r="J10" s="82"/>
      <c r="O10" s="176"/>
      <c r="P10" s="176"/>
      <c r="Q10" s="176"/>
      <c r="R10" s="176"/>
      <c r="S10" s="176"/>
      <c r="T10" s="176"/>
      <c r="U10" s="176"/>
      <c r="V10" s="176"/>
    </row>
    <row r="11" spans="1:22" s="50" customFormat="1" ht="15.75" x14ac:dyDescent="0.25">
      <c r="A11" s="82"/>
      <c r="B11" s="82"/>
      <c r="C11" s="82"/>
      <c r="D11" s="82"/>
      <c r="E11" s="82"/>
      <c r="F11" s="82"/>
      <c r="G11" s="82"/>
      <c r="H11" s="82"/>
      <c r="I11" s="82"/>
      <c r="J11" s="82"/>
      <c r="O11" s="176"/>
      <c r="P11" s="176"/>
      <c r="Q11" s="176"/>
      <c r="R11" s="176"/>
      <c r="S11" s="176"/>
      <c r="T11" s="176"/>
      <c r="U11" s="176"/>
      <c r="V11" s="176"/>
    </row>
    <row r="12" spans="1:22" s="50" customFormat="1" ht="15.75" x14ac:dyDescent="0.25">
      <c r="A12" s="82"/>
      <c r="B12" s="82"/>
      <c r="C12" s="82"/>
      <c r="D12" s="82"/>
      <c r="E12" s="82"/>
      <c r="F12" s="82"/>
      <c r="G12" s="82"/>
      <c r="H12" s="82"/>
      <c r="I12" s="82"/>
      <c r="J12" s="82"/>
      <c r="O12" s="176"/>
      <c r="P12" s="176"/>
      <c r="Q12" s="176"/>
      <c r="R12" s="176"/>
      <c r="S12" s="176"/>
      <c r="T12" s="176"/>
      <c r="U12" s="176"/>
      <c r="V12" s="176"/>
    </row>
    <row r="13" spans="1:22" s="50" customFormat="1" ht="15.75" x14ac:dyDescent="0.25">
      <c r="A13" s="82"/>
      <c r="B13" s="82"/>
      <c r="C13" s="82"/>
      <c r="D13" s="82"/>
      <c r="E13" s="82"/>
      <c r="F13" s="82"/>
      <c r="G13" s="82"/>
      <c r="H13" s="82"/>
      <c r="I13" s="82"/>
      <c r="J13" s="82"/>
      <c r="O13" s="176"/>
      <c r="P13" s="176"/>
      <c r="Q13" s="176"/>
      <c r="R13" s="176"/>
      <c r="S13" s="176"/>
      <c r="T13" s="176"/>
      <c r="U13" s="176"/>
      <c r="V13" s="176"/>
    </row>
    <row r="14" spans="1:22" s="50" customFormat="1" ht="15.75" x14ac:dyDescent="0.25">
      <c r="A14" s="82"/>
      <c r="B14" s="82"/>
      <c r="C14" s="82"/>
      <c r="D14" s="82"/>
      <c r="E14" s="82"/>
      <c r="F14" s="82"/>
      <c r="G14" s="82"/>
      <c r="H14" s="82"/>
      <c r="I14" s="82"/>
      <c r="J14" s="82"/>
      <c r="O14" s="176"/>
      <c r="P14" s="176"/>
      <c r="Q14" s="176"/>
      <c r="R14" s="176"/>
      <c r="S14" s="176"/>
      <c r="T14" s="176"/>
      <c r="U14" s="176"/>
      <c r="V14" s="176"/>
    </row>
    <row r="15" spans="1:22" s="50" customFormat="1" ht="15.75" x14ac:dyDescent="0.25">
      <c r="A15" s="82"/>
      <c r="B15" s="82"/>
      <c r="C15" s="82"/>
      <c r="D15" s="82"/>
      <c r="E15" s="82"/>
      <c r="F15" s="82"/>
      <c r="G15" s="82"/>
      <c r="H15" s="82"/>
      <c r="I15" s="82"/>
      <c r="J15" s="82"/>
      <c r="O15" s="176"/>
      <c r="P15" s="176"/>
      <c r="Q15" s="176"/>
      <c r="R15" s="176"/>
      <c r="S15" s="176"/>
      <c r="T15" s="176"/>
      <c r="U15" s="176"/>
      <c r="V15" s="176"/>
    </row>
    <row r="16" spans="1:22" s="50" customFormat="1" ht="15.75" x14ac:dyDescent="0.25">
      <c r="A16" s="82"/>
      <c r="B16" s="82"/>
      <c r="C16" s="82"/>
      <c r="D16" s="82"/>
      <c r="E16" s="82"/>
      <c r="F16" s="82"/>
      <c r="G16" s="82"/>
      <c r="H16" s="82"/>
      <c r="I16" s="82"/>
      <c r="J16" s="82"/>
      <c r="O16" s="176"/>
      <c r="P16" s="176"/>
      <c r="Q16" s="176"/>
      <c r="R16" s="176"/>
      <c r="S16" s="176"/>
      <c r="T16" s="176"/>
      <c r="U16" s="176"/>
      <c r="V16" s="176"/>
    </row>
    <row r="17" spans="1:22" s="50" customFormat="1" ht="15.75" x14ac:dyDescent="0.25">
      <c r="A17" s="82"/>
      <c r="B17" s="82"/>
      <c r="C17" s="82"/>
      <c r="D17" s="82"/>
      <c r="E17" s="82"/>
      <c r="F17" s="82"/>
      <c r="G17" s="82"/>
      <c r="H17" s="82"/>
      <c r="I17" s="82"/>
      <c r="J17" s="82"/>
      <c r="O17" s="176"/>
      <c r="P17" s="176"/>
      <c r="Q17" s="176"/>
      <c r="R17" s="176"/>
      <c r="S17" s="176"/>
      <c r="T17" s="176"/>
      <c r="U17" s="176"/>
      <c r="V17" s="176"/>
    </row>
    <row r="18" spans="1:22" s="50" customFormat="1" ht="15.75" x14ac:dyDescent="0.25">
      <c r="A18" s="82"/>
      <c r="B18" s="82"/>
      <c r="C18" s="82"/>
      <c r="D18" s="82"/>
      <c r="E18" s="82"/>
      <c r="F18" s="82"/>
      <c r="G18" s="82"/>
      <c r="H18" s="82"/>
      <c r="I18" s="82"/>
      <c r="J18" s="82"/>
      <c r="O18" s="176"/>
      <c r="P18" s="176"/>
      <c r="Q18" s="176"/>
      <c r="R18" s="176"/>
      <c r="S18" s="176"/>
      <c r="T18" s="176"/>
      <c r="U18" s="176"/>
      <c r="V18" s="176"/>
    </row>
    <row r="19" spans="1:22" s="50" customFormat="1" ht="15.75" x14ac:dyDescent="0.25">
      <c r="A19" s="82"/>
      <c r="B19" s="82"/>
      <c r="C19" s="82"/>
      <c r="D19" s="82"/>
      <c r="E19" s="82"/>
      <c r="F19" s="82"/>
      <c r="G19" s="82"/>
      <c r="H19" s="82"/>
      <c r="I19" s="82"/>
      <c r="J19" s="82"/>
      <c r="O19" s="176"/>
      <c r="P19" s="176"/>
      <c r="Q19" s="176"/>
      <c r="R19" s="176"/>
      <c r="S19" s="176"/>
      <c r="T19" s="176"/>
      <c r="U19" s="176"/>
      <c r="V19" s="176"/>
    </row>
    <row r="20" spans="1:22" s="50" customFormat="1" ht="15.75" x14ac:dyDescent="0.25">
      <c r="A20" s="82"/>
      <c r="B20" s="82"/>
      <c r="C20" s="82"/>
      <c r="D20" s="82"/>
      <c r="E20" s="82"/>
      <c r="F20" s="82"/>
      <c r="G20" s="82"/>
      <c r="H20" s="82"/>
      <c r="I20" s="82"/>
      <c r="J20" s="82"/>
      <c r="O20" s="176"/>
      <c r="P20" s="176"/>
      <c r="Q20" s="176"/>
      <c r="R20" s="176"/>
      <c r="S20" s="176"/>
      <c r="T20" s="176"/>
      <c r="U20" s="176"/>
      <c r="V20" s="176"/>
    </row>
    <row r="21" spans="1:22" s="50" customFormat="1" ht="15.75" x14ac:dyDescent="0.25">
      <c r="A21" s="82"/>
      <c r="B21" s="82"/>
      <c r="C21" s="82"/>
      <c r="D21" s="82"/>
      <c r="E21" s="82"/>
      <c r="F21" s="82"/>
      <c r="G21" s="82"/>
      <c r="H21" s="82"/>
      <c r="I21" s="82"/>
      <c r="J21" s="82"/>
    </row>
    <row r="22" spans="1:22" s="50" customFormat="1" ht="15.75" x14ac:dyDescent="0.25">
      <c r="A22" s="82"/>
      <c r="B22" s="82"/>
      <c r="C22" s="82"/>
      <c r="D22" s="82"/>
      <c r="E22" s="82"/>
      <c r="F22" s="82"/>
      <c r="G22" s="82"/>
      <c r="H22" s="82"/>
      <c r="I22" s="82"/>
      <c r="J22" s="82"/>
      <c r="P22" s="139" t="s">
        <v>106</v>
      </c>
    </row>
    <row r="23" spans="1:22" s="50" customFormat="1" ht="15.75" x14ac:dyDescent="0.25">
      <c r="A23" s="82"/>
      <c r="B23" s="82"/>
      <c r="C23" s="82"/>
      <c r="D23" s="82"/>
      <c r="E23" s="82"/>
      <c r="F23" s="82"/>
      <c r="G23" s="82"/>
      <c r="H23" s="82"/>
      <c r="I23" s="82"/>
      <c r="J23" s="82"/>
    </row>
    <row r="24" spans="1:22" s="50" customFormat="1" ht="15.75" x14ac:dyDescent="0.25">
      <c r="A24" s="82"/>
      <c r="B24" s="82"/>
      <c r="C24" s="82"/>
      <c r="D24" s="82"/>
      <c r="E24" s="82"/>
      <c r="F24" s="82"/>
      <c r="G24" s="82"/>
      <c r="H24" s="82"/>
      <c r="I24" s="82"/>
      <c r="J24" s="82"/>
    </row>
    <row r="25" spans="1:22" s="50" customFormat="1" ht="15.75" x14ac:dyDescent="0.25">
      <c r="A25" s="82"/>
      <c r="B25" s="82"/>
      <c r="C25" s="82"/>
      <c r="D25" s="82"/>
      <c r="E25" s="82"/>
      <c r="F25" s="82"/>
      <c r="G25" s="82"/>
      <c r="H25" s="82"/>
      <c r="I25" s="82"/>
      <c r="J25" s="82"/>
    </row>
    <row r="26" spans="1:22" s="50" customFormat="1" ht="15.75" x14ac:dyDescent="0.25">
      <c r="A26" s="82"/>
      <c r="B26" s="82"/>
      <c r="C26" s="82"/>
      <c r="D26" s="82"/>
      <c r="E26" s="82"/>
      <c r="F26" s="82"/>
      <c r="G26" s="82"/>
      <c r="H26" s="82"/>
      <c r="I26" s="82"/>
      <c r="J26" s="82"/>
    </row>
    <row r="27" spans="1:22" s="50" customFormat="1" ht="15.75" x14ac:dyDescent="0.25">
      <c r="A27" s="82"/>
      <c r="B27" s="82"/>
      <c r="C27" s="82"/>
      <c r="D27" s="82"/>
      <c r="E27" s="82"/>
      <c r="F27" s="82"/>
      <c r="G27" s="82"/>
      <c r="H27" s="82"/>
      <c r="I27" s="82"/>
      <c r="J27" s="82"/>
    </row>
    <row r="28" spans="1:22" s="50" customFormat="1" ht="15.75" x14ac:dyDescent="0.25">
      <c r="A28" s="82"/>
      <c r="B28" s="82"/>
      <c r="C28" s="82"/>
      <c r="D28" s="82"/>
      <c r="E28" s="82"/>
      <c r="F28" s="82"/>
      <c r="G28" s="82"/>
      <c r="H28" s="82"/>
      <c r="I28" s="82"/>
      <c r="J28" s="82"/>
    </row>
    <row r="29" spans="1:22" s="50" customFormat="1" ht="15.75" x14ac:dyDescent="0.25">
      <c r="A29" s="82"/>
      <c r="B29" s="82"/>
      <c r="C29" s="82"/>
      <c r="D29" s="82"/>
      <c r="E29" s="82"/>
      <c r="F29" s="82"/>
      <c r="G29" s="82"/>
      <c r="H29" s="82"/>
      <c r="I29" s="82"/>
      <c r="J29" s="82"/>
    </row>
    <row r="30" spans="1:22" s="50" customFormat="1" ht="15.75" x14ac:dyDescent="0.25">
      <c r="A30" s="82"/>
      <c r="B30" s="82"/>
      <c r="C30" s="82"/>
      <c r="D30" s="82"/>
      <c r="E30" s="82"/>
      <c r="F30" s="82"/>
      <c r="G30" s="82"/>
      <c r="H30" s="82"/>
      <c r="I30" s="82"/>
      <c r="J30" s="82"/>
    </row>
    <row r="31" spans="1:22" s="50" customFormat="1" ht="15.75" x14ac:dyDescent="0.25">
      <c r="B31" s="82"/>
      <c r="C31" s="82"/>
      <c r="D31" s="82"/>
      <c r="E31" s="82"/>
      <c r="F31" s="82"/>
      <c r="G31" s="82"/>
      <c r="H31" s="82"/>
      <c r="I31" s="82"/>
      <c r="J31" s="82"/>
    </row>
    <row r="32" spans="1:22" s="50" customFormat="1" x14ac:dyDescent="0.25"/>
    <row r="33" spans="1:1" s="50" customFormat="1" x14ac:dyDescent="0.25"/>
    <row r="34" spans="1:1" ht="15" customHeight="1" x14ac:dyDescent="0.25"/>
    <row r="36" spans="1:1" ht="15.75" x14ac:dyDescent="0.25">
      <c r="A36" s="21" t="s">
        <v>33</v>
      </c>
    </row>
  </sheetData>
  <mergeCells count="5">
    <mergeCell ref="A1:J1"/>
    <mergeCell ref="A3:A4"/>
    <mergeCell ref="B3:F3"/>
    <mergeCell ref="G3:K3"/>
    <mergeCell ref="O8:V20"/>
  </mergeCells>
  <pageMargins left="0.511811024" right="0.511811024" top="0.78740157499999996" bottom="0.78740157499999996" header="0.31496062000000002" footer="0.31496062000000002"/>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1:R39"/>
  <sheetViews>
    <sheetView workbookViewId="0">
      <selection activeCell="T28" sqref="T28"/>
    </sheetView>
  </sheetViews>
  <sheetFormatPr defaultRowHeight="15" x14ac:dyDescent="0.25"/>
  <cols>
    <col min="1" max="1" width="25.85546875" customWidth="1"/>
    <col min="2" max="2" width="14" customWidth="1"/>
  </cols>
  <sheetData>
    <row r="1" spans="1:18" ht="15.75" x14ac:dyDescent="0.25">
      <c r="A1" s="178" t="s">
        <v>116</v>
      </c>
      <c r="B1" s="178"/>
      <c r="C1" s="178"/>
      <c r="D1" s="178"/>
      <c r="E1" s="178"/>
      <c r="F1" s="178"/>
      <c r="G1" s="178"/>
      <c r="H1" s="178"/>
      <c r="I1" s="178"/>
      <c r="J1" s="178"/>
      <c r="K1" s="178"/>
      <c r="L1" s="178"/>
      <c r="M1" s="178"/>
      <c r="N1" s="178"/>
    </row>
    <row r="3" spans="1:18" ht="40.5" customHeight="1" x14ac:dyDescent="0.25">
      <c r="A3" s="8"/>
      <c r="B3" s="8">
        <v>2013</v>
      </c>
      <c r="C3" s="8">
        <v>2014</v>
      </c>
      <c r="D3" s="8">
        <v>2015</v>
      </c>
      <c r="E3" s="8">
        <v>2016</v>
      </c>
      <c r="J3" s="180" t="s">
        <v>154</v>
      </c>
      <c r="K3" s="181"/>
      <c r="L3" s="181"/>
      <c r="M3" s="181"/>
      <c r="N3" s="181"/>
      <c r="O3" s="181"/>
      <c r="P3" s="181"/>
      <c r="Q3" s="181"/>
      <c r="R3" s="181"/>
    </row>
    <row r="4" spans="1:18" ht="15.75" x14ac:dyDescent="0.25">
      <c r="A4" s="8" t="s">
        <v>7</v>
      </c>
      <c r="B4" s="52">
        <v>1</v>
      </c>
      <c r="C4" s="52">
        <v>1</v>
      </c>
      <c r="D4" s="52">
        <v>0.96299999999999997</v>
      </c>
      <c r="E4" s="52">
        <v>1</v>
      </c>
      <c r="J4" s="181"/>
      <c r="K4" s="181"/>
      <c r="L4" s="181"/>
      <c r="M4" s="181"/>
      <c r="N4" s="181"/>
      <c r="O4" s="181"/>
      <c r="P4" s="181"/>
      <c r="Q4" s="181"/>
      <c r="R4" s="181"/>
    </row>
    <row r="5" spans="1:18" ht="15.75" x14ac:dyDescent="0.25">
      <c r="A5" s="8" t="s">
        <v>8</v>
      </c>
      <c r="B5" s="52">
        <v>0.68100000000000005</v>
      </c>
      <c r="C5" s="52">
        <v>0.73899999999999999</v>
      </c>
      <c r="D5" s="52">
        <v>0.74299999999999999</v>
      </c>
      <c r="E5" s="52">
        <v>0.76500000000000001</v>
      </c>
      <c r="F5" s="3">
        <f>E5-B5</f>
        <v>8.3999999999999964E-2</v>
      </c>
      <c r="J5" s="181"/>
      <c r="K5" s="181"/>
      <c r="L5" s="181"/>
      <c r="M5" s="181"/>
      <c r="N5" s="181"/>
      <c r="O5" s="181"/>
      <c r="P5" s="181"/>
      <c r="Q5" s="181"/>
      <c r="R5" s="181"/>
    </row>
    <row r="6" spans="1:18" ht="15.75" customHeight="1" x14ac:dyDescent="0.25">
      <c r="J6" s="181"/>
      <c r="K6" s="181"/>
      <c r="L6" s="181"/>
      <c r="M6" s="181"/>
      <c r="N6" s="181"/>
      <c r="O6" s="181"/>
      <c r="P6" s="181"/>
      <c r="Q6" s="181"/>
      <c r="R6" s="181"/>
    </row>
    <row r="7" spans="1:18" x14ac:dyDescent="0.25">
      <c r="J7" s="181"/>
      <c r="K7" s="181"/>
      <c r="L7" s="181"/>
      <c r="M7" s="181"/>
      <c r="N7" s="181"/>
      <c r="O7" s="181"/>
      <c r="P7" s="181"/>
      <c r="Q7" s="181"/>
      <c r="R7" s="181"/>
    </row>
    <row r="8" spans="1:18" x14ac:dyDescent="0.25">
      <c r="J8" s="181"/>
      <c r="K8" s="181"/>
      <c r="L8" s="181"/>
      <c r="M8" s="181"/>
      <c r="N8" s="181"/>
      <c r="O8" s="181"/>
      <c r="P8" s="181"/>
      <c r="Q8" s="181"/>
      <c r="R8" s="181"/>
    </row>
    <row r="9" spans="1:18" x14ac:dyDescent="0.25">
      <c r="J9" s="181"/>
      <c r="K9" s="181"/>
      <c r="L9" s="181"/>
      <c r="M9" s="181"/>
      <c r="N9" s="181"/>
      <c r="O9" s="181"/>
      <c r="P9" s="181"/>
      <c r="Q9" s="181"/>
      <c r="R9" s="181"/>
    </row>
    <row r="10" spans="1:18" ht="27.75" customHeight="1" x14ac:dyDescent="0.25">
      <c r="J10" s="181"/>
      <c r="K10" s="181"/>
      <c r="L10" s="181"/>
      <c r="M10" s="181"/>
      <c r="N10" s="181"/>
      <c r="O10" s="181"/>
      <c r="P10" s="181"/>
      <c r="Q10" s="181"/>
      <c r="R10" s="181"/>
    </row>
    <row r="11" spans="1:18" x14ac:dyDescent="0.25">
      <c r="J11" s="181"/>
      <c r="K11" s="181"/>
      <c r="L11" s="181"/>
      <c r="M11" s="181"/>
      <c r="N11" s="181"/>
      <c r="O11" s="181"/>
      <c r="P11" s="181"/>
      <c r="Q11" s="181"/>
      <c r="R11" s="181"/>
    </row>
    <row r="14" spans="1:18" ht="15.75" x14ac:dyDescent="0.25">
      <c r="J14" s="138" t="s">
        <v>142</v>
      </c>
    </row>
    <row r="15" spans="1:18" ht="30.75" customHeight="1" x14ac:dyDescent="0.25"/>
    <row r="16" spans="1:18" x14ac:dyDescent="0.25">
      <c r="J16" s="182" t="s">
        <v>155</v>
      </c>
      <c r="K16" s="183"/>
      <c r="L16" s="183"/>
      <c r="M16" s="183"/>
      <c r="N16" s="183"/>
      <c r="O16" s="183"/>
      <c r="P16" s="183"/>
      <c r="Q16" s="183"/>
      <c r="R16" s="183"/>
    </row>
    <row r="17" spans="1:18" x14ac:dyDescent="0.25">
      <c r="J17" s="183"/>
      <c r="K17" s="183"/>
      <c r="L17" s="183"/>
      <c r="M17" s="183"/>
      <c r="N17" s="183"/>
      <c r="O17" s="183"/>
      <c r="P17" s="183"/>
      <c r="Q17" s="183"/>
      <c r="R17" s="183"/>
    </row>
    <row r="18" spans="1:18" x14ac:dyDescent="0.25">
      <c r="J18" s="183"/>
      <c r="K18" s="183"/>
      <c r="L18" s="183"/>
      <c r="M18" s="183"/>
      <c r="N18" s="183"/>
      <c r="O18" s="183"/>
      <c r="P18" s="183"/>
      <c r="Q18" s="183"/>
      <c r="R18" s="183"/>
    </row>
    <row r="19" spans="1:18" x14ac:dyDescent="0.25">
      <c r="J19" s="183"/>
      <c r="K19" s="183"/>
      <c r="L19" s="183"/>
      <c r="M19" s="183"/>
      <c r="N19" s="183"/>
      <c r="O19" s="183"/>
      <c r="P19" s="183"/>
      <c r="Q19" s="183"/>
      <c r="R19" s="183"/>
    </row>
    <row r="20" spans="1:18" x14ac:dyDescent="0.25">
      <c r="J20" s="183"/>
      <c r="K20" s="183"/>
      <c r="L20" s="183"/>
      <c r="M20" s="183"/>
      <c r="N20" s="183"/>
      <c r="O20" s="183"/>
      <c r="P20" s="183"/>
      <c r="Q20" s="183"/>
      <c r="R20" s="183"/>
    </row>
    <row r="21" spans="1:18" ht="29.25" customHeight="1" x14ac:dyDescent="0.25">
      <c r="J21" s="183"/>
      <c r="K21" s="183"/>
      <c r="L21" s="183"/>
      <c r="M21" s="183"/>
      <c r="N21" s="183"/>
      <c r="O21" s="183"/>
      <c r="P21" s="183"/>
      <c r="Q21" s="183"/>
      <c r="R21" s="183"/>
    </row>
    <row r="22" spans="1:18" ht="15.75" x14ac:dyDescent="0.25">
      <c r="A22" s="21" t="s">
        <v>33</v>
      </c>
      <c r="J22" s="183"/>
      <c r="K22" s="183"/>
      <c r="L22" s="183"/>
      <c r="M22" s="183"/>
      <c r="N22" s="183"/>
      <c r="O22" s="183"/>
      <c r="P22" s="183"/>
      <c r="Q22" s="183"/>
      <c r="R22" s="183"/>
    </row>
    <row r="23" spans="1:18" x14ac:dyDescent="0.25">
      <c r="J23" s="183"/>
      <c r="K23" s="183"/>
      <c r="L23" s="183"/>
      <c r="M23" s="183"/>
      <c r="N23" s="183"/>
      <c r="O23" s="183"/>
      <c r="P23" s="183"/>
      <c r="Q23" s="183"/>
      <c r="R23" s="183"/>
    </row>
    <row r="24" spans="1:18" x14ac:dyDescent="0.25">
      <c r="J24" s="183"/>
      <c r="K24" s="183"/>
      <c r="L24" s="183"/>
      <c r="M24" s="183"/>
      <c r="N24" s="183"/>
      <c r="O24" s="183"/>
      <c r="P24" s="183"/>
      <c r="Q24" s="183"/>
      <c r="R24" s="183"/>
    </row>
    <row r="27" spans="1:18" ht="25.5" customHeight="1" x14ac:dyDescent="0.25"/>
    <row r="33" ht="27" customHeight="1" x14ac:dyDescent="0.25"/>
    <row r="39" ht="27" customHeight="1" x14ac:dyDescent="0.25"/>
  </sheetData>
  <mergeCells count="3">
    <mergeCell ref="J3:R11"/>
    <mergeCell ref="A1:N1"/>
    <mergeCell ref="J16:R24"/>
  </mergeCells>
  <pageMargins left="0.511811024" right="0.511811024" top="0.78740157499999996" bottom="0.78740157499999996" header="0.31496062000000002" footer="0.31496062000000002"/>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1:V58"/>
  <sheetViews>
    <sheetView workbookViewId="0">
      <selection activeCell="K24" sqref="K24"/>
    </sheetView>
  </sheetViews>
  <sheetFormatPr defaultRowHeight="15" x14ac:dyDescent="0.25"/>
  <cols>
    <col min="1" max="1" width="28.7109375" bestFit="1" customWidth="1"/>
    <col min="8" max="8" width="11" customWidth="1"/>
    <col min="10" max="10" width="9.140625" bestFit="1" customWidth="1"/>
    <col min="13" max="13" width="10.140625" bestFit="1" customWidth="1"/>
    <col min="18" max="19" width="10.7109375" bestFit="1" customWidth="1"/>
  </cols>
  <sheetData>
    <row r="1" spans="1:22" s="50" customFormat="1" ht="15.75" x14ac:dyDescent="0.25">
      <c r="A1" s="208" t="s">
        <v>151</v>
      </c>
      <c r="B1" s="208"/>
      <c r="C1" s="208"/>
      <c r="D1" s="208"/>
      <c r="E1" s="208"/>
      <c r="F1" s="208"/>
      <c r="G1" s="208"/>
      <c r="H1" s="208"/>
      <c r="I1" s="208"/>
      <c r="J1" s="208"/>
    </row>
    <row r="2" spans="1:22" s="50" customFormat="1" ht="15.75" thickBot="1" x14ac:dyDescent="0.3"/>
    <row r="3" spans="1:22" s="50" customFormat="1" ht="15.75" x14ac:dyDescent="0.25">
      <c r="A3" s="209"/>
      <c r="B3" s="210" t="s">
        <v>67</v>
      </c>
      <c r="C3" s="211"/>
      <c r="D3" s="212"/>
      <c r="E3" s="210" t="s">
        <v>68</v>
      </c>
      <c r="F3" s="211"/>
      <c r="G3" s="212"/>
    </row>
    <row r="4" spans="1:22" s="50" customFormat="1" ht="15.75" customHeight="1" x14ac:dyDescent="0.25">
      <c r="A4" s="209"/>
      <c r="B4" s="25">
        <v>2014</v>
      </c>
      <c r="C4" s="25">
        <v>2015</v>
      </c>
      <c r="D4" s="88">
        <v>2016</v>
      </c>
      <c r="E4" s="25">
        <v>2014</v>
      </c>
      <c r="F4" s="83">
        <v>2015</v>
      </c>
      <c r="G4" s="84">
        <v>2016</v>
      </c>
      <c r="L4" s="180" t="s">
        <v>177</v>
      </c>
      <c r="M4" s="180"/>
      <c r="N4" s="180"/>
      <c r="O4" s="180"/>
      <c r="P4" s="180"/>
      <c r="Q4" s="180"/>
      <c r="R4" s="180"/>
      <c r="S4" s="180"/>
      <c r="T4" s="180"/>
      <c r="U4" s="49"/>
      <c r="V4" s="49"/>
    </row>
    <row r="5" spans="1:22" s="50" customFormat="1" ht="15.75" x14ac:dyDescent="0.25">
      <c r="A5" s="86" t="s">
        <v>87</v>
      </c>
      <c r="B5" s="118">
        <v>0.14599999999999999</v>
      </c>
      <c r="C5" s="118">
        <v>0.14599999999999999</v>
      </c>
      <c r="D5" s="85">
        <v>0.14299999999999999</v>
      </c>
      <c r="E5" s="116">
        <v>2.4E-2</v>
      </c>
      <c r="F5" s="118">
        <v>2.3E-2</v>
      </c>
      <c r="G5" s="85">
        <v>1.7000000000000001E-2</v>
      </c>
      <c r="L5" s="180"/>
      <c r="M5" s="180"/>
      <c r="N5" s="180"/>
      <c r="O5" s="180"/>
      <c r="P5" s="180"/>
      <c r="Q5" s="180"/>
      <c r="R5" s="180"/>
      <c r="S5" s="180"/>
      <c r="T5" s="180"/>
      <c r="U5" s="49"/>
      <c r="V5" s="49"/>
    </row>
    <row r="6" spans="1:22" s="50" customFormat="1" ht="15.75" x14ac:dyDescent="0.25">
      <c r="A6" s="87" t="s">
        <v>36</v>
      </c>
      <c r="B6" s="118">
        <v>0.38300000000000001</v>
      </c>
      <c r="C6" s="118">
        <v>0.379</v>
      </c>
      <c r="D6" s="85">
        <v>0.375</v>
      </c>
      <c r="E6" s="116">
        <v>0.11899999999999999</v>
      </c>
      <c r="F6" s="118">
        <v>0.13100000000000001</v>
      </c>
      <c r="G6" s="85">
        <v>0.13900000000000001</v>
      </c>
      <c r="L6" s="180"/>
      <c r="M6" s="180"/>
      <c r="N6" s="180"/>
      <c r="O6" s="180"/>
      <c r="P6" s="180"/>
      <c r="Q6" s="180"/>
      <c r="R6" s="180"/>
      <c r="S6" s="180"/>
      <c r="T6" s="180"/>
      <c r="U6" s="49"/>
      <c r="V6" s="49"/>
    </row>
    <row r="7" spans="1:22" s="50" customFormat="1" ht="15.75" x14ac:dyDescent="0.25">
      <c r="A7" s="87" t="s">
        <v>37</v>
      </c>
      <c r="B7" s="118">
        <v>0.47099999999999997</v>
      </c>
      <c r="C7" s="118">
        <v>0.47599999999999998</v>
      </c>
      <c r="D7" s="85">
        <v>0.48299999999999998</v>
      </c>
      <c r="E7" s="116">
        <v>0.85899999999999999</v>
      </c>
      <c r="F7" s="118">
        <v>0.84599999999999997</v>
      </c>
      <c r="G7" s="85">
        <v>0.84399999999999997</v>
      </c>
      <c r="L7" s="180"/>
      <c r="M7" s="180"/>
      <c r="N7" s="180"/>
      <c r="O7" s="180"/>
      <c r="P7" s="180"/>
      <c r="Q7" s="180"/>
      <c r="R7" s="180"/>
      <c r="S7" s="180"/>
      <c r="T7" s="180"/>
      <c r="U7" s="49"/>
      <c r="V7" s="49"/>
    </row>
    <row r="8" spans="1:22" s="50" customFormat="1" ht="15.75" x14ac:dyDescent="0.25">
      <c r="A8" s="122"/>
      <c r="B8" s="91"/>
      <c r="C8" s="91"/>
      <c r="D8" s="91"/>
      <c r="E8" s="91"/>
      <c r="F8" s="91"/>
      <c r="G8" s="92"/>
      <c r="H8" s="91"/>
      <c r="I8" s="92"/>
      <c r="J8" s="91"/>
      <c r="K8" s="91"/>
      <c r="L8" s="180"/>
      <c r="M8" s="180"/>
      <c r="N8" s="180"/>
      <c r="O8" s="180"/>
      <c r="P8" s="180"/>
      <c r="Q8" s="180"/>
      <c r="R8" s="180"/>
      <c r="S8" s="180"/>
      <c r="T8" s="180"/>
      <c r="U8" s="49"/>
      <c r="V8" s="49"/>
    </row>
    <row r="9" spans="1:22" s="50" customFormat="1" ht="15.75" x14ac:dyDescent="0.25">
      <c r="A9" s="89"/>
      <c r="B9" s="90"/>
      <c r="C9" s="90"/>
      <c r="D9" s="90"/>
      <c r="E9" s="90"/>
      <c r="F9" s="91"/>
      <c r="G9" s="92"/>
      <c r="H9" s="91"/>
      <c r="I9" s="92"/>
      <c r="J9" s="91"/>
      <c r="K9" s="91"/>
      <c r="L9" s="180"/>
      <c r="M9" s="180"/>
      <c r="N9" s="180"/>
      <c r="O9" s="180"/>
      <c r="P9" s="180"/>
      <c r="Q9" s="180"/>
      <c r="R9" s="180"/>
      <c r="S9" s="180"/>
      <c r="T9" s="180"/>
    </row>
    <row r="10" spans="1:22" s="50" customFormat="1" ht="15.75" x14ac:dyDescent="0.25">
      <c r="A10" s="89"/>
      <c r="B10" s="90"/>
      <c r="C10" s="90"/>
      <c r="D10" s="90"/>
      <c r="E10" s="90"/>
      <c r="F10" s="91"/>
      <c r="G10" s="92"/>
      <c r="H10" s="91"/>
      <c r="I10" s="92"/>
      <c r="J10" s="91"/>
      <c r="K10" s="91"/>
      <c r="L10" s="180"/>
      <c r="M10" s="180"/>
      <c r="N10" s="180"/>
      <c r="O10" s="180"/>
      <c r="P10" s="180"/>
      <c r="Q10" s="180"/>
      <c r="R10" s="180"/>
      <c r="S10" s="180"/>
      <c r="T10" s="180"/>
    </row>
    <row r="11" spans="1:22" s="50" customFormat="1" ht="15.75" x14ac:dyDescent="0.25">
      <c r="A11" s="89"/>
      <c r="B11" s="90"/>
      <c r="C11" s="90"/>
      <c r="D11" s="90"/>
      <c r="E11" s="90"/>
      <c r="F11" s="91"/>
      <c r="G11" s="92"/>
      <c r="H11" s="91"/>
      <c r="I11" s="92"/>
      <c r="J11" s="91"/>
      <c r="K11" s="91"/>
      <c r="L11" s="180"/>
      <c r="M11" s="180"/>
      <c r="N11" s="180"/>
      <c r="O11" s="180"/>
      <c r="P11" s="180"/>
      <c r="Q11" s="180"/>
      <c r="R11" s="180"/>
      <c r="S11" s="180"/>
      <c r="T11" s="180"/>
    </row>
    <row r="12" spans="1:22" s="50" customFormat="1" ht="15.75" x14ac:dyDescent="0.25">
      <c r="A12" s="89"/>
      <c r="B12" s="90"/>
      <c r="C12" s="90"/>
      <c r="D12" s="90"/>
      <c r="E12" s="90"/>
      <c r="F12" s="91"/>
      <c r="G12" s="92"/>
      <c r="H12" s="91"/>
      <c r="I12" s="92"/>
      <c r="J12" s="91"/>
      <c r="K12" s="91"/>
      <c r="L12" s="180"/>
      <c r="M12" s="180"/>
      <c r="N12" s="180"/>
      <c r="O12" s="180"/>
      <c r="P12" s="180"/>
      <c r="Q12" s="180"/>
      <c r="R12" s="180"/>
      <c r="S12" s="180"/>
      <c r="T12" s="180"/>
    </row>
    <row r="13" spans="1:22" s="50" customFormat="1" ht="15.75" x14ac:dyDescent="0.25">
      <c r="A13" s="89"/>
      <c r="B13" s="90"/>
      <c r="C13" s="90"/>
      <c r="D13" s="90"/>
      <c r="E13" s="90"/>
      <c r="F13" s="91"/>
      <c r="G13" s="92"/>
      <c r="H13" s="91"/>
      <c r="I13" s="92"/>
      <c r="J13" s="91"/>
      <c r="K13" s="91"/>
      <c r="L13" s="180"/>
      <c r="M13" s="180"/>
      <c r="N13" s="180"/>
      <c r="O13" s="180"/>
      <c r="P13" s="180"/>
      <c r="Q13" s="180"/>
      <c r="R13" s="180"/>
      <c r="S13" s="180"/>
      <c r="T13" s="180"/>
    </row>
    <row r="14" spans="1:22" s="50" customFormat="1" ht="15.75" x14ac:dyDescent="0.25">
      <c r="A14" s="89"/>
      <c r="B14" s="90"/>
      <c r="C14" s="90"/>
      <c r="D14" s="90"/>
      <c r="E14" s="90"/>
      <c r="F14" s="91"/>
      <c r="G14" s="92"/>
      <c r="H14" s="91"/>
      <c r="I14" s="92"/>
      <c r="J14" s="91"/>
      <c r="K14" s="91"/>
      <c r="L14" s="180"/>
      <c r="M14" s="180"/>
      <c r="N14" s="180"/>
      <c r="O14" s="180"/>
      <c r="P14" s="180"/>
      <c r="Q14" s="180"/>
      <c r="R14" s="180"/>
      <c r="S14" s="180"/>
      <c r="T14" s="180"/>
    </row>
    <row r="15" spans="1:22" s="50" customFormat="1" ht="15.75" x14ac:dyDescent="0.25">
      <c r="A15" s="89"/>
      <c r="B15" s="90"/>
      <c r="C15" s="90"/>
      <c r="D15" s="90"/>
      <c r="E15" s="90"/>
      <c r="F15" s="91"/>
      <c r="G15" s="92"/>
      <c r="H15" s="91"/>
      <c r="I15" s="92"/>
      <c r="J15" s="91"/>
      <c r="K15" s="91"/>
      <c r="L15" s="180"/>
      <c r="M15" s="180"/>
      <c r="N15" s="180"/>
      <c r="O15" s="180"/>
      <c r="P15" s="180"/>
      <c r="Q15" s="180"/>
      <c r="R15" s="180"/>
      <c r="S15" s="180"/>
      <c r="T15" s="180"/>
    </row>
    <row r="16" spans="1:22" s="50" customFormat="1" ht="15.75" x14ac:dyDescent="0.25">
      <c r="A16" s="89"/>
      <c r="B16" s="90"/>
      <c r="C16" s="90"/>
      <c r="D16" s="90"/>
      <c r="E16" s="90"/>
      <c r="F16" s="91"/>
      <c r="G16" s="92"/>
      <c r="H16" s="91"/>
      <c r="I16" s="92"/>
      <c r="J16" s="91"/>
      <c r="K16" s="91"/>
      <c r="L16" s="180"/>
      <c r="M16" s="180"/>
      <c r="N16" s="180"/>
      <c r="O16" s="180"/>
      <c r="P16" s="180"/>
      <c r="Q16" s="180"/>
      <c r="R16" s="180"/>
      <c r="S16" s="180"/>
      <c r="T16" s="180"/>
    </row>
    <row r="17" spans="1:20" s="50" customFormat="1" ht="15.75" x14ac:dyDescent="0.25">
      <c r="A17" s="89"/>
      <c r="B17" s="90"/>
      <c r="C17" s="90"/>
      <c r="D17" s="90"/>
      <c r="E17" s="90"/>
      <c r="F17" s="91"/>
      <c r="G17" s="92"/>
      <c r="H17" s="91"/>
      <c r="I17" s="92"/>
      <c r="J17" s="91"/>
      <c r="K17" s="91"/>
      <c r="L17" s="180"/>
      <c r="M17" s="180"/>
      <c r="N17" s="180"/>
      <c r="O17" s="180"/>
      <c r="P17" s="180"/>
      <c r="Q17" s="180"/>
      <c r="R17" s="180"/>
      <c r="S17" s="180"/>
      <c r="T17" s="180"/>
    </row>
    <row r="18" spans="1:20" s="50" customFormat="1" ht="15.75" x14ac:dyDescent="0.25">
      <c r="A18" s="89"/>
      <c r="B18" s="90"/>
      <c r="C18" s="90"/>
      <c r="D18" s="90"/>
      <c r="E18" s="90"/>
      <c r="F18" s="91"/>
      <c r="G18" s="92"/>
      <c r="H18" s="91"/>
      <c r="I18" s="92"/>
      <c r="J18" s="91"/>
      <c r="K18" s="91"/>
      <c r="L18" s="180"/>
      <c r="M18" s="180"/>
      <c r="N18" s="180"/>
      <c r="O18" s="180"/>
      <c r="P18" s="180"/>
      <c r="Q18" s="180"/>
      <c r="R18" s="180"/>
      <c r="S18" s="180"/>
      <c r="T18" s="180"/>
    </row>
    <row r="19" spans="1:20" s="50" customFormat="1" ht="15.75" x14ac:dyDescent="0.25">
      <c r="A19" s="89"/>
      <c r="B19" s="90"/>
      <c r="C19" s="90"/>
      <c r="D19" s="90"/>
      <c r="E19" s="90"/>
      <c r="F19" s="91"/>
      <c r="G19" s="92"/>
      <c r="H19" s="91"/>
      <c r="I19" s="92"/>
      <c r="J19" s="91"/>
      <c r="K19" s="91"/>
      <c r="L19" s="180"/>
      <c r="M19" s="180"/>
      <c r="N19" s="180"/>
      <c r="O19" s="180"/>
      <c r="P19" s="180"/>
      <c r="Q19" s="180"/>
      <c r="R19" s="180"/>
      <c r="S19" s="180"/>
      <c r="T19" s="180"/>
    </row>
    <row r="20" spans="1:20" s="50" customFormat="1" ht="15.75" x14ac:dyDescent="0.25">
      <c r="A20" s="89"/>
      <c r="B20" s="90"/>
      <c r="C20" s="90"/>
      <c r="D20" s="90"/>
      <c r="E20" s="90"/>
      <c r="F20" s="91"/>
      <c r="G20" s="92"/>
      <c r="H20" s="91"/>
      <c r="I20" s="92"/>
      <c r="J20" s="91"/>
      <c r="K20" s="91"/>
      <c r="L20" s="180"/>
      <c r="M20" s="180"/>
      <c r="N20" s="180"/>
      <c r="O20" s="180"/>
      <c r="P20" s="180"/>
      <c r="Q20" s="180"/>
      <c r="R20" s="180"/>
      <c r="S20" s="180"/>
      <c r="T20" s="180"/>
    </row>
    <row r="21" spans="1:20" s="50" customFormat="1" ht="15.75" x14ac:dyDescent="0.25">
      <c r="A21" s="89"/>
      <c r="B21" s="90"/>
      <c r="C21" s="90"/>
      <c r="D21" s="90"/>
      <c r="E21" s="90"/>
      <c r="F21" s="91"/>
      <c r="G21" s="92"/>
      <c r="H21" s="91"/>
      <c r="I21" s="92"/>
      <c r="J21" s="91"/>
      <c r="K21" s="91"/>
      <c r="L21" s="180"/>
      <c r="M21" s="180"/>
      <c r="N21" s="180"/>
      <c r="O21" s="180"/>
      <c r="P21" s="180"/>
      <c r="Q21" s="180"/>
      <c r="R21" s="180"/>
      <c r="S21" s="180"/>
      <c r="T21" s="180"/>
    </row>
    <row r="22" spans="1:20" s="50" customFormat="1" ht="15.75" x14ac:dyDescent="0.25">
      <c r="A22" s="89"/>
      <c r="B22" s="90"/>
      <c r="C22" s="90"/>
      <c r="D22" s="90"/>
      <c r="E22" s="90"/>
      <c r="F22" s="91"/>
      <c r="G22" s="92"/>
      <c r="H22" s="91"/>
      <c r="I22" s="92"/>
      <c r="J22" s="91"/>
      <c r="K22" s="91"/>
      <c r="L22" s="180"/>
      <c r="M22" s="180"/>
      <c r="N22" s="180"/>
      <c r="O22" s="180"/>
      <c r="P22" s="180"/>
      <c r="Q22" s="180"/>
      <c r="R22" s="180"/>
      <c r="S22" s="180"/>
      <c r="T22" s="180"/>
    </row>
    <row r="23" spans="1:20" s="50" customFormat="1" ht="15.75" x14ac:dyDescent="0.25">
      <c r="A23" s="89"/>
      <c r="B23" s="90"/>
      <c r="C23" s="90"/>
      <c r="D23" s="90"/>
      <c r="E23" s="90"/>
      <c r="F23" s="91"/>
      <c r="G23" s="92"/>
      <c r="H23" s="91"/>
      <c r="I23" s="92"/>
      <c r="J23" s="91"/>
      <c r="K23" s="91"/>
      <c r="L23" s="180"/>
      <c r="M23" s="180"/>
      <c r="N23" s="180"/>
      <c r="O23" s="180"/>
      <c r="P23" s="180"/>
      <c r="Q23" s="180"/>
      <c r="R23" s="180"/>
      <c r="S23" s="180"/>
      <c r="T23" s="180"/>
    </row>
    <row r="24" spans="1:20" s="50" customFormat="1" ht="15.75" x14ac:dyDescent="0.25">
      <c r="A24" s="89"/>
      <c r="B24" s="90"/>
      <c r="C24" s="90"/>
      <c r="D24" s="90"/>
      <c r="E24" s="90"/>
      <c r="F24" s="91"/>
      <c r="G24" s="92"/>
      <c r="H24" s="91"/>
      <c r="I24" s="92"/>
      <c r="J24" s="91"/>
      <c r="K24" s="91"/>
      <c r="L24" s="180"/>
      <c r="M24" s="180"/>
      <c r="N24" s="180"/>
      <c r="O24" s="180"/>
      <c r="P24" s="180"/>
      <c r="Q24" s="180"/>
      <c r="R24" s="180"/>
      <c r="S24" s="180"/>
      <c r="T24" s="180"/>
    </row>
    <row r="25" spans="1:20" s="50" customFormat="1" ht="15.75" x14ac:dyDescent="0.25">
      <c r="A25" s="89"/>
      <c r="B25" s="90"/>
      <c r="C25" s="90"/>
      <c r="D25" s="90"/>
      <c r="E25" s="90"/>
      <c r="F25" s="91"/>
      <c r="G25" s="92"/>
      <c r="H25" s="91"/>
      <c r="I25" s="92"/>
      <c r="J25" s="91"/>
      <c r="K25" s="91"/>
      <c r="L25" s="180"/>
      <c r="M25" s="180"/>
      <c r="N25" s="180"/>
      <c r="O25" s="180"/>
      <c r="P25" s="180"/>
      <c r="Q25" s="180"/>
      <c r="R25" s="180"/>
      <c r="S25" s="180"/>
      <c r="T25" s="180"/>
    </row>
    <row r="26" spans="1:20" s="50" customFormat="1" x14ac:dyDescent="0.25">
      <c r="L26" s="180"/>
      <c r="M26" s="180"/>
      <c r="N26" s="180"/>
      <c r="O26" s="180"/>
      <c r="P26" s="180"/>
      <c r="Q26" s="180"/>
      <c r="R26" s="180"/>
      <c r="S26" s="180"/>
      <c r="T26" s="180"/>
    </row>
    <row r="27" spans="1:20" s="50" customFormat="1" x14ac:dyDescent="0.25">
      <c r="L27" s="180"/>
      <c r="M27" s="180"/>
      <c r="N27" s="180"/>
      <c r="O27" s="180"/>
      <c r="P27" s="180"/>
      <c r="Q27" s="180"/>
      <c r="R27" s="180"/>
      <c r="S27" s="180"/>
      <c r="T27" s="180"/>
    </row>
    <row r="28" spans="1:20" s="50" customFormat="1" x14ac:dyDescent="0.25">
      <c r="L28" s="180"/>
      <c r="M28" s="180"/>
      <c r="N28" s="180"/>
      <c r="O28" s="180"/>
      <c r="P28" s="180"/>
      <c r="Q28" s="180"/>
      <c r="R28" s="180"/>
      <c r="S28" s="180"/>
      <c r="T28" s="180"/>
    </row>
    <row r="29" spans="1:20" s="50" customFormat="1" x14ac:dyDescent="0.25">
      <c r="L29" s="180"/>
      <c r="M29" s="180"/>
      <c r="N29" s="180"/>
      <c r="O29" s="180"/>
      <c r="P29" s="180"/>
      <c r="Q29" s="180"/>
      <c r="R29" s="180"/>
      <c r="S29" s="180"/>
      <c r="T29" s="180"/>
    </row>
    <row r="30" spans="1:20" s="50" customFormat="1" x14ac:dyDescent="0.25">
      <c r="L30" s="180"/>
      <c r="M30" s="180"/>
      <c r="N30" s="180"/>
      <c r="O30" s="180"/>
      <c r="P30" s="180"/>
      <c r="Q30" s="180"/>
      <c r="R30" s="180"/>
      <c r="S30" s="180"/>
      <c r="T30" s="180"/>
    </row>
    <row r="31" spans="1:20" s="50" customFormat="1" x14ac:dyDescent="0.25">
      <c r="L31" s="180"/>
      <c r="M31" s="180"/>
      <c r="N31" s="180"/>
      <c r="O31" s="180"/>
      <c r="P31" s="180"/>
      <c r="Q31" s="180"/>
      <c r="R31" s="180"/>
      <c r="S31" s="180"/>
      <c r="T31" s="180"/>
    </row>
    <row r="32" spans="1:20" s="50" customFormat="1" x14ac:dyDescent="0.25"/>
    <row r="33" spans="1:12" s="50" customFormat="1" x14ac:dyDescent="0.25"/>
    <row r="34" spans="1:12" s="50" customFormat="1" x14ac:dyDescent="0.25"/>
    <row r="35" spans="1:12" s="50" customFormat="1" x14ac:dyDescent="0.25"/>
    <row r="36" spans="1:12" s="50" customFormat="1" x14ac:dyDescent="0.25"/>
    <row r="37" spans="1:12" s="50" customFormat="1" x14ac:dyDescent="0.25">
      <c r="L37" s="139" t="s">
        <v>152</v>
      </c>
    </row>
    <row r="38" spans="1:12" s="50" customFormat="1" x14ac:dyDescent="0.25"/>
    <row r="39" spans="1:12" s="50" customFormat="1" x14ac:dyDescent="0.25"/>
    <row r="40" spans="1:12" s="50" customFormat="1" x14ac:dyDescent="0.25"/>
    <row r="41" spans="1:12" s="50" customFormat="1" x14ac:dyDescent="0.25"/>
    <row r="42" spans="1:12" s="50" customFormat="1" x14ac:dyDescent="0.25"/>
    <row r="43" spans="1:12" s="50" customFormat="1" ht="15.75" x14ac:dyDescent="0.25">
      <c r="A43" s="21" t="s">
        <v>33</v>
      </c>
    </row>
    <row r="44" spans="1:12" s="41" customFormat="1" x14ac:dyDescent="0.25">
      <c r="A44"/>
      <c r="B44"/>
      <c r="C44"/>
      <c r="D44"/>
      <c r="E44"/>
      <c r="F44"/>
      <c r="G44"/>
      <c r="H44"/>
      <c r="I44"/>
      <c r="J44"/>
      <c r="K44"/>
    </row>
    <row r="45" spans="1:12" ht="15" customHeight="1" x14ac:dyDescent="0.25"/>
    <row r="58" ht="15.75" customHeight="1" x14ac:dyDescent="0.25"/>
  </sheetData>
  <mergeCells count="5">
    <mergeCell ref="A1:J1"/>
    <mergeCell ref="A3:A4"/>
    <mergeCell ref="L4:T31"/>
    <mergeCell ref="B3:D3"/>
    <mergeCell ref="E3:G3"/>
  </mergeCells>
  <pageMargins left="0.511811024" right="0.511811024" top="0.78740157499999996" bottom="0.78740157499999996" header="0.31496062000000002" footer="0.31496062000000002"/>
  <drawing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1:N29"/>
  <sheetViews>
    <sheetView tabSelected="1" workbookViewId="0">
      <selection activeCell="T22" sqref="T22"/>
    </sheetView>
  </sheetViews>
  <sheetFormatPr defaultRowHeight="15" x14ac:dyDescent="0.25"/>
  <cols>
    <col min="1" max="1" width="36.85546875" customWidth="1"/>
    <col min="3" max="3" width="11.85546875" customWidth="1"/>
    <col min="4" max="4" width="11.85546875" style="65" customWidth="1"/>
  </cols>
  <sheetData>
    <row r="1" spans="1:14" ht="15.75" x14ac:dyDescent="0.25">
      <c r="A1" s="178" t="s">
        <v>140</v>
      </c>
      <c r="B1" s="178"/>
      <c r="C1" s="178"/>
      <c r="D1" s="178"/>
      <c r="E1" s="178"/>
      <c r="F1" s="178"/>
      <c r="G1" s="178"/>
      <c r="H1" s="178"/>
      <c r="I1" s="178"/>
      <c r="J1" s="178"/>
      <c r="K1" s="178"/>
      <c r="L1" s="178"/>
      <c r="M1" s="178"/>
      <c r="N1" s="178"/>
    </row>
    <row r="3" spans="1:14" x14ac:dyDescent="0.25">
      <c r="A3" s="2"/>
      <c r="B3" s="2" t="s">
        <v>88</v>
      </c>
      <c r="C3" s="2" t="s">
        <v>89</v>
      </c>
      <c r="D3" s="80"/>
    </row>
    <row r="4" spans="1:14" x14ac:dyDescent="0.25">
      <c r="A4" s="128" t="s">
        <v>93</v>
      </c>
      <c r="B4" s="79">
        <v>0.34878640776699027</v>
      </c>
      <c r="C4" s="79">
        <v>0.26521739130434785</v>
      </c>
      <c r="D4" s="90"/>
    </row>
    <row r="5" spans="1:14" x14ac:dyDescent="0.25">
      <c r="A5" s="128" t="s">
        <v>90</v>
      </c>
      <c r="B5" s="79">
        <v>0.42706310679611653</v>
      </c>
      <c r="C5" s="79">
        <v>0.34782608695652173</v>
      </c>
      <c r="D5" s="90"/>
    </row>
    <row r="6" spans="1:14" x14ac:dyDescent="0.25">
      <c r="A6" s="128" t="s">
        <v>91</v>
      </c>
      <c r="B6" s="79">
        <v>0.16152912621359222</v>
      </c>
      <c r="C6" s="79">
        <v>0.22608695652173913</v>
      </c>
      <c r="D6" s="90"/>
    </row>
    <row r="7" spans="1:14" x14ac:dyDescent="0.25">
      <c r="A7" s="128" t="s">
        <v>92</v>
      </c>
      <c r="B7" s="79">
        <v>6.2621359223300976E-2</v>
      </c>
      <c r="C7" s="79">
        <v>0.16086956521739129</v>
      </c>
      <c r="D7" s="90"/>
    </row>
    <row r="8" spans="1:14" s="65" customFormat="1" x14ac:dyDescent="0.25">
      <c r="A8" s="129"/>
      <c r="B8" s="90">
        <f>SUM(B5:B7)</f>
        <v>0.65121359223300979</v>
      </c>
      <c r="C8" s="90">
        <f>SUM(C5:C7)</f>
        <v>0.73478260869565215</v>
      </c>
      <c r="D8" s="90"/>
    </row>
    <row r="10" spans="1:14" x14ac:dyDescent="0.25">
      <c r="A10" s="176" t="s">
        <v>178</v>
      </c>
      <c r="B10" s="176"/>
      <c r="C10" s="176"/>
      <c r="D10" s="176"/>
    </row>
    <row r="11" spans="1:14" x14ac:dyDescent="0.25">
      <c r="A11" s="176"/>
      <c r="B11" s="176"/>
      <c r="C11" s="176"/>
      <c r="D11" s="176"/>
    </row>
    <row r="12" spans="1:14" x14ac:dyDescent="0.25">
      <c r="A12" s="176"/>
      <c r="B12" s="176"/>
      <c r="C12" s="176"/>
      <c r="D12" s="176"/>
    </row>
    <row r="13" spans="1:14" x14ac:dyDescent="0.25">
      <c r="A13" s="176"/>
      <c r="B13" s="176"/>
      <c r="C13" s="176"/>
      <c r="D13" s="176"/>
    </row>
    <row r="14" spans="1:14" x14ac:dyDescent="0.25">
      <c r="A14" s="176"/>
      <c r="B14" s="176"/>
      <c r="C14" s="176"/>
      <c r="D14" s="176"/>
    </row>
    <row r="15" spans="1:14" x14ac:dyDescent="0.25">
      <c r="A15" s="176"/>
      <c r="B15" s="176"/>
      <c r="C15" s="176"/>
      <c r="D15" s="176"/>
    </row>
    <row r="16" spans="1:14" x14ac:dyDescent="0.25">
      <c r="A16" s="176"/>
      <c r="B16" s="176"/>
      <c r="C16" s="176"/>
      <c r="D16" s="176"/>
    </row>
    <row r="17" spans="1:6" x14ac:dyDescent="0.25">
      <c r="A17" s="176"/>
      <c r="B17" s="176"/>
      <c r="C17" s="176"/>
      <c r="D17" s="176"/>
    </row>
    <row r="18" spans="1:6" x14ac:dyDescent="0.25">
      <c r="A18" s="176"/>
      <c r="B18" s="176"/>
      <c r="C18" s="176"/>
      <c r="D18" s="176"/>
    </row>
    <row r="19" spans="1:6" x14ac:dyDescent="0.25">
      <c r="A19" s="176"/>
      <c r="B19" s="176"/>
      <c r="C19" s="176"/>
      <c r="D19" s="176"/>
    </row>
    <row r="20" spans="1:6" x14ac:dyDescent="0.25">
      <c r="A20" s="176"/>
      <c r="B20" s="176"/>
      <c r="C20" s="176"/>
      <c r="D20" s="176"/>
    </row>
    <row r="21" spans="1:6" x14ac:dyDescent="0.25">
      <c r="A21" s="176"/>
      <c r="B21" s="176"/>
      <c r="C21" s="176"/>
      <c r="D21" s="176"/>
    </row>
    <row r="22" spans="1:6" x14ac:dyDescent="0.25">
      <c r="A22" s="176"/>
      <c r="B22" s="176"/>
      <c r="C22" s="176"/>
      <c r="D22" s="176"/>
    </row>
    <row r="23" spans="1:6" x14ac:dyDescent="0.25">
      <c r="A23" s="176"/>
      <c r="B23" s="176"/>
      <c r="C23" s="176"/>
      <c r="D23" s="176"/>
    </row>
    <row r="24" spans="1:6" x14ac:dyDescent="0.25">
      <c r="A24" s="176"/>
      <c r="B24" s="176"/>
      <c r="C24" s="176"/>
      <c r="D24" s="176"/>
    </row>
    <row r="25" spans="1:6" ht="15.75" x14ac:dyDescent="0.25">
      <c r="A25" s="176"/>
      <c r="B25" s="176"/>
      <c r="C25" s="176"/>
      <c r="D25" s="176"/>
      <c r="F25" s="21" t="s">
        <v>33</v>
      </c>
    </row>
    <row r="26" spans="1:6" x14ac:dyDescent="0.25">
      <c r="A26" s="176"/>
      <c r="B26" s="176"/>
      <c r="C26" s="176"/>
      <c r="D26" s="176"/>
    </row>
    <row r="27" spans="1:6" x14ac:dyDescent="0.25">
      <c r="A27" s="176"/>
      <c r="B27" s="176"/>
      <c r="C27" s="176"/>
      <c r="D27" s="176"/>
    </row>
    <row r="28" spans="1:6" x14ac:dyDescent="0.25">
      <c r="A28" s="176"/>
      <c r="B28" s="176"/>
      <c r="C28" s="176"/>
      <c r="D28" s="176"/>
      <c r="F28" s="139" t="s">
        <v>113</v>
      </c>
    </row>
    <row r="29" spans="1:6" x14ac:dyDescent="0.25">
      <c r="A29" s="176"/>
      <c r="B29" s="176"/>
      <c r="C29" s="176"/>
      <c r="D29" s="176"/>
    </row>
  </sheetData>
  <mergeCells count="2">
    <mergeCell ref="A1:N1"/>
    <mergeCell ref="A10:D29"/>
  </mergeCells>
  <pageMargins left="0.511811024" right="0.511811024" top="0.78740157499999996" bottom="0.78740157499999996" header="0.31496062000000002" footer="0.3149606200000000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1:X24"/>
  <sheetViews>
    <sheetView workbookViewId="0">
      <selection activeCell="L31" sqref="L31"/>
    </sheetView>
  </sheetViews>
  <sheetFormatPr defaultRowHeight="15" x14ac:dyDescent="0.25"/>
  <cols>
    <col min="1" max="1" width="10.85546875" customWidth="1"/>
    <col min="22" max="22" width="12.5703125" bestFit="1" customWidth="1"/>
    <col min="23" max="23" width="13.42578125" bestFit="1" customWidth="1"/>
  </cols>
  <sheetData>
    <row r="1" spans="1:24" ht="15.75" x14ac:dyDescent="0.25">
      <c r="A1" s="178" t="s">
        <v>118</v>
      </c>
      <c r="B1" s="178"/>
      <c r="C1" s="178"/>
      <c r="D1" s="178"/>
      <c r="E1" s="178"/>
      <c r="F1" s="178"/>
      <c r="G1" s="178"/>
      <c r="H1" s="178"/>
      <c r="I1" s="178"/>
      <c r="J1" s="178"/>
      <c r="K1" s="178"/>
      <c r="L1" s="178"/>
      <c r="M1" s="178"/>
      <c r="N1" s="178"/>
      <c r="O1" s="178"/>
      <c r="P1" s="178"/>
    </row>
    <row r="3" spans="1:24" ht="15.75" customHeight="1" thickBot="1" x14ac:dyDescent="0.3">
      <c r="O3" s="176" t="s">
        <v>97</v>
      </c>
      <c r="P3" s="176"/>
      <c r="Q3" s="176"/>
      <c r="R3" s="176"/>
      <c r="S3" s="176"/>
      <c r="T3" s="176"/>
      <c r="U3" s="176"/>
      <c r="V3" s="176"/>
      <c r="W3" s="49"/>
      <c r="X3" s="49"/>
    </row>
    <row r="4" spans="1:24" ht="15.75" customHeight="1" x14ac:dyDescent="0.25">
      <c r="A4" s="53" t="s">
        <v>60</v>
      </c>
      <c r="B4" s="56">
        <v>0.72168803418803418</v>
      </c>
      <c r="O4" s="176"/>
      <c r="P4" s="176"/>
      <c r="Q4" s="176"/>
      <c r="R4" s="176"/>
      <c r="S4" s="176"/>
      <c r="T4" s="176"/>
      <c r="U4" s="176"/>
      <c r="V4" s="176"/>
      <c r="W4" s="49"/>
      <c r="X4" s="49"/>
    </row>
    <row r="5" spans="1:24" x14ac:dyDescent="0.25">
      <c r="A5" s="54" t="s">
        <v>61</v>
      </c>
      <c r="B5" s="57">
        <v>0.82544378698224852</v>
      </c>
      <c r="O5" s="176"/>
      <c r="P5" s="176"/>
      <c r="Q5" s="176"/>
      <c r="R5" s="176"/>
      <c r="S5" s="176"/>
      <c r="T5" s="176"/>
      <c r="U5" s="176"/>
      <c r="V5" s="176"/>
      <c r="W5" s="49"/>
      <c r="X5" s="49"/>
    </row>
    <row r="6" spans="1:24" x14ac:dyDescent="0.25">
      <c r="A6" s="54" t="s">
        <v>62</v>
      </c>
      <c r="B6" s="57">
        <v>0.91588785046728971</v>
      </c>
      <c r="O6" s="176"/>
      <c r="P6" s="176"/>
      <c r="Q6" s="176"/>
      <c r="R6" s="176"/>
      <c r="S6" s="176"/>
      <c r="T6" s="176"/>
      <c r="U6" s="176"/>
      <c r="V6" s="176"/>
      <c r="W6" s="49"/>
      <c r="X6" s="49"/>
    </row>
    <row r="7" spans="1:24" ht="15.75" customHeight="1" x14ac:dyDescent="0.25">
      <c r="A7" s="54" t="s">
        <v>63</v>
      </c>
      <c r="B7" s="57">
        <v>0.9507575757575758</v>
      </c>
      <c r="O7" s="176"/>
      <c r="P7" s="176"/>
      <c r="Q7" s="176"/>
      <c r="R7" s="176"/>
      <c r="S7" s="176"/>
      <c r="T7" s="176"/>
      <c r="U7" s="176"/>
      <c r="V7" s="176"/>
      <c r="W7" s="49"/>
      <c r="X7" s="49"/>
    </row>
    <row r="8" spans="1:24" ht="15.75" thickBot="1" x14ac:dyDescent="0.3">
      <c r="A8" s="55" t="s">
        <v>64</v>
      </c>
      <c r="B8" s="58">
        <v>1</v>
      </c>
      <c r="O8" s="176"/>
      <c r="P8" s="176"/>
      <c r="Q8" s="176"/>
      <c r="R8" s="176"/>
      <c r="S8" s="176"/>
      <c r="T8" s="176"/>
      <c r="U8" s="176"/>
      <c r="V8" s="176"/>
      <c r="W8" s="49"/>
      <c r="X8" s="49"/>
    </row>
    <row r="9" spans="1:24" x14ac:dyDescent="0.25">
      <c r="O9" s="176"/>
      <c r="P9" s="176"/>
      <c r="Q9" s="176"/>
      <c r="R9" s="176"/>
      <c r="S9" s="176"/>
      <c r="T9" s="176"/>
      <c r="U9" s="176"/>
      <c r="V9" s="176"/>
      <c r="W9" s="49"/>
      <c r="X9" s="49"/>
    </row>
    <row r="10" spans="1:24" x14ac:dyDescent="0.25">
      <c r="O10" s="176"/>
      <c r="P10" s="176"/>
      <c r="Q10" s="176"/>
      <c r="R10" s="176"/>
      <c r="S10" s="176"/>
      <c r="T10" s="176"/>
      <c r="U10" s="176"/>
      <c r="V10" s="176"/>
      <c r="W10" s="49"/>
      <c r="X10" s="49"/>
    </row>
    <row r="11" spans="1:24" x14ac:dyDescent="0.25">
      <c r="O11" s="176"/>
      <c r="P11" s="176"/>
      <c r="Q11" s="176"/>
      <c r="R11" s="176"/>
      <c r="S11" s="176"/>
      <c r="T11" s="176"/>
      <c r="U11" s="176"/>
      <c r="V11" s="176"/>
      <c r="W11" s="49"/>
      <c r="X11" s="49"/>
    </row>
    <row r="12" spans="1:24" x14ac:dyDescent="0.25">
      <c r="O12" s="176"/>
      <c r="P12" s="176"/>
      <c r="Q12" s="176"/>
      <c r="R12" s="176"/>
      <c r="S12" s="176"/>
      <c r="T12" s="176"/>
      <c r="U12" s="176"/>
      <c r="V12" s="176"/>
      <c r="W12" s="49"/>
      <c r="X12" s="49"/>
    </row>
    <row r="13" spans="1:24" x14ac:dyDescent="0.25">
      <c r="O13" s="176"/>
      <c r="P13" s="176"/>
      <c r="Q13" s="176"/>
      <c r="R13" s="176"/>
      <c r="S13" s="176"/>
      <c r="T13" s="176"/>
      <c r="U13" s="176"/>
      <c r="V13" s="176"/>
    </row>
    <row r="14" spans="1:24" x14ac:dyDescent="0.25">
      <c r="O14" s="176"/>
      <c r="P14" s="176"/>
      <c r="Q14" s="176"/>
      <c r="R14" s="176"/>
      <c r="S14" s="176"/>
      <c r="T14" s="176"/>
      <c r="U14" s="176"/>
      <c r="V14" s="176"/>
    </row>
    <row r="15" spans="1:24" x14ac:dyDescent="0.25">
      <c r="O15" s="176"/>
      <c r="P15" s="176"/>
      <c r="Q15" s="176"/>
      <c r="R15" s="176"/>
      <c r="S15" s="176"/>
      <c r="T15" s="176"/>
      <c r="U15" s="176"/>
      <c r="V15" s="176"/>
    </row>
    <row r="16" spans="1:24" x14ac:dyDescent="0.25">
      <c r="O16" s="176"/>
      <c r="P16" s="176"/>
      <c r="Q16" s="176"/>
      <c r="R16" s="176"/>
      <c r="S16" s="176"/>
      <c r="T16" s="176"/>
      <c r="U16" s="176"/>
      <c r="V16" s="176"/>
    </row>
    <row r="17" spans="2:22" x14ac:dyDescent="0.25">
      <c r="O17" s="176"/>
      <c r="P17" s="176"/>
      <c r="Q17" s="176"/>
      <c r="R17" s="176"/>
      <c r="S17" s="176"/>
      <c r="T17" s="176"/>
      <c r="U17" s="176"/>
      <c r="V17" s="176"/>
    </row>
    <row r="18" spans="2:22" x14ac:dyDescent="0.25">
      <c r="O18" s="176"/>
      <c r="P18" s="176"/>
      <c r="Q18" s="176"/>
      <c r="R18" s="176"/>
      <c r="S18" s="176"/>
      <c r="T18" s="176"/>
      <c r="U18" s="176"/>
      <c r="V18" s="176"/>
    </row>
    <row r="19" spans="2:22" x14ac:dyDescent="0.25">
      <c r="O19" s="176"/>
      <c r="P19" s="176"/>
      <c r="Q19" s="176"/>
      <c r="R19" s="176"/>
      <c r="S19" s="176"/>
      <c r="T19" s="176"/>
      <c r="U19" s="176"/>
      <c r="V19" s="176"/>
    </row>
    <row r="20" spans="2:22" x14ac:dyDescent="0.25">
      <c r="O20" s="176"/>
      <c r="P20" s="176"/>
      <c r="Q20" s="176"/>
      <c r="R20" s="176"/>
      <c r="S20" s="176"/>
      <c r="T20" s="176"/>
      <c r="U20" s="176"/>
      <c r="V20" s="176"/>
    </row>
    <row r="21" spans="2:22" ht="15.75" x14ac:dyDescent="0.25">
      <c r="D21" s="21" t="s">
        <v>33</v>
      </c>
      <c r="O21" s="176"/>
      <c r="P21" s="176"/>
      <c r="Q21" s="176"/>
      <c r="R21" s="176"/>
      <c r="S21" s="176"/>
      <c r="T21" s="176"/>
      <c r="U21" s="176"/>
      <c r="V21" s="176"/>
    </row>
    <row r="22" spans="2:22" x14ac:dyDescent="0.25">
      <c r="O22" s="176"/>
      <c r="P22" s="176"/>
      <c r="Q22" s="176"/>
      <c r="R22" s="176"/>
      <c r="S22" s="176"/>
      <c r="T22" s="176"/>
      <c r="U22" s="176"/>
      <c r="V22" s="176"/>
    </row>
    <row r="23" spans="2:22" x14ac:dyDescent="0.25">
      <c r="O23" s="176"/>
      <c r="P23" s="176"/>
      <c r="Q23" s="176"/>
      <c r="R23" s="176"/>
      <c r="S23" s="176"/>
      <c r="T23" s="176"/>
      <c r="U23" s="176"/>
      <c r="V23" s="176"/>
    </row>
    <row r="24" spans="2:22" x14ac:dyDescent="0.25">
      <c r="B24" s="139" t="s">
        <v>106</v>
      </c>
    </row>
  </sheetData>
  <mergeCells count="2">
    <mergeCell ref="A1:P1"/>
    <mergeCell ref="O3:V23"/>
  </mergeCells>
  <pageMargins left="0.511811024" right="0.511811024" top="0.78740157499999996" bottom="0.78740157499999996" header="0.31496062000000002" footer="0.3149606200000000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1:S26"/>
  <sheetViews>
    <sheetView workbookViewId="0">
      <selection activeCell="M34" sqref="M34"/>
    </sheetView>
  </sheetViews>
  <sheetFormatPr defaultRowHeight="15" x14ac:dyDescent="0.25"/>
  <cols>
    <col min="2" max="2" width="8.42578125" bestFit="1" customWidth="1"/>
    <col min="3" max="3" width="9.85546875" bestFit="1" customWidth="1"/>
  </cols>
  <sheetData>
    <row r="1" spans="1:19" s="65" customFormat="1" ht="15.75" x14ac:dyDescent="0.25">
      <c r="A1" s="125" t="s">
        <v>119</v>
      </c>
      <c r="B1" s="125"/>
      <c r="C1" s="125"/>
      <c r="D1" s="125"/>
      <c r="E1" s="125"/>
      <c r="F1" s="125"/>
      <c r="G1" s="125"/>
      <c r="H1" s="125"/>
      <c r="I1" s="125"/>
      <c r="J1" s="125"/>
      <c r="K1" s="131"/>
      <c r="L1" s="131"/>
      <c r="M1" s="131"/>
    </row>
    <row r="2" spans="1:19" s="65" customFormat="1" x14ac:dyDescent="0.25"/>
    <row r="3" spans="1:19" x14ac:dyDescent="0.25">
      <c r="A3" s="42"/>
      <c r="B3" s="140" t="s">
        <v>6</v>
      </c>
      <c r="C3" s="140" t="s">
        <v>5</v>
      </c>
    </row>
    <row r="4" spans="1:19" x14ac:dyDescent="0.25">
      <c r="A4" s="140">
        <v>2016</v>
      </c>
      <c r="B4" s="79">
        <v>0.88900000000000001</v>
      </c>
      <c r="C4" s="79">
        <v>0.55900000000000005</v>
      </c>
      <c r="L4" s="176" t="s">
        <v>157</v>
      </c>
      <c r="M4" s="176"/>
      <c r="N4" s="176"/>
      <c r="O4" s="176"/>
      <c r="P4" s="176"/>
      <c r="Q4" s="176"/>
      <c r="R4" s="176"/>
      <c r="S4" s="176"/>
    </row>
    <row r="5" spans="1:19" x14ac:dyDescent="0.25">
      <c r="A5" s="140">
        <v>2015</v>
      </c>
      <c r="B5" s="118">
        <v>0.96299999999999997</v>
      </c>
      <c r="C5" s="79">
        <v>0.53300000000000003</v>
      </c>
      <c r="L5" s="176"/>
      <c r="M5" s="176"/>
      <c r="N5" s="176"/>
      <c r="O5" s="176"/>
      <c r="P5" s="176"/>
      <c r="Q5" s="176"/>
      <c r="R5" s="176"/>
      <c r="S5" s="176"/>
    </row>
    <row r="6" spans="1:19" x14ac:dyDescent="0.25">
      <c r="A6" s="140">
        <v>2014</v>
      </c>
      <c r="B6" s="79">
        <v>1</v>
      </c>
      <c r="C6" s="79">
        <v>0.48899999999999999</v>
      </c>
      <c r="D6" s="3"/>
      <c r="L6" s="176"/>
      <c r="M6" s="176"/>
      <c r="N6" s="176"/>
      <c r="O6" s="176"/>
      <c r="P6" s="176"/>
      <c r="Q6" s="176"/>
      <c r="R6" s="176"/>
      <c r="S6" s="176"/>
    </row>
    <row r="7" spans="1:19" x14ac:dyDescent="0.25">
      <c r="L7" s="176"/>
      <c r="M7" s="176"/>
      <c r="N7" s="176"/>
      <c r="O7" s="176"/>
      <c r="P7" s="176"/>
      <c r="Q7" s="176"/>
      <c r="R7" s="176"/>
      <c r="S7" s="176"/>
    </row>
    <row r="8" spans="1:19" x14ac:dyDescent="0.25">
      <c r="L8" s="176"/>
      <c r="M8" s="176"/>
      <c r="N8" s="176"/>
      <c r="O8" s="176"/>
      <c r="P8" s="176"/>
      <c r="Q8" s="176"/>
      <c r="R8" s="176"/>
      <c r="S8" s="176"/>
    </row>
    <row r="9" spans="1:19" ht="15.75" customHeight="1" x14ac:dyDescent="0.25">
      <c r="D9" s="44"/>
      <c r="E9" s="44"/>
      <c r="L9" s="176"/>
      <c r="M9" s="176"/>
      <c r="N9" s="176"/>
      <c r="O9" s="176"/>
      <c r="P9" s="176"/>
      <c r="Q9" s="176"/>
      <c r="R9" s="176"/>
      <c r="S9" s="176"/>
    </row>
    <row r="10" spans="1:19" x14ac:dyDescent="0.25">
      <c r="D10" s="44"/>
      <c r="E10" s="44"/>
      <c r="L10" s="176"/>
      <c r="M10" s="176"/>
      <c r="N10" s="176"/>
      <c r="O10" s="176"/>
      <c r="P10" s="176"/>
      <c r="Q10" s="176"/>
      <c r="R10" s="176"/>
      <c r="S10" s="176"/>
    </row>
    <row r="11" spans="1:19" x14ac:dyDescent="0.25">
      <c r="D11" s="44"/>
      <c r="E11" s="44"/>
      <c r="L11" s="176"/>
      <c r="M11" s="176"/>
      <c r="N11" s="176"/>
      <c r="O11" s="176"/>
      <c r="P11" s="176"/>
      <c r="Q11" s="176"/>
      <c r="R11" s="176"/>
      <c r="S11" s="176"/>
    </row>
    <row r="12" spans="1:19" ht="15.75" customHeight="1" x14ac:dyDescent="0.25">
      <c r="E12" s="43"/>
      <c r="L12" s="176"/>
      <c r="M12" s="176"/>
      <c r="N12" s="176"/>
      <c r="O12" s="176"/>
      <c r="P12" s="176"/>
      <c r="Q12" s="176"/>
      <c r="R12" s="176"/>
      <c r="S12" s="176"/>
    </row>
    <row r="13" spans="1:19" x14ac:dyDescent="0.25">
      <c r="E13" s="43"/>
      <c r="L13" s="176"/>
      <c r="M13" s="176"/>
      <c r="N13" s="176"/>
      <c r="O13" s="176"/>
      <c r="P13" s="176"/>
      <c r="Q13" s="176"/>
      <c r="R13" s="176"/>
      <c r="S13" s="176"/>
    </row>
    <row r="14" spans="1:19" x14ac:dyDescent="0.25">
      <c r="E14" s="43"/>
      <c r="L14" s="176"/>
      <c r="M14" s="176"/>
      <c r="N14" s="176"/>
      <c r="O14" s="176"/>
      <c r="P14" s="176"/>
      <c r="Q14" s="176"/>
      <c r="R14" s="176"/>
      <c r="S14" s="176"/>
    </row>
    <row r="15" spans="1:19" x14ac:dyDescent="0.25">
      <c r="E15" s="43"/>
      <c r="L15" s="176"/>
      <c r="M15" s="176"/>
      <c r="N15" s="176"/>
      <c r="O15" s="176"/>
      <c r="P15" s="176"/>
      <c r="Q15" s="176"/>
      <c r="R15" s="176"/>
      <c r="S15" s="176"/>
    </row>
    <row r="16" spans="1:19" x14ac:dyDescent="0.25">
      <c r="E16" s="43"/>
      <c r="L16" s="176"/>
      <c r="M16" s="176"/>
      <c r="N16" s="176"/>
      <c r="O16" s="176"/>
      <c r="P16" s="176"/>
      <c r="Q16" s="176"/>
      <c r="R16" s="176"/>
      <c r="S16" s="176"/>
    </row>
    <row r="17" spans="1:19" x14ac:dyDescent="0.25">
      <c r="L17" s="176"/>
      <c r="M17" s="176"/>
      <c r="N17" s="176"/>
      <c r="O17" s="176"/>
      <c r="P17" s="176"/>
      <c r="Q17" s="176"/>
      <c r="R17" s="176"/>
      <c r="S17" s="176"/>
    </row>
    <row r="20" spans="1:19" x14ac:dyDescent="0.25">
      <c r="L20" s="139" t="s">
        <v>143</v>
      </c>
    </row>
    <row r="26" spans="1:19" x14ac:dyDescent="0.25">
      <c r="A26" s="184" t="s">
        <v>33</v>
      </c>
      <c r="B26" s="184"/>
      <c r="C26" s="184"/>
    </row>
  </sheetData>
  <mergeCells count="2">
    <mergeCell ref="L4:S17"/>
    <mergeCell ref="A26:C26"/>
  </mergeCells>
  <pageMargins left="0.511811024" right="0.511811024" top="0.78740157499999996" bottom="0.78740157499999996" header="0.31496062000000002" footer="0.31496062000000002"/>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1:X43"/>
  <sheetViews>
    <sheetView showRuler="0" workbookViewId="0">
      <selection activeCell="V35" sqref="V35"/>
    </sheetView>
  </sheetViews>
  <sheetFormatPr defaultColWidth="8.85546875" defaultRowHeight="15.75" x14ac:dyDescent="0.25"/>
  <cols>
    <col min="1" max="1" width="14" style="5" bestFit="1" customWidth="1"/>
    <col min="2" max="2" width="13.140625" style="5" bestFit="1" customWidth="1"/>
    <col min="3" max="3" width="8.85546875" style="5"/>
    <col min="4" max="4" width="10" style="5" bestFit="1" customWidth="1"/>
    <col min="5" max="19" width="8.85546875" style="5"/>
    <col min="20" max="20" width="14.5703125" style="5" customWidth="1"/>
    <col min="21" max="21" width="8.85546875" style="5"/>
    <col min="22" max="22" width="10.28515625" style="5" customWidth="1"/>
    <col min="23" max="23" width="9.7109375" style="5" bestFit="1" customWidth="1"/>
    <col min="24" max="16384" width="8.85546875" style="5"/>
  </cols>
  <sheetData>
    <row r="1" spans="1:24" x14ac:dyDescent="0.25">
      <c r="A1" s="186" t="s">
        <v>120</v>
      </c>
      <c r="B1" s="186"/>
      <c r="C1" s="186"/>
      <c r="D1" s="186"/>
      <c r="E1" s="186"/>
      <c r="F1" s="186"/>
      <c r="G1" s="186"/>
      <c r="H1" s="186"/>
      <c r="I1" s="186"/>
      <c r="J1" s="186"/>
      <c r="K1" s="186"/>
      <c r="L1" s="186"/>
      <c r="M1" s="186"/>
      <c r="N1" s="186"/>
      <c r="O1" s="186"/>
      <c r="P1" s="186"/>
      <c r="Q1" s="186"/>
      <c r="R1" s="186"/>
      <c r="S1" s="186"/>
      <c r="T1" s="186"/>
      <c r="U1" s="186"/>
      <c r="V1" s="186"/>
    </row>
    <row r="3" spans="1:24" x14ac:dyDescent="0.25">
      <c r="F3" s="13"/>
      <c r="G3" s="23"/>
      <c r="H3" s="20"/>
      <c r="I3" s="20"/>
      <c r="J3" s="20"/>
      <c r="K3" s="20"/>
      <c r="L3" s="20"/>
      <c r="M3" s="20"/>
      <c r="N3" s="20"/>
      <c r="O3" s="13"/>
      <c r="P3" s="13"/>
    </row>
    <row r="4" spans="1:24" ht="15.75" customHeight="1" x14ac:dyDescent="0.25">
      <c r="A4" s="7"/>
      <c r="B4" s="8">
        <v>2014</v>
      </c>
      <c r="C4" s="8">
        <v>2015</v>
      </c>
      <c r="D4" s="8">
        <v>2016</v>
      </c>
      <c r="E4" s="11"/>
      <c r="F4" s="132"/>
      <c r="G4" s="20"/>
      <c r="H4" s="20"/>
      <c r="I4" s="20"/>
      <c r="K4" s="32"/>
      <c r="L4" s="32"/>
      <c r="M4" s="32"/>
      <c r="N4" s="185" t="s">
        <v>98</v>
      </c>
      <c r="O4" s="185"/>
      <c r="P4" s="185"/>
      <c r="Q4" s="185"/>
      <c r="R4" s="185"/>
      <c r="S4" s="185"/>
      <c r="T4" s="185"/>
      <c r="U4" s="185"/>
      <c r="V4" s="185"/>
    </row>
    <row r="5" spans="1:24" x14ac:dyDescent="0.25">
      <c r="A5" s="8" t="s">
        <v>0</v>
      </c>
      <c r="B5" s="19">
        <v>0.82699999999999996</v>
      </c>
      <c r="C5" s="19">
        <v>0.86073059360730597</v>
      </c>
      <c r="D5" s="19">
        <v>0.87440758293838861</v>
      </c>
      <c r="E5" s="11"/>
      <c r="F5" s="132"/>
      <c r="G5" s="20"/>
      <c r="H5" s="20"/>
      <c r="I5" s="20"/>
      <c r="J5" s="32"/>
      <c r="K5" s="32"/>
      <c r="L5" s="32"/>
      <c r="M5" s="32"/>
      <c r="N5" s="185"/>
      <c r="O5" s="185"/>
      <c r="P5" s="185"/>
      <c r="Q5" s="185"/>
      <c r="R5" s="185"/>
      <c r="S5" s="185"/>
      <c r="T5" s="185"/>
      <c r="U5" s="185"/>
      <c r="V5" s="185"/>
    </row>
    <row r="6" spans="1:24" x14ac:dyDescent="0.25">
      <c r="A6" s="8" t="s">
        <v>1</v>
      </c>
      <c r="B6" s="19">
        <v>0.82199999999999995</v>
      </c>
      <c r="C6" s="19">
        <v>0.86271087841768468</v>
      </c>
      <c r="D6" s="19">
        <v>0.87629459148446487</v>
      </c>
      <c r="E6" s="11"/>
      <c r="F6" s="132"/>
      <c r="G6" s="20"/>
      <c r="H6" s="20"/>
      <c r="I6" s="20"/>
      <c r="J6" s="32"/>
      <c r="K6" s="32"/>
      <c r="L6" s="32"/>
      <c r="M6" s="32"/>
      <c r="N6" s="185"/>
      <c r="O6" s="185"/>
      <c r="P6" s="185"/>
      <c r="Q6" s="185"/>
      <c r="R6" s="185"/>
      <c r="S6" s="185"/>
      <c r="T6" s="185"/>
      <c r="U6" s="185"/>
      <c r="V6" s="185"/>
    </row>
    <row r="7" spans="1:24" x14ac:dyDescent="0.25">
      <c r="A7" s="8" t="s">
        <v>2</v>
      </c>
      <c r="B7" s="19">
        <v>0.77400000000000002</v>
      </c>
      <c r="C7" s="19">
        <v>0.81789931634555624</v>
      </c>
      <c r="D7" s="19">
        <v>0.83426443202979517</v>
      </c>
      <c r="E7" s="11"/>
      <c r="F7" s="132"/>
      <c r="G7" s="20"/>
      <c r="H7" s="20"/>
      <c r="I7" s="20"/>
      <c r="J7" s="32"/>
      <c r="K7" s="32"/>
      <c r="L7" s="32"/>
      <c r="M7" s="32"/>
      <c r="N7" s="185"/>
      <c r="O7" s="185"/>
      <c r="P7" s="185"/>
      <c r="Q7" s="185"/>
      <c r="R7" s="185"/>
      <c r="S7" s="185"/>
      <c r="T7" s="185"/>
      <c r="U7" s="185"/>
      <c r="V7" s="185"/>
    </row>
    <row r="8" spans="1:24" x14ac:dyDescent="0.25">
      <c r="A8" s="8" t="s">
        <v>3</v>
      </c>
      <c r="B8" s="19">
        <v>0.79</v>
      </c>
      <c r="C8" s="19">
        <v>0.8318965517241379</v>
      </c>
      <c r="D8" s="19">
        <v>0.84</v>
      </c>
      <c r="E8" s="11"/>
      <c r="F8" s="132"/>
      <c r="G8" s="20"/>
      <c r="H8" s="20"/>
      <c r="I8" s="20"/>
      <c r="J8" s="32"/>
      <c r="K8" s="32"/>
      <c r="L8" s="32"/>
      <c r="M8" s="32"/>
      <c r="N8" s="185"/>
      <c r="O8" s="185"/>
      <c r="P8" s="185"/>
      <c r="Q8" s="185"/>
      <c r="R8" s="185"/>
      <c r="S8" s="185"/>
      <c r="T8" s="185"/>
      <c r="U8" s="185"/>
      <c r="V8" s="185"/>
    </row>
    <row r="9" spans="1:24" x14ac:dyDescent="0.25">
      <c r="A9" s="8" t="s">
        <v>4</v>
      </c>
      <c r="B9" s="19">
        <v>0.80900000000000005</v>
      </c>
      <c r="C9" s="19">
        <v>0.88590604026845643</v>
      </c>
      <c r="D9" s="19">
        <v>0.87442922374429222</v>
      </c>
      <c r="E9" s="11"/>
      <c r="F9" s="132"/>
      <c r="G9" s="11"/>
      <c r="H9" s="11"/>
      <c r="I9" s="11"/>
      <c r="J9" s="32"/>
      <c r="K9" s="32"/>
      <c r="L9" s="32"/>
      <c r="M9" s="32"/>
      <c r="N9" s="185"/>
      <c r="O9" s="185"/>
      <c r="P9" s="185"/>
      <c r="Q9" s="185"/>
      <c r="R9" s="185"/>
      <c r="S9" s="185"/>
      <c r="T9" s="185"/>
      <c r="U9" s="185"/>
      <c r="V9" s="185"/>
    </row>
    <row r="10" spans="1:24" ht="15.75" customHeight="1" x14ac:dyDescent="0.25">
      <c r="D10" s="13"/>
      <c r="E10" s="11"/>
      <c r="F10" s="11"/>
      <c r="G10" s="11"/>
      <c r="H10" s="11"/>
      <c r="I10" s="11"/>
      <c r="J10" s="32"/>
      <c r="K10" s="32"/>
      <c r="L10" s="32"/>
      <c r="M10" s="32"/>
      <c r="N10" s="185"/>
      <c r="O10" s="185"/>
      <c r="P10" s="185"/>
      <c r="Q10" s="185"/>
      <c r="R10" s="185"/>
      <c r="S10" s="185"/>
      <c r="T10" s="185"/>
      <c r="U10" s="185"/>
      <c r="V10" s="185"/>
    </row>
    <row r="11" spans="1:24" x14ac:dyDescent="0.25">
      <c r="J11" s="32"/>
      <c r="K11" s="32"/>
      <c r="L11" s="32"/>
      <c r="M11" s="32"/>
      <c r="N11" s="185"/>
      <c r="O11" s="185"/>
      <c r="P11" s="185"/>
      <c r="Q11" s="185"/>
      <c r="R11" s="185"/>
      <c r="S11" s="185"/>
      <c r="T11" s="185"/>
      <c r="U11" s="185"/>
      <c r="V11" s="185"/>
    </row>
    <row r="12" spans="1:24" ht="15.75" customHeight="1" x14ac:dyDescent="0.25">
      <c r="E12" s="6"/>
      <c r="J12" s="32"/>
      <c r="K12" s="32"/>
      <c r="L12" s="32"/>
      <c r="M12" s="32"/>
      <c r="N12" s="185"/>
      <c r="O12" s="185"/>
      <c r="P12" s="185"/>
      <c r="Q12" s="185"/>
      <c r="R12" s="185"/>
      <c r="S12" s="185"/>
      <c r="T12" s="185"/>
      <c r="U12" s="185"/>
      <c r="V12" s="185"/>
    </row>
    <row r="13" spans="1:24" x14ac:dyDescent="0.25">
      <c r="E13" s="6"/>
      <c r="I13" s="76"/>
      <c r="J13" s="32"/>
      <c r="K13" s="32"/>
      <c r="L13" s="32"/>
      <c r="M13" s="32"/>
      <c r="N13" s="185"/>
      <c r="O13" s="185"/>
      <c r="P13" s="185"/>
      <c r="Q13" s="185"/>
      <c r="R13" s="185"/>
      <c r="S13" s="185"/>
      <c r="T13" s="185"/>
      <c r="U13" s="185"/>
      <c r="V13" s="185"/>
      <c r="X13" s="21"/>
    </row>
    <row r="14" spans="1:24" ht="15" customHeight="1" x14ac:dyDescent="0.25">
      <c r="E14" s="6"/>
      <c r="I14" s="76"/>
      <c r="J14" s="32"/>
      <c r="K14" s="32"/>
      <c r="L14" s="32"/>
      <c r="M14" s="32"/>
      <c r="N14" s="185"/>
      <c r="O14" s="185"/>
      <c r="P14" s="185"/>
      <c r="Q14" s="185"/>
      <c r="R14" s="185"/>
      <c r="S14" s="185"/>
      <c r="T14" s="185"/>
      <c r="U14" s="185"/>
      <c r="V14" s="185"/>
    </row>
    <row r="15" spans="1:24" x14ac:dyDescent="0.25">
      <c r="I15" s="76"/>
      <c r="J15" s="32"/>
      <c r="K15" s="32"/>
      <c r="L15" s="32"/>
      <c r="M15" s="32"/>
      <c r="N15" s="185"/>
      <c r="O15" s="185"/>
      <c r="P15" s="185"/>
      <c r="Q15" s="185"/>
      <c r="R15" s="185"/>
      <c r="S15" s="185"/>
      <c r="T15" s="185"/>
      <c r="U15" s="185"/>
      <c r="V15" s="185"/>
    </row>
    <row r="16" spans="1:24" x14ac:dyDescent="0.25">
      <c r="I16" s="76"/>
      <c r="J16" s="32"/>
      <c r="K16" s="32"/>
      <c r="L16" s="32"/>
      <c r="M16" s="32"/>
      <c r="N16" s="185"/>
      <c r="O16" s="185"/>
      <c r="P16" s="185"/>
      <c r="Q16" s="185"/>
      <c r="R16" s="185"/>
      <c r="S16" s="185"/>
      <c r="T16" s="185"/>
      <c r="U16" s="185"/>
      <c r="V16" s="185"/>
    </row>
    <row r="17" spans="2:22" x14ac:dyDescent="0.25">
      <c r="I17" s="76"/>
      <c r="J17" s="32"/>
      <c r="K17" s="32"/>
      <c r="L17" s="32"/>
      <c r="M17" s="32"/>
      <c r="N17" s="185"/>
      <c r="O17" s="185"/>
      <c r="P17" s="185"/>
      <c r="Q17" s="185"/>
      <c r="R17" s="185"/>
      <c r="S17" s="185"/>
      <c r="T17" s="185"/>
      <c r="U17" s="185"/>
      <c r="V17" s="185"/>
    </row>
    <row r="18" spans="2:22" ht="15" customHeight="1" x14ac:dyDescent="0.25">
      <c r="I18" s="76"/>
      <c r="J18" s="32"/>
      <c r="K18" s="32"/>
      <c r="L18" s="32"/>
      <c r="M18" s="32"/>
      <c r="N18" s="185"/>
      <c r="O18" s="185"/>
      <c r="P18" s="185"/>
      <c r="Q18" s="185"/>
      <c r="R18" s="185"/>
      <c r="S18" s="185"/>
      <c r="T18" s="185"/>
      <c r="U18" s="185"/>
      <c r="V18" s="185"/>
    </row>
    <row r="19" spans="2:22" x14ac:dyDescent="0.25">
      <c r="I19" s="76"/>
      <c r="J19" s="32"/>
      <c r="K19" s="32"/>
      <c r="L19" s="32"/>
      <c r="M19" s="32"/>
      <c r="N19" s="185"/>
      <c r="O19" s="185"/>
      <c r="P19" s="185"/>
      <c r="Q19" s="185"/>
      <c r="R19" s="185"/>
      <c r="S19" s="185"/>
      <c r="T19" s="185"/>
      <c r="U19" s="185"/>
      <c r="V19" s="185"/>
    </row>
    <row r="20" spans="2:22" x14ac:dyDescent="0.25">
      <c r="I20" s="76"/>
      <c r="J20" s="32"/>
      <c r="K20" s="32"/>
      <c r="L20" s="32"/>
      <c r="M20" s="32"/>
      <c r="N20" s="185"/>
      <c r="O20" s="185"/>
      <c r="P20" s="185"/>
      <c r="Q20" s="185"/>
      <c r="R20" s="185"/>
      <c r="S20" s="185"/>
      <c r="T20" s="185"/>
      <c r="U20" s="185"/>
      <c r="V20" s="185"/>
    </row>
    <row r="21" spans="2:22" x14ac:dyDescent="0.25">
      <c r="J21" s="32"/>
      <c r="K21" s="32"/>
      <c r="L21" s="32"/>
      <c r="M21" s="32"/>
      <c r="N21" s="185"/>
      <c r="O21" s="185"/>
      <c r="P21" s="185"/>
      <c r="Q21" s="185"/>
      <c r="R21" s="185"/>
      <c r="S21" s="185"/>
      <c r="T21" s="185"/>
      <c r="U21" s="185"/>
      <c r="V21" s="185"/>
    </row>
    <row r="22" spans="2:22" ht="15" customHeight="1" x14ac:dyDescent="0.25">
      <c r="N22" s="185"/>
      <c r="O22" s="185"/>
      <c r="P22" s="185"/>
      <c r="Q22" s="185"/>
      <c r="R22" s="185"/>
      <c r="S22" s="185"/>
      <c r="T22" s="185"/>
      <c r="U22" s="185"/>
      <c r="V22" s="185"/>
    </row>
    <row r="23" spans="2:22" x14ac:dyDescent="0.25">
      <c r="N23" s="185"/>
      <c r="O23" s="185"/>
      <c r="P23" s="185"/>
      <c r="Q23" s="185"/>
      <c r="R23" s="185"/>
      <c r="S23" s="185"/>
      <c r="T23" s="185"/>
      <c r="U23" s="185"/>
      <c r="V23" s="185"/>
    </row>
    <row r="24" spans="2:22" x14ac:dyDescent="0.25">
      <c r="N24" s="185"/>
      <c r="O24" s="185"/>
      <c r="P24" s="185"/>
      <c r="Q24" s="185"/>
      <c r="R24" s="185"/>
      <c r="S24" s="185"/>
      <c r="T24" s="185"/>
      <c r="U24" s="185"/>
      <c r="V24" s="185"/>
    </row>
    <row r="25" spans="2:22" x14ac:dyDescent="0.25">
      <c r="U25" s="26"/>
    </row>
    <row r="26" spans="2:22" x14ac:dyDescent="0.25">
      <c r="N26" s="139" t="s">
        <v>107</v>
      </c>
      <c r="U26" s="26"/>
    </row>
    <row r="27" spans="2:22" x14ac:dyDescent="0.25">
      <c r="T27" s="21"/>
      <c r="U27" s="26"/>
    </row>
    <row r="29" spans="2:22" x14ac:dyDescent="0.25">
      <c r="B29" s="21"/>
    </row>
    <row r="30" spans="2:22" x14ac:dyDescent="0.25">
      <c r="B30" s="21"/>
    </row>
    <row r="31" spans="2:22" x14ac:dyDescent="0.25">
      <c r="B31" s="21"/>
    </row>
    <row r="32" spans="2:22" x14ac:dyDescent="0.25">
      <c r="B32" s="21"/>
    </row>
    <row r="33" spans="2:2" x14ac:dyDescent="0.25">
      <c r="B33" s="21"/>
    </row>
    <row r="34" spans="2:2" x14ac:dyDescent="0.25">
      <c r="B34" s="21"/>
    </row>
    <row r="35" spans="2:2" x14ac:dyDescent="0.25">
      <c r="B35" s="21"/>
    </row>
    <row r="36" spans="2:2" x14ac:dyDescent="0.25">
      <c r="B36" s="21" t="s">
        <v>33</v>
      </c>
    </row>
    <row r="40" spans="2:2" ht="16.5" customHeight="1" x14ac:dyDescent="0.25"/>
    <row r="43" spans="2:2" ht="16.5" customHeight="1" x14ac:dyDescent="0.25"/>
  </sheetData>
  <mergeCells count="2">
    <mergeCell ref="N4:V24"/>
    <mergeCell ref="A1:V1"/>
  </mergeCells>
  <pageMargins left="0.511811024" right="0.511811024" top="0.78740157499999996" bottom="0.78740157499999996" header="0.31496062000000002" footer="0.31496062000000002"/>
  <pageSetup paperSize="9" orientation="portrait" verticalDpi="0"/>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1:N27"/>
  <sheetViews>
    <sheetView workbookViewId="0">
      <selection activeCell="C25" sqref="C25"/>
    </sheetView>
  </sheetViews>
  <sheetFormatPr defaultRowHeight="15" x14ac:dyDescent="0.25"/>
  <cols>
    <col min="1" max="1" width="47.85546875" bestFit="1" customWidth="1"/>
  </cols>
  <sheetData>
    <row r="1" spans="1:14" s="65" customFormat="1" ht="15.75" x14ac:dyDescent="0.25">
      <c r="A1" s="178" t="s">
        <v>121</v>
      </c>
      <c r="B1" s="178"/>
      <c r="C1" s="178"/>
      <c r="D1" s="178"/>
      <c r="E1" s="178"/>
      <c r="F1" s="178"/>
      <c r="G1" s="178"/>
      <c r="H1" s="178"/>
      <c r="I1" s="178"/>
      <c r="J1" s="178"/>
      <c r="K1" s="178"/>
      <c r="L1" s="178"/>
      <c r="M1" s="178"/>
      <c r="N1" s="178"/>
    </row>
    <row r="2" spans="1:14" s="65" customFormat="1" x14ac:dyDescent="0.25"/>
    <row r="3" spans="1:14" x14ac:dyDescent="0.25">
      <c r="A3" s="140"/>
      <c r="B3" s="140">
        <v>2014</v>
      </c>
      <c r="C3" s="140">
        <v>2015</v>
      </c>
      <c r="D3" s="140">
        <v>2016</v>
      </c>
    </row>
    <row r="4" spans="1:14" x14ac:dyDescent="0.25">
      <c r="A4" s="140" t="s">
        <v>5</v>
      </c>
      <c r="B4" s="79">
        <v>0.71</v>
      </c>
      <c r="C4" s="79">
        <v>0.73</v>
      </c>
      <c r="D4" s="79">
        <v>0.77500000000000002</v>
      </c>
    </row>
    <row r="5" spans="1:14" x14ac:dyDescent="0.25">
      <c r="A5" s="140" t="s">
        <v>6</v>
      </c>
      <c r="B5" s="79">
        <v>1</v>
      </c>
      <c r="C5" s="79">
        <v>0.96299999999999997</v>
      </c>
      <c r="D5" s="79">
        <v>0.92600000000000005</v>
      </c>
      <c r="E5" s="3">
        <f>B5-D5</f>
        <v>7.3999999999999955E-2</v>
      </c>
      <c r="F5" s="135"/>
    </row>
    <row r="7" spans="1:14" x14ac:dyDescent="0.25">
      <c r="A7" s="176" t="s">
        <v>156</v>
      </c>
      <c r="B7" s="176"/>
      <c r="C7" s="176"/>
      <c r="D7" s="176"/>
    </row>
    <row r="8" spans="1:14" x14ac:dyDescent="0.25">
      <c r="A8" s="176"/>
      <c r="B8" s="176"/>
      <c r="C8" s="176"/>
      <c r="D8" s="176"/>
    </row>
    <row r="9" spans="1:14" x14ac:dyDescent="0.25">
      <c r="A9" s="176"/>
      <c r="B9" s="176"/>
      <c r="C9" s="176"/>
      <c r="D9" s="176"/>
    </row>
    <row r="10" spans="1:14" x14ac:dyDescent="0.25">
      <c r="A10" s="176"/>
      <c r="B10" s="176"/>
      <c r="C10" s="176"/>
      <c r="D10" s="176"/>
    </row>
    <row r="11" spans="1:14" x14ac:dyDescent="0.25">
      <c r="A11" s="176"/>
      <c r="B11" s="176"/>
      <c r="C11" s="176"/>
      <c r="D11" s="176"/>
    </row>
    <row r="12" spans="1:14" x14ac:dyDescent="0.25">
      <c r="A12" s="176"/>
      <c r="B12" s="176"/>
      <c r="C12" s="176"/>
      <c r="D12" s="176"/>
    </row>
    <row r="13" spans="1:14" x14ac:dyDescent="0.25">
      <c r="A13" s="176"/>
      <c r="B13" s="176"/>
      <c r="C13" s="176"/>
      <c r="D13" s="176"/>
    </row>
    <row r="14" spans="1:14" x14ac:dyDescent="0.25">
      <c r="A14" s="176"/>
      <c r="B14" s="176"/>
      <c r="C14" s="176"/>
      <c r="D14" s="176"/>
    </row>
    <row r="15" spans="1:14" x14ac:dyDescent="0.25">
      <c r="A15" s="176"/>
      <c r="B15" s="176"/>
      <c r="C15" s="176"/>
      <c r="D15" s="176"/>
    </row>
    <row r="16" spans="1:14" x14ac:dyDescent="0.25">
      <c r="A16" s="176"/>
      <c r="B16" s="176"/>
      <c r="C16" s="176"/>
      <c r="D16" s="176"/>
    </row>
    <row r="17" spans="1:7" x14ac:dyDescent="0.25">
      <c r="A17" s="176"/>
      <c r="B17" s="176"/>
      <c r="C17" s="176"/>
      <c r="D17" s="176"/>
    </row>
    <row r="18" spans="1:7" x14ac:dyDescent="0.25">
      <c r="A18" s="176"/>
      <c r="B18" s="176"/>
      <c r="C18" s="176"/>
      <c r="D18" s="176"/>
    </row>
    <row r="19" spans="1:7" x14ac:dyDescent="0.25">
      <c r="A19" s="176"/>
      <c r="B19" s="176"/>
      <c r="C19" s="176"/>
      <c r="D19" s="176"/>
    </row>
    <row r="20" spans="1:7" x14ac:dyDescent="0.25">
      <c r="A20" s="176"/>
      <c r="B20" s="176"/>
      <c r="C20" s="176"/>
      <c r="D20" s="176"/>
    </row>
    <row r="21" spans="1:7" x14ac:dyDescent="0.25">
      <c r="A21" s="176"/>
      <c r="B21" s="176"/>
      <c r="C21" s="176"/>
      <c r="D21" s="176"/>
    </row>
    <row r="22" spans="1:7" x14ac:dyDescent="0.25">
      <c r="A22" s="176"/>
      <c r="B22" s="176"/>
      <c r="C22" s="176"/>
      <c r="D22" s="176"/>
    </row>
    <row r="25" spans="1:7" ht="15.75" x14ac:dyDescent="0.25">
      <c r="G25" s="21" t="s">
        <v>33</v>
      </c>
    </row>
    <row r="27" spans="1:7" x14ac:dyDescent="0.25">
      <c r="A27" s="139" t="s">
        <v>143</v>
      </c>
    </row>
  </sheetData>
  <mergeCells count="2">
    <mergeCell ref="A7:D22"/>
    <mergeCell ref="A1:N1"/>
  </mergeCells>
  <pageMargins left="0.511811024" right="0.511811024" top="0.78740157499999996" bottom="0.78740157499999996" header="0.31496062000000002" footer="0.31496062000000002"/>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1:AA39"/>
  <sheetViews>
    <sheetView showRuler="0" topLeftCell="A7" workbookViewId="0">
      <selection activeCell="N24" sqref="N24"/>
    </sheetView>
  </sheetViews>
  <sheetFormatPr defaultColWidth="8.85546875" defaultRowHeight="15.75" x14ac:dyDescent="0.25"/>
  <cols>
    <col min="1" max="1" width="22.28515625" style="21" bestFit="1" customWidth="1"/>
    <col min="2" max="5" width="8.85546875" style="21"/>
    <col min="6" max="6" width="8.42578125" style="21" customWidth="1"/>
    <col min="7" max="7" width="10" style="21" bestFit="1" customWidth="1"/>
    <col min="8" max="14" width="8.85546875" style="21"/>
    <col min="15" max="15" width="18.140625" style="21" bestFit="1" customWidth="1"/>
    <col min="16" max="16384" width="8.85546875" style="21"/>
  </cols>
  <sheetData>
    <row r="1" spans="1:27" x14ac:dyDescent="0.25">
      <c r="A1" s="178" t="s">
        <v>122</v>
      </c>
      <c r="B1" s="178"/>
      <c r="C1" s="178"/>
      <c r="D1" s="178"/>
      <c r="E1" s="178"/>
      <c r="F1" s="178"/>
      <c r="G1" s="178"/>
      <c r="H1" s="178"/>
      <c r="I1" s="178"/>
      <c r="J1" s="178"/>
      <c r="K1" s="178"/>
      <c r="L1" s="178"/>
      <c r="M1" s="178"/>
      <c r="N1" s="178"/>
      <c r="O1" s="178"/>
    </row>
    <row r="3" spans="1:27" ht="16.5" thickBot="1" x14ac:dyDescent="0.3"/>
    <row r="4" spans="1:27" ht="16.5" thickBot="1" x14ac:dyDescent="0.3">
      <c r="A4" s="80"/>
      <c r="B4" s="187" t="s">
        <v>8</v>
      </c>
      <c r="C4" s="188"/>
      <c r="D4" s="188"/>
      <c r="E4" s="188"/>
      <c r="F4" s="188"/>
      <c r="G4" s="189"/>
      <c r="H4" s="187" t="s">
        <v>7</v>
      </c>
      <c r="I4" s="188"/>
      <c r="J4" s="188"/>
      <c r="K4" s="188"/>
      <c r="L4" s="188"/>
      <c r="M4" s="189"/>
      <c r="O4" s="80"/>
      <c r="P4" s="187" t="s">
        <v>8</v>
      </c>
      <c r="Q4" s="188"/>
      <c r="R4" s="188"/>
      <c r="S4" s="188"/>
      <c r="T4" s="188"/>
      <c r="U4" s="189"/>
      <c r="V4" s="187" t="s">
        <v>7</v>
      </c>
      <c r="W4" s="188"/>
      <c r="X4" s="188"/>
      <c r="Y4" s="188"/>
      <c r="Z4" s="188"/>
      <c r="AA4" s="189"/>
    </row>
    <row r="5" spans="1:27" ht="16.5" thickBot="1" x14ac:dyDescent="0.3">
      <c r="A5" s="141"/>
      <c r="B5" s="142">
        <v>2011</v>
      </c>
      <c r="C5" s="143">
        <v>2012</v>
      </c>
      <c r="D5" s="143">
        <v>2013</v>
      </c>
      <c r="E5" s="143">
        <v>2014</v>
      </c>
      <c r="F5" s="143">
        <v>2015</v>
      </c>
      <c r="G5" s="144">
        <v>2016</v>
      </c>
      <c r="H5" s="142">
        <v>2011</v>
      </c>
      <c r="I5" s="143">
        <v>2012</v>
      </c>
      <c r="J5" s="143">
        <v>2013</v>
      </c>
      <c r="K5" s="143">
        <v>2014</v>
      </c>
      <c r="L5" s="143">
        <v>2015</v>
      </c>
      <c r="M5" s="144">
        <v>2016</v>
      </c>
      <c r="O5" s="141"/>
      <c r="P5" s="142">
        <v>2011</v>
      </c>
      <c r="Q5" s="143">
        <v>2012</v>
      </c>
      <c r="R5" s="143">
        <v>2013</v>
      </c>
      <c r="S5" s="143">
        <v>2014</v>
      </c>
      <c r="T5" s="143">
        <v>2015</v>
      </c>
      <c r="U5" s="144">
        <v>2016</v>
      </c>
      <c r="V5" s="142">
        <v>2011</v>
      </c>
      <c r="W5" s="143">
        <v>2012</v>
      </c>
      <c r="X5" s="143">
        <v>2013</v>
      </c>
      <c r="Y5" s="143">
        <v>2014</v>
      </c>
      <c r="Z5" s="143">
        <v>2015</v>
      </c>
      <c r="AA5" s="144">
        <v>2016</v>
      </c>
    </row>
    <row r="6" spans="1:27" ht="31.5" x14ac:dyDescent="0.25">
      <c r="A6" s="145" t="s">
        <v>158</v>
      </c>
      <c r="B6" s="148">
        <v>0.89779215835553861</v>
      </c>
      <c r="C6" s="149">
        <v>0.906527616840479</v>
      </c>
      <c r="D6" s="149">
        <v>0.90890111975707</v>
      </c>
      <c r="E6" s="149">
        <v>0.92415206857994803</v>
      </c>
      <c r="F6" s="149">
        <v>0.92462311557789001</v>
      </c>
      <c r="G6" s="150">
        <v>0.92461280089568998</v>
      </c>
      <c r="H6" s="148">
        <v>0.69230769230769229</v>
      </c>
      <c r="I6" s="149">
        <v>0.69230769230769196</v>
      </c>
      <c r="J6" s="149">
        <v>0.69230769230769196</v>
      </c>
      <c r="K6" s="149">
        <v>0.80769230769230804</v>
      </c>
      <c r="L6" s="149">
        <v>0.77777777777777801</v>
      </c>
      <c r="M6" s="151">
        <v>0.74074074074074103</v>
      </c>
      <c r="N6" s="152"/>
      <c r="O6" s="153" t="s">
        <v>158</v>
      </c>
      <c r="P6" s="154">
        <v>4717</v>
      </c>
      <c r="Q6" s="155">
        <v>4694</v>
      </c>
      <c r="R6" s="155">
        <v>4789</v>
      </c>
      <c r="S6" s="155">
        <v>4959</v>
      </c>
      <c r="T6" s="155">
        <v>4968</v>
      </c>
      <c r="U6" s="156">
        <v>4955</v>
      </c>
      <c r="V6" s="157">
        <v>18</v>
      </c>
      <c r="W6" s="158">
        <v>18</v>
      </c>
      <c r="X6" s="158">
        <v>18</v>
      </c>
      <c r="Y6" s="158">
        <v>21</v>
      </c>
      <c r="Z6" s="159">
        <v>21</v>
      </c>
      <c r="AA6" s="156">
        <v>20</v>
      </c>
    </row>
    <row r="7" spans="1:27" ht="48" customHeight="1" thickBot="1" x14ac:dyDescent="0.3">
      <c r="A7" s="146" t="s">
        <v>159</v>
      </c>
      <c r="B7" s="160">
        <v>0.86200989722116483</v>
      </c>
      <c r="C7" s="161">
        <v>0.87408265739667801</v>
      </c>
      <c r="D7" s="161">
        <v>0.80641487948377299</v>
      </c>
      <c r="E7" s="161">
        <v>0.89918002236302597</v>
      </c>
      <c r="F7" s="161">
        <v>0.89893914014516996</v>
      </c>
      <c r="G7" s="162">
        <v>0.89867512595633503</v>
      </c>
      <c r="H7" s="163">
        <v>0.69230769230769229</v>
      </c>
      <c r="I7" s="161">
        <v>0.69230769230769196</v>
      </c>
      <c r="J7" s="161">
        <v>0.65384615384615397</v>
      </c>
      <c r="K7" s="161">
        <v>0.73076923076923095</v>
      </c>
      <c r="L7" s="161">
        <v>0.62962962962962998</v>
      </c>
      <c r="M7" s="162">
        <v>0.70370370370370405</v>
      </c>
      <c r="N7" s="152"/>
      <c r="O7" s="164" t="s">
        <v>159</v>
      </c>
      <c r="P7" s="165">
        <v>4529</v>
      </c>
      <c r="Q7" s="166">
        <v>4526</v>
      </c>
      <c r="R7" s="166">
        <v>4249</v>
      </c>
      <c r="S7" s="166">
        <v>4825</v>
      </c>
      <c r="T7" s="166">
        <v>4830</v>
      </c>
      <c r="U7" s="167">
        <v>4816</v>
      </c>
      <c r="V7" s="168">
        <v>8</v>
      </c>
      <c r="W7" s="169">
        <v>18</v>
      </c>
      <c r="X7" s="166">
        <v>17</v>
      </c>
      <c r="Y7" s="166">
        <v>19</v>
      </c>
      <c r="Z7" s="166">
        <v>17</v>
      </c>
      <c r="AA7" s="167">
        <v>19</v>
      </c>
    </row>
    <row r="8" spans="1:27" x14ac:dyDescent="0.25">
      <c r="B8" s="152"/>
      <c r="C8" s="152"/>
      <c r="D8" s="152"/>
      <c r="E8" s="152"/>
      <c r="F8" s="152"/>
      <c r="G8" s="152"/>
      <c r="H8" s="152"/>
      <c r="I8" s="152"/>
      <c r="J8" s="152"/>
      <c r="K8" s="152"/>
      <c r="L8" s="152"/>
      <c r="M8" s="152"/>
      <c r="N8" s="152"/>
      <c r="O8" s="152" t="s">
        <v>160</v>
      </c>
      <c r="P8" s="152">
        <v>5254</v>
      </c>
      <c r="Q8" s="152">
        <v>5178</v>
      </c>
      <c r="R8" s="152">
        <v>5269</v>
      </c>
      <c r="S8" s="152">
        <v>5366</v>
      </c>
      <c r="T8" s="152">
        <v>5373</v>
      </c>
      <c r="U8" s="152">
        <v>5359</v>
      </c>
      <c r="V8" s="170">
        <v>26</v>
      </c>
      <c r="W8" s="170">
        <v>26</v>
      </c>
      <c r="X8" s="170">
        <v>26</v>
      </c>
      <c r="Y8" s="170">
        <v>26</v>
      </c>
      <c r="Z8" s="152">
        <v>27</v>
      </c>
      <c r="AA8" s="152">
        <v>27</v>
      </c>
    </row>
    <row r="10" spans="1:27" x14ac:dyDescent="0.25">
      <c r="P10" s="66"/>
      <c r="S10" s="66"/>
      <c r="T10" s="66"/>
      <c r="U10" s="66"/>
      <c r="AA10" s="147"/>
    </row>
    <row r="11" spans="1:27" x14ac:dyDescent="0.25">
      <c r="P11" s="66"/>
      <c r="T11" s="66"/>
      <c r="U11" s="66"/>
    </row>
    <row r="12" spans="1:27" x14ac:dyDescent="0.25">
      <c r="O12" s="179" t="s">
        <v>181</v>
      </c>
      <c r="P12" s="179"/>
      <c r="Q12" s="179"/>
      <c r="R12" s="179"/>
      <c r="S12" s="179"/>
      <c r="T12" s="179"/>
      <c r="U12" s="179"/>
      <c r="V12" s="179"/>
    </row>
    <row r="13" spans="1:27" x14ac:dyDescent="0.25">
      <c r="O13" s="179"/>
      <c r="P13" s="179"/>
      <c r="Q13" s="179"/>
      <c r="R13" s="179"/>
      <c r="S13" s="179"/>
      <c r="T13" s="179"/>
      <c r="U13" s="179"/>
      <c r="V13" s="179"/>
    </row>
    <row r="14" spans="1:27" x14ac:dyDescent="0.25">
      <c r="O14" s="179"/>
      <c r="P14" s="179"/>
      <c r="Q14" s="179"/>
      <c r="R14" s="179"/>
      <c r="S14" s="179"/>
      <c r="T14" s="179"/>
      <c r="U14" s="179"/>
      <c r="V14" s="179"/>
    </row>
    <row r="15" spans="1:27" x14ac:dyDescent="0.25">
      <c r="O15" s="179"/>
      <c r="P15" s="179"/>
      <c r="Q15" s="179"/>
      <c r="R15" s="179"/>
      <c r="S15" s="179"/>
      <c r="T15" s="179"/>
      <c r="U15" s="179"/>
      <c r="V15" s="179"/>
    </row>
    <row r="16" spans="1:27" x14ac:dyDescent="0.25">
      <c r="O16" s="179"/>
      <c r="P16" s="179"/>
      <c r="Q16" s="179"/>
      <c r="R16" s="179"/>
      <c r="S16" s="179"/>
      <c r="T16" s="179"/>
      <c r="U16" s="179"/>
      <c r="V16" s="179"/>
    </row>
    <row r="17" spans="15:22" x14ac:dyDescent="0.25">
      <c r="O17" s="179"/>
      <c r="P17" s="179"/>
      <c r="Q17" s="179"/>
      <c r="R17" s="179"/>
      <c r="S17" s="179"/>
      <c r="T17" s="179"/>
      <c r="U17" s="179"/>
      <c r="V17" s="179"/>
    </row>
    <row r="18" spans="15:22" x14ac:dyDescent="0.25">
      <c r="O18" s="179"/>
      <c r="P18" s="179"/>
      <c r="Q18" s="179"/>
      <c r="R18" s="179"/>
      <c r="S18" s="179"/>
      <c r="T18" s="179"/>
      <c r="U18" s="179"/>
      <c r="V18" s="179"/>
    </row>
    <row r="19" spans="15:22" x14ac:dyDescent="0.25">
      <c r="O19" s="179"/>
      <c r="P19" s="179"/>
      <c r="Q19" s="179"/>
      <c r="R19" s="179"/>
      <c r="S19" s="179"/>
      <c r="T19" s="179"/>
      <c r="U19" s="179"/>
      <c r="V19" s="179"/>
    </row>
    <row r="20" spans="15:22" x14ac:dyDescent="0.25">
      <c r="O20" s="179"/>
      <c r="P20" s="179"/>
      <c r="Q20" s="179"/>
      <c r="R20" s="179"/>
      <c r="S20" s="179"/>
      <c r="T20" s="179"/>
      <c r="U20" s="179"/>
      <c r="V20" s="179"/>
    </row>
    <row r="21" spans="15:22" x14ac:dyDescent="0.25">
      <c r="O21" s="179"/>
      <c r="P21" s="179"/>
      <c r="Q21" s="179"/>
      <c r="R21" s="179"/>
      <c r="S21" s="179"/>
      <c r="T21" s="179"/>
      <c r="U21" s="179"/>
      <c r="V21" s="179"/>
    </row>
    <row r="22" spans="15:22" x14ac:dyDescent="0.25">
      <c r="O22" s="179"/>
      <c r="P22" s="179"/>
      <c r="Q22" s="179"/>
      <c r="R22" s="179"/>
      <c r="S22" s="179"/>
      <c r="T22" s="179"/>
      <c r="U22" s="179"/>
      <c r="V22" s="179"/>
    </row>
    <row r="23" spans="15:22" x14ac:dyDescent="0.25">
      <c r="O23" s="179"/>
      <c r="P23" s="179"/>
      <c r="Q23" s="179"/>
      <c r="R23" s="179"/>
      <c r="S23" s="179"/>
      <c r="T23" s="179"/>
      <c r="U23" s="179"/>
      <c r="V23" s="179"/>
    </row>
    <row r="24" spans="15:22" x14ac:dyDescent="0.25">
      <c r="O24" s="179"/>
      <c r="P24" s="179"/>
      <c r="Q24" s="179"/>
      <c r="R24" s="179"/>
      <c r="S24" s="179"/>
      <c r="T24" s="179"/>
      <c r="U24" s="179"/>
      <c r="V24" s="179"/>
    </row>
    <row r="25" spans="15:22" x14ac:dyDescent="0.25">
      <c r="O25" s="179"/>
      <c r="P25" s="179"/>
      <c r="Q25" s="179"/>
      <c r="R25" s="179"/>
      <c r="S25" s="179"/>
      <c r="T25" s="179"/>
      <c r="U25" s="179"/>
      <c r="V25" s="179"/>
    </row>
    <row r="26" spans="15:22" x14ac:dyDescent="0.25">
      <c r="O26" s="179"/>
      <c r="P26" s="179"/>
      <c r="Q26" s="179"/>
      <c r="R26" s="179"/>
      <c r="S26" s="179"/>
      <c r="T26" s="179"/>
      <c r="U26" s="179"/>
      <c r="V26" s="179"/>
    </row>
    <row r="27" spans="15:22" x14ac:dyDescent="0.25">
      <c r="O27" s="179"/>
      <c r="P27" s="179"/>
      <c r="Q27" s="179"/>
      <c r="R27" s="179"/>
      <c r="S27" s="179"/>
      <c r="T27" s="179"/>
      <c r="U27" s="179"/>
      <c r="V27" s="179"/>
    </row>
    <row r="28" spans="15:22" x14ac:dyDescent="0.25">
      <c r="O28" s="179"/>
      <c r="P28" s="179"/>
      <c r="Q28" s="179"/>
      <c r="R28" s="179"/>
      <c r="S28" s="179"/>
      <c r="T28" s="179"/>
      <c r="U28" s="179"/>
      <c r="V28" s="179"/>
    </row>
    <row r="29" spans="15:22" x14ac:dyDescent="0.25">
      <c r="O29" s="179"/>
      <c r="P29" s="179"/>
      <c r="Q29" s="179"/>
      <c r="R29" s="179"/>
      <c r="S29" s="179"/>
      <c r="T29" s="179"/>
      <c r="U29" s="179"/>
      <c r="V29" s="179"/>
    </row>
    <row r="30" spans="15:22" x14ac:dyDescent="0.25">
      <c r="O30" s="179"/>
      <c r="P30" s="179"/>
      <c r="Q30" s="179"/>
      <c r="R30" s="179"/>
      <c r="S30" s="179"/>
      <c r="T30" s="179"/>
      <c r="U30" s="179"/>
      <c r="V30" s="179"/>
    </row>
    <row r="31" spans="15:22" x14ac:dyDescent="0.25">
      <c r="O31" s="179"/>
      <c r="P31" s="179"/>
      <c r="Q31" s="179"/>
      <c r="R31" s="179"/>
      <c r="S31" s="179"/>
      <c r="T31" s="179"/>
      <c r="U31" s="179"/>
      <c r="V31" s="179"/>
    </row>
    <row r="32" spans="15:22" x14ac:dyDescent="0.25">
      <c r="O32" s="179"/>
      <c r="P32" s="179"/>
      <c r="Q32" s="179"/>
      <c r="R32" s="179"/>
      <c r="S32" s="179"/>
      <c r="T32" s="179"/>
      <c r="U32" s="179"/>
      <c r="V32" s="179"/>
    </row>
    <row r="35" spans="2:15" x14ac:dyDescent="0.25">
      <c r="O35" s="134" t="s">
        <v>144</v>
      </c>
    </row>
    <row r="39" spans="2:15" x14ac:dyDescent="0.25">
      <c r="B39" s="21" t="s">
        <v>33</v>
      </c>
    </row>
  </sheetData>
  <mergeCells count="6">
    <mergeCell ref="V4:AA4"/>
    <mergeCell ref="A1:O1"/>
    <mergeCell ref="O12:V32"/>
    <mergeCell ref="B4:G4"/>
    <mergeCell ref="H4:M4"/>
    <mergeCell ref="P4:U4"/>
  </mergeCells>
  <pageMargins left="0.511811024" right="0.511811024" top="0.78740157499999996" bottom="0.78740157499999996" header="0.31496062000000002" footer="0.31496062000000002"/>
  <pageSetup paperSize="9" orientation="portrait" r:id="rId1"/>
  <drawing r:id="rId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1:V69"/>
  <sheetViews>
    <sheetView topLeftCell="B1" workbookViewId="0">
      <selection activeCell="N35" sqref="N35"/>
    </sheetView>
  </sheetViews>
  <sheetFormatPr defaultRowHeight="15" x14ac:dyDescent="0.25"/>
  <cols>
    <col min="1" max="1" width="15.7109375" customWidth="1"/>
    <col min="2" max="2" width="12.140625" customWidth="1"/>
    <col min="3" max="3" width="11.5703125" customWidth="1"/>
    <col min="8" max="8" width="10.42578125" customWidth="1"/>
    <col min="10" max="10" width="19.5703125" customWidth="1"/>
  </cols>
  <sheetData>
    <row r="1" spans="1:22" s="65" customFormat="1" ht="15.75" x14ac:dyDescent="0.25">
      <c r="A1" s="178" t="s">
        <v>123</v>
      </c>
      <c r="B1" s="178"/>
      <c r="C1" s="178"/>
      <c r="D1" s="178"/>
      <c r="E1" s="178"/>
      <c r="F1" s="178"/>
      <c r="G1" s="178"/>
      <c r="H1" s="178"/>
      <c r="I1" s="178"/>
      <c r="J1" s="178"/>
    </row>
    <row r="2" spans="1:22" s="65" customFormat="1" x14ac:dyDescent="0.25"/>
    <row r="4" spans="1:22" x14ac:dyDescent="0.25">
      <c r="A4" s="46"/>
      <c r="B4" s="172" t="s">
        <v>5</v>
      </c>
      <c r="C4" s="172" t="s">
        <v>6</v>
      </c>
      <c r="P4" s="180" t="s">
        <v>161</v>
      </c>
      <c r="Q4" s="180"/>
      <c r="R4" s="180"/>
      <c r="S4" s="180"/>
      <c r="T4" s="180"/>
      <c r="U4" s="180"/>
      <c r="V4" s="180"/>
    </row>
    <row r="5" spans="1:22" x14ac:dyDescent="0.25">
      <c r="A5" s="16" t="s">
        <v>76</v>
      </c>
      <c r="B5" s="79">
        <v>1.1200298674631324E-3</v>
      </c>
      <c r="C5" s="115">
        <v>0</v>
      </c>
      <c r="P5" s="180"/>
      <c r="Q5" s="180"/>
      <c r="R5" s="180"/>
      <c r="S5" s="180"/>
      <c r="T5" s="180"/>
      <c r="U5" s="180"/>
      <c r="V5" s="180"/>
    </row>
    <row r="6" spans="1:22" x14ac:dyDescent="0.25">
      <c r="A6" s="171" t="s">
        <v>72</v>
      </c>
      <c r="B6" s="79">
        <v>0.22101922717939146</v>
      </c>
      <c r="C6" s="79">
        <v>0</v>
      </c>
      <c r="P6" s="180"/>
      <c r="Q6" s="180"/>
      <c r="R6" s="180"/>
      <c r="S6" s="180"/>
      <c r="T6" s="180"/>
      <c r="U6" s="180"/>
      <c r="V6" s="180"/>
    </row>
    <row r="7" spans="1:22" x14ac:dyDescent="0.25">
      <c r="A7" s="171" t="s">
        <v>99</v>
      </c>
      <c r="B7" s="79">
        <v>0.20291207765540414</v>
      </c>
      <c r="C7" s="79">
        <v>0</v>
      </c>
      <c r="P7" s="180"/>
      <c r="Q7" s="180"/>
      <c r="R7" s="180"/>
      <c r="S7" s="180"/>
      <c r="T7" s="180"/>
      <c r="U7" s="180"/>
      <c r="V7" s="180"/>
    </row>
    <row r="8" spans="1:22" x14ac:dyDescent="0.25">
      <c r="A8" s="171" t="s">
        <v>100</v>
      </c>
      <c r="B8" s="79">
        <v>0.29979466119096509</v>
      </c>
      <c r="C8" s="79">
        <v>0.25925925925925924</v>
      </c>
      <c r="P8" s="180"/>
      <c r="Q8" s="180"/>
      <c r="R8" s="180"/>
      <c r="S8" s="180"/>
      <c r="T8" s="180"/>
      <c r="U8" s="180"/>
      <c r="V8" s="180"/>
    </row>
    <row r="9" spans="1:22" x14ac:dyDescent="0.25">
      <c r="A9" s="171" t="s">
        <v>73</v>
      </c>
      <c r="B9" s="79">
        <v>0.26470039201045359</v>
      </c>
      <c r="C9" s="79">
        <v>0.66666666666666663</v>
      </c>
      <c r="P9" s="180"/>
      <c r="Q9" s="180"/>
      <c r="R9" s="180"/>
      <c r="S9" s="180"/>
      <c r="T9" s="180"/>
      <c r="U9" s="180"/>
      <c r="V9" s="180"/>
    </row>
    <row r="10" spans="1:22" x14ac:dyDescent="0.25">
      <c r="A10" s="171" t="s">
        <v>74</v>
      </c>
      <c r="B10" s="79">
        <v>9.5202538734366245E-3</v>
      </c>
      <c r="C10" s="79">
        <v>7.407407407407407E-2</v>
      </c>
      <c r="P10" s="180"/>
      <c r="Q10" s="180"/>
      <c r="R10" s="180"/>
      <c r="S10" s="180"/>
      <c r="T10" s="180"/>
      <c r="U10" s="180"/>
      <c r="V10" s="180"/>
    </row>
    <row r="11" spans="1:22" x14ac:dyDescent="0.25">
      <c r="A11" s="171" t="s">
        <v>75</v>
      </c>
      <c r="B11" s="79">
        <v>9.3335822288594366E-4</v>
      </c>
      <c r="C11" s="79">
        <v>0</v>
      </c>
      <c r="P11" s="180"/>
      <c r="Q11" s="180"/>
      <c r="R11" s="180"/>
      <c r="S11" s="180"/>
      <c r="T11" s="180"/>
      <c r="U11" s="180"/>
      <c r="V11" s="180"/>
    </row>
    <row r="12" spans="1:22" x14ac:dyDescent="0.25">
      <c r="P12" s="180"/>
      <c r="Q12" s="180"/>
      <c r="R12" s="180"/>
      <c r="S12" s="180"/>
      <c r="T12" s="180"/>
      <c r="U12" s="180"/>
      <c r="V12" s="180"/>
    </row>
    <row r="13" spans="1:22" x14ac:dyDescent="0.25">
      <c r="P13" s="180"/>
      <c r="Q13" s="180"/>
      <c r="R13" s="180"/>
      <c r="S13" s="180"/>
      <c r="T13" s="180"/>
      <c r="U13" s="180"/>
      <c r="V13" s="180"/>
    </row>
    <row r="14" spans="1:22" x14ac:dyDescent="0.25">
      <c r="P14" s="180"/>
      <c r="Q14" s="180"/>
      <c r="R14" s="180"/>
      <c r="S14" s="180"/>
      <c r="T14" s="180"/>
      <c r="U14" s="180"/>
      <c r="V14" s="180"/>
    </row>
    <row r="15" spans="1:22" x14ac:dyDescent="0.25">
      <c r="P15" s="180"/>
      <c r="Q15" s="180"/>
      <c r="R15" s="180"/>
      <c r="S15" s="180"/>
      <c r="T15" s="180"/>
      <c r="U15" s="180"/>
      <c r="V15" s="180"/>
    </row>
    <row r="16" spans="1:22" x14ac:dyDescent="0.25">
      <c r="P16" s="180"/>
      <c r="Q16" s="180"/>
      <c r="R16" s="180"/>
      <c r="S16" s="180"/>
      <c r="T16" s="180"/>
      <c r="U16" s="180"/>
      <c r="V16" s="180"/>
    </row>
    <row r="18" spans="1:20" x14ac:dyDescent="0.25">
      <c r="P18" s="139" t="s">
        <v>108</v>
      </c>
    </row>
    <row r="19" spans="1:20" ht="15" customHeight="1" x14ac:dyDescent="0.25">
      <c r="O19" s="133"/>
      <c r="P19" s="133"/>
      <c r="Q19" s="133"/>
      <c r="R19" s="133"/>
      <c r="S19" s="133"/>
      <c r="T19" s="133"/>
    </row>
    <row r="20" spans="1:20" x14ac:dyDescent="0.25">
      <c r="N20" s="133"/>
      <c r="O20" s="133"/>
      <c r="P20" s="133"/>
      <c r="Q20" s="133"/>
      <c r="R20" s="133"/>
      <c r="S20" s="133"/>
      <c r="T20" s="133"/>
    </row>
    <row r="21" spans="1:20" x14ac:dyDescent="0.25">
      <c r="N21" s="133"/>
      <c r="O21" s="133"/>
      <c r="P21" s="133"/>
      <c r="Q21" s="133"/>
      <c r="R21" s="133"/>
      <c r="S21" s="133"/>
      <c r="T21" s="133"/>
    </row>
    <row r="22" spans="1:20" x14ac:dyDescent="0.25">
      <c r="N22" s="133"/>
      <c r="O22" s="133"/>
      <c r="P22" s="133"/>
      <c r="Q22" s="133"/>
      <c r="R22" s="133"/>
      <c r="S22" s="133"/>
      <c r="T22" s="133"/>
    </row>
    <row r="23" spans="1:20" x14ac:dyDescent="0.25">
      <c r="A23" s="126"/>
      <c r="N23" s="133"/>
      <c r="O23" s="133"/>
    </row>
    <row r="24" spans="1:20" x14ac:dyDescent="0.25">
      <c r="N24" s="133"/>
      <c r="O24" s="133"/>
    </row>
    <row r="25" spans="1:20" ht="15" customHeight="1" x14ac:dyDescent="0.25">
      <c r="B25" s="49"/>
      <c r="C25" s="49"/>
      <c r="D25" s="49"/>
      <c r="E25" s="65" t="s">
        <v>33</v>
      </c>
      <c r="F25" s="49"/>
      <c r="G25" s="49"/>
      <c r="H25" s="49"/>
      <c r="I25" s="49"/>
      <c r="J25" s="49"/>
      <c r="K25" s="49"/>
      <c r="L25" s="49"/>
      <c r="M25" s="49"/>
      <c r="N25" s="133"/>
      <c r="O25" s="133"/>
    </row>
    <row r="26" spans="1:20" x14ac:dyDescent="0.25">
      <c r="A26" s="49"/>
      <c r="B26" s="49"/>
      <c r="C26" s="49"/>
      <c r="D26" s="49"/>
      <c r="E26" s="49"/>
      <c r="F26" s="49"/>
      <c r="G26" s="49"/>
      <c r="H26" s="49"/>
      <c r="I26" s="49"/>
      <c r="J26" s="49"/>
      <c r="K26" s="49"/>
      <c r="L26" s="49"/>
      <c r="M26" s="49"/>
      <c r="N26" s="133"/>
      <c r="O26" s="133"/>
    </row>
    <row r="27" spans="1:20" x14ac:dyDescent="0.25">
      <c r="A27" s="49"/>
      <c r="B27" s="49"/>
      <c r="C27" s="49"/>
      <c r="D27" s="49"/>
      <c r="E27" s="49"/>
      <c r="F27" s="49"/>
      <c r="G27" s="49"/>
      <c r="H27" s="49"/>
      <c r="I27" s="49"/>
      <c r="J27" s="49"/>
      <c r="K27" s="49"/>
      <c r="L27" s="49"/>
      <c r="M27" s="49"/>
      <c r="N27" s="133"/>
      <c r="O27" s="133"/>
    </row>
    <row r="28" spans="1:20" x14ac:dyDescent="0.25">
      <c r="A28" s="49"/>
      <c r="B28" s="49"/>
      <c r="C28" s="49"/>
      <c r="D28" s="49"/>
      <c r="E28" s="49"/>
      <c r="F28" s="49"/>
      <c r="G28" s="49"/>
      <c r="H28" s="49"/>
      <c r="I28" s="49"/>
      <c r="J28" s="49"/>
      <c r="K28" s="49"/>
      <c r="L28" s="49"/>
      <c r="M28" s="49"/>
      <c r="N28" s="49"/>
      <c r="O28" s="49"/>
    </row>
    <row r="29" spans="1:20" x14ac:dyDescent="0.25">
      <c r="A29" s="49"/>
      <c r="B29" s="49"/>
      <c r="C29" s="49"/>
      <c r="D29" s="49"/>
      <c r="E29" s="49"/>
      <c r="F29" s="49"/>
      <c r="G29" s="49"/>
      <c r="H29" s="49"/>
      <c r="I29" s="49"/>
      <c r="J29" s="49"/>
      <c r="K29" s="49"/>
      <c r="L29" s="49"/>
      <c r="M29" s="49"/>
      <c r="N29" s="49"/>
      <c r="O29" s="49"/>
    </row>
    <row r="30" spans="1:20" x14ac:dyDescent="0.25">
      <c r="A30" s="49"/>
      <c r="B30" s="49"/>
      <c r="C30" s="49"/>
      <c r="D30" s="49"/>
      <c r="E30" s="49"/>
      <c r="F30" s="49"/>
      <c r="G30" s="49"/>
      <c r="H30" s="49"/>
      <c r="I30" s="49"/>
      <c r="J30" s="49"/>
      <c r="K30" s="49"/>
      <c r="L30" s="49"/>
      <c r="M30" s="49"/>
      <c r="N30" s="49"/>
      <c r="O30" s="49"/>
    </row>
    <row r="31" spans="1:20" x14ac:dyDescent="0.25">
      <c r="A31" s="49"/>
      <c r="B31" s="49"/>
      <c r="C31" s="49"/>
      <c r="D31" s="49"/>
      <c r="E31" s="49"/>
      <c r="F31" s="49"/>
      <c r="G31" s="49"/>
      <c r="H31" s="49"/>
      <c r="I31" s="49"/>
      <c r="J31" s="49"/>
      <c r="K31" s="49"/>
      <c r="L31" s="49"/>
      <c r="M31" s="49"/>
      <c r="N31" s="49"/>
      <c r="O31" s="49"/>
    </row>
    <row r="32" spans="1:20" x14ac:dyDescent="0.25">
      <c r="A32" s="49"/>
      <c r="B32" s="49"/>
      <c r="C32" s="49"/>
      <c r="D32" s="49"/>
      <c r="E32" s="49"/>
      <c r="F32" s="49"/>
      <c r="G32" s="49"/>
      <c r="H32" s="49"/>
      <c r="I32" s="49"/>
      <c r="J32" s="49"/>
      <c r="K32" s="49"/>
      <c r="L32" s="49"/>
      <c r="M32" s="49"/>
      <c r="N32" s="49"/>
      <c r="O32" s="49"/>
    </row>
    <row r="33" spans="1:15" x14ac:dyDescent="0.25">
      <c r="A33" s="49"/>
      <c r="B33" s="49"/>
      <c r="C33" s="49"/>
      <c r="D33" s="49"/>
      <c r="E33" s="49"/>
      <c r="F33" s="49"/>
      <c r="G33" s="49"/>
      <c r="H33" s="49"/>
      <c r="I33" s="49"/>
      <c r="J33" s="49"/>
      <c r="K33" s="49"/>
      <c r="L33" s="49"/>
      <c r="M33" s="49"/>
      <c r="N33" s="49"/>
      <c r="O33" s="49"/>
    </row>
    <row r="34" spans="1:15" x14ac:dyDescent="0.25">
      <c r="A34" s="49"/>
      <c r="B34" s="49"/>
      <c r="C34" s="49"/>
      <c r="D34" s="49"/>
      <c r="E34" s="49"/>
      <c r="F34" s="49"/>
      <c r="G34" s="49"/>
      <c r="H34" s="49"/>
      <c r="I34" s="49"/>
      <c r="J34" s="49"/>
      <c r="K34" s="49"/>
      <c r="L34" s="49"/>
      <c r="M34" s="49"/>
      <c r="N34" s="49"/>
      <c r="O34" s="49"/>
    </row>
    <row r="69" ht="35.25" customHeight="1" x14ac:dyDescent="0.25"/>
  </sheetData>
  <mergeCells count="2">
    <mergeCell ref="A1:J1"/>
    <mergeCell ref="P4:V16"/>
  </mergeCells>
  <pageMargins left="0.511811024" right="0.511811024" top="0.78740157499999996" bottom="0.78740157499999996" header="0.31496062000000002" footer="0.31496062000000002"/>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31</vt:i4>
      </vt:variant>
    </vt:vector>
  </HeadingPairs>
  <TitlesOfParts>
    <vt:vector size="31" baseType="lpstr">
      <vt:lpstr>Apresentação</vt:lpstr>
      <vt:lpstr>Gráfico 1</vt:lpstr>
      <vt:lpstr>Gráfico 2</vt:lpstr>
      <vt:lpstr>Gráfico 3</vt:lpstr>
      <vt:lpstr>Gráfico 4</vt:lpstr>
      <vt:lpstr>Gráfico 5</vt:lpstr>
      <vt:lpstr>Gráfico 6</vt:lpstr>
      <vt:lpstr>Gráfico 7</vt:lpstr>
      <vt:lpstr>Gráfico 8</vt:lpstr>
      <vt:lpstr>Gráfico 9</vt:lpstr>
      <vt:lpstr>Gráfico 10</vt:lpstr>
      <vt:lpstr>Gráfico 11</vt:lpstr>
      <vt:lpstr>Gráfico 12</vt:lpstr>
      <vt:lpstr>Gráfico 13</vt:lpstr>
      <vt:lpstr>Gráfico 14</vt:lpstr>
      <vt:lpstr>Gráfico 15</vt:lpstr>
      <vt:lpstr>Gráfico 16</vt:lpstr>
      <vt:lpstr>Gráfico 17</vt:lpstr>
      <vt:lpstr>Gráfico 18</vt:lpstr>
      <vt:lpstr>Gráfico 19</vt:lpstr>
      <vt:lpstr>Gráfico 20</vt:lpstr>
      <vt:lpstr>Gráfico 21</vt:lpstr>
      <vt:lpstr>Gráfico 22</vt:lpstr>
      <vt:lpstr>Gráfico 23</vt:lpstr>
      <vt:lpstr>Gráfico 24</vt:lpstr>
      <vt:lpstr>Gráfico 25</vt:lpstr>
      <vt:lpstr>Gráfico 26</vt:lpstr>
      <vt:lpstr>Gráfico 27</vt:lpstr>
      <vt:lpstr>Gráfico 28</vt:lpstr>
      <vt:lpstr>Gráfico 29</vt:lpstr>
      <vt:lpstr>Gráfico 30</vt:lpstr>
    </vt:vector>
  </TitlesOfParts>
  <Company>Microsoft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Camila Nascimento Barros</dc:creator>
  <cp:lastModifiedBy>Nayara Frutuoso Furtado</cp:lastModifiedBy>
  <dcterms:created xsi:type="dcterms:W3CDTF">2014-10-02T13:32:20Z</dcterms:created>
  <dcterms:modified xsi:type="dcterms:W3CDTF">2018-05-30T17:14:01Z</dcterms:modified>
</cp:coreProperties>
</file>