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Demandas extras\publicação virtual Censo SUAS 2016\2017\"/>
    </mc:Choice>
  </mc:AlternateContent>
  <bookViews>
    <workbookView xWindow="0" yWindow="0" windowWidth="11175" windowHeight="6225" firstSheet="10" activeTab="17"/>
  </bookViews>
  <sheets>
    <sheet name="Apresentação" sheetId="107" r:id="rId1"/>
    <sheet name="CONM Gráfico 1" sheetId="121" r:id="rId2"/>
    <sheet name="CONE Grafico1" sheetId="131" r:id="rId3"/>
    <sheet name="CON grafico 2" sheetId="132" r:id="rId4"/>
    <sheet name="CON Gráfico 4" sheetId="116" r:id="rId5"/>
    <sheet name="CON Gráfico 6" sheetId="115" r:id="rId6"/>
    <sheet name="CON Gráfico 7" sheetId="91" r:id="rId7"/>
    <sheet name="Gráfico 10" sheetId="95" r:id="rId8"/>
    <sheet name="tabela articulação" sheetId="133" r:id="rId9"/>
    <sheet name="CNM Gráfico 14" sheetId="94" r:id="rId10"/>
    <sheet name="CNE Gráfico 15" sheetId="127" r:id="rId11"/>
    <sheet name="Gráfico 20" sheetId="125" r:id="rId12"/>
    <sheet name="Gráfico 22" sheetId="112" r:id="rId13"/>
    <sheet name="Gráfico 23" sheetId="126" r:id="rId14"/>
    <sheet name="Gráfico 26" sheetId="114" r:id="rId15"/>
    <sheet name="Gráfico 27" sheetId="129" r:id="rId16"/>
    <sheet name="Gráfico 28" sheetId="118" r:id="rId17"/>
    <sheet name="Gráfico 29" sheetId="109" r:id="rId18"/>
  </sheets>
  <externalReferences>
    <externalReference r:id="rId19"/>
  </externalReferences>
  <calcPr calcId="162913"/>
</workbook>
</file>

<file path=xl/calcChain.xml><?xml version="1.0" encoding="utf-8"?>
<calcChain xmlns="http://schemas.openxmlformats.org/spreadsheetml/2006/main">
  <c r="M10" i="133" l="1"/>
  <c r="M9" i="133"/>
  <c r="M8" i="133"/>
  <c r="M7" i="133"/>
  <c r="M6" i="133"/>
  <c r="M5" i="133"/>
  <c r="M4" i="133"/>
  <c r="D9" i="126" l="1"/>
  <c r="E5" i="115" l="1"/>
  <c r="E5" i="126" l="1"/>
  <c r="E6" i="126"/>
  <c r="E7" i="126"/>
  <c r="E8" i="126"/>
  <c r="E4" i="126"/>
</calcChain>
</file>

<file path=xl/sharedStrings.xml><?xml version="1.0" encoding="utf-8"?>
<sst xmlns="http://schemas.openxmlformats.org/spreadsheetml/2006/main" count="164" uniqueCount="100">
  <si>
    <t>Norte</t>
  </si>
  <si>
    <t>Nordeste</t>
  </si>
  <si>
    <t>Sudeste</t>
  </si>
  <si>
    <t>Sul</t>
  </si>
  <si>
    <t>Centro-Oeste</t>
  </si>
  <si>
    <t>Municipal</t>
  </si>
  <si>
    <t>Estadual</t>
  </si>
  <si>
    <t>Conselhos Estaduais</t>
  </si>
  <si>
    <t>Conselhos Municipais</t>
  </si>
  <si>
    <t>Apenas rede privada</t>
  </si>
  <si>
    <t>Não fiscaliza</t>
  </si>
  <si>
    <t>Apenas rede pública</t>
  </si>
  <si>
    <t>Rede pública e privada</t>
  </si>
  <si>
    <t>É a instância de controle social do Programa Bolsa Família</t>
  </si>
  <si>
    <t>Delibera sobre os critérios de repasse de recursos para as entidades</t>
  </si>
  <si>
    <t>Delibera sobre proposta anual de orçamento do executivo</t>
  </si>
  <si>
    <t xml:space="preserve">Delibera sobre os critérios de repasse de recursos para os municípios </t>
  </si>
  <si>
    <t>Municipais</t>
  </si>
  <si>
    <t>Estaduais</t>
  </si>
  <si>
    <t xml:space="preserve">Fonte: MDS, Censo SUAS. </t>
  </si>
  <si>
    <t>Feminino</t>
  </si>
  <si>
    <t>Masculino</t>
  </si>
  <si>
    <t>Médio Completo</t>
  </si>
  <si>
    <t>Superior Completo</t>
  </si>
  <si>
    <t>Titulares</t>
  </si>
  <si>
    <t>Sociedade Civil</t>
  </si>
  <si>
    <t>Beneficiários do PBF</t>
  </si>
  <si>
    <t>Outros</t>
  </si>
  <si>
    <t>Representante de sindicato de moradores</t>
  </si>
  <si>
    <t>CRESS/CFP/outros conselhos de classe</t>
  </si>
  <si>
    <t>Pequeno I</t>
  </si>
  <si>
    <t>Pequeno II</t>
  </si>
  <si>
    <t>Médio</t>
  </si>
  <si>
    <t>Grande</t>
  </si>
  <si>
    <t>Metrópole</t>
  </si>
  <si>
    <t>Fonte: MDS, Censo SUAS</t>
  </si>
  <si>
    <t>Conselheiros Municipais</t>
  </si>
  <si>
    <t>Conselheiros Estaduais</t>
  </si>
  <si>
    <t xml:space="preserve">Suplentes </t>
  </si>
  <si>
    <t>Governamentais</t>
  </si>
  <si>
    <t>Usuários</t>
  </si>
  <si>
    <t>Trabalhadores</t>
  </si>
  <si>
    <t>Beneficiários ou de família de beneficiários do BPC</t>
  </si>
  <si>
    <t>Usuários de serviços da Proteção Social Básica</t>
  </si>
  <si>
    <t>Usuários de serviços da Proteção Social Especial</t>
  </si>
  <si>
    <t>Representante de Associação comunitária/moradores</t>
  </si>
  <si>
    <t>Representante de Fórum ou coletivo de usuários</t>
  </si>
  <si>
    <t>Representante de associação/fórum ou coletivo de trabalhadores</t>
  </si>
  <si>
    <t>Até Fundamental Completo</t>
  </si>
  <si>
    <t>Gráfico 10: Percentual de Conselhos Municipais e Estaduais segundo suas atribuições – Brasil, 2016</t>
  </si>
  <si>
    <t>Padronizar Titulo. Analises não contidas no gráfico. Padronizar Fonte.</t>
  </si>
  <si>
    <t>Brasil</t>
  </si>
  <si>
    <t>Possui Plano de Assistência Social</t>
  </si>
  <si>
    <t>Delibera sobre o Plano</t>
  </si>
  <si>
    <t>Total</t>
  </si>
  <si>
    <r>
      <rPr>
        <b/>
        <sz val="11"/>
        <color theme="1"/>
        <rFont val="Calibri"/>
        <family val="2"/>
        <scheme val="minor"/>
      </rPr>
      <t xml:space="preserve">Referências para inclusão de links: </t>
    </r>
    <r>
      <rPr>
        <sz val="11"/>
        <color theme="1"/>
        <rFont val="Calibri"/>
        <family val="2"/>
        <scheme val="minor"/>
      </rPr>
      <t xml:space="preserve">
- Lei nº 8.742, de 7 de dezembro de 1993: Dispõe sobre a organização da Assistência Social e dá outras providências. (http://www.planalto.gov.br/ccivil_03/Leis/L8742compilado.htm) 
- Resolução CNAS Nº 237, de 14 de dezembro de 2006. Diretrizes para a estruturação, reformulação e funcionamento dos Conselhos de Assistência Social (http://www.mds.gov.br/cnas/legislacao/resolucoes/arquivos-2006/CNAS%202006%20-%20237%20-%2014.12.2006.doc/download).</t>
    </r>
  </si>
  <si>
    <r>
      <t xml:space="preserve">A participação social é uma das diretrizes estabelecidas pela Constituição Federal de 1988 para a organização das ações da Assistência Social. Nesse sentido, a </t>
    </r>
    <r>
      <rPr>
        <sz val="11"/>
        <color rgb="FF00B0F0"/>
        <rFont val="Calibri"/>
        <family val="2"/>
        <scheme val="minor"/>
      </rPr>
      <t>Lei Orgânica da Assistência Social (LOAS)</t>
    </r>
    <r>
      <rPr>
        <sz val="11"/>
        <color theme="1"/>
        <rFont val="Calibri"/>
        <family val="2"/>
        <scheme val="minor"/>
      </rPr>
      <t xml:space="preserve">, que dispõe sobre a sua organização, instituiu em seu artigo 16 os Conselhos de Assistência Social em âmbito nacional, estadual e municipal como instâncias de deliberação colegiada do SUAS, cuja composição deve ser paritária entre governo e sociedade civil. Os Conselhos integram o Sistema Único de Assistência Social (SUAS), juntamente com o governo e as entidades e organizações de assistência social. 
A </t>
    </r>
    <r>
      <rPr>
        <sz val="11"/>
        <color rgb="FF00B0F0"/>
        <rFont val="Calibri"/>
        <family val="2"/>
        <scheme val="minor"/>
      </rPr>
      <t>Resolução do Conselho Nacional de Assistência Social (CNAS) nº 237/2006</t>
    </r>
    <r>
      <rPr>
        <sz val="11"/>
        <rFont val="Calibri"/>
        <family val="2"/>
        <scheme val="minor"/>
      </rPr>
      <t>, estabelece, em seu artigo 3º as competências dos Conselhos de Assistência Social, das quais se destacam:</t>
    </r>
    <r>
      <rPr>
        <sz val="11"/>
        <color rgb="FF00B0F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 aprovação da respectiva Política de Assistência Social, em consonância com a Política Nacional de Assistência Social (PNAS); a normatização e regulação de ações e prestação de serviços, em conjunto com a gestão; o acompanhamento, avaliação e fiscalização da gestão de recursos; a inscrição e a fiscalização das entidades e organizações da assistência social; e a aprovação da proposta orçamentária dos recursos da assistência social e dos critérios de partilha dos recursos, dentre outras atribuições. A mesma Resolução estabelece que na composição dos Conselhos deve haver, além de representantes do governo, representantes da sociedade civil, incluindo usuários, entidades e organizações de assistência social e entidades de trabalhadores do setor.
Para garantir seu funcionamento adequado, a LOAS, no artigo 16, estabelece que o órgãos gestores de assistência social, aos quais estão vinculados os Conselhos de Assistência Social, devem prover a infraestrutura necessária ao seu funcionamento, garantindo recursos materiais, humanos e financeiros. 
 Este bloco apresenta os resultados apurados pelo Censo SUAS para os Conselhos Municipais e Estaduais de Assistência Social, considerando as dimensões estrutura administrativa, dinâmica de funcionamento e composição. </t>
    </r>
  </si>
  <si>
    <t>Gráfico 4: Percentual de Conselhos que possuem local/sede específico para funcionamento - Brasil, 2014 a 2017</t>
  </si>
  <si>
    <t>Gráfico 6: Percentual de Conselhos por previsão de recursos específicos do órgão gestor para manutenção e funcionamento dos Conselhos  - Brasil, 2014 a 2017</t>
  </si>
  <si>
    <t>Gráfico 7: Percentual de Conselhos Estaduais e Municipais que deliberaram sobre o Plano de Assistência Social – Brasil, 2011 a 2017</t>
  </si>
  <si>
    <r>
      <t xml:space="preserve">Gráfico 1:Evolução dos Conselhos Estaduais de Assistência Social por Grandes Regiões – Brasil, </t>
    </r>
    <r>
      <rPr>
        <b/>
        <sz val="12"/>
        <color rgb="FFFF0000"/>
        <rFont val="Calibri"/>
        <family val="2"/>
        <scheme val="minor"/>
      </rPr>
      <t>2010</t>
    </r>
    <r>
      <rPr>
        <b/>
        <sz val="12"/>
        <color theme="1"/>
        <rFont val="Calibri"/>
        <family val="2"/>
        <scheme val="minor"/>
      </rPr>
      <t xml:space="preserve"> a 2017</t>
    </r>
  </si>
  <si>
    <t>Gráfico 1: Evolução do percentual de Conselhos Municipais de Assistência Social por Grandes Regiões – Brasil, 2010 a 2017</t>
  </si>
  <si>
    <t>Fonte: MDS, Censo SUAS.</t>
  </si>
  <si>
    <t>Gráfico 2: Número de Conselhos criados em Lei segundo porte populacional- Brasil, 2017</t>
  </si>
  <si>
    <t>Governamental AS</t>
  </si>
  <si>
    <t>Governamental Educação</t>
  </si>
  <si>
    <t>Governamental Saude</t>
  </si>
  <si>
    <t>Governamental Outras áreas</t>
  </si>
  <si>
    <t>Sociedade Civil - entidades e org. de AS</t>
  </si>
  <si>
    <t>Sociedade Civil - org de usuarios</t>
  </si>
  <si>
    <t>Sociedade Civil - trabalhadores</t>
  </si>
  <si>
    <t>Sociedade Civil -  usuarios</t>
  </si>
  <si>
    <t>Serviços, programas ou instituições com os quais o CRAS mantém articulação</t>
  </si>
  <si>
    <t xml:space="preserve">Possui dados de localização (endereço, telefone etc.) </t>
  </si>
  <si>
    <t>Recebe usuários encaminhados por este CRAS</t>
  </si>
  <si>
    <t>Encaminha usuários para este CRAS</t>
  </si>
  <si>
    <t>Acompanha os encaminhamentos</t>
  </si>
  <si>
    <t>Realiza reuniões periódicas</t>
  </si>
  <si>
    <t>Troca Informações</t>
  </si>
  <si>
    <t>Realiza estudos de caso em conjunto</t>
  </si>
  <si>
    <t>Desenvolve atividades em parceria</t>
  </si>
  <si>
    <t>Não tem nenhuma articulação</t>
  </si>
  <si>
    <t>Serviço ou instituição não existente no município</t>
  </si>
  <si>
    <t>Unidades Públicas da Rede de Proteção Social Básica</t>
  </si>
  <si>
    <t>Unidades Conveniadas da Rede de Proteção Social Básica</t>
  </si>
  <si>
    <t>Unidades da Rede de Proteção Social Especial</t>
  </si>
  <si>
    <t>Serviços de Saúde</t>
  </si>
  <si>
    <t>Serviços de Educação</t>
  </si>
  <si>
    <t>Órgãos/Serviços relacionados a Trabalho e Emprego</t>
  </si>
  <si>
    <t>Movimentos Sociais locais/Associações Comunitárias</t>
  </si>
  <si>
    <t>Tabela 1: Articulação dos Conselhos Municipais e Estaduais da Asssitencia Social  com demais Conselhos no município - Brasil, 2017</t>
  </si>
  <si>
    <t>Gráfico 14: Distribuição percentual de Conselhos Municipais que fiscalizaram serviços, programas, projetos e benefícios socioassistenciais do SUAS por grandes regiões - Brasil, 2017</t>
  </si>
  <si>
    <t>Gráfico 15: Percentual de Conselhos Estaduais que fiscalizaram serviços, programas, projetos e benefícios socioassistenciais do SUAS – Brasil, 2017</t>
  </si>
  <si>
    <t>Gráfico 20: Percentual de Conselhos Estaduais e Municipais por existência de comissões permanentes – Brasil, 2014 a 2017</t>
  </si>
  <si>
    <t>Gráfico 22: Normatização sobre a composição dos Conselhos Municipais e Estaduais  - Brasil, 2014 a 2017</t>
  </si>
  <si>
    <t>Gráfico 23: Percentual de Conselhos Municipais que têm alternância na presidência entre os representantes do governo e os representantes da sociedade civil, segundo grandes regiões – Brasil, 2014 e 2017</t>
  </si>
  <si>
    <t>Gráfico 26: Representantes de usuários e organização de usuários nos Conselhos Municipais e Estaduais - Brasil, 2017</t>
  </si>
  <si>
    <t>Gráfico 27: Representantes de trabalhadores nos Conselhos Municipais e Estaduais - Brasil, 2017</t>
  </si>
  <si>
    <t>Gráfico 28: Percentual de Conselheiros estaduais e municipais por sexo - Brasil, 2012 a 2017</t>
  </si>
  <si>
    <t>Gráfico 29: Percentual de Conselheiros estaduais e municipais por escolaridade - Brasil, 2014 a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</si>
</sst>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_(* #,##0.00_);_(* \(#,##0.00\);_(* &quot;-&quot;??_);_(@_)"/>
    <numFmt numFmtId="166" formatCode="0.000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/>
      <name val="Calibri"/>
      <family val="2"/>
      <scheme val="minor"/>
    </font>
    <font>
      <sz val="11"/>
      <color theme="6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2">
    <xf numFmtId="0" fontId="0" fillId="0" borderId="0"/>
    <xf numFmtId="0" fontId="3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" fillId="0" borderId="1" applyFont="0" applyFill="0"/>
    <xf numFmtId="0" fontId="3" fillId="0" borderId="0"/>
    <xf numFmtId="0" fontId="3" fillId="0" borderId="0"/>
  </cellStyleXfs>
  <cellXfs count="189">
    <xf numFmtId="0" fontId="0" fillId="0" borderId="0" xfId="0"/>
    <xf numFmtId="0" fontId="0" fillId="0" borderId="1" xfId="0" applyBorder="1"/>
    <xf numFmtId="164" fontId="0" fillId="0" borderId="0" xfId="0" applyNumberFormat="1"/>
    <xf numFmtId="0" fontId="5" fillId="0" borderId="1" xfId="0" applyFont="1" applyBorder="1"/>
    <xf numFmtId="1" fontId="5" fillId="0" borderId="1" xfId="0" applyNumberFormat="1" applyFont="1" applyBorder="1" applyAlignment="1"/>
    <xf numFmtId="0" fontId="5" fillId="0" borderId="1" xfId="0" applyFont="1" applyBorder="1" applyAlignment="1"/>
    <xf numFmtId="0" fontId="2" fillId="0" borderId="1" xfId="0" applyFont="1" applyBorder="1"/>
    <xf numFmtId="164" fontId="1" fillId="0" borderId="1" xfId="0" applyNumberFormat="1" applyFont="1" applyBorder="1"/>
    <xf numFmtId="0" fontId="1" fillId="0" borderId="0" xfId="0" applyFont="1"/>
    <xf numFmtId="0" fontId="1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164" fontId="1" fillId="0" borderId="0" xfId="0" applyNumberFormat="1" applyFont="1"/>
    <xf numFmtId="0" fontId="1" fillId="0" borderId="0" xfId="0" applyFont="1" applyAlignment="1"/>
    <xf numFmtId="9" fontId="3" fillId="0" borderId="0" xfId="48" applyFont="1"/>
    <xf numFmtId="0" fontId="5" fillId="0" borderId="0" xfId="0" applyFont="1"/>
    <xf numFmtId="164" fontId="1" fillId="0" borderId="0" xfId="0" applyNumberFormat="1" applyFont="1" applyBorder="1"/>
    <xf numFmtId="9" fontId="1" fillId="0" borderId="0" xfId="0" applyNumberFormat="1" applyFont="1"/>
    <xf numFmtId="0" fontId="0" fillId="0" borderId="0" xfId="0" applyNumberFormat="1"/>
    <xf numFmtId="0" fontId="3" fillId="0" borderId="0" xfId="1"/>
    <xf numFmtId="0" fontId="0" fillId="0" borderId="0" xfId="0"/>
    <xf numFmtId="0" fontId="0" fillId="0" borderId="1" xfId="49" applyFont="1"/>
    <xf numFmtId="0" fontId="3" fillId="0" borderId="0" xfId="50"/>
    <xf numFmtId="0" fontId="4" fillId="0" borderId="0" xfId="2"/>
    <xf numFmtId="0" fontId="0" fillId="0" borderId="1" xfId="49" applyFont="1" applyFill="1"/>
    <xf numFmtId="0" fontId="0" fillId="0" borderId="0" xfId="0"/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164" fontId="1" fillId="0" borderId="0" xfId="48" applyNumberFormat="1" applyFont="1"/>
    <xf numFmtId="0" fontId="5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/>
    <xf numFmtId="0" fontId="3" fillId="0" borderId="0" xfId="5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wrapText="1"/>
    </xf>
    <xf numFmtId="0" fontId="2" fillId="0" borderId="0" xfId="0" applyFont="1" applyAlignment="1"/>
    <xf numFmtId="164" fontId="0" fillId="0" borderId="1" xfId="48" applyNumberFormat="1" applyFont="1" applyBorder="1"/>
    <xf numFmtId="0" fontId="0" fillId="0" borderId="0" xfId="0" applyBorder="1"/>
    <xf numFmtId="0" fontId="5" fillId="0" borderId="0" xfId="0" applyFont="1" applyBorder="1" applyAlignment="1"/>
    <xf numFmtId="0" fontId="5" fillId="0" borderId="0" xfId="0" applyFont="1" applyAlignment="1">
      <alignment horizontal="left"/>
    </xf>
    <xf numFmtId="164" fontId="0" fillId="0" borderId="8" xfId="48" applyNumberFormat="1" applyFont="1" applyBorder="1"/>
    <xf numFmtId="0" fontId="5" fillId="0" borderId="3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64" fontId="0" fillId="0" borderId="0" xfId="48" applyNumberFormat="1" applyFont="1" applyBorder="1"/>
    <xf numFmtId="164" fontId="0" fillId="0" borderId="0" xfId="48" applyNumberFormat="1" applyFont="1" applyFill="1" applyBorder="1"/>
    <xf numFmtId="164" fontId="0" fillId="0" borderId="0" xfId="49" applyNumberFormat="1" applyFont="1" applyFill="1" applyBorder="1"/>
    <xf numFmtId="0" fontId="2" fillId="0" borderId="10" xfId="49" applyFont="1" applyBorder="1"/>
    <xf numFmtId="0" fontId="2" fillId="0" borderId="17" xfId="49" applyFont="1" applyBorder="1"/>
    <xf numFmtId="0" fontId="5" fillId="0" borderId="18" xfId="0" applyFont="1" applyBorder="1" applyAlignment="1"/>
    <xf numFmtId="0" fontId="0" fillId="0" borderId="9" xfId="0" applyBorder="1" applyAlignment="1"/>
    <xf numFmtId="0" fontId="1" fillId="0" borderId="10" xfId="0" applyFont="1" applyBorder="1" applyAlignment="1"/>
    <xf numFmtId="3" fontId="0" fillId="0" borderId="15" xfId="49" applyNumberFormat="1" applyFont="1" applyBorder="1"/>
    <xf numFmtId="3" fontId="0" fillId="0" borderId="1" xfId="49" applyNumberFormat="1" applyFont="1" applyBorder="1"/>
    <xf numFmtId="3" fontId="0" fillId="0" borderId="3" xfId="49" applyNumberFormat="1" applyFont="1" applyBorder="1"/>
    <xf numFmtId="0" fontId="5" fillId="0" borderId="22" xfId="0" applyFont="1" applyBorder="1" applyAlignment="1"/>
    <xf numFmtId="3" fontId="0" fillId="0" borderId="11" xfId="49" applyNumberFormat="1" applyFont="1" applyBorder="1"/>
    <xf numFmtId="3" fontId="0" fillId="0" borderId="16" xfId="49" applyNumberFormat="1" applyFont="1" applyBorder="1"/>
    <xf numFmtId="3" fontId="0" fillId="0" borderId="12" xfId="49" applyNumberFormat="1" applyFont="1" applyBorder="1"/>
    <xf numFmtId="3" fontId="0" fillId="0" borderId="14" xfId="49" applyNumberFormat="1" applyFont="1" applyBorder="1"/>
    <xf numFmtId="3" fontId="0" fillId="0" borderId="13" xfId="49" applyNumberFormat="1" applyFont="1" applyBorder="1"/>
    <xf numFmtId="164" fontId="0" fillId="0" borderId="15" xfId="48" applyNumberFormat="1" applyFont="1" applyBorder="1"/>
    <xf numFmtId="164" fontId="0" fillId="0" borderId="3" xfId="48" applyNumberFormat="1" applyFont="1" applyBorder="1"/>
    <xf numFmtId="164" fontId="0" fillId="0" borderId="11" xfId="48" applyNumberFormat="1" applyFont="1" applyBorder="1"/>
    <xf numFmtId="164" fontId="0" fillId="0" borderId="16" xfId="48" applyNumberFormat="1" applyFont="1" applyBorder="1"/>
    <xf numFmtId="164" fontId="0" fillId="0" borderId="12" xfId="48" applyNumberFormat="1" applyFont="1" applyBorder="1"/>
    <xf numFmtId="164" fontId="0" fillId="0" borderId="14" xfId="48" applyNumberFormat="1" applyFont="1" applyBorder="1"/>
    <xf numFmtId="164" fontId="0" fillId="0" borderId="13" xfId="48" applyNumberFormat="1" applyFont="1" applyBorder="1"/>
    <xf numFmtId="164" fontId="0" fillId="0" borderId="1" xfId="49" applyNumberFormat="1" applyFont="1"/>
    <xf numFmtId="164" fontId="0" fillId="0" borderId="1" xfId="49" applyNumberFormat="1" applyFont="1" applyFill="1" applyBorder="1"/>
    <xf numFmtId="164" fontId="0" fillId="0" borderId="1" xfId="49" applyNumberFormat="1" applyFont="1" applyFill="1"/>
    <xf numFmtId="164" fontId="0" fillId="0" borderId="1" xfId="48" applyNumberFormat="1" applyFont="1" applyFill="1" applyBorder="1"/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Alignment="1">
      <alignment horizontal="left"/>
    </xf>
    <xf numFmtId="0" fontId="13" fillId="0" borderId="0" xfId="0" applyFont="1"/>
    <xf numFmtId="164" fontId="0" fillId="0" borderId="0" xfId="48" applyNumberFormat="1" applyFont="1"/>
    <xf numFmtId="0" fontId="15" fillId="0" borderId="0" xfId="0" applyFont="1"/>
    <xf numFmtId="0" fontId="16" fillId="0" borderId="0" xfId="0" applyFont="1"/>
    <xf numFmtId="0" fontId="2" fillId="0" borderId="1" xfId="49" applyFont="1"/>
    <xf numFmtId="0" fontId="0" fillId="0" borderId="0" xfId="0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5" fillId="0" borderId="32" xfId="0" applyFont="1" applyFill="1" applyBorder="1" applyAlignment="1">
      <alignment wrapText="1"/>
    </xf>
    <xf numFmtId="0" fontId="5" fillId="0" borderId="33" xfId="0" applyFont="1" applyFill="1" applyBorder="1" applyAlignment="1">
      <alignment wrapText="1"/>
    </xf>
    <xf numFmtId="166" fontId="1" fillId="0" borderId="0" xfId="0" applyNumberFormat="1" applyFont="1"/>
    <xf numFmtId="164" fontId="9" fillId="2" borderId="15" xfId="48" applyNumberFormat="1" applyFont="1" applyFill="1" applyBorder="1"/>
    <xf numFmtId="164" fontId="9" fillId="2" borderId="1" xfId="48" applyNumberFormat="1" applyFont="1" applyFill="1" applyBorder="1"/>
    <xf numFmtId="164" fontId="9" fillId="2" borderId="34" xfId="48" applyNumberFormat="1" applyFont="1" applyFill="1" applyBorder="1"/>
    <xf numFmtId="164" fontId="9" fillId="2" borderId="8" xfId="48" applyNumberFormat="1" applyFont="1" applyFill="1" applyBorder="1"/>
    <xf numFmtId="0" fontId="1" fillId="2" borderId="0" xfId="0" applyFont="1" applyFill="1"/>
    <xf numFmtId="0" fontId="5" fillId="2" borderId="32" xfId="0" applyFont="1" applyFill="1" applyBorder="1" applyAlignment="1">
      <alignment wrapText="1"/>
    </xf>
    <xf numFmtId="0" fontId="9" fillId="2" borderId="15" xfId="48" applyNumberFormat="1" applyFont="1" applyFill="1" applyBorder="1"/>
    <xf numFmtId="0" fontId="9" fillId="2" borderId="1" xfId="48" applyNumberFormat="1" applyFont="1" applyFill="1" applyBorder="1"/>
    <xf numFmtId="0" fontId="9" fillId="2" borderId="8" xfId="48" applyNumberFormat="1" applyFont="1" applyFill="1" applyBorder="1"/>
    <xf numFmtId="0" fontId="12" fillId="2" borderId="15" xfId="48" applyNumberFormat="1" applyFont="1" applyFill="1" applyBorder="1"/>
    <xf numFmtId="0" fontId="12" fillId="2" borderId="1" xfId="48" applyNumberFormat="1" applyFont="1" applyFill="1" applyBorder="1"/>
    <xf numFmtId="0" fontId="10" fillId="2" borderId="1" xfId="48" applyNumberFormat="1" applyFont="1" applyFill="1" applyBorder="1"/>
    <xf numFmtId="164" fontId="1" fillId="2" borderId="29" xfId="48" applyNumberFormat="1" applyFont="1" applyFill="1" applyBorder="1"/>
    <xf numFmtId="164" fontId="1" fillId="2" borderId="30" xfId="48" applyNumberFormat="1" applyFont="1" applyFill="1" applyBorder="1"/>
    <xf numFmtId="164" fontId="1" fillId="2" borderId="31" xfId="48" applyNumberFormat="1" applyFont="1" applyFill="1" applyBorder="1"/>
    <xf numFmtId="164" fontId="9" fillId="2" borderId="29" xfId="48" applyNumberFormat="1" applyFont="1" applyFill="1" applyBorder="1"/>
    <xf numFmtId="0" fontId="5" fillId="2" borderId="33" xfId="0" applyFont="1" applyFill="1" applyBorder="1" applyAlignment="1">
      <alignment wrapText="1"/>
    </xf>
    <xf numFmtId="0" fontId="1" fillId="2" borderId="29" xfId="48" applyNumberFormat="1" applyFont="1" applyFill="1" applyBorder="1"/>
    <xf numFmtId="0" fontId="1" fillId="2" borderId="30" xfId="48" applyNumberFormat="1" applyFont="1" applyFill="1" applyBorder="1"/>
    <xf numFmtId="0" fontId="1" fillId="2" borderId="31" xfId="48" applyNumberFormat="1" applyFont="1" applyFill="1" applyBorder="1"/>
    <xf numFmtId="0" fontId="17" fillId="2" borderId="29" xfId="48" applyNumberFormat="1" applyFont="1" applyFill="1" applyBorder="1"/>
    <xf numFmtId="0" fontId="14" fillId="2" borderId="30" xfId="48" applyNumberFormat="1" applyFont="1" applyFill="1" applyBorder="1"/>
    <xf numFmtId="0" fontId="17" fillId="2" borderId="0" xfId="0" applyFont="1" applyFill="1"/>
    <xf numFmtId="0" fontId="5" fillId="0" borderId="0" xfId="0" applyFont="1" applyAlignment="1">
      <alignment horizontal="left"/>
    </xf>
    <xf numFmtId="164" fontId="14" fillId="0" borderId="1" xfId="0" applyNumberFormat="1" applyFont="1" applyBorder="1"/>
    <xf numFmtId="0" fontId="20" fillId="0" borderId="1" xfId="0" applyFont="1" applyFill="1" applyBorder="1" applyAlignment="1">
      <alignment horizontal="left" vertical="center" wrapText="1" readingOrder="1"/>
    </xf>
    <xf numFmtId="0" fontId="21" fillId="0" borderId="1" xfId="0" applyFont="1" applyFill="1" applyBorder="1" applyAlignment="1">
      <alignment horizontal="center" vertical="center" wrapText="1" readingOrder="1"/>
    </xf>
    <xf numFmtId="0" fontId="22" fillId="0" borderId="1" xfId="0" applyFont="1" applyFill="1" applyBorder="1" applyAlignment="1">
      <alignment horizontal="left" vertical="center" wrapText="1" readingOrder="1"/>
    </xf>
    <xf numFmtId="0" fontId="22" fillId="0" borderId="1" xfId="0" applyFont="1" applyFill="1" applyBorder="1" applyAlignment="1">
      <alignment horizontal="center" vertical="center" wrapText="1" readingOrder="1"/>
    </xf>
    <xf numFmtId="3" fontId="22" fillId="0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0" fontId="23" fillId="0" borderId="0" xfId="0" applyFont="1"/>
    <xf numFmtId="0" fontId="5" fillId="0" borderId="1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0" xfId="0" applyFont="1" applyAlignment="1"/>
    <xf numFmtId="10" fontId="0" fillId="0" borderId="0" xfId="0" applyNumberFormat="1" applyFont="1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wrapText="1"/>
    </xf>
    <xf numFmtId="0" fontId="24" fillId="0" borderId="38" xfId="0" applyFont="1" applyBorder="1" applyAlignment="1">
      <alignment horizontal="center" vertical="center" wrapText="1"/>
    </xf>
    <xf numFmtId="0" fontId="24" fillId="0" borderId="7" xfId="0" applyFont="1" applyBorder="1" applyAlignment="1">
      <alignment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39" xfId="0" applyFont="1" applyBorder="1" applyAlignment="1">
      <alignment vertical="center" wrapText="1"/>
    </xf>
    <xf numFmtId="0" fontId="24" fillId="0" borderId="2" xfId="0" applyFont="1" applyBorder="1" applyAlignment="1"/>
    <xf numFmtId="164" fontId="13" fillId="0" borderId="1" xfId="0" applyNumberFormat="1" applyFont="1" applyBorder="1" applyAlignment="1"/>
    <xf numFmtId="164" fontId="13" fillId="0" borderId="1" xfId="0" applyNumberFormat="1" applyFont="1" applyBorder="1"/>
    <xf numFmtId="164" fontId="13" fillId="0" borderId="3" xfId="0" applyNumberFormat="1" applyFont="1" applyBorder="1"/>
    <xf numFmtId="0" fontId="24" fillId="0" borderId="2" xfId="0" applyFont="1" applyBorder="1"/>
    <xf numFmtId="0" fontId="24" fillId="0" borderId="2" xfId="0" applyFont="1" applyFill="1" applyBorder="1"/>
    <xf numFmtId="164" fontId="13" fillId="0" borderId="1" xfId="0" applyNumberFormat="1" applyFont="1" applyFill="1" applyBorder="1"/>
    <xf numFmtId="164" fontId="13" fillId="0" borderId="3" xfId="0" applyNumberFormat="1" applyFont="1" applyFill="1" applyBorder="1"/>
    <xf numFmtId="0" fontId="24" fillId="0" borderId="40" xfId="0" applyFont="1" applyBorder="1"/>
    <xf numFmtId="164" fontId="13" fillId="0" borderId="6" xfId="0" applyNumberFormat="1" applyFont="1" applyBorder="1"/>
    <xf numFmtId="164" fontId="13" fillId="0" borderId="41" xfId="0" applyNumberFormat="1" applyFont="1" applyBorder="1"/>
    <xf numFmtId="10" fontId="13" fillId="0" borderId="0" xfId="0" applyNumberFormat="1" applyFont="1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5" fillId="0" borderId="0" xfId="0" applyFont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left" wrapText="1"/>
    </xf>
    <xf numFmtId="0" fontId="2" fillId="0" borderId="2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49" applyFont="1" applyBorder="1" applyAlignment="1">
      <alignment horizontal="center"/>
    </xf>
    <xf numFmtId="0" fontId="0" fillId="0" borderId="4" xfId="49" applyFont="1" applyBorder="1" applyAlignment="1">
      <alignment horizontal="center"/>
    </xf>
    <xf numFmtId="0" fontId="0" fillId="0" borderId="2" xfId="49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7" xfId="0" applyFont="1" applyBorder="1" applyAlignment="1">
      <alignment horizontal="center"/>
    </xf>
  </cellXfs>
  <cellStyles count="52">
    <cellStyle name="Estilo 1" xfId="49"/>
    <cellStyle name="Hiperlink" xfId="8" builtinId="8" hidden="1"/>
    <cellStyle name="Hiperlink" xfId="10" builtinId="8" hidden="1"/>
    <cellStyle name="Hiperlink" xfId="16" builtinId="8" hidden="1"/>
    <cellStyle name="Hiperlink" xfId="18" builtinId="8" hidden="1"/>
    <cellStyle name="Hiperlink" xfId="20" builtinId="8" hidden="1"/>
    <cellStyle name="Hiperlink" xfId="22" builtinId="8" hidden="1"/>
    <cellStyle name="Hiperlink" xfId="24" builtinId="8" hidden="1"/>
    <cellStyle name="Hiperlink" xfId="26" builtinId="8" hidden="1"/>
    <cellStyle name="Hiperlink" xfId="28" builtinId="8" hidden="1"/>
    <cellStyle name="Hiperlink" xfId="30" builtinId="8" hidden="1"/>
    <cellStyle name="Hiperlink" xfId="32" builtinId="8" hidden="1"/>
    <cellStyle name="Hiperlink" xfId="34" builtinId="8" hidden="1"/>
    <cellStyle name="Hiperlink" xfId="36" builtinId="8" hidden="1"/>
    <cellStyle name="Hiperlink" xfId="38" builtinId="8" hidden="1"/>
    <cellStyle name="Hiperlink" xfId="40" builtinId="8" hidden="1"/>
    <cellStyle name="Hiperlink" xfId="42" builtinId="8" hidden="1"/>
    <cellStyle name="Hiperlink" xfId="44" builtinId="8" hidden="1"/>
    <cellStyle name="Hiperlink" xfId="46" builtinId="8" hidden="1"/>
    <cellStyle name="Hiperlink Visitado" xfId="9" builtinId="9" hidden="1"/>
    <cellStyle name="Hiperlink Visitado" xfId="11" builtinId="9" hidden="1"/>
    <cellStyle name="Hiperlink Visitado" xfId="17" builtinId="9" hidden="1"/>
    <cellStyle name="Hiperlink Visitado" xfId="19" builtinId="9" hidden="1"/>
    <cellStyle name="Hiperlink Visitado" xfId="21" builtinId="9" hidden="1"/>
    <cellStyle name="Hiperlink Visitado" xfId="23" builtinId="9" hidden="1"/>
    <cellStyle name="Hiperlink Visitado" xfId="25" builtinId="9" hidden="1"/>
    <cellStyle name="Hiperlink Visitado" xfId="27" builtinId="9" hidden="1"/>
    <cellStyle name="Hiperlink Visitado" xfId="29" builtinId="9" hidden="1"/>
    <cellStyle name="Hiperlink Visitado" xfId="31" builtinId="9" hidden="1"/>
    <cellStyle name="Hiperlink Visitado" xfId="33" builtinId="9" hidden="1"/>
    <cellStyle name="Hiperlink Visitado" xfId="35" builtinId="9" hidden="1"/>
    <cellStyle name="Hiperlink Visitado" xfId="37" builtinId="9" hidden="1"/>
    <cellStyle name="Hiperlink Visitado" xfId="39" builtinId="9" hidden="1"/>
    <cellStyle name="Hiperlink Visitado" xfId="41" builtinId="9" hidden="1"/>
    <cellStyle name="Hiperlink Visitado" xfId="43" builtinId="9" hidden="1"/>
    <cellStyle name="Hiperlink Visitado" xfId="45" builtinId="9" hidden="1"/>
    <cellStyle name="Hiperlink Visitado" xfId="47" builtinId="9" hidden="1"/>
    <cellStyle name="Normal" xfId="0" builtinId="0"/>
    <cellStyle name="Normal 2" xfId="1"/>
    <cellStyle name="Normal 2 2" xfId="5"/>
    <cellStyle name="Normal 2 2 2" xfId="15"/>
    <cellStyle name="Normal 3" xfId="2"/>
    <cellStyle name="Normal 3 2" xfId="6"/>
    <cellStyle name="Normal 3 3" xfId="7"/>
    <cellStyle name="Normal 3 4" xfId="12"/>
    <cellStyle name="Normal_Gráfico 7" xfId="51"/>
    <cellStyle name="Normal_Plan8" xfId="50"/>
    <cellStyle name="Porcentagem" xfId="48" builtinId="5"/>
    <cellStyle name="Porcentagem 2" xfId="3"/>
    <cellStyle name="Porcentagem 2 2" xfId="13"/>
    <cellStyle name="Vírgula 2" xfId="4"/>
    <cellStyle name="Vírgula 2 2" xfId="14"/>
  </cellStyles>
  <dxfs count="16"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0.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0.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0.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0.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0.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0.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0.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0.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0.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0.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BBCEF7"/>
      <color rgb="FF194FC9"/>
      <color rgb="FF7098ED"/>
      <color rgb="FF215DE3"/>
      <color rgb="FF8FADF1"/>
      <color rgb="FFAAC1F4"/>
      <color rgb="FF10327E"/>
      <color rgb="FF5C88EA"/>
      <color rgb="FF184DC2"/>
      <color rgb="FF729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444444444444446E-2"/>
          <c:y val="7.8551037284722985E-2"/>
          <c:w val="0.95111111111111113"/>
          <c:h val="0.76729299248552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'CONM Gráfico 1'!$A$4</c:f>
              <c:strCache>
                <c:ptCount val="1"/>
                <c:pt idx="0">
                  <c:v>Norte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9DC-4166-A6BE-2A970B5F52D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9DC-4166-A6BE-2A970B5F52D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9DC-4166-A6BE-2A970B5F52D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9DC-4166-A6BE-2A970B5F52D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79DC-4166-A6BE-2A970B5F52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'CONM Gráfico 1'!$B$3:$H$3</c:f>
              <c:numCache>
                <c:formatCode>0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  <c:extLst xmlns:c15="http://schemas.microsoft.com/office/drawing/2012/chart"/>
            </c:numRef>
          </c:cat>
          <c:val>
            <c:numRef>
              <c:f>'CONM Gráfico 1'!$B$4:$H$4</c:f>
              <c:numCache>
                <c:formatCode>0.0%</c:formatCode>
                <c:ptCount val="7"/>
                <c:pt idx="0">
                  <c:v>0.95760000000000001</c:v>
                </c:pt>
                <c:pt idx="1">
                  <c:v>0.92649999999999999</c:v>
                </c:pt>
                <c:pt idx="2">
                  <c:v>0.95540000000000003</c:v>
                </c:pt>
                <c:pt idx="3">
                  <c:v>0.93330000000000002</c:v>
                </c:pt>
                <c:pt idx="4">
                  <c:v>0.92200000000000004</c:v>
                </c:pt>
                <c:pt idx="5">
                  <c:v>0.97299999999999998</c:v>
                </c:pt>
                <c:pt idx="6">
                  <c:v>0.93799999999999994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79DC-4166-A6BE-2A970B5F52D8}"/>
            </c:ext>
          </c:extLst>
        </c:ser>
        <c:ser>
          <c:idx val="1"/>
          <c:order val="1"/>
          <c:tx>
            <c:strRef>
              <c:f>'CONM Gráfico 1'!$A$5</c:f>
              <c:strCache>
                <c:ptCount val="1"/>
                <c:pt idx="0">
                  <c:v>Nordeste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'CONM Gráfico 1'!$B$3:$H$3</c:f>
              <c:numCache>
                <c:formatCode>0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  <c:extLst xmlns:c15="http://schemas.microsoft.com/office/drawing/2012/chart"/>
            </c:numRef>
          </c:cat>
          <c:val>
            <c:numRef>
              <c:f>'CONM Gráfico 1'!$B$5:$H$5</c:f>
              <c:numCache>
                <c:formatCode>0.0%</c:formatCode>
                <c:ptCount val="7"/>
                <c:pt idx="0">
                  <c:v>0.93310000000000004</c:v>
                </c:pt>
                <c:pt idx="1">
                  <c:v>0.95089999999999997</c:v>
                </c:pt>
                <c:pt idx="2">
                  <c:v>0.92079999999999995</c:v>
                </c:pt>
                <c:pt idx="3">
                  <c:v>0.95650000000000002</c:v>
                </c:pt>
                <c:pt idx="4">
                  <c:v>0.97099999999999997</c:v>
                </c:pt>
                <c:pt idx="5">
                  <c:v>0.95799999999999996</c:v>
                </c:pt>
                <c:pt idx="6">
                  <c:v>0.96899999999999997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6-79DC-4166-A6BE-2A970B5F52D8}"/>
            </c:ext>
          </c:extLst>
        </c:ser>
        <c:ser>
          <c:idx val="2"/>
          <c:order val="2"/>
          <c:tx>
            <c:strRef>
              <c:f>'CONM Gráfico 1'!$A$6</c:f>
              <c:strCache>
                <c:ptCount val="1"/>
                <c:pt idx="0">
                  <c:v>Sudeste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'CONM Gráfico 1'!$B$3:$H$3</c:f>
              <c:numCache>
                <c:formatCode>0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  <c:extLst xmlns:c15="http://schemas.microsoft.com/office/drawing/2012/chart"/>
            </c:numRef>
          </c:cat>
          <c:val>
            <c:numRef>
              <c:f>'CONM Gráfico 1'!$B$6:$H$6</c:f>
              <c:numCache>
                <c:formatCode>0.0%</c:formatCode>
                <c:ptCount val="7"/>
                <c:pt idx="0">
                  <c:v>0.93879999999999997</c:v>
                </c:pt>
                <c:pt idx="1">
                  <c:v>0.92979999999999996</c:v>
                </c:pt>
                <c:pt idx="2">
                  <c:v>0.91359999999999997</c:v>
                </c:pt>
                <c:pt idx="3">
                  <c:v>0.92620000000000002</c:v>
                </c:pt>
                <c:pt idx="4">
                  <c:v>0.96099999999999997</c:v>
                </c:pt>
                <c:pt idx="5">
                  <c:v>0.96499999999999997</c:v>
                </c:pt>
                <c:pt idx="6">
                  <c:v>0.96599999999999997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7-79DC-4166-A6BE-2A970B5F52D8}"/>
            </c:ext>
          </c:extLst>
        </c:ser>
        <c:ser>
          <c:idx val="3"/>
          <c:order val="3"/>
          <c:tx>
            <c:strRef>
              <c:f>'CONM Gráfico 1'!$A$7</c:f>
              <c:strCache>
                <c:ptCount val="1"/>
                <c:pt idx="0">
                  <c:v>Sul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'CONM Gráfico 1'!$B$3:$H$3</c:f>
              <c:numCache>
                <c:formatCode>0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  <c:extLst xmlns:c15="http://schemas.microsoft.com/office/drawing/2012/chart"/>
            </c:numRef>
          </c:cat>
          <c:val>
            <c:numRef>
              <c:f>'CONM Gráfico 1'!$B$7:$H$7</c:f>
              <c:numCache>
                <c:formatCode>0.0%</c:formatCode>
                <c:ptCount val="7"/>
                <c:pt idx="0">
                  <c:v>0.94269999999999998</c:v>
                </c:pt>
                <c:pt idx="1">
                  <c:v>0.94440000000000002</c:v>
                </c:pt>
                <c:pt idx="2">
                  <c:v>0.94779999999999998</c:v>
                </c:pt>
                <c:pt idx="3">
                  <c:v>0.95379999999999998</c:v>
                </c:pt>
                <c:pt idx="4">
                  <c:v>0.96899999999999997</c:v>
                </c:pt>
                <c:pt idx="5">
                  <c:v>0.97399999999999998</c:v>
                </c:pt>
                <c:pt idx="6">
                  <c:v>0.96599999999999997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8-79DC-4166-A6BE-2A970B5F52D8}"/>
            </c:ext>
          </c:extLst>
        </c:ser>
        <c:ser>
          <c:idx val="4"/>
          <c:order val="4"/>
          <c:tx>
            <c:strRef>
              <c:f>'CONM Gráfico 1'!$A$8</c:f>
              <c:strCache>
                <c:ptCount val="1"/>
                <c:pt idx="0">
                  <c:v>Centro-Oeste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'CONM Gráfico 1'!$B$3:$H$3</c:f>
              <c:numCache>
                <c:formatCode>0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  <c:extLst xmlns:c15="http://schemas.microsoft.com/office/drawing/2012/chart"/>
            </c:numRef>
          </c:cat>
          <c:val>
            <c:numRef>
              <c:f>'CONM Gráfico 1'!$B$8:$H$8</c:f>
              <c:numCache>
                <c:formatCode>0.0%</c:formatCode>
                <c:ptCount val="7"/>
                <c:pt idx="0">
                  <c:v>0.97850000000000004</c:v>
                </c:pt>
                <c:pt idx="1">
                  <c:v>0.9849</c:v>
                </c:pt>
                <c:pt idx="2">
                  <c:v>0.95920000000000005</c:v>
                </c:pt>
                <c:pt idx="3">
                  <c:v>0.96779999999999999</c:v>
                </c:pt>
                <c:pt idx="4">
                  <c:v>0.96599999999999997</c:v>
                </c:pt>
                <c:pt idx="5">
                  <c:v>0.95699999999999996</c:v>
                </c:pt>
                <c:pt idx="6">
                  <c:v>0.93799999999999994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9-79DC-4166-A6BE-2A970B5F52D8}"/>
            </c:ext>
          </c:extLst>
        </c:ser>
        <c:ser>
          <c:idx val="5"/>
          <c:order val="5"/>
          <c:tx>
            <c:strRef>
              <c:f>'CONM Gráfico 1'!$A$9</c:f>
              <c:strCache>
                <c:ptCount val="1"/>
                <c:pt idx="0">
                  <c:v>Brasil</c:v>
                </c:pt>
              </c:strCache>
            </c:strRef>
          </c:tx>
          <c:spPr>
            <a:solidFill>
              <a:schemeClr val="accent5">
                <a:tint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9DC-4166-A6BE-2A970B5F52D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9DC-4166-A6BE-2A970B5F52D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9DC-4166-A6BE-2A970B5F52D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9DC-4166-A6BE-2A970B5F52D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9DC-4166-A6BE-2A970B5F52D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9DC-4166-A6BE-2A970B5F52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'CONM Gráfico 1'!$B$3:$H$3</c:f>
              <c:numCache>
                <c:formatCode>0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'CONM Gráfico 1'!$B$9:$H$9</c:f>
              <c:numCache>
                <c:formatCode>0.0%</c:formatCode>
                <c:ptCount val="7"/>
                <c:pt idx="0">
                  <c:v>0.94179999999999997</c:v>
                </c:pt>
                <c:pt idx="1">
                  <c:v>0.94320000000000004</c:v>
                </c:pt>
                <c:pt idx="2">
                  <c:v>0.92959999999999998</c:v>
                </c:pt>
                <c:pt idx="3">
                  <c:v>0.94589999999999996</c:v>
                </c:pt>
                <c:pt idx="4">
                  <c:v>0.96330000000000005</c:v>
                </c:pt>
                <c:pt idx="5">
                  <c:v>0.96499999999999997</c:v>
                </c:pt>
                <c:pt idx="6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9DC-4166-A6BE-2A970B5F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882256"/>
        <c:axId val="196882816"/>
      </c:barChart>
      <c:catAx>
        <c:axId val="1968822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882816"/>
        <c:crosses val="autoZero"/>
        <c:auto val="1"/>
        <c:lblAlgn val="ctr"/>
        <c:lblOffset val="100"/>
        <c:noMultiLvlLbl val="0"/>
      </c:catAx>
      <c:valAx>
        <c:axId val="196882816"/>
        <c:scaling>
          <c:orientation val="minMax"/>
          <c:min val="0.8"/>
        </c:scaling>
        <c:delete val="1"/>
        <c:axPos val="l"/>
        <c:numFmt formatCode="0.0%" sourceLinked="1"/>
        <c:majorTickMark val="out"/>
        <c:minorTickMark val="none"/>
        <c:tickLblPos val="nextTo"/>
        <c:crossAx val="19688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20'!$B$3</c:f>
              <c:strCache>
                <c:ptCount val="1"/>
                <c:pt idx="0">
                  <c:v>Estadual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 20'!$A$4:$A$6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'Gráfico 20'!$B$4:$B$6</c:f>
              <c:numCache>
                <c:formatCode>0.0%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A-42F0-8EC5-E1E71CE8D90D}"/>
            </c:ext>
          </c:extLst>
        </c:ser>
        <c:ser>
          <c:idx val="1"/>
          <c:order val="1"/>
          <c:tx>
            <c:strRef>
              <c:f>'Gráfico 20'!$C$3</c:f>
              <c:strCache>
                <c:ptCount val="1"/>
                <c:pt idx="0">
                  <c:v>Municipal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 20'!$A$4:$A$6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'Gráfico 20'!$C$4:$C$6</c:f>
              <c:numCache>
                <c:formatCode>0.0%</c:formatCode>
                <c:ptCount val="3"/>
                <c:pt idx="0">
                  <c:v>0.23699999999999999</c:v>
                </c:pt>
                <c:pt idx="1">
                  <c:v>0.24099999999999999</c:v>
                </c:pt>
                <c:pt idx="2">
                  <c:v>0.27100000000000002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A-42F0-8EC5-E1E71CE8D9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758480"/>
        <c:axId val="200759040"/>
      </c:barChart>
      <c:catAx>
        <c:axId val="20075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759040"/>
        <c:crosses val="autoZero"/>
        <c:auto val="1"/>
        <c:lblAlgn val="ctr"/>
        <c:lblOffset val="100"/>
        <c:noMultiLvlLbl val="0"/>
      </c:catAx>
      <c:valAx>
        <c:axId val="20075904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20075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460410557184751E-2"/>
          <c:y val="2.9531188888460003E-2"/>
          <c:w val="0.956989247311828"/>
          <c:h val="0.78214353645985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 22'!$A$13</c:f>
              <c:strCache>
                <c:ptCount val="1"/>
                <c:pt idx="0">
                  <c:v>Titulares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'Gráfico 22'!$B$11:$G$12</c:f>
              <c:multiLvlStrCache>
                <c:ptCount val="6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2014</c:v>
                  </c:pt>
                  <c:pt idx="4">
                    <c:v>2015</c:v>
                  </c:pt>
                  <c:pt idx="5">
                    <c:v>2016</c:v>
                  </c:pt>
                </c:lvl>
                <c:lvl>
                  <c:pt idx="0">
                    <c:v>Conselhos Municipais</c:v>
                  </c:pt>
                  <c:pt idx="3">
                    <c:v>Conselhos Estaduais</c:v>
                  </c:pt>
                </c:lvl>
              </c:multiLvlStrCache>
            </c:multiLvlStrRef>
          </c:cat>
          <c:val>
            <c:numRef>
              <c:f>'Gráfico 22'!$B$13:$G$13</c:f>
              <c:numCache>
                <c:formatCode>0.0%</c:formatCode>
                <c:ptCount val="6"/>
                <c:pt idx="0">
                  <c:v>0.50136048726374616</c:v>
                </c:pt>
                <c:pt idx="1">
                  <c:v>0.50122394558390015</c:v>
                </c:pt>
                <c:pt idx="2">
                  <c:v>0.50052273915316259</c:v>
                </c:pt>
                <c:pt idx="3">
                  <c:v>0.49886877828054299</c:v>
                </c:pt>
                <c:pt idx="4">
                  <c:v>0.50378378378378375</c:v>
                </c:pt>
                <c:pt idx="5">
                  <c:v>0.50267379679144386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4-4743-8D1A-DA817B486417}"/>
            </c:ext>
          </c:extLst>
        </c:ser>
        <c:ser>
          <c:idx val="1"/>
          <c:order val="1"/>
          <c:tx>
            <c:strRef>
              <c:f>'Gráfico 22'!$A$14</c:f>
              <c:strCache>
                <c:ptCount val="1"/>
                <c:pt idx="0">
                  <c:v>Suplentes 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'Gráfico 22'!$B$11:$G$12</c:f>
              <c:multiLvlStrCache>
                <c:ptCount val="6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2014</c:v>
                  </c:pt>
                  <c:pt idx="4">
                    <c:v>2015</c:v>
                  </c:pt>
                  <c:pt idx="5">
                    <c:v>2016</c:v>
                  </c:pt>
                </c:lvl>
                <c:lvl>
                  <c:pt idx="0">
                    <c:v>Conselhos Municipais</c:v>
                  </c:pt>
                  <c:pt idx="3">
                    <c:v>Conselhos Estaduais</c:v>
                  </c:pt>
                </c:lvl>
              </c:multiLvlStrCache>
            </c:multiLvlStrRef>
          </c:cat>
          <c:val>
            <c:numRef>
              <c:f>'Gráfico 22'!$B$14:$G$14</c:f>
              <c:numCache>
                <c:formatCode>0.0%</c:formatCode>
                <c:ptCount val="6"/>
                <c:pt idx="0">
                  <c:v>0.49863951273625384</c:v>
                </c:pt>
                <c:pt idx="1">
                  <c:v>0.49877605441609985</c:v>
                </c:pt>
                <c:pt idx="2">
                  <c:v>0.49947726084683741</c:v>
                </c:pt>
                <c:pt idx="3">
                  <c:v>0.50113122171945701</c:v>
                </c:pt>
                <c:pt idx="4">
                  <c:v>0.4962162162162162</c:v>
                </c:pt>
                <c:pt idx="5">
                  <c:v>0.49732620320855614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4-4743-8D1A-DA817B486417}"/>
            </c:ext>
          </c:extLst>
        </c:ser>
        <c:ser>
          <c:idx val="2"/>
          <c:order val="2"/>
          <c:tx>
            <c:strRef>
              <c:f>'Gráfico 22'!$A$15</c:f>
              <c:strCache>
                <c:ptCount val="1"/>
                <c:pt idx="0">
                  <c:v>Governamentais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'Gráfico 22'!$B$11:$G$12</c:f>
              <c:multiLvlStrCache>
                <c:ptCount val="6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2014</c:v>
                  </c:pt>
                  <c:pt idx="4">
                    <c:v>2015</c:v>
                  </c:pt>
                  <c:pt idx="5">
                    <c:v>2016</c:v>
                  </c:pt>
                </c:lvl>
                <c:lvl>
                  <c:pt idx="0">
                    <c:v>Conselhos Municipais</c:v>
                  </c:pt>
                  <c:pt idx="3">
                    <c:v>Conselhos Estaduais</c:v>
                  </c:pt>
                </c:lvl>
              </c:multiLvlStrCache>
            </c:multiLvlStrRef>
          </c:cat>
          <c:val>
            <c:numRef>
              <c:f>'Gráfico 22'!$B$15:$G$15</c:f>
              <c:numCache>
                <c:formatCode>0.0%</c:formatCode>
                <c:ptCount val="6"/>
                <c:pt idx="0">
                  <c:v>0.50186201489611915</c:v>
                </c:pt>
                <c:pt idx="1">
                  <c:v>0.50060992514555036</c:v>
                </c:pt>
                <c:pt idx="2">
                  <c:v>0.50038293902218256</c:v>
                </c:pt>
                <c:pt idx="3">
                  <c:v>0.5007235890014472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94-4743-8D1A-DA817B486417}"/>
            </c:ext>
          </c:extLst>
        </c:ser>
        <c:ser>
          <c:idx val="3"/>
          <c:order val="3"/>
          <c:tx>
            <c:strRef>
              <c:f>'Gráfico 22'!$A$16</c:f>
              <c:strCache>
                <c:ptCount val="1"/>
                <c:pt idx="0">
                  <c:v>Sociedade Civil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'Gráfico 22'!$B$11:$G$12</c:f>
              <c:multiLvlStrCache>
                <c:ptCount val="6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2014</c:v>
                  </c:pt>
                  <c:pt idx="4">
                    <c:v>2015</c:v>
                  </c:pt>
                  <c:pt idx="5">
                    <c:v>2016</c:v>
                  </c:pt>
                </c:lvl>
                <c:lvl>
                  <c:pt idx="0">
                    <c:v>Conselhos Municipais</c:v>
                  </c:pt>
                  <c:pt idx="3">
                    <c:v>Conselhos Estaduais</c:v>
                  </c:pt>
                </c:lvl>
              </c:multiLvlStrCache>
            </c:multiLvlStrRef>
          </c:cat>
          <c:val>
            <c:numRef>
              <c:f>'Gráfico 22'!$B$16:$G$16</c:f>
              <c:numCache>
                <c:formatCode>0.0%</c:formatCode>
                <c:ptCount val="6"/>
                <c:pt idx="0">
                  <c:v>0.49813798510388085</c:v>
                </c:pt>
                <c:pt idx="1">
                  <c:v>0.49939007485444969</c:v>
                </c:pt>
                <c:pt idx="2">
                  <c:v>0.49961706097781738</c:v>
                </c:pt>
                <c:pt idx="3">
                  <c:v>0.4992764109985528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94-4743-8D1A-DA817B4864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321936"/>
        <c:axId val="201322496"/>
      </c:barChart>
      <c:catAx>
        <c:axId val="20132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322496"/>
        <c:crosses val="autoZero"/>
        <c:auto val="1"/>
        <c:lblAlgn val="ctr"/>
        <c:lblOffset val="100"/>
        <c:noMultiLvlLbl val="0"/>
      </c:catAx>
      <c:valAx>
        <c:axId val="201322496"/>
        <c:scaling>
          <c:orientation val="minMax"/>
          <c:max val="0.55000000000000004"/>
          <c:min val="0.30000000000000004"/>
        </c:scaling>
        <c:delete val="1"/>
        <c:axPos val="l"/>
        <c:numFmt formatCode="0.0%" sourceLinked="1"/>
        <c:majorTickMark val="out"/>
        <c:minorTickMark val="none"/>
        <c:tickLblPos val="nextTo"/>
        <c:crossAx val="2013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23'!$B$3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23'!$A$4:$A$8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</c:strCache>
            </c:strRef>
          </c:cat>
          <c:val>
            <c:numRef>
              <c:f>'Gráfico 23'!$B$4:$B$8</c:f>
              <c:numCache>
                <c:formatCode>0.0%</c:formatCode>
                <c:ptCount val="5"/>
                <c:pt idx="0">
                  <c:v>0.84799999999999998</c:v>
                </c:pt>
                <c:pt idx="1">
                  <c:v>0.80500000000000005</c:v>
                </c:pt>
                <c:pt idx="2">
                  <c:v>0.80200000000000005</c:v>
                </c:pt>
                <c:pt idx="3">
                  <c:v>0.81</c:v>
                </c:pt>
                <c:pt idx="4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A-4A36-901F-280A443B157E}"/>
            </c:ext>
          </c:extLst>
        </c:ser>
        <c:ser>
          <c:idx val="1"/>
          <c:order val="1"/>
          <c:tx>
            <c:strRef>
              <c:f>'Gráfico 23'!$C$3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23'!$A$4:$A$8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</c:strCache>
            </c:strRef>
          </c:cat>
          <c:val>
            <c:numRef>
              <c:f>'Gráfico 23'!$C$4:$C$8</c:f>
              <c:numCache>
                <c:formatCode>0.0%</c:formatCode>
                <c:ptCount val="5"/>
                <c:pt idx="0">
                  <c:v>0.89700000000000002</c:v>
                </c:pt>
                <c:pt idx="1">
                  <c:v>0.81499999999999995</c:v>
                </c:pt>
                <c:pt idx="2">
                  <c:v>0.82599999999999996</c:v>
                </c:pt>
                <c:pt idx="3">
                  <c:v>0.82699999999999996</c:v>
                </c:pt>
                <c:pt idx="4">
                  <c:v>0.86099999999999999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A-4A36-901F-280A443B157E}"/>
            </c:ext>
          </c:extLst>
        </c:ser>
        <c:ser>
          <c:idx val="2"/>
          <c:order val="2"/>
          <c:tx>
            <c:strRef>
              <c:f>'Gráfico 23'!$D$3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23'!$A$4:$A$8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</c:strCache>
            </c:strRef>
          </c:cat>
          <c:val>
            <c:numRef>
              <c:f>'Gráfico 23'!$D$4:$D$8</c:f>
              <c:numCache>
                <c:formatCode>0.0%</c:formatCode>
                <c:ptCount val="5"/>
                <c:pt idx="0">
                  <c:v>0.89600000000000002</c:v>
                </c:pt>
                <c:pt idx="1">
                  <c:v>0.83399999999999996</c:v>
                </c:pt>
                <c:pt idx="2">
                  <c:v>0.82899999999999996</c:v>
                </c:pt>
                <c:pt idx="3">
                  <c:v>0.82599999999999996</c:v>
                </c:pt>
                <c:pt idx="4">
                  <c:v>0.84399999999999997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8A-4A36-901F-280A443B15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326416"/>
        <c:axId val="201326976"/>
      </c:barChart>
      <c:catAx>
        <c:axId val="20132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326976"/>
        <c:crosses val="autoZero"/>
        <c:auto val="1"/>
        <c:lblAlgn val="ctr"/>
        <c:lblOffset val="100"/>
        <c:noMultiLvlLbl val="0"/>
      </c:catAx>
      <c:valAx>
        <c:axId val="201326976"/>
        <c:scaling>
          <c:orientation val="minMax"/>
          <c:min val="0.55000000000000004"/>
        </c:scaling>
        <c:delete val="1"/>
        <c:axPos val="l"/>
        <c:numFmt formatCode="0.0%" sourceLinked="1"/>
        <c:majorTickMark val="out"/>
        <c:minorTickMark val="none"/>
        <c:tickLblPos val="nextTo"/>
        <c:crossAx val="20132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164651393878715"/>
          <c:y val="2.8259479062699631E-2"/>
          <c:w val="0.56134109492291062"/>
          <c:h val="0.880046906284932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'Gráfico 26'!$B$5</c:f>
              <c:strCache>
                <c:ptCount val="1"/>
                <c:pt idx="0">
                  <c:v>Estadual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26'!$A$6:$A$12</c:f>
              <c:strCache>
                <c:ptCount val="7"/>
                <c:pt idx="0">
                  <c:v>Beneficiários do PBF</c:v>
                </c:pt>
                <c:pt idx="1">
                  <c:v>Beneficiários ou de família de beneficiários do BPC</c:v>
                </c:pt>
                <c:pt idx="2">
                  <c:v>Usuários de serviços da Proteção Social Básica</c:v>
                </c:pt>
                <c:pt idx="3">
                  <c:v>Usuários de serviços da Proteção Social Especial</c:v>
                </c:pt>
                <c:pt idx="4">
                  <c:v>Representante de Associação comunitária/moradores</c:v>
                </c:pt>
                <c:pt idx="5">
                  <c:v>Representante de Fórum ou coletivo de usuários</c:v>
                </c:pt>
                <c:pt idx="6">
                  <c:v>Outros</c:v>
                </c:pt>
              </c:strCache>
            </c:strRef>
          </c:cat>
          <c:val>
            <c:numRef>
              <c:f>'Gráfico 26'!$B$6:$B$12</c:f>
              <c:numCache>
                <c:formatCode>0.0%</c:formatCode>
                <c:ptCount val="7"/>
                <c:pt idx="0">
                  <c:v>0.33300000000000002</c:v>
                </c:pt>
                <c:pt idx="1">
                  <c:v>0.29899999999999999</c:v>
                </c:pt>
                <c:pt idx="2">
                  <c:v>0.44400000000000001</c:v>
                </c:pt>
                <c:pt idx="3">
                  <c:v>0.37</c:v>
                </c:pt>
                <c:pt idx="4">
                  <c:v>0.33300000000000002</c:v>
                </c:pt>
                <c:pt idx="5">
                  <c:v>0.40699999999999997</c:v>
                </c:pt>
                <c:pt idx="6">
                  <c:v>0.222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2-4738-9D34-A18F31CB0E51}"/>
            </c:ext>
          </c:extLst>
        </c:ser>
        <c:ser>
          <c:idx val="1"/>
          <c:order val="1"/>
          <c:tx>
            <c:strRef>
              <c:f>'Gráfico 26'!$C$5</c:f>
              <c:strCache>
                <c:ptCount val="1"/>
                <c:pt idx="0">
                  <c:v>Municipal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26'!$A$6:$A$12</c:f>
              <c:strCache>
                <c:ptCount val="7"/>
                <c:pt idx="0">
                  <c:v>Beneficiários do PBF</c:v>
                </c:pt>
                <c:pt idx="1">
                  <c:v>Beneficiários ou de família de beneficiários do BPC</c:v>
                </c:pt>
                <c:pt idx="2">
                  <c:v>Usuários de serviços da Proteção Social Básica</c:v>
                </c:pt>
                <c:pt idx="3">
                  <c:v>Usuários de serviços da Proteção Social Especial</c:v>
                </c:pt>
                <c:pt idx="4">
                  <c:v>Representante de Associação comunitária/moradores</c:v>
                </c:pt>
                <c:pt idx="5">
                  <c:v>Representante de Fórum ou coletivo de usuários</c:v>
                </c:pt>
                <c:pt idx="6">
                  <c:v>Outros</c:v>
                </c:pt>
              </c:strCache>
            </c:strRef>
          </c:cat>
          <c:val>
            <c:numRef>
              <c:f>'Gráfico 26'!$C$6:$C$12</c:f>
              <c:numCache>
                <c:formatCode>0.0%</c:formatCode>
                <c:ptCount val="7"/>
                <c:pt idx="0">
                  <c:v>0.49468184362754247</c:v>
                </c:pt>
                <c:pt idx="1">
                  <c:v>0.22600000000000001</c:v>
                </c:pt>
                <c:pt idx="2">
                  <c:v>0.52900000000000003</c:v>
                </c:pt>
                <c:pt idx="3">
                  <c:v>0.14899999999999999</c:v>
                </c:pt>
                <c:pt idx="4">
                  <c:v>0.46100000000000002</c:v>
                </c:pt>
                <c:pt idx="5">
                  <c:v>8.6999999999999994E-2</c:v>
                </c:pt>
                <c:pt idx="6">
                  <c:v>0.113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2-4738-9D34-A18F31CB0E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4212624"/>
        <c:axId val="354213184"/>
      </c:barChart>
      <c:catAx>
        <c:axId val="35421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213184"/>
        <c:crosses val="autoZero"/>
        <c:auto val="1"/>
        <c:lblAlgn val="ctr"/>
        <c:lblOffset val="100"/>
        <c:noMultiLvlLbl val="0"/>
      </c:catAx>
      <c:valAx>
        <c:axId val="354213184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3542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'Gráfico 27'!$B$4:$B$5</c:f>
              <c:strCache>
                <c:ptCount val="2"/>
                <c:pt idx="1">
                  <c:v>Estadual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27'!$A$6:$A$9</c:f>
              <c:strCache>
                <c:ptCount val="4"/>
                <c:pt idx="0">
                  <c:v>Representante de sindicato de moradores</c:v>
                </c:pt>
                <c:pt idx="1">
                  <c:v>CRESS/CFP/outros conselhos de classe</c:v>
                </c:pt>
                <c:pt idx="2">
                  <c:v>Representante de associação/fórum ou coletivo de trabalhadores</c:v>
                </c:pt>
                <c:pt idx="3">
                  <c:v>Outros</c:v>
                </c:pt>
              </c:strCache>
            </c:strRef>
          </c:cat>
          <c:val>
            <c:numRef>
              <c:f>'Gráfico 27'!$B$6:$B$9</c:f>
              <c:numCache>
                <c:formatCode>0.0%</c:formatCode>
                <c:ptCount val="4"/>
                <c:pt idx="0">
                  <c:v>0.63</c:v>
                </c:pt>
                <c:pt idx="1">
                  <c:v>0.96299999999999997</c:v>
                </c:pt>
                <c:pt idx="2">
                  <c:v>0.185</c:v>
                </c:pt>
                <c:pt idx="3">
                  <c:v>7.400000000000001E-2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D-4ABE-8EEE-592152A8E9C3}"/>
            </c:ext>
          </c:extLst>
        </c:ser>
        <c:ser>
          <c:idx val="1"/>
          <c:order val="1"/>
          <c:tx>
            <c:strRef>
              <c:f>'Gráfico 27'!$C$4:$C$5</c:f>
              <c:strCache>
                <c:ptCount val="2"/>
                <c:pt idx="1">
                  <c:v>Municipal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27'!$A$6:$A$9</c:f>
              <c:strCache>
                <c:ptCount val="4"/>
                <c:pt idx="0">
                  <c:v>Representante de sindicato de moradores</c:v>
                </c:pt>
                <c:pt idx="1">
                  <c:v>CRESS/CFP/outros conselhos de classe</c:v>
                </c:pt>
                <c:pt idx="2">
                  <c:v>Representante de associação/fórum ou coletivo de trabalhadores</c:v>
                </c:pt>
                <c:pt idx="3">
                  <c:v>Outros</c:v>
                </c:pt>
              </c:strCache>
            </c:strRef>
          </c:cat>
          <c:val>
            <c:numRef>
              <c:f>'Gráfico 27'!$C$6:$C$9</c:f>
              <c:numCache>
                <c:formatCode>0.0%</c:formatCode>
                <c:ptCount val="4"/>
                <c:pt idx="0">
                  <c:v>0.308</c:v>
                </c:pt>
                <c:pt idx="1">
                  <c:v>0.26700000000000002</c:v>
                </c:pt>
                <c:pt idx="2">
                  <c:v>0.39900000000000002</c:v>
                </c:pt>
                <c:pt idx="3">
                  <c:v>0.254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D-4ABE-8EEE-592152A8E9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4216544"/>
        <c:axId val="354217104"/>
      </c:barChart>
      <c:catAx>
        <c:axId val="35421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217104"/>
        <c:crosses val="autoZero"/>
        <c:auto val="1"/>
        <c:lblAlgn val="ctr"/>
        <c:lblOffset val="100"/>
        <c:noMultiLvlLbl val="0"/>
      </c:catAx>
      <c:valAx>
        <c:axId val="354217104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35421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'Gráfico 28'!$A$5</c:f>
              <c:strCache>
                <c:ptCount val="1"/>
                <c:pt idx="0">
                  <c:v>Feminino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'Gráfico 28'!$B$3:$K$4</c:f>
              <c:multiLvlStrCache>
                <c:ptCount val="10"/>
                <c:lvl>
                  <c:pt idx="0">
                    <c:v>2012</c:v>
                  </c:pt>
                  <c:pt idx="1">
                    <c:v>2013</c:v>
                  </c:pt>
                  <c:pt idx="2">
                    <c:v>2014</c:v>
                  </c:pt>
                  <c:pt idx="3">
                    <c:v>2015</c:v>
                  </c:pt>
                  <c:pt idx="4">
                    <c:v>2016</c:v>
                  </c:pt>
                  <c:pt idx="5">
                    <c:v>2012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2015</c:v>
                  </c:pt>
                  <c:pt idx="9">
                    <c:v>2016</c:v>
                  </c:pt>
                </c:lvl>
                <c:lvl>
                  <c:pt idx="0">
                    <c:v>Conselheiros Municipais</c:v>
                  </c:pt>
                  <c:pt idx="5">
                    <c:v>Conselheiros Estaduais</c:v>
                  </c:pt>
                </c:lvl>
              </c:multiLvlStrCache>
            </c:multiLvlStrRef>
          </c:cat>
          <c:val>
            <c:numRef>
              <c:f>'Gráfico 28'!$B$5:$K$5</c:f>
              <c:numCache>
                <c:formatCode>0.0%</c:formatCode>
                <c:ptCount val="10"/>
                <c:pt idx="0">
                  <c:v>0.71</c:v>
                </c:pt>
                <c:pt idx="1">
                  <c:v>0.71099999999999997</c:v>
                </c:pt>
                <c:pt idx="2">
                  <c:v>0.71399999999999997</c:v>
                </c:pt>
                <c:pt idx="3">
                  <c:v>0.72499999999999998</c:v>
                </c:pt>
                <c:pt idx="4">
                  <c:v>0.73099999999999998</c:v>
                </c:pt>
                <c:pt idx="5">
                  <c:v>0.77800000000000002</c:v>
                </c:pt>
                <c:pt idx="6">
                  <c:v>0.77500000000000002</c:v>
                </c:pt>
                <c:pt idx="7">
                  <c:v>0.7659999999999999</c:v>
                </c:pt>
                <c:pt idx="8">
                  <c:v>0.7340000000000001</c:v>
                </c:pt>
                <c:pt idx="9">
                  <c:v>0.72799999999999998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F-48F3-96A0-9C9072E5D61F}"/>
            </c:ext>
          </c:extLst>
        </c:ser>
        <c:ser>
          <c:idx val="1"/>
          <c:order val="1"/>
          <c:tx>
            <c:strRef>
              <c:f>'Gráfico 28'!$A$6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'Gráfico 28'!$B$3:$K$4</c:f>
              <c:multiLvlStrCache>
                <c:ptCount val="10"/>
                <c:lvl>
                  <c:pt idx="0">
                    <c:v>2012</c:v>
                  </c:pt>
                  <c:pt idx="1">
                    <c:v>2013</c:v>
                  </c:pt>
                  <c:pt idx="2">
                    <c:v>2014</c:v>
                  </c:pt>
                  <c:pt idx="3">
                    <c:v>2015</c:v>
                  </c:pt>
                  <c:pt idx="4">
                    <c:v>2016</c:v>
                  </c:pt>
                  <c:pt idx="5">
                    <c:v>2012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2015</c:v>
                  </c:pt>
                  <c:pt idx="9">
                    <c:v>2016</c:v>
                  </c:pt>
                </c:lvl>
                <c:lvl>
                  <c:pt idx="0">
                    <c:v>Conselheiros Municipais</c:v>
                  </c:pt>
                  <c:pt idx="5">
                    <c:v>Conselheiros Estaduais</c:v>
                  </c:pt>
                </c:lvl>
              </c:multiLvlStrCache>
            </c:multiLvlStrRef>
          </c:cat>
          <c:val>
            <c:numRef>
              <c:f>'Gráfico 28'!$B$6:$K$6</c:f>
              <c:numCache>
                <c:formatCode>0.0%</c:formatCode>
                <c:ptCount val="10"/>
                <c:pt idx="0">
                  <c:v>0.28999999999999998</c:v>
                </c:pt>
                <c:pt idx="1">
                  <c:v>0.28899999999999998</c:v>
                </c:pt>
                <c:pt idx="2">
                  <c:v>0.28599999999999998</c:v>
                </c:pt>
                <c:pt idx="3">
                  <c:v>0.27500000000000002</c:v>
                </c:pt>
                <c:pt idx="4">
                  <c:v>0.26900000000000002</c:v>
                </c:pt>
                <c:pt idx="5">
                  <c:v>0.222</c:v>
                </c:pt>
                <c:pt idx="6">
                  <c:v>0.22500000000000001</c:v>
                </c:pt>
                <c:pt idx="7">
                  <c:v>0.23399999999999999</c:v>
                </c:pt>
                <c:pt idx="8">
                  <c:v>0.26600000000000001</c:v>
                </c:pt>
                <c:pt idx="9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F-48F3-96A0-9C9072E5D6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354220464"/>
        <c:axId val="354221024"/>
      </c:barChart>
      <c:catAx>
        <c:axId val="354220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221024"/>
        <c:crosses val="autoZero"/>
        <c:auto val="1"/>
        <c:lblAlgn val="ctr"/>
        <c:lblOffset val="100"/>
        <c:noMultiLvlLbl val="0"/>
      </c:catAx>
      <c:valAx>
        <c:axId val="35422102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35422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110524061059197E-2"/>
          <c:y val="8.0080080080080079E-3"/>
          <c:w val="0.97188947593894082"/>
          <c:h val="0.787743964436877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 29'!$A$5</c:f>
              <c:strCache>
                <c:ptCount val="1"/>
                <c:pt idx="0">
                  <c:v>Governamental AS</c:v>
                </c:pt>
              </c:strCache>
            </c:strRef>
          </c:tx>
          <c:spPr>
            <a:solidFill>
              <a:schemeClr val="accent5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'Gráfico 29'!$B$3:$G$4</c:f>
              <c:multiLvlStrCache>
                <c:ptCount val="6"/>
                <c:lvl>
                  <c:pt idx="0">
                    <c:v>Até Fundamental Completo</c:v>
                  </c:pt>
                  <c:pt idx="1">
                    <c:v>Médio Completo</c:v>
                  </c:pt>
                  <c:pt idx="2">
                    <c:v>Superior Completo</c:v>
                  </c:pt>
                  <c:pt idx="3">
                    <c:v>Até Fundamental Completo</c:v>
                  </c:pt>
                  <c:pt idx="4">
                    <c:v>Médio Completo</c:v>
                  </c:pt>
                  <c:pt idx="5">
                    <c:v>Superior Completo</c:v>
                  </c:pt>
                </c:lvl>
                <c:lvl>
                  <c:pt idx="0">
                    <c:v>2015</c:v>
                  </c:pt>
                  <c:pt idx="3">
                    <c:v>2016</c:v>
                  </c:pt>
                </c:lvl>
              </c:multiLvlStrCache>
            </c:multiLvlStrRef>
          </c:cat>
          <c:val>
            <c:numRef>
              <c:f>'Gráfico 29'!$B$5:$G$5</c:f>
              <c:numCache>
                <c:formatCode>0.0%</c:formatCode>
                <c:ptCount val="6"/>
                <c:pt idx="0">
                  <c:v>0.14599999999999999</c:v>
                </c:pt>
                <c:pt idx="1">
                  <c:v>0.14599999999999999</c:v>
                </c:pt>
                <c:pt idx="2">
                  <c:v>0.14299999999999999</c:v>
                </c:pt>
                <c:pt idx="3">
                  <c:v>2.4E-2</c:v>
                </c:pt>
                <c:pt idx="4">
                  <c:v>2.3E-2</c:v>
                </c:pt>
                <c:pt idx="5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4-45DD-AA8C-A724BC846B2F}"/>
            </c:ext>
          </c:extLst>
        </c:ser>
        <c:ser>
          <c:idx val="3"/>
          <c:order val="1"/>
          <c:tx>
            <c:strRef>
              <c:f>'Gráfico 29'!$A$6</c:f>
              <c:strCache>
                <c:ptCount val="1"/>
                <c:pt idx="0">
                  <c:v>Governamental Educação</c:v>
                </c:pt>
              </c:strCache>
            </c:strRef>
          </c:tx>
          <c:spPr>
            <a:solidFill>
              <a:schemeClr val="accent5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'Gráfico 29'!$B$3:$G$4</c:f>
              <c:multiLvlStrCache>
                <c:ptCount val="6"/>
                <c:lvl>
                  <c:pt idx="0">
                    <c:v>Até Fundamental Completo</c:v>
                  </c:pt>
                  <c:pt idx="1">
                    <c:v>Médio Completo</c:v>
                  </c:pt>
                  <c:pt idx="2">
                    <c:v>Superior Completo</c:v>
                  </c:pt>
                  <c:pt idx="3">
                    <c:v>Até Fundamental Completo</c:v>
                  </c:pt>
                  <c:pt idx="4">
                    <c:v>Médio Completo</c:v>
                  </c:pt>
                  <c:pt idx="5">
                    <c:v>Superior Completo</c:v>
                  </c:pt>
                </c:lvl>
                <c:lvl>
                  <c:pt idx="0">
                    <c:v>2015</c:v>
                  </c:pt>
                  <c:pt idx="3">
                    <c:v>2016</c:v>
                  </c:pt>
                </c:lvl>
              </c:multiLvlStrCache>
            </c:multiLvlStrRef>
          </c:cat>
          <c:val>
            <c:numRef>
              <c:f>'Gráfico 29'!$B$6:$G$6</c:f>
              <c:numCache>
                <c:formatCode>0.0%</c:formatCode>
                <c:ptCount val="6"/>
                <c:pt idx="0">
                  <c:v>0.38300000000000001</c:v>
                </c:pt>
                <c:pt idx="1">
                  <c:v>0.379</c:v>
                </c:pt>
                <c:pt idx="2">
                  <c:v>0.375</c:v>
                </c:pt>
                <c:pt idx="3">
                  <c:v>0.11899999999999999</c:v>
                </c:pt>
                <c:pt idx="4">
                  <c:v>0.13100000000000001</c:v>
                </c:pt>
                <c:pt idx="5">
                  <c:v>0.13900000000000001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4-45DD-AA8C-A724BC846B2F}"/>
            </c:ext>
          </c:extLst>
        </c:ser>
        <c:ser>
          <c:idx val="5"/>
          <c:order val="2"/>
          <c:tx>
            <c:strRef>
              <c:f>'Gráfico 29'!$A$7</c:f>
              <c:strCache>
                <c:ptCount val="1"/>
                <c:pt idx="0">
                  <c:v>Governamental Saude</c:v>
                </c:pt>
              </c:strCache>
            </c:strRef>
          </c:tx>
          <c:spPr>
            <a:solidFill>
              <a:schemeClr val="accent5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'Gráfico 29'!$B$3:$G$4</c:f>
              <c:multiLvlStrCache>
                <c:ptCount val="6"/>
                <c:lvl>
                  <c:pt idx="0">
                    <c:v>Até Fundamental Completo</c:v>
                  </c:pt>
                  <c:pt idx="1">
                    <c:v>Médio Completo</c:v>
                  </c:pt>
                  <c:pt idx="2">
                    <c:v>Superior Completo</c:v>
                  </c:pt>
                  <c:pt idx="3">
                    <c:v>Até Fundamental Completo</c:v>
                  </c:pt>
                  <c:pt idx="4">
                    <c:v>Médio Completo</c:v>
                  </c:pt>
                  <c:pt idx="5">
                    <c:v>Superior Completo</c:v>
                  </c:pt>
                </c:lvl>
                <c:lvl>
                  <c:pt idx="0">
                    <c:v>2015</c:v>
                  </c:pt>
                  <c:pt idx="3">
                    <c:v>2016</c:v>
                  </c:pt>
                </c:lvl>
              </c:multiLvlStrCache>
            </c:multiLvlStrRef>
          </c:cat>
          <c:val>
            <c:numRef>
              <c:f>'Gráfico 29'!$B$7:$G$7</c:f>
              <c:numCache>
                <c:formatCode>0.0%</c:formatCode>
                <c:ptCount val="6"/>
                <c:pt idx="0">
                  <c:v>0.47099999999999997</c:v>
                </c:pt>
                <c:pt idx="1">
                  <c:v>0.47599999999999998</c:v>
                </c:pt>
                <c:pt idx="2">
                  <c:v>0.48299999999999998</c:v>
                </c:pt>
                <c:pt idx="3">
                  <c:v>0.85899999999999999</c:v>
                </c:pt>
                <c:pt idx="4">
                  <c:v>0.84599999999999997</c:v>
                </c:pt>
                <c:pt idx="5">
                  <c:v>0.84399999999999997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E4-45DD-AA8C-A724BC846B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4224944"/>
        <c:axId val="354225504"/>
      </c:barChart>
      <c:catAx>
        <c:axId val="35422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225504"/>
        <c:crosses val="autoZero"/>
        <c:auto val="1"/>
        <c:lblAlgn val="ctr"/>
        <c:lblOffset val="100"/>
        <c:noMultiLvlLbl val="0"/>
      </c:catAx>
      <c:valAx>
        <c:axId val="354225504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5422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70655903528435"/>
          <c:y val="0.93136040026246714"/>
          <c:w val="0.61379413845309638"/>
          <c:h val="3.7420885452381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444444444444446E-2"/>
          <c:y val="7.8551037284722985E-2"/>
          <c:w val="0.95111111111111113"/>
          <c:h val="0.76729299248552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'CONM Gráfico 1'!$A$4</c:f>
              <c:strCache>
                <c:ptCount val="1"/>
                <c:pt idx="0">
                  <c:v>Norte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CE9-4505-BFD9-B51B15302AB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CE9-4505-BFD9-B51B15302AB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CE9-4505-BFD9-B51B15302AB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CE9-4505-BFD9-B51B15302AB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CE9-4505-BFD9-B51B15302A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'CONM Gráfico 1'!$B$3:$H$3</c:f>
              <c:numCache>
                <c:formatCode>0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  <c:extLst xmlns:c15="http://schemas.microsoft.com/office/drawing/2012/chart"/>
            </c:numRef>
          </c:cat>
          <c:val>
            <c:numRef>
              <c:f>'CONM Gráfico 1'!$B$4:$H$4</c:f>
              <c:numCache>
                <c:formatCode>0.0%</c:formatCode>
                <c:ptCount val="7"/>
                <c:pt idx="0">
                  <c:v>0.95760000000000001</c:v>
                </c:pt>
                <c:pt idx="1">
                  <c:v>0.92649999999999999</c:v>
                </c:pt>
                <c:pt idx="2">
                  <c:v>0.95540000000000003</c:v>
                </c:pt>
                <c:pt idx="3">
                  <c:v>0.93330000000000002</c:v>
                </c:pt>
                <c:pt idx="4">
                  <c:v>0.92200000000000004</c:v>
                </c:pt>
                <c:pt idx="5">
                  <c:v>0.97299999999999998</c:v>
                </c:pt>
                <c:pt idx="6">
                  <c:v>0.93799999999999994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CCE9-4505-BFD9-B51B15302ABE}"/>
            </c:ext>
          </c:extLst>
        </c:ser>
        <c:ser>
          <c:idx val="1"/>
          <c:order val="1"/>
          <c:tx>
            <c:strRef>
              <c:f>'CONM Gráfico 1'!$A$5</c:f>
              <c:strCache>
                <c:ptCount val="1"/>
                <c:pt idx="0">
                  <c:v>Nordeste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'CONM Gráfico 1'!$B$3:$H$3</c:f>
              <c:numCache>
                <c:formatCode>0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  <c:extLst xmlns:c15="http://schemas.microsoft.com/office/drawing/2012/chart"/>
            </c:numRef>
          </c:cat>
          <c:val>
            <c:numRef>
              <c:f>'CONM Gráfico 1'!$B$5:$H$5</c:f>
              <c:numCache>
                <c:formatCode>0.0%</c:formatCode>
                <c:ptCount val="7"/>
                <c:pt idx="0">
                  <c:v>0.93310000000000004</c:v>
                </c:pt>
                <c:pt idx="1">
                  <c:v>0.95089999999999997</c:v>
                </c:pt>
                <c:pt idx="2">
                  <c:v>0.92079999999999995</c:v>
                </c:pt>
                <c:pt idx="3">
                  <c:v>0.95650000000000002</c:v>
                </c:pt>
                <c:pt idx="4">
                  <c:v>0.97099999999999997</c:v>
                </c:pt>
                <c:pt idx="5">
                  <c:v>0.95799999999999996</c:v>
                </c:pt>
                <c:pt idx="6">
                  <c:v>0.96899999999999997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6-CCE9-4505-BFD9-B51B15302ABE}"/>
            </c:ext>
          </c:extLst>
        </c:ser>
        <c:ser>
          <c:idx val="2"/>
          <c:order val="2"/>
          <c:tx>
            <c:strRef>
              <c:f>'CONM Gráfico 1'!$A$6</c:f>
              <c:strCache>
                <c:ptCount val="1"/>
                <c:pt idx="0">
                  <c:v>Sudeste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'CONM Gráfico 1'!$B$3:$H$3</c:f>
              <c:numCache>
                <c:formatCode>0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  <c:extLst xmlns:c15="http://schemas.microsoft.com/office/drawing/2012/chart"/>
            </c:numRef>
          </c:cat>
          <c:val>
            <c:numRef>
              <c:f>'CONM Gráfico 1'!$B$6:$H$6</c:f>
              <c:numCache>
                <c:formatCode>0.0%</c:formatCode>
                <c:ptCount val="7"/>
                <c:pt idx="0">
                  <c:v>0.93879999999999997</c:v>
                </c:pt>
                <c:pt idx="1">
                  <c:v>0.92979999999999996</c:v>
                </c:pt>
                <c:pt idx="2">
                  <c:v>0.91359999999999997</c:v>
                </c:pt>
                <c:pt idx="3">
                  <c:v>0.92620000000000002</c:v>
                </c:pt>
                <c:pt idx="4">
                  <c:v>0.96099999999999997</c:v>
                </c:pt>
                <c:pt idx="5">
                  <c:v>0.96499999999999997</c:v>
                </c:pt>
                <c:pt idx="6">
                  <c:v>0.96599999999999997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7-CCE9-4505-BFD9-B51B15302ABE}"/>
            </c:ext>
          </c:extLst>
        </c:ser>
        <c:ser>
          <c:idx val="3"/>
          <c:order val="3"/>
          <c:tx>
            <c:strRef>
              <c:f>'CONM Gráfico 1'!$A$7</c:f>
              <c:strCache>
                <c:ptCount val="1"/>
                <c:pt idx="0">
                  <c:v>Sul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'CONM Gráfico 1'!$B$3:$H$3</c:f>
              <c:numCache>
                <c:formatCode>0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  <c:extLst xmlns:c15="http://schemas.microsoft.com/office/drawing/2012/chart"/>
            </c:numRef>
          </c:cat>
          <c:val>
            <c:numRef>
              <c:f>'CONM Gráfico 1'!$B$7:$H$7</c:f>
              <c:numCache>
                <c:formatCode>0.0%</c:formatCode>
                <c:ptCount val="7"/>
                <c:pt idx="0">
                  <c:v>0.94269999999999998</c:v>
                </c:pt>
                <c:pt idx="1">
                  <c:v>0.94440000000000002</c:v>
                </c:pt>
                <c:pt idx="2">
                  <c:v>0.94779999999999998</c:v>
                </c:pt>
                <c:pt idx="3">
                  <c:v>0.95379999999999998</c:v>
                </c:pt>
                <c:pt idx="4">
                  <c:v>0.96899999999999997</c:v>
                </c:pt>
                <c:pt idx="5">
                  <c:v>0.97399999999999998</c:v>
                </c:pt>
                <c:pt idx="6">
                  <c:v>0.96599999999999997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8-CCE9-4505-BFD9-B51B15302ABE}"/>
            </c:ext>
          </c:extLst>
        </c:ser>
        <c:ser>
          <c:idx val="4"/>
          <c:order val="4"/>
          <c:tx>
            <c:strRef>
              <c:f>'CONM Gráfico 1'!$A$8</c:f>
              <c:strCache>
                <c:ptCount val="1"/>
                <c:pt idx="0">
                  <c:v>Centro-Oeste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'CONM Gráfico 1'!$B$3:$H$3</c:f>
              <c:numCache>
                <c:formatCode>0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  <c:extLst xmlns:c15="http://schemas.microsoft.com/office/drawing/2012/chart"/>
            </c:numRef>
          </c:cat>
          <c:val>
            <c:numRef>
              <c:f>'CONM Gráfico 1'!$B$8:$H$8</c:f>
              <c:numCache>
                <c:formatCode>0.0%</c:formatCode>
                <c:ptCount val="7"/>
                <c:pt idx="0">
                  <c:v>0.97850000000000004</c:v>
                </c:pt>
                <c:pt idx="1">
                  <c:v>0.9849</c:v>
                </c:pt>
                <c:pt idx="2">
                  <c:v>0.95920000000000005</c:v>
                </c:pt>
                <c:pt idx="3">
                  <c:v>0.96779999999999999</c:v>
                </c:pt>
                <c:pt idx="4">
                  <c:v>0.96599999999999997</c:v>
                </c:pt>
                <c:pt idx="5">
                  <c:v>0.95699999999999996</c:v>
                </c:pt>
                <c:pt idx="6">
                  <c:v>0.93799999999999994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9-CCE9-4505-BFD9-B51B15302ABE}"/>
            </c:ext>
          </c:extLst>
        </c:ser>
        <c:ser>
          <c:idx val="5"/>
          <c:order val="5"/>
          <c:tx>
            <c:strRef>
              <c:f>'CONM Gráfico 1'!$A$9</c:f>
              <c:strCache>
                <c:ptCount val="1"/>
                <c:pt idx="0">
                  <c:v>Brasil</c:v>
                </c:pt>
              </c:strCache>
            </c:strRef>
          </c:tx>
          <c:spPr>
            <a:solidFill>
              <a:schemeClr val="accent5">
                <a:tint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CE9-4505-BFD9-B51B15302AB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CE9-4505-BFD9-B51B15302AB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CE9-4505-BFD9-B51B15302AB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CE9-4505-BFD9-B51B15302AB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CE9-4505-BFD9-B51B15302AB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CE9-4505-BFD9-B51B15302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'CONM Gráfico 1'!$B$3:$H$3</c:f>
              <c:numCache>
                <c:formatCode>0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'CONM Gráfico 1'!$B$9:$H$9</c:f>
              <c:numCache>
                <c:formatCode>0.0%</c:formatCode>
                <c:ptCount val="7"/>
                <c:pt idx="0">
                  <c:v>0.94179999999999997</c:v>
                </c:pt>
                <c:pt idx="1">
                  <c:v>0.94320000000000004</c:v>
                </c:pt>
                <c:pt idx="2">
                  <c:v>0.92959999999999998</c:v>
                </c:pt>
                <c:pt idx="3">
                  <c:v>0.94589999999999996</c:v>
                </c:pt>
                <c:pt idx="4">
                  <c:v>0.96330000000000005</c:v>
                </c:pt>
                <c:pt idx="5">
                  <c:v>0.96499999999999997</c:v>
                </c:pt>
                <c:pt idx="6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CE9-4505-BFD9-B51B15302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834048"/>
        <c:axId val="600834608"/>
      </c:barChart>
      <c:catAx>
        <c:axId val="6008340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834608"/>
        <c:crosses val="autoZero"/>
        <c:auto val="1"/>
        <c:lblAlgn val="ctr"/>
        <c:lblOffset val="100"/>
        <c:noMultiLvlLbl val="0"/>
      </c:catAx>
      <c:valAx>
        <c:axId val="600834608"/>
        <c:scaling>
          <c:orientation val="minMax"/>
          <c:min val="0.8"/>
        </c:scaling>
        <c:delete val="1"/>
        <c:axPos val="l"/>
        <c:numFmt formatCode="0.0%" sourceLinked="1"/>
        <c:majorTickMark val="out"/>
        <c:minorTickMark val="none"/>
        <c:tickLblPos val="nextTo"/>
        <c:crossAx val="60083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'[1]CRAS Gráfico 2'!$A$4</c:f>
              <c:strCache>
                <c:ptCount val="1"/>
                <c:pt idx="0">
                  <c:v>Nenhum CRAS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pt-BR"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'[1]CRAS Gráfico 2'!$B$3:$G$3</c:f>
              <c:strCache>
                <c:ptCount val="6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  <c:pt idx="5">
                  <c:v>Brasil</c:v>
                </c:pt>
              </c:strCache>
            </c:strRef>
          </c:cat>
          <c:val>
            <c:numRef>
              <c:f>'[1]CRAS Gráfico 2'!$B$4:$G$4</c:f>
              <c:numCache>
                <c:formatCode>General</c:formatCode>
                <c:ptCount val="6"/>
                <c:pt idx="0">
                  <c:v>75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A-4258-9E99-351C734D62C8}"/>
            </c:ext>
          </c:extLst>
        </c:ser>
        <c:ser>
          <c:idx val="1"/>
          <c:order val="1"/>
          <c:tx>
            <c:strRef>
              <c:f>'[1]CRAS Gráfico 2'!$A$5</c:f>
              <c:strCache>
                <c:ptCount val="1"/>
                <c:pt idx="0">
                  <c:v>1 CRAS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'[1]CRAS Gráfico 2'!$B$3:$G$3</c:f>
              <c:strCache>
                <c:ptCount val="6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  <c:pt idx="5">
                  <c:v>Brasil</c:v>
                </c:pt>
              </c:strCache>
            </c:strRef>
          </c:cat>
          <c:val>
            <c:numRef>
              <c:f>'[1]CRAS Gráfico 2'!$B$5:$G$5</c:f>
              <c:numCache>
                <c:formatCode>General</c:formatCode>
                <c:ptCount val="6"/>
                <c:pt idx="0">
                  <c:v>3702</c:v>
                </c:pt>
                <c:pt idx="1">
                  <c:v>711</c:v>
                </c:pt>
                <c:pt idx="2">
                  <c:v>63</c:v>
                </c:pt>
                <c:pt idx="3">
                  <c:v>1</c:v>
                </c:pt>
                <c:pt idx="4">
                  <c:v>0</c:v>
                </c:pt>
                <c:pt idx="5">
                  <c:v>4477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A-4258-9E99-351C734D62C8}"/>
            </c:ext>
          </c:extLst>
        </c:ser>
        <c:ser>
          <c:idx val="2"/>
          <c:order val="2"/>
          <c:tx>
            <c:strRef>
              <c:f>'[1]CRAS Gráfico 2'!$A$6</c:f>
              <c:strCache>
                <c:ptCount val="1"/>
                <c:pt idx="0">
                  <c:v>De 2 a 3 CRAS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'[1]CRAS Gráfico 2'!$B$3:$G$3</c:f>
              <c:strCache>
                <c:ptCount val="6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  <c:pt idx="5">
                  <c:v>Brasil</c:v>
                </c:pt>
              </c:strCache>
            </c:strRef>
          </c:cat>
          <c:val>
            <c:numRef>
              <c:f>'[1]CRAS Gráfico 2'!$B$6:$G$6</c:f>
              <c:numCache>
                <c:formatCode>General</c:formatCode>
                <c:ptCount val="6"/>
                <c:pt idx="0">
                  <c:v>142</c:v>
                </c:pt>
                <c:pt idx="1">
                  <c:v>321</c:v>
                </c:pt>
                <c:pt idx="2">
                  <c:v>216</c:v>
                </c:pt>
                <c:pt idx="3">
                  <c:v>43</c:v>
                </c:pt>
                <c:pt idx="4">
                  <c:v>0</c:v>
                </c:pt>
                <c:pt idx="5">
                  <c:v>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CA-4258-9E99-351C734D62C8}"/>
            </c:ext>
          </c:extLst>
        </c:ser>
        <c:ser>
          <c:idx val="3"/>
          <c:order val="3"/>
          <c:tx>
            <c:strRef>
              <c:f>'[1]CRAS Gráfico 2'!$A$7</c:f>
              <c:strCache>
                <c:ptCount val="1"/>
                <c:pt idx="0">
                  <c:v>De 4 a 6 CRAS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'[1]CRAS Gráfico 2'!$B$3:$G$3</c:f>
              <c:strCache>
                <c:ptCount val="6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  <c:pt idx="5">
                  <c:v>Brasil</c:v>
                </c:pt>
              </c:strCache>
            </c:strRef>
          </c:cat>
          <c:val>
            <c:numRef>
              <c:f>'[1]CRAS Gráfico 2'!$B$7:$G$7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44</c:v>
                </c:pt>
                <c:pt idx="3">
                  <c:v>146</c:v>
                </c:pt>
                <c:pt idx="4">
                  <c:v>0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CA-4258-9E99-351C734D62C8}"/>
            </c:ext>
          </c:extLst>
        </c:ser>
        <c:ser>
          <c:idx val="4"/>
          <c:order val="4"/>
          <c:tx>
            <c:strRef>
              <c:f>'[1]CRAS Gráfico 2'!$A$8</c:f>
              <c:strCache>
                <c:ptCount val="1"/>
                <c:pt idx="0">
                  <c:v>De 7 a 10 CRAS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'[1]CRAS Gráfico 2'!$B$3:$G$3</c:f>
              <c:strCache>
                <c:ptCount val="6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  <c:pt idx="5">
                  <c:v>Brasil</c:v>
                </c:pt>
              </c:strCache>
            </c:strRef>
          </c:cat>
          <c:val>
            <c:numRef>
              <c:f>'[1]CRAS Gráfico 2'!$B$8:$G$8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55</c:v>
                </c:pt>
                <c:pt idx="4">
                  <c:v>1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CA-4258-9E99-351C734D62C8}"/>
            </c:ext>
          </c:extLst>
        </c:ser>
        <c:ser>
          <c:idx val="5"/>
          <c:order val="5"/>
          <c:tx>
            <c:strRef>
              <c:f>'[1]CRAS Gráfico 2'!$A$9</c:f>
              <c:strCache>
                <c:ptCount val="1"/>
                <c:pt idx="0">
                  <c:v>Mais de 10 CRAS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'[1]CRAS Gráfico 2'!$B$3:$G$3</c:f>
              <c:strCache>
                <c:ptCount val="6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  <c:pt idx="5">
                  <c:v>Brasil</c:v>
                </c:pt>
              </c:strCache>
            </c:strRef>
          </c:cat>
          <c:val>
            <c:numRef>
              <c:f>'[1]CRAS Gráfico 2'!$B$9:$G$9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16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CA-4258-9E99-351C734D62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4736416"/>
        <c:axId val="594736976"/>
      </c:barChart>
      <c:catAx>
        <c:axId val="5947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4736976"/>
        <c:crosses val="autoZero"/>
        <c:auto val="1"/>
        <c:lblAlgn val="ctr"/>
        <c:lblOffset val="100"/>
        <c:noMultiLvlLbl val="0"/>
      </c:catAx>
      <c:valAx>
        <c:axId val="594736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473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'CON Gráfico 4'!$A$6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 Gráfico 4'!$B$3:$C$3</c:f>
              <c:strCache>
                <c:ptCount val="2"/>
                <c:pt idx="0">
                  <c:v>Estadual</c:v>
                </c:pt>
                <c:pt idx="1">
                  <c:v>Municipal</c:v>
                </c:pt>
              </c:strCache>
            </c:strRef>
          </c:cat>
          <c:val>
            <c:numRef>
              <c:f>'CON Gráfico 4'!$B$6:$C$6</c:f>
              <c:numCache>
                <c:formatCode>0.0%</c:formatCode>
                <c:ptCount val="2"/>
                <c:pt idx="0">
                  <c:v>1</c:v>
                </c:pt>
                <c:pt idx="1">
                  <c:v>0.48899999999999999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0-43D9-97B9-77E09862F496}"/>
            </c:ext>
          </c:extLst>
        </c:ser>
        <c:ser>
          <c:idx val="1"/>
          <c:order val="1"/>
          <c:tx>
            <c:strRef>
              <c:f>'CON Gráfico 4'!$A$5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 Gráfico 4'!$B$3:$C$3</c:f>
              <c:strCache>
                <c:ptCount val="2"/>
                <c:pt idx="0">
                  <c:v>Estadual</c:v>
                </c:pt>
                <c:pt idx="1">
                  <c:v>Municipal</c:v>
                </c:pt>
              </c:strCache>
            </c:strRef>
          </c:cat>
          <c:val>
            <c:numRef>
              <c:f>'CON Gráfico 4'!$B$5:$C$5</c:f>
              <c:numCache>
                <c:formatCode>0.0%</c:formatCode>
                <c:ptCount val="2"/>
                <c:pt idx="0">
                  <c:v>0.96299999999999997</c:v>
                </c:pt>
                <c:pt idx="1">
                  <c:v>0.53300000000000003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E0-43D9-97B9-77E09862F496}"/>
            </c:ext>
          </c:extLst>
        </c:ser>
        <c:ser>
          <c:idx val="0"/>
          <c:order val="2"/>
          <c:tx>
            <c:strRef>
              <c:f>'CON Gráfico 4'!$A$4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 Gráfico 4'!$B$3:$C$3</c:f>
              <c:strCache>
                <c:ptCount val="2"/>
                <c:pt idx="0">
                  <c:v>Estadual</c:v>
                </c:pt>
                <c:pt idx="1">
                  <c:v>Municipal</c:v>
                </c:pt>
              </c:strCache>
            </c:strRef>
          </c:cat>
          <c:val>
            <c:numRef>
              <c:f>'CON Gráfico 4'!$B$4:$C$4</c:f>
              <c:numCache>
                <c:formatCode>0.0%</c:formatCode>
                <c:ptCount val="2"/>
                <c:pt idx="0">
                  <c:v>0.88900000000000001</c:v>
                </c:pt>
                <c:pt idx="1">
                  <c:v>0.55900000000000005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E0-43D9-97B9-77E09862F4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893456"/>
        <c:axId val="196894016"/>
      </c:barChart>
      <c:catAx>
        <c:axId val="19689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894016"/>
        <c:crosses val="autoZero"/>
        <c:auto val="1"/>
        <c:lblAlgn val="ctr"/>
        <c:lblOffset val="100"/>
        <c:noMultiLvlLbl val="0"/>
      </c:catAx>
      <c:valAx>
        <c:axId val="19689401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9689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 Gráfico 6'!$A$4</c:f>
              <c:strCache>
                <c:ptCount val="1"/>
                <c:pt idx="0">
                  <c:v>Municipal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'CON Gráfico 6'!$B$3:$D$3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'CON Gráfico 6'!$B$4:$D$4</c:f>
              <c:numCache>
                <c:formatCode>0.0%</c:formatCode>
                <c:ptCount val="3"/>
                <c:pt idx="0">
                  <c:v>0.71</c:v>
                </c:pt>
                <c:pt idx="1">
                  <c:v>0.73</c:v>
                </c:pt>
                <c:pt idx="2">
                  <c:v>0.77500000000000002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7-42AC-A94E-154DC4AFBB6D}"/>
            </c:ext>
          </c:extLst>
        </c:ser>
        <c:ser>
          <c:idx val="1"/>
          <c:order val="1"/>
          <c:tx>
            <c:strRef>
              <c:f>'CON Gráfico 6'!$A$5</c:f>
              <c:strCache>
                <c:ptCount val="1"/>
                <c:pt idx="0">
                  <c:v>Estadual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'CON Gráfico 6'!$B$3:$D$3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'CON Gráfico 6'!$B$5:$D$5</c:f>
              <c:numCache>
                <c:formatCode>0.0%</c:formatCode>
                <c:ptCount val="3"/>
                <c:pt idx="0">
                  <c:v>1</c:v>
                </c:pt>
                <c:pt idx="1">
                  <c:v>0.96299999999999997</c:v>
                </c:pt>
                <c:pt idx="2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7-42AC-A94E-154DC4AFBB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257440"/>
        <c:axId val="198258000"/>
      </c:lineChart>
      <c:catAx>
        <c:axId val="19825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258000"/>
        <c:crosses val="autoZero"/>
        <c:auto val="1"/>
        <c:lblAlgn val="ctr"/>
        <c:lblOffset val="100"/>
        <c:noMultiLvlLbl val="0"/>
      </c:catAx>
      <c:valAx>
        <c:axId val="19825800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9825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497779123763369E-2"/>
          <c:y val="2.4383483602150913E-2"/>
          <c:w val="0.88607914395315968"/>
          <c:h val="0.8964993555918292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'CON Gráfico 7'!$A$6</c:f>
              <c:strCache>
                <c:ptCount val="1"/>
                <c:pt idx="0">
                  <c:v>Possui Plano de Assistência Social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 Gráfico 7'!$B$4:$M$5</c:f>
              <c:multiLvlStrCache>
                <c:ptCount val="12"/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2015</c:v>
                  </c:pt>
                  <c:pt idx="5">
                    <c:v>2016</c:v>
                  </c:pt>
                  <c:pt idx="6">
                    <c:v>2011</c:v>
                  </c:pt>
                  <c:pt idx="7">
                    <c:v>2012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2015</c:v>
                  </c:pt>
                  <c:pt idx="11">
                    <c:v>2016</c:v>
                  </c:pt>
                </c:lvl>
                <c:lvl>
                  <c:pt idx="0">
                    <c:v>Conselhos Municipais</c:v>
                  </c:pt>
                  <c:pt idx="6">
                    <c:v>Conselhos Estaduais</c:v>
                  </c:pt>
                </c:lvl>
              </c:multiLvlStrCache>
            </c:multiLvlStrRef>
          </c:cat>
          <c:val>
            <c:numRef>
              <c:f>'CON Gráfico 7'!$B$6:$M$6</c:f>
              <c:numCache>
                <c:formatCode>0.0%</c:formatCode>
                <c:ptCount val="12"/>
                <c:pt idx="0">
                  <c:v>0.89779215835553861</c:v>
                </c:pt>
                <c:pt idx="1">
                  <c:v>0.906527616840479</c:v>
                </c:pt>
                <c:pt idx="2">
                  <c:v>0.90890111975707</c:v>
                </c:pt>
                <c:pt idx="3">
                  <c:v>0.92415206857994803</c:v>
                </c:pt>
                <c:pt idx="4">
                  <c:v>0.92462311557789001</c:v>
                </c:pt>
                <c:pt idx="5">
                  <c:v>0.92461280089568998</c:v>
                </c:pt>
                <c:pt idx="6">
                  <c:v>0.69230769230769229</c:v>
                </c:pt>
                <c:pt idx="7">
                  <c:v>0.69230769230769196</c:v>
                </c:pt>
                <c:pt idx="8">
                  <c:v>0.69230769230769196</c:v>
                </c:pt>
                <c:pt idx="9">
                  <c:v>0.80769230769230804</c:v>
                </c:pt>
                <c:pt idx="10">
                  <c:v>0.77777777777777801</c:v>
                </c:pt>
                <c:pt idx="11">
                  <c:v>0.74074074074074103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2-4598-AD8B-29A453BB6D84}"/>
            </c:ext>
          </c:extLst>
        </c:ser>
        <c:ser>
          <c:idx val="1"/>
          <c:order val="1"/>
          <c:tx>
            <c:strRef>
              <c:f>'CON Gráfico 7'!$A$7</c:f>
              <c:strCache>
                <c:ptCount val="1"/>
                <c:pt idx="0">
                  <c:v>Delibera sobre o Plano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'CON Gráfico 7'!$B$4:$M$5</c:f>
              <c:multiLvlStrCache>
                <c:ptCount val="12"/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2015</c:v>
                  </c:pt>
                  <c:pt idx="5">
                    <c:v>2016</c:v>
                  </c:pt>
                  <c:pt idx="6">
                    <c:v>2011</c:v>
                  </c:pt>
                  <c:pt idx="7">
                    <c:v>2012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2015</c:v>
                  </c:pt>
                  <c:pt idx="11">
                    <c:v>2016</c:v>
                  </c:pt>
                </c:lvl>
                <c:lvl>
                  <c:pt idx="0">
                    <c:v>Conselhos Municipais</c:v>
                  </c:pt>
                  <c:pt idx="6">
                    <c:v>Conselhos Estaduais</c:v>
                  </c:pt>
                </c:lvl>
              </c:multiLvlStrCache>
            </c:multiLvlStrRef>
          </c:cat>
          <c:val>
            <c:numRef>
              <c:f>'CON Gráfico 7'!$B$7:$M$7</c:f>
              <c:numCache>
                <c:formatCode>0.0%</c:formatCode>
                <c:ptCount val="12"/>
                <c:pt idx="0">
                  <c:v>0.86200989722116483</c:v>
                </c:pt>
                <c:pt idx="1">
                  <c:v>0.87408265739667801</c:v>
                </c:pt>
                <c:pt idx="2">
                  <c:v>0.80641487948377299</c:v>
                </c:pt>
                <c:pt idx="3">
                  <c:v>0.89918002236302597</c:v>
                </c:pt>
                <c:pt idx="4">
                  <c:v>0.89893914014516996</c:v>
                </c:pt>
                <c:pt idx="5">
                  <c:v>0.89867512595633503</c:v>
                </c:pt>
                <c:pt idx="6">
                  <c:v>0.69230769230769229</c:v>
                </c:pt>
                <c:pt idx="7">
                  <c:v>0.69230769230769196</c:v>
                </c:pt>
                <c:pt idx="8">
                  <c:v>0.65384615384615397</c:v>
                </c:pt>
                <c:pt idx="9">
                  <c:v>0.73076923076923095</c:v>
                </c:pt>
                <c:pt idx="10">
                  <c:v>0.62962962962962998</c:v>
                </c:pt>
                <c:pt idx="11">
                  <c:v>0.70370370370370405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2-4598-AD8B-29A453BB6D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8261360"/>
        <c:axId val="198261920"/>
      </c:barChart>
      <c:catAx>
        <c:axId val="19826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261920"/>
        <c:crosses val="autoZero"/>
        <c:auto val="1"/>
        <c:lblAlgn val="ctr"/>
        <c:lblOffset val="100"/>
        <c:noMultiLvlLbl val="0"/>
      </c:catAx>
      <c:valAx>
        <c:axId val="198261920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19826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'Gráfico 10'!$B$3</c:f>
              <c:strCache>
                <c:ptCount val="1"/>
                <c:pt idx="0">
                  <c:v>Estaduais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10'!$A$4:$A$7</c:f>
              <c:strCache>
                <c:ptCount val="4"/>
                <c:pt idx="0">
                  <c:v>Delibera sobre proposta anual de orçamento do executivo</c:v>
                </c:pt>
                <c:pt idx="1">
                  <c:v>Delibera sobre os critérios de repasse de recursos para as entidades</c:v>
                </c:pt>
                <c:pt idx="2">
                  <c:v>Delibera sobre os critérios de repasse de recursos para os municípios </c:v>
                </c:pt>
                <c:pt idx="3">
                  <c:v>É a instância de controle social do Programa Bolsa Família</c:v>
                </c:pt>
              </c:strCache>
            </c:strRef>
          </c:cat>
          <c:val>
            <c:numRef>
              <c:f>'Gráfico 10'!$B$4:$B$7</c:f>
              <c:numCache>
                <c:formatCode>0.0%</c:formatCode>
                <c:ptCount val="4"/>
                <c:pt idx="0">
                  <c:v>0.7407407407407407</c:v>
                </c:pt>
                <c:pt idx="1">
                  <c:v>0.51851851851851849</c:v>
                </c:pt>
                <c:pt idx="2">
                  <c:v>0.85185185185185186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6-45FA-90F2-EFB834EE791E}"/>
            </c:ext>
          </c:extLst>
        </c:ser>
        <c:ser>
          <c:idx val="1"/>
          <c:order val="1"/>
          <c:tx>
            <c:strRef>
              <c:f>'Gráfico 10'!$C$3</c:f>
              <c:strCache>
                <c:ptCount val="1"/>
                <c:pt idx="0">
                  <c:v>Municipais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10'!$A$4:$A$7</c:f>
              <c:strCache>
                <c:ptCount val="4"/>
                <c:pt idx="0">
                  <c:v>Delibera sobre proposta anual de orçamento do executivo</c:v>
                </c:pt>
                <c:pt idx="1">
                  <c:v>Delibera sobre os critérios de repasse de recursos para as entidades</c:v>
                </c:pt>
                <c:pt idx="2">
                  <c:v>Delibera sobre os critérios de repasse de recursos para os municípios </c:v>
                </c:pt>
                <c:pt idx="3">
                  <c:v>É a instância de controle social do Programa Bolsa Família</c:v>
                </c:pt>
              </c:strCache>
            </c:strRef>
          </c:cat>
          <c:val>
            <c:numRef>
              <c:f>'Gráfico 10'!$C$4:$C$7</c:f>
              <c:numCache>
                <c:formatCode>0.0%</c:formatCode>
                <c:ptCount val="4"/>
                <c:pt idx="0">
                  <c:v>0.67375886524822692</c:v>
                </c:pt>
                <c:pt idx="1">
                  <c:v>0.4425158641284061</c:v>
                </c:pt>
                <c:pt idx="3">
                  <c:v>0.89100410600970514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6-45FA-90F2-EFB834EE79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8804912"/>
        <c:axId val="198805472"/>
      </c:barChart>
      <c:catAx>
        <c:axId val="198804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805472"/>
        <c:crosses val="autoZero"/>
        <c:auto val="1"/>
        <c:lblAlgn val="ctr"/>
        <c:lblOffset val="100"/>
        <c:noMultiLvlLbl val="0"/>
      </c:catAx>
      <c:valAx>
        <c:axId val="198805472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19880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'CNM Gráfico 14'!$A$4</c:f>
              <c:strCache>
                <c:ptCount val="1"/>
                <c:pt idx="0">
                  <c:v>Não fiscaliza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'CNM Gráfico 14'!$B$3:$F$3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</c:strCache>
            </c:strRef>
          </c:cat>
          <c:val>
            <c:numRef>
              <c:f>'CNM Gráfico 14'!$B$4:$F$4</c:f>
              <c:numCache>
                <c:formatCode>0.0%</c:formatCode>
                <c:ptCount val="5"/>
                <c:pt idx="0">
                  <c:v>9.2417061611374404E-2</c:v>
                </c:pt>
                <c:pt idx="1">
                  <c:v>5.5267702936096716E-2</c:v>
                </c:pt>
                <c:pt idx="2">
                  <c:v>6.8901303538175043E-2</c:v>
                </c:pt>
                <c:pt idx="3">
                  <c:v>0.11304347826086956</c:v>
                </c:pt>
                <c:pt idx="4">
                  <c:v>8.4474885844748854E-2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B-451A-9B28-BC41262AF403}"/>
            </c:ext>
          </c:extLst>
        </c:ser>
        <c:ser>
          <c:idx val="1"/>
          <c:order val="1"/>
          <c:tx>
            <c:strRef>
              <c:f>'CNM Gráfico 14'!$A$5</c:f>
              <c:strCache>
                <c:ptCount val="1"/>
                <c:pt idx="0">
                  <c:v>Apenas rede pública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'CNM Gráfico 14'!$B$3:$F$3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</c:strCache>
            </c:strRef>
          </c:cat>
          <c:val>
            <c:numRef>
              <c:f>'CNM Gráfico 14'!$B$5:$F$5</c:f>
              <c:numCache>
                <c:formatCode>0.0%</c:formatCode>
                <c:ptCount val="5"/>
                <c:pt idx="0">
                  <c:v>0.6872037914691943</c:v>
                </c:pt>
                <c:pt idx="1">
                  <c:v>0.742084052964882</c:v>
                </c:pt>
                <c:pt idx="2">
                  <c:v>0.36561142147734327</c:v>
                </c:pt>
                <c:pt idx="3">
                  <c:v>0.40260869565217389</c:v>
                </c:pt>
                <c:pt idx="4">
                  <c:v>0.55707762557077622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B-451A-9B28-BC41262AF403}"/>
            </c:ext>
          </c:extLst>
        </c:ser>
        <c:ser>
          <c:idx val="2"/>
          <c:order val="2"/>
          <c:tx>
            <c:strRef>
              <c:f>'CNM Gráfico 14'!$A$6</c:f>
              <c:strCache>
                <c:ptCount val="1"/>
                <c:pt idx="0">
                  <c:v>Apenas rede privada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'CNM Gráfico 14'!$B$3:$F$3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</c:strCache>
            </c:strRef>
          </c:cat>
          <c:val>
            <c:numRef>
              <c:f>'CNM Gráfico 14'!$B$6:$F$6</c:f>
              <c:numCache>
                <c:formatCode>0.0%</c:formatCode>
                <c:ptCount val="5"/>
                <c:pt idx="0">
                  <c:v>1.1848341232227487E-2</c:v>
                </c:pt>
                <c:pt idx="1">
                  <c:v>5.7570523891767415E-3</c:v>
                </c:pt>
                <c:pt idx="2">
                  <c:v>3.5381750465549346E-2</c:v>
                </c:pt>
                <c:pt idx="3">
                  <c:v>3.3913043478260872E-2</c:v>
                </c:pt>
                <c:pt idx="4">
                  <c:v>2.2831050228310501E-2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B-451A-9B28-BC41262AF403}"/>
            </c:ext>
          </c:extLst>
        </c:ser>
        <c:ser>
          <c:idx val="3"/>
          <c:order val="3"/>
          <c:tx>
            <c:strRef>
              <c:f>'CNM Gráfico 14'!$A$7</c:f>
              <c:strCache>
                <c:ptCount val="1"/>
                <c:pt idx="0">
                  <c:v>Rede pública e privada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'CNM Gráfico 14'!$B$3:$F$3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</c:strCache>
            </c:strRef>
          </c:cat>
          <c:val>
            <c:numRef>
              <c:f>'CNM Gráfico 14'!$B$7:$F$7</c:f>
              <c:numCache>
                <c:formatCode>0.0%</c:formatCode>
                <c:ptCount val="5"/>
                <c:pt idx="0">
                  <c:v>0.20853080568720378</c:v>
                </c:pt>
                <c:pt idx="1">
                  <c:v>0.19689119170984457</c:v>
                </c:pt>
                <c:pt idx="2">
                  <c:v>0.53010552451893234</c:v>
                </c:pt>
                <c:pt idx="3">
                  <c:v>0.45043478260869563</c:v>
                </c:pt>
                <c:pt idx="4">
                  <c:v>0.33561643835616439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AB-451A-9B28-BC41262AF4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338000"/>
        <c:axId val="199338560"/>
      </c:barChart>
      <c:catAx>
        <c:axId val="1993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338560"/>
        <c:crosses val="autoZero"/>
        <c:auto val="1"/>
        <c:lblAlgn val="ctr"/>
        <c:lblOffset val="100"/>
        <c:noMultiLvlLbl val="0"/>
      </c:catAx>
      <c:valAx>
        <c:axId val="19933856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9933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'CNE Gráfico 15'!$A$5</c:f>
              <c:strCache>
                <c:ptCount val="1"/>
                <c:pt idx="0">
                  <c:v>Apenas rede privada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2016806722689074E-3"/>
                  <c:y val="-4.816223067173637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0CF-49A4-B144-6FCE38B3D50F}"/>
                </c:ext>
              </c:extLst>
            </c:dLbl>
            <c:dLbl>
              <c:idx val="2"/>
              <c:layout>
                <c:manualLayout>
                  <c:x val="1.4005602240896359E-3"/>
                  <c:y val="-4.562737642585551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0CF-49A4-B144-6FCE38B3D50F}"/>
                </c:ext>
              </c:extLst>
            </c:dLbl>
            <c:dLbl>
              <c:idx val="3"/>
              <c:layout>
                <c:manualLayout>
                  <c:x val="2.8011204481792717E-3"/>
                  <c:y val="-4.562737642585546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0CF-49A4-B144-6FCE38B3D50F}"/>
                </c:ext>
              </c:extLst>
            </c:dLbl>
            <c:dLbl>
              <c:idx val="5"/>
              <c:layout>
                <c:manualLayout>
                  <c:x val="5.6022408963585435E-3"/>
                  <c:y val="-4.81622306717363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0CF-49A4-B144-6FCE38B3D5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'CNE Gráfico 15'!$B$3:$H$4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'CNE Gráfico 15'!$B$5:$H$5</c:f>
              <c:numCache>
                <c:formatCode>0.0%</c:formatCode>
                <c:ptCount val="7"/>
                <c:pt idx="0">
                  <c:v>3.6999999999999998E-2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3.7999999999999999E-2</c:v>
                </c:pt>
                <c:pt idx="5">
                  <c:v>0</c:v>
                </c:pt>
                <c:pt idx="6">
                  <c:v>7.3999999999999996E-2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CF-49A4-B144-6FCE38B3D50F}"/>
            </c:ext>
          </c:extLst>
        </c:ser>
        <c:ser>
          <c:idx val="1"/>
          <c:order val="1"/>
          <c:tx>
            <c:strRef>
              <c:f>'CNE Gráfico 15'!$A$6</c:f>
              <c:strCache>
                <c:ptCount val="1"/>
                <c:pt idx="0">
                  <c:v>Apenas rede pública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'CNE Gráfico 15'!$B$3:$H$4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'CNE Gráfico 15'!$B$6:$H$6</c:f>
              <c:numCache>
                <c:formatCode>0.0%</c:formatCode>
                <c:ptCount val="7"/>
                <c:pt idx="0">
                  <c:v>0.222</c:v>
                </c:pt>
                <c:pt idx="1">
                  <c:v>0.308</c:v>
                </c:pt>
                <c:pt idx="2">
                  <c:v>0.46200000000000002</c:v>
                </c:pt>
                <c:pt idx="3">
                  <c:v>0.34599999999999997</c:v>
                </c:pt>
                <c:pt idx="4">
                  <c:v>0.34599999999999997</c:v>
                </c:pt>
                <c:pt idx="5">
                  <c:v>0.33300000000000002</c:v>
                </c:pt>
                <c:pt idx="6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CF-49A4-B144-6FCE38B3D50F}"/>
            </c:ext>
          </c:extLst>
        </c:ser>
        <c:ser>
          <c:idx val="2"/>
          <c:order val="2"/>
          <c:tx>
            <c:strRef>
              <c:f>'CNE Gráfico 15'!$A$7</c:f>
              <c:strCache>
                <c:ptCount val="1"/>
                <c:pt idx="0">
                  <c:v>Rede pública e privada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'CNE Gráfico 15'!$B$3:$H$4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'CNE Gráfico 15'!$B$7:$H$7</c:f>
              <c:numCache>
                <c:formatCode>0.0%</c:formatCode>
                <c:ptCount val="7"/>
                <c:pt idx="0">
                  <c:v>0.44400000000000001</c:v>
                </c:pt>
                <c:pt idx="1">
                  <c:v>0.42299999999999999</c:v>
                </c:pt>
                <c:pt idx="2">
                  <c:v>0.46200000000000002</c:v>
                </c:pt>
                <c:pt idx="3">
                  <c:v>0.46200000000000002</c:v>
                </c:pt>
                <c:pt idx="4">
                  <c:v>0.34599999999999997</c:v>
                </c:pt>
                <c:pt idx="5">
                  <c:v>0.33300000000000002</c:v>
                </c:pt>
                <c:pt idx="6">
                  <c:v>0.48099999999999998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CF-49A4-B144-6FCE38B3D50F}"/>
            </c:ext>
          </c:extLst>
        </c:ser>
        <c:ser>
          <c:idx val="3"/>
          <c:order val="3"/>
          <c:tx>
            <c:strRef>
              <c:f>'CNE Gráfico 15'!$A$8</c:f>
              <c:strCache>
                <c:ptCount val="1"/>
                <c:pt idx="0">
                  <c:v>Não fiscaliza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'CNE Gráfico 15'!$B$3:$H$4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'CNE Gráfico 15'!$B$8:$H$8</c:f>
              <c:numCache>
                <c:formatCode>0.0%</c:formatCode>
                <c:ptCount val="7"/>
                <c:pt idx="0">
                  <c:v>0.29699999999999999</c:v>
                </c:pt>
                <c:pt idx="1">
                  <c:v>0.26900000000000002</c:v>
                </c:pt>
                <c:pt idx="2">
                  <c:v>7.6999999999999999E-2</c:v>
                </c:pt>
                <c:pt idx="3">
                  <c:v>0.192</c:v>
                </c:pt>
                <c:pt idx="4">
                  <c:v>0.26900000000000002</c:v>
                </c:pt>
                <c:pt idx="5">
                  <c:v>0.33300000000000002</c:v>
                </c:pt>
                <c:pt idx="6">
                  <c:v>0.185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CF-49A4-B144-6FCE38B3D5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9343040"/>
        <c:axId val="199970912"/>
      </c:barChart>
      <c:catAx>
        <c:axId val="19934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970912"/>
        <c:crosses val="autoZero"/>
        <c:auto val="1"/>
        <c:lblAlgn val="ctr"/>
        <c:lblOffset val="100"/>
        <c:noMultiLvlLbl val="0"/>
      </c:catAx>
      <c:valAx>
        <c:axId val="199970912"/>
        <c:scaling>
          <c:orientation val="minMax"/>
          <c:max val="1"/>
        </c:scaling>
        <c:delete val="1"/>
        <c:axPos val="b"/>
        <c:numFmt formatCode="0.0%" sourceLinked="1"/>
        <c:majorTickMark val="out"/>
        <c:minorTickMark val="none"/>
        <c:tickLblPos val="nextTo"/>
        <c:crossAx val="1993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2</xdr:row>
      <xdr:rowOff>0</xdr:rowOff>
    </xdr:from>
    <xdr:to>
      <xdr:col>26</xdr:col>
      <xdr:colOff>9525</xdr:colOff>
      <xdr:row>30</xdr:row>
      <xdr:rowOff>190500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80961</xdr:colOff>
      <xdr:row>2</xdr:row>
      <xdr:rowOff>19050</xdr:rowOff>
    </xdr:from>
    <xdr:to>
      <xdr:col>14</xdr:col>
      <xdr:colOff>161924</xdr:colOff>
      <xdr:row>19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</xdr:row>
      <xdr:rowOff>57151</xdr:rowOff>
    </xdr:from>
    <xdr:to>
      <xdr:col>19</xdr:col>
      <xdr:colOff>238125</xdr:colOff>
      <xdr:row>32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2</xdr:row>
      <xdr:rowOff>19049</xdr:rowOff>
    </xdr:from>
    <xdr:to>
      <xdr:col>15</xdr:col>
      <xdr:colOff>600075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609598</xdr:colOff>
      <xdr:row>4</xdr:row>
      <xdr:rowOff>1</xdr:rowOff>
    </xdr:from>
    <xdr:to>
      <xdr:col>16</xdr:col>
      <xdr:colOff>590549</xdr:colOff>
      <xdr:row>29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2</xdr:row>
      <xdr:rowOff>1</xdr:rowOff>
    </xdr:from>
    <xdr:to>
      <xdr:col>15</xdr:col>
      <xdr:colOff>571500</xdr:colOff>
      <xdr:row>24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7</xdr:row>
      <xdr:rowOff>19050</xdr:rowOff>
    </xdr:from>
    <xdr:to>
      <xdr:col>13</xdr:col>
      <xdr:colOff>9525</xdr:colOff>
      <xdr:row>35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19050</xdr:rowOff>
    </xdr:from>
    <xdr:to>
      <xdr:col>10</xdr:col>
      <xdr:colOff>38100</xdr:colOff>
      <xdr:row>53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2</xdr:row>
      <xdr:rowOff>0</xdr:rowOff>
    </xdr:from>
    <xdr:to>
      <xdr:col>26</xdr:col>
      <xdr:colOff>9525</xdr:colOff>
      <xdr:row>30</xdr:row>
      <xdr:rowOff>190500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361949</xdr:colOff>
      <xdr:row>1</xdr:row>
      <xdr:rowOff>66675</xdr:rowOff>
    </xdr:from>
    <xdr:to>
      <xdr:col>22</xdr:col>
      <xdr:colOff>333374</xdr:colOff>
      <xdr:row>20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33337</xdr:rowOff>
    </xdr:from>
    <xdr:to>
      <xdr:col>9</xdr:col>
      <xdr:colOff>381000</xdr:colOff>
      <xdr:row>24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180975</xdr:rowOff>
    </xdr:from>
    <xdr:to>
      <xdr:col>14</xdr:col>
      <xdr:colOff>581025</xdr:colOff>
      <xdr:row>23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9</xdr:row>
      <xdr:rowOff>42862</xdr:rowOff>
    </xdr:from>
    <xdr:to>
      <xdr:col>12</xdr:col>
      <xdr:colOff>114300</xdr:colOff>
      <xdr:row>37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190500</xdr:rowOff>
    </xdr:from>
    <xdr:to>
      <xdr:col>0</xdr:col>
      <xdr:colOff>8124824</xdr:colOff>
      <xdr:row>29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195261</xdr:colOff>
      <xdr:row>8</xdr:row>
      <xdr:rowOff>28574</xdr:rowOff>
    </xdr:from>
    <xdr:to>
      <xdr:col>10</xdr:col>
      <xdr:colOff>466724</xdr:colOff>
      <xdr:row>28</xdr:row>
      <xdr:rowOff>133349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9</xdr:row>
      <xdr:rowOff>0</xdr:rowOff>
    </xdr:from>
    <xdr:to>
      <xdr:col>10</xdr:col>
      <xdr:colOff>28575</xdr:colOff>
      <xdr:row>34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emandas%20extras\publica&#231;&#227;o%20virtual%20Censo%20SUAS%202016\Censo%20SUAS%202017%20Gr&#225;ficos%20Equipamentos_propos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esentação"/>
      <sheetName val="CRAS Gráfico 1"/>
      <sheetName val="CRAS Gráfico 2"/>
      <sheetName val="CRAS Gráfico 3"/>
      <sheetName val="CRAS Gráfico 4"/>
      <sheetName val="CRAS Gráfico 5"/>
      <sheetName val="CRAS Gráfico 6"/>
      <sheetName val="CRAS Gráfico 7"/>
      <sheetName val="CRAS Tabela 1"/>
      <sheetName val="CREAS Gráfico 1"/>
      <sheetName val=" CREAS Gráfico 2"/>
      <sheetName val="CREAS Gráfico 3"/>
      <sheetName val="CREAS Gráfico 4"/>
      <sheetName val="CREAS Gráfico 5"/>
      <sheetName val="CREAS Gráfico 6"/>
      <sheetName val="CREAS Grafico7"/>
      <sheetName val="CREAS Tabela 2"/>
      <sheetName val="CPOP Gráfico 1"/>
      <sheetName val="CPOP Grafico 2"/>
      <sheetName val="CPOP Gráfico 3"/>
      <sheetName val="CPOP Gráfico 4"/>
      <sheetName val="CPOP Gráfico 5"/>
      <sheetName val="CPOP Gráfico 6"/>
      <sheetName val="CPOP Tabela 3"/>
      <sheetName val="CPOP Gráfico 21"/>
      <sheetName val="CCONV Gráfico 1"/>
      <sheetName val="CCONV Grafico2"/>
      <sheetName val="CCONV Gráfico 9"/>
      <sheetName val="CCONV Gráfico 4"/>
      <sheetName val="CCONV Grafico7"/>
      <sheetName val="CDIA Gráfico 1"/>
      <sheetName val="CDIA Grafico2"/>
      <sheetName val="CDIA Gráfico 3"/>
      <sheetName val="CDIA Gráfico 4"/>
      <sheetName val="CDIA Gráfico 25"/>
      <sheetName val="CDIA Gráfico 5"/>
      <sheetName val="CDIA Gráfico 27"/>
      <sheetName val="UNACOL Gráfico 1"/>
      <sheetName val="UNACOl Grafico2"/>
      <sheetName val="UNACOL Gráfico 29"/>
      <sheetName val="UNACOL Gráfico 4"/>
      <sheetName val="UNACOL Gráfico 6"/>
      <sheetName val="UNACOL Gráfico 32"/>
      <sheetName val="UNACOL Gráfico 33"/>
      <sheetName val="UNACOL Gráfico 34"/>
      <sheetName val="UNACOL Gráfico 35"/>
      <sheetName val="UNACOL Tabela 4"/>
      <sheetName val="COMP Gráfico 36"/>
      <sheetName val="COMP Gráfico 37"/>
      <sheetName val="COMP Gráfico 38"/>
      <sheetName val="COMP Gráfico 39"/>
    </sheetNames>
    <sheetDataSet>
      <sheetData sheetId="0"/>
      <sheetData sheetId="1"/>
      <sheetData sheetId="2">
        <row r="3">
          <cell r="B3" t="str">
            <v>Pequeno I</v>
          </cell>
          <cell r="C3" t="str">
            <v>Pequeno II</v>
          </cell>
          <cell r="D3" t="str">
            <v>Médio</v>
          </cell>
          <cell r="E3" t="str">
            <v>Grande</v>
          </cell>
          <cell r="F3" t="str">
            <v>Metrópole</v>
          </cell>
          <cell r="G3" t="str">
            <v>Brasil</v>
          </cell>
        </row>
        <row r="4">
          <cell r="A4" t="str">
            <v>Nenhum CRAS</v>
          </cell>
          <cell r="B4">
            <v>75</v>
          </cell>
          <cell r="C4">
            <v>1</v>
          </cell>
          <cell r="D4">
            <v>0</v>
          </cell>
          <cell r="E4">
            <v>0</v>
          </cell>
          <cell r="F4">
            <v>0</v>
          </cell>
          <cell r="G4">
            <v>76</v>
          </cell>
        </row>
        <row r="5">
          <cell r="A5" t="str">
            <v>1 CRAS</v>
          </cell>
          <cell r="B5">
            <v>3702</v>
          </cell>
          <cell r="C5">
            <v>711</v>
          </cell>
          <cell r="D5">
            <v>63</v>
          </cell>
          <cell r="E5">
            <v>1</v>
          </cell>
          <cell r="F5">
            <v>0</v>
          </cell>
          <cell r="G5">
            <v>4477</v>
          </cell>
        </row>
        <row r="6">
          <cell r="A6" t="str">
            <v>De 2 a 3 CRAS</v>
          </cell>
          <cell r="B6">
            <v>142</v>
          </cell>
          <cell r="C6">
            <v>321</v>
          </cell>
          <cell r="D6">
            <v>216</v>
          </cell>
          <cell r="E6">
            <v>43</v>
          </cell>
          <cell r="F6">
            <v>0</v>
          </cell>
          <cell r="G6">
            <v>722</v>
          </cell>
        </row>
        <row r="7">
          <cell r="A7" t="str">
            <v>De 4 a 6 CRAS</v>
          </cell>
          <cell r="B7">
            <v>3</v>
          </cell>
          <cell r="C7">
            <v>7</v>
          </cell>
          <cell r="D7">
            <v>44</v>
          </cell>
          <cell r="E7">
            <v>146</v>
          </cell>
          <cell r="F7">
            <v>0</v>
          </cell>
          <cell r="G7">
            <v>200</v>
          </cell>
        </row>
        <row r="8">
          <cell r="A8" t="str">
            <v>De 7 a 10 CRAS</v>
          </cell>
          <cell r="B8">
            <v>0</v>
          </cell>
          <cell r="C8">
            <v>0</v>
          </cell>
          <cell r="D8">
            <v>2</v>
          </cell>
          <cell r="E8">
            <v>55</v>
          </cell>
          <cell r="F8">
            <v>1</v>
          </cell>
          <cell r="G8">
            <v>58</v>
          </cell>
        </row>
        <row r="9">
          <cell r="A9" t="str">
            <v>Mais de 10 CRAS</v>
          </cell>
          <cell r="B9">
            <v>0</v>
          </cell>
          <cell r="C9">
            <v>0</v>
          </cell>
          <cell r="D9">
            <v>0</v>
          </cell>
          <cell r="E9">
            <v>21</v>
          </cell>
          <cell r="F9">
            <v>16</v>
          </cell>
          <cell r="G9">
            <v>37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ables/table1.xml><?xml version="1.0" encoding="utf-8"?>
<table xmlns="http://schemas.openxmlformats.org/spreadsheetml/2006/main" id="1" name="Tabela1" displayName="Tabela1" ref="A3:K10" totalsRowShown="0" headerRowDxfId="15" dataDxfId="13" headerRowBorderDxfId="14" tableBorderDxfId="12" totalsRowBorderDxfId="11">
  <autoFilter ref="A3:K10"/>
  <tableColumns count="11">
    <tableColumn id="1" name="Serviços, programas ou instituições com os quais o CRAS mantém articulação" dataDxfId="10"/>
    <tableColumn id="2" name="Possui dados de localização (endereço, telefone etc.) " dataDxfId="9"/>
    <tableColumn id="3" name="Recebe usuários encaminhados por este CRAS" dataDxfId="8"/>
    <tableColumn id="4" name="Encaminha usuários para este CRAS" dataDxfId="7"/>
    <tableColumn id="5" name="Acompanha os encaminhamentos" dataDxfId="6"/>
    <tableColumn id="6" name="Realiza reuniões periódicas" dataDxfId="5"/>
    <tableColumn id="7" name="Troca Informações" dataDxfId="4"/>
    <tableColumn id="8" name="Realiza estudos de caso em conjunto" dataDxfId="3"/>
    <tableColumn id="9" name="Desenvolve atividades em parceria" dataDxfId="2"/>
    <tableColumn id="10" name="Não tem nenhuma articulação" dataDxfId="1"/>
    <tableColumn id="11" name="Serviço ou instituição não existente no municíp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P37"/>
  <sheetViews>
    <sheetView workbookViewId="0">
      <selection activeCell="P26" sqref="P26"/>
    </sheetView>
  </sheetViews>
  <sheetFormatPr defaultRowHeight="15" x14ac:dyDescent="0.25"/>
  <sheetData>
    <row r="1" spans="1:14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</row>
    <row r="2" spans="1:14" x14ac:dyDescent="0.25">
      <c r="A2" s="81"/>
      <c r="B2" s="156" t="s">
        <v>56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81"/>
    </row>
    <row r="3" spans="1:14" x14ac:dyDescent="0.25">
      <c r="A3" s="81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81"/>
    </row>
    <row r="4" spans="1:14" x14ac:dyDescent="0.25">
      <c r="A4" s="81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81"/>
    </row>
    <row r="5" spans="1:14" x14ac:dyDescent="0.25">
      <c r="A5" s="81"/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81"/>
    </row>
    <row r="6" spans="1:14" x14ac:dyDescent="0.25">
      <c r="A6" s="81"/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81"/>
    </row>
    <row r="7" spans="1:14" x14ac:dyDescent="0.25">
      <c r="A7" s="81"/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81"/>
    </row>
    <row r="8" spans="1:14" x14ac:dyDescent="0.25"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</row>
    <row r="9" spans="1:14" x14ac:dyDescent="0.25"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</row>
    <row r="10" spans="1:14" x14ac:dyDescent="0.25"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</row>
    <row r="11" spans="1:14" x14ac:dyDescent="0.25"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</row>
    <row r="12" spans="1:14" x14ac:dyDescent="0.25"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</row>
    <row r="13" spans="1:14" x14ac:dyDescent="0.25"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</row>
    <row r="14" spans="1:14" x14ac:dyDescent="0.25"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</row>
    <row r="15" spans="1:14" x14ac:dyDescent="0.25"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</row>
    <row r="16" spans="1:14" x14ac:dyDescent="0.25"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</row>
    <row r="17" spans="2:13" x14ac:dyDescent="0.25"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</row>
    <row r="18" spans="2:13" x14ac:dyDescent="0.25"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</row>
    <row r="19" spans="2:13" x14ac:dyDescent="0.25"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</row>
    <row r="20" spans="2:13" x14ac:dyDescent="0.25"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</row>
    <row r="21" spans="2:13" x14ac:dyDescent="0.25"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</row>
    <row r="22" spans="2:13" x14ac:dyDescent="0.25"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</row>
    <row r="23" spans="2:13" x14ac:dyDescent="0.25"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</row>
    <row r="24" spans="2:13" x14ac:dyDescent="0.25"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</row>
    <row r="25" spans="2:13" x14ac:dyDescent="0.25"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</row>
    <row r="26" spans="2:13" x14ac:dyDescent="0.25"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</row>
    <row r="27" spans="2:13" x14ac:dyDescent="0.25">
      <c r="B27" s="156"/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</row>
    <row r="28" spans="2:13" x14ac:dyDescent="0.25"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</row>
    <row r="29" spans="2:13" x14ac:dyDescent="0.25"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</row>
    <row r="30" spans="2:13" x14ac:dyDescent="0.25">
      <c r="B30" s="156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</row>
    <row r="31" spans="2:13" x14ac:dyDescent="0.25"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</row>
    <row r="32" spans="2:13" x14ac:dyDescent="0.25">
      <c r="B32" s="156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</row>
    <row r="33" spans="2:16" x14ac:dyDescent="0.25">
      <c r="B33" s="156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P33" s="33"/>
    </row>
    <row r="34" spans="2:16" x14ac:dyDescent="0.25">
      <c r="P34" s="33"/>
    </row>
    <row r="35" spans="2:16" ht="101.25" customHeight="1" x14ac:dyDescent="0.25">
      <c r="B35" s="157" t="s">
        <v>55</v>
      </c>
      <c r="C35" s="157"/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33"/>
    </row>
    <row r="36" spans="2:16" x14ac:dyDescent="0.25">
      <c r="P36" s="33"/>
    </row>
    <row r="37" spans="2:16" x14ac:dyDescent="0.25">
      <c r="P37" s="33"/>
    </row>
  </sheetData>
  <mergeCells count="2">
    <mergeCell ref="B2:M33"/>
    <mergeCell ref="B35:O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AG35"/>
  <sheetViews>
    <sheetView showRuler="0" zoomScale="50" zoomScaleNormal="50" workbookViewId="0">
      <selection sqref="A1:T1"/>
    </sheetView>
  </sheetViews>
  <sheetFormatPr defaultColWidth="8.85546875" defaultRowHeight="15.75" x14ac:dyDescent="0.25"/>
  <cols>
    <col min="1" max="1" width="24.7109375" style="8" customWidth="1"/>
    <col min="2" max="2" width="11.7109375" style="8" customWidth="1"/>
    <col min="3" max="3" width="15.5703125" style="8" customWidth="1"/>
    <col min="4" max="4" width="13.7109375" style="8" customWidth="1"/>
    <col min="5" max="5" width="8.85546875" style="8"/>
    <col min="6" max="6" width="18.5703125" style="8" customWidth="1"/>
    <col min="7" max="16384" width="8.85546875" style="8"/>
  </cols>
  <sheetData>
    <row r="1" spans="1:33" x14ac:dyDescent="0.25">
      <c r="A1" s="158" t="s">
        <v>91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</row>
    <row r="3" spans="1:33" ht="15.75" customHeight="1" x14ac:dyDescent="0.25">
      <c r="A3" s="15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</row>
    <row r="4" spans="1:33" ht="15.75" customHeight="1" x14ac:dyDescent="0.25">
      <c r="A4" s="3" t="s">
        <v>10</v>
      </c>
      <c r="B4" s="7">
        <v>9.2417061611374404E-2</v>
      </c>
      <c r="C4" s="7">
        <v>5.5267702936096716E-2</v>
      </c>
      <c r="D4" s="7">
        <v>6.8901303538175043E-2</v>
      </c>
      <c r="E4" s="7">
        <v>0.11304347826086956</v>
      </c>
      <c r="F4" s="7">
        <v>8.4474885844748854E-2</v>
      </c>
      <c r="G4" s="34"/>
      <c r="AG4" s="19"/>
    </row>
    <row r="5" spans="1:33" ht="15.75" customHeight="1" x14ac:dyDescent="0.25">
      <c r="A5" s="3" t="s">
        <v>11</v>
      </c>
      <c r="B5" s="7">
        <v>0.6872037914691943</v>
      </c>
      <c r="C5" s="7">
        <v>0.742084052964882</v>
      </c>
      <c r="D5" s="7">
        <v>0.36561142147734327</v>
      </c>
      <c r="E5" s="7">
        <v>0.40260869565217389</v>
      </c>
      <c r="F5" s="7">
        <v>0.55707762557077622</v>
      </c>
      <c r="G5" s="34"/>
      <c r="AG5" s="19"/>
    </row>
    <row r="6" spans="1:33" x14ac:dyDescent="0.25">
      <c r="A6" s="3" t="s">
        <v>9</v>
      </c>
      <c r="B6" s="7">
        <v>1.1848341232227487E-2</v>
      </c>
      <c r="C6" s="7">
        <v>5.7570523891767415E-3</v>
      </c>
      <c r="D6" s="7">
        <v>3.5381750465549346E-2</v>
      </c>
      <c r="E6" s="7">
        <v>3.3913043478260872E-2</v>
      </c>
      <c r="F6" s="7">
        <v>2.2831050228310501E-2</v>
      </c>
      <c r="G6" s="34"/>
      <c r="AG6" s="19"/>
    </row>
    <row r="7" spans="1:33" x14ac:dyDescent="0.25">
      <c r="A7" s="3" t="s">
        <v>12</v>
      </c>
      <c r="B7" s="7">
        <v>0.20853080568720378</v>
      </c>
      <c r="C7" s="7">
        <v>0.19689119170984457</v>
      </c>
      <c r="D7" s="7">
        <v>0.53010552451893234</v>
      </c>
      <c r="E7" s="7">
        <v>0.45043478260869563</v>
      </c>
      <c r="F7" s="7">
        <v>0.33561643835616439</v>
      </c>
      <c r="G7" s="34"/>
      <c r="AG7" s="19"/>
    </row>
    <row r="8" spans="1:33" x14ac:dyDescent="0.25">
      <c r="AG8" s="19"/>
    </row>
    <row r="9" spans="1:33" x14ac:dyDescent="0.25">
      <c r="M9" s="169"/>
      <c r="N9" s="169"/>
      <c r="O9" s="169"/>
      <c r="P9" s="169"/>
      <c r="Q9" s="169"/>
      <c r="R9" s="169"/>
      <c r="S9" s="169"/>
      <c r="T9" s="169"/>
      <c r="U9" s="169"/>
      <c r="AG9" s="19"/>
    </row>
    <row r="10" spans="1:33" x14ac:dyDescent="0.25">
      <c r="M10" s="169"/>
      <c r="N10" s="169"/>
      <c r="O10" s="169"/>
      <c r="P10" s="169"/>
      <c r="Q10" s="169"/>
      <c r="R10" s="169"/>
      <c r="S10" s="169"/>
      <c r="T10" s="169"/>
      <c r="U10" s="169"/>
      <c r="AG10" s="19"/>
    </row>
    <row r="11" spans="1:33" x14ac:dyDescent="0.25">
      <c r="M11" s="169"/>
      <c r="N11" s="169"/>
      <c r="O11" s="169"/>
      <c r="P11" s="169"/>
      <c r="Q11" s="169"/>
      <c r="R11" s="169"/>
      <c r="S11" s="169"/>
      <c r="T11" s="169"/>
      <c r="U11" s="169"/>
    </row>
    <row r="12" spans="1:33" x14ac:dyDescent="0.25">
      <c r="M12" s="169"/>
      <c r="N12" s="169"/>
      <c r="O12" s="169"/>
      <c r="P12" s="169"/>
      <c r="Q12" s="169"/>
      <c r="R12" s="169"/>
      <c r="S12" s="169"/>
      <c r="T12" s="169"/>
      <c r="U12" s="169"/>
    </row>
    <row r="13" spans="1:33" x14ac:dyDescent="0.25">
      <c r="M13" s="169"/>
      <c r="N13" s="169"/>
      <c r="O13" s="169"/>
      <c r="P13" s="169"/>
      <c r="Q13" s="169"/>
      <c r="R13" s="169"/>
      <c r="S13" s="169"/>
      <c r="T13" s="169"/>
      <c r="U13" s="169"/>
    </row>
    <row r="14" spans="1:33" ht="15.75" customHeight="1" x14ac:dyDescent="0.25">
      <c r="M14" s="169"/>
      <c r="N14" s="169"/>
      <c r="O14" s="169"/>
      <c r="P14" s="169"/>
      <c r="Q14" s="169"/>
      <c r="R14" s="169"/>
      <c r="S14" s="169"/>
      <c r="T14" s="169"/>
      <c r="U14" s="169"/>
    </row>
    <row r="15" spans="1:33" x14ac:dyDescent="0.25">
      <c r="M15" s="169"/>
      <c r="N15" s="169"/>
      <c r="O15" s="169"/>
      <c r="P15" s="169"/>
      <c r="Q15" s="169"/>
      <c r="R15" s="169"/>
      <c r="S15" s="169"/>
      <c r="T15" s="169"/>
      <c r="U15" s="169"/>
    </row>
    <row r="16" spans="1:33" x14ac:dyDescent="0.25">
      <c r="M16" s="169"/>
      <c r="N16" s="169"/>
      <c r="O16" s="169"/>
      <c r="P16" s="169"/>
      <c r="Q16" s="169"/>
      <c r="R16" s="169"/>
      <c r="S16" s="169"/>
      <c r="T16" s="169"/>
      <c r="U16" s="169"/>
    </row>
    <row r="17" spans="1:21" x14ac:dyDescent="0.25">
      <c r="M17" s="169"/>
      <c r="N17" s="169"/>
      <c r="O17" s="169"/>
      <c r="P17" s="169"/>
      <c r="Q17" s="169"/>
      <c r="R17" s="169"/>
      <c r="S17" s="169"/>
      <c r="T17" s="169"/>
      <c r="U17" s="169"/>
    </row>
    <row r="18" spans="1:21" x14ac:dyDescent="0.25">
      <c r="M18" s="169"/>
      <c r="N18" s="169"/>
      <c r="O18" s="169"/>
      <c r="P18" s="169"/>
      <c r="Q18" s="169"/>
      <c r="R18" s="169"/>
      <c r="S18" s="169"/>
      <c r="T18" s="169"/>
      <c r="U18" s="169"/>
    </row>
    <row r="19" spans="1:21" x14ac:dyDescent="0.25">
      <c r="M19" s="169"/>
      <c r="N19" s="169"/>
      <c r="O19" s="169"/>
      <c r="P19" s="169"/>
      <c r="Q19" s="169"/>
      <c r="R19" s="169"/>
      <c r="S19" s="169"/>
      <c r="T19" s="169"/>
      <c r="U19" s="169"/>
    </row>
    <row r="20" spans="1:21" x14ac:dyDescent="0.25">
      <c r="M20" s="169"/>
      <c r="N20" s="169"/>
      <c r="O20" s="169"/>
      <c r="P20" s="169"/>
      <c r="Q20" s="169"/>
      <c r="R20" s="169"/>
      <c r="S20" s="169"/>
      <c r="T20" s="169"/>
      <c r="U20" s="169"/>
    </row>
    <row r="21" spans="1:21" x14ac:dyDescent="0.25">
      <c r="M21" s="169"/>
      <c r="N21" s="169"/>
      <c r="O21" s="169"/>
      <c r="P21" s="169"/>
      <c r="Q21" s="169"/>
      <c r="R21" s="169"/>
      <c r="S21" s="169"/>
      <c r="T21" s="169"/>
      <c r="U21" s="169"/>
    </row>
    <row r="22" spans="1:21" x14ac:dyDescent="0.25">
      <c r="M22" s="169"/>
      <c r="N22" s="169"/>
      <c r="O22" s="169"/>
      <c r="P22" s="169"/>
      <c r="Q22" s="169"/>
      <c r="R22" s="169"/>
      <c r="S22" s="169"/>
      <c r="T22" s="169"/>
      <c r="U22" s="169"/>
    </row>
    <row r="23" spans="1:21" x14ac:dyDescent="0.25">
      <c r="M23" s="169"/>
      <c r="N23" s="169"/>
      <c r="O23" s="169"/>
      <c r="P23" s="169"/>
      <c r="Q23" s="169"/>
      <c r="R23" s="169"/>
      <c r="S23" s="169"/>
      <c r="T23" s="169"/>
      <c r="U23" s="169"/>
    </row>
    <row r="24" spans="1:21" x14ac:dyDescent="0.25">
      <c r="M24" s="169"/>
      <c r="N24" s="169"/>
      <c r="O24" s="169"/>
      <c r="P24" s="169"/>
      <c r="Q24" s="169"/>
      <c r="R24" s="169"/>
      <c r="S24" s="169"/>
      <c r="T24" s="169"/>
      <c r="U24" s="169"/>
    </row>
    <row r="25" spans="1:21" x14ac:dyDescent="0.25">
      <c r="M25" s="169"/>
      <c r="N25" s="169"/>
      <c r="O25" s="169"/>
      <c r="P25" s="169"/>
      <c r="Q25" s="169"/>
      <c r="R25" s="169"/>
      <c r="S25" s="169"/>
      <c r="T25" s="169"/>
      <c r="U25" s="169"/>
    </row>
    <row r="26" spans="1:21" x14ac:dyDescent="0.25">
      <c r="M26" s="169"/>
      <c r="N26" s="169"/>
      <c r="O26" s="169"/>
      <c r="P26" s="169"/>
      <c r="Q26" s="169"/>
      <c r="R26" s="169"/>
      <c r="S26" s="169"/>
      <c r="T26" s="169"/>
      <c r="U26" s="169"/>
    </row>
    <row r="27" spans="1:21" x14ac:dyDescent="0.25">
      <c r="M27" s="169"/>
      <c r="N27" s="169"/>
      <c r="O27" s="169"/>
      <c r="P27" s="169"/>
      <c r="Q27" s="169"/>
      <c r="R27" s="169"/>
      <c r="S27" s="169"/>
      <c r="T27" s="169"/>
      <c r="U27" s="169"/>
    </row>
    <row r="28" spans="1:21" x14ac:dyDescent="0.25">
      <c r="M28" s="169"/>
      <c r="N28" s="169"/>
      <c r="O28" s="169"/>
      <c r="P28" s="169"/>
      <c r="Q28" s="169"/>
      <c r="R28" s="169"/>
      <c r="S28" s="169"/>
      <c r="T28" s="169"/>
      <c r="U28" s="169"/>
    </row>
    <row r="30" spans="1:21" x14ac:dyDescent="0.25">
      <c r="A30" s="8" t="s">
        <v>19</v>
      </c>
      <c r="M30" s="88"/>
    </row>
    <row r="32" spans="1:21" ht="16.5" customHeight="1" x14ac:dyDescent="0.25"/>
    <row r="35" ht="16.5" customHeight="1" x14ac:dyDescent="0.25"/>
  </sheetData>
  <mergeCells count="2">
    <mergeCell ref="A1:T1"/>
    <mergeCell ref="M9:U28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58"/>
  <sheetViews>
    <sheetView workbookViewId="0">
      <selection activeCell="M10" sqref="M10:R23"/>
    </sheetView>
  </sheetViews>
  <sheetFormatPr defaultColWidth="8.85546875" defaultRowHeight="15.75" x14ac:dyDescent="0.25"/>
  <cols>
    <col min="1" max="1" width="24.28515625" style="8" customWidth="1"/>
    <col min="2" max="10" width="12.7109375" style="8" customWidth="1"/>
    <col min="11" max="11" width="4.7109375" style="8" customWidth="1"/>
    <col min="12" max="12" width="6" style="8" customWidth="1"/>
    <col min="13" max="14" width="12.7109375" style="8" customWidth="1"/>
    <col min="15" max="16384" width="8.85546875" style="8"/>
  </cols>
  <sheetData>
    <row r="1" spans="1:21" x14ac:dyDescent="0.25">
      <c r="A1" s="158" t="s">
        <v>92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x14ac:dyDescent="0.25">
      <c r="A3" s="170"/>
      <c r="B3" s="172"/>
      <c r="C3" s="173"/>
      <c r="D3" s="173"/>
      <c r="E3" s="173"/>
      <c r="F3" s="173"/>
      <c r="G3" s="173"/>
      <c r="H3" s="174"/>
    </row>
    <row r="4" spans="1:21" x14ac:dyDescent="0.25">
      <c r="A4" s="171"/>
      <c r="B4" s="82">
        <v>2010</v>
      </c>
      <c r="C4" s="82">
        <v>2011</v>
      </c>
      <c r="D4" s="82">
        <v>2012</v>
      </c>
      <c r="E4" s="82">
        <v>2013</v>
      </c>
      <c r="F4" s="82">
        <v>2014</v>
      </c>
      <c r="G4" s="35">
        <v>2015</v>
      </c>
      <c r="H4" s="35">
        <v>2016</v>
      </c>
    </row>
    <row r="5" spans="1:21" x14ac:dyDescent="0.25">
      <c r="A5" s="3" t="s">
        <v>9</v>
      </c>
      <c r="B5" s="7">
        <v>3.6999999999999998E-2</v>
      </c>
      <c r="C5" s="7">
        <v>0</v>
      </c>
      <c r="D5" s="7">
        <v>0</v>
      </c>
      <c r="E5" s="7">
        <v>0</v>
      </c>
      <c r="F5" s="7">
        <v>3.7999999999999999E-2</v>
      </c>
      <c r="G5" s="36">
        <v>0</v>
      </c>
      <c r="H5" s="36">
        <v>7.3999999999999996E-2</v>
      </c>
    </row>
    <row r="6" spans="1:21" x14ac:dyDescent="0.25">
      <c r="A6" s="3" t="s">
        <v>11</v>
      </c>
      <c r="B6" s="7">
        <v>0.222</v>
      </c>
      <c r="C6" s="7">
        <v>0.308</v>
      </c>
      <c r="D6" s="7">
        <v>0.46200000000000002</v>
      </c>
      <c r="E6" s="7">
        <v>0.34599999999999997</v>
      </c>
      <c r="F6" s="7">
        <v>0.34599999999999997</v>
      </c>
      <c r="G6" s="36">
        <v>0.33300000000000002</v>
      </c>
      <c r="H6" s="36">
        <v>0.25900000000000001</v>
      </c>
    </row>
    <row r="7" spans="1:21" x14ac:dyDescent="0.25">
      <c r="A7" s="3" t="s">
        <v>12</v>
      </c>
      <c r="B7" s="7">
        <v>0.44400000000000001</v>
      </c>
      <c r="C7" s="7">
        <v>0.42299999999999999</v>
      </c>
      <c r="D7" s="7">
        <v>0.46200000000000002</v>
      </c>
      <c r="E7" s="7">
        <v>0.46200000000000002</v>
      </c>
      <c r="F7" s="7">
        <v>0.34599999999999997</v>
      </c>
      <c r="G7" s="36">
        <v>0.33300000000000002</v>
      </c>
      <c r="H7" s="36">
        <v>0.48099999999999998</v>
      </c>
    </row>
    <row r="8" spans="1:21" x14ac:dyDescent="0.25">
      <c r="A8" s="3" t="s">
        <v>10</v>
      </c>
      <c r="B8" s="7">
        <v>0.29699999999999999</v>
      </c>
      <c r="C8" s="7">
        <v>0.26900000000000002</v>
      </c>
      <c r="D8" s="7">
        <v>7.6999999999999999E-2</v>
      </c>
      <c r="E8" s="7">
        <v>0.192</v>
      </c>
      <c r="F8" s="7">
        <v>0.26900000000000002</v>
      </c>
      <c r="G8" s="36">
        <v>0.33300000000000002</v>
      </c>
      <c r="H8" s="36">
        <v>0.185</v>
      </c>
    </row>
    <row r="10" spans="1:21" ht="15.75" customHeight="1" x14ac:dyDescent="0.25">
      <c r="M10" s="159"/>
      <c r="N10" s="159"/>
      <c r="O10" s="159"/>
      <c r="P10" s="159"/>
      <c r="Q10" s="159"/>
      <c r="R10" s="159"/>
    </row>
    <row r="11" spans="1:21" x14ac:dyDescent="0.25">
      <c r="M11" s="159"/>
      <c r="N11" s="159"/>
      <c r="O11" s="159"/>
      <c r="P11" s="159"/>
      <c r="Q11" s="159"/>
      <c r="R11" s="159"/>
    </row>
    <row r="12" spans="1:21" x14ac:dyDescent="0.25">
      <c r="M12" s="159"/>
      <c r="N12" s="159"/>
      <c r="O12" s="159"/>
      <c r="P12" s="159"/>
      <c r="Q12" s="159"/>
      <c r="R12" s="159"/>
    </row>
    <row r="13" spans="1:21" x14ac:dyDescent="0.25">
      <c r="M13" s="159"/>
      <c r="N13" s="159"/>
      <c r="O13" s="159"/>
      <c r="P13" s="159"/>
      <c r="Q13" s="159"/>
      <c r="R13" s="159"/>
    </row>
    <row r="14" spans="1:21" x14ac:dyDescent="0.25">
      <c r="M14" s="159"/>
      <c r="N14" s="159"/>
      <c r="O14" s="159"/>
      <c r="P14" s="159"/>
      <c r="Q14" s="159"/>
      <c r="R14" s="159"/>
    </row>
    <row r="15" spans="1:21" x14ac:dyDescent="0.25">
      <c r="M15" s="159"/>
      <c r="N15" s="159"/>
      <c r="O15" s="159"/>
      <c r="P15" s="159"/>
      <c r="Q15" s="159"/>
      <c r="R15" s="159"/>
    </row>
    <row r="16" spans="1:21" x14ac:dyDescent="0.25">
      <c r="M16" s="159"/>
      <c r="N16" s="159"/>
      <c r="O16" s="159"/>
      <c r="P16" s="159"/>
      <c r="Q16" s="159"/>
      <c r="R16" s="159"/>
    </row>
    <row r="17" spans="13:18" x14ac:dyDescent="0.25">
      <c r="M17" s="159"/>
      <c r="N17" s="159"/>
      <c r="O17" s="159"/>
      <c r="P17" s="159"/>
      <c r="Q17" s="159"/>
      <c r="R17" s="159"/>
    </row>
    <row r="18" spans="13:18" x14ac:dyDescent="0.25">
      <c r="M18" s="159"/>
      <c r="N18" s="159"/>
      <c r="O18" s="159"/>
      <c r="P18" s="159"/>
      <c r="Q18" s="159"/>
      <c r="R18" s="159"/>
    </row>
    <row r="19" spans="13:18" x14ac:dyDescent="0.25">
      <c r="M19" s="159"/>
      <c r="N19" s="159"/>
      <c r="O19" s="159"/>
      <c r="P19" s="159"/>
      <c r="Q19" s="159"/>
      <c r="R19" s="159"/>
    </row>
    <row r="20" spans="13:18" x14ac:dyDescent="0.25">
      <c r="M20" s="159"/>
      <c r="N20" s="159"/>
      <c r="O20" s="159"/>
      <c r="P20" s="159"/>
      <c r="Q20" s="159"/>
      <c r="R20" s="159"/>
    </row>
    <row r="21" spans="13:18" x14ac:dyDescent="0.25">
      <c r="M21" s="159"/>
      <c r="N21" s="159"/>
      <c r="O21" s="159"/>
      <c r="P21" s="159"/>
      <c r="Q21" s="159"/>
      <c r="R21" s="159"/>
    </row>
    <row r="22" spans="13:18" ht="15.75" customHeight="1" x14ac:dyDescent="0.25">
      <c r="M22" s="159"/>
      <c r="N22" s="159"/>
      <c r="O22" s="159"/>
      <c r="P22" s="159"/>
      <c r="Q22" s="159"/>
      <c r="R22" s="159"/>
    </row>
    <row r="23" spans="13:18" x14ac:dyDescent="0.25">
      <c r="M23" s="159"/>
      <c r="N23" s="159"/>
      <c r="O23" s="159"/>
      <c r="P23" s="159"/>
      <c r="Q23" s="159"/>
      <c r="R23" s="159"/>
    </row>
    <row r="24" spans="13:18" x14ac:dyDescent="0.25">
      <c r="M24" s="9"/>
      <c r="N24" s="9"/>
      <c r="O24" s="9"/>
      <c r="P24" s="9"/>
      <c r="Q24" s="9"/>
      <c r="R24" s="9"/>
    </row>
    <row r="25" spans="13:18" x14ac:dyDescent="0.25">
      <c r="M25" s="88"/>
      <c r="N25" s="9"/>
      <c r="O25" s="9"/>
      <c r="P25" s="9"/>
      <c r="Q25" s="9"/>
      <c r="R25" s="9"/>
    </row>
    <row r="26" spans="13:18" x14ac:dyDescent="0.25">
      <c r="M26" s="9"/>
      <c r="N26" s="9"/>
      <c r="O26" s="9"/>
      <c r="P26" s="9"/>
      <c r="Q26" s="9"/>
      <c r="R26" s="9"/>
    </row>
    <row r="27" spans="13:18" x14ac:dyDescent="0.25">
      <c r="M27" s="9"/>
      <c r="N27" s="9"/>
      <c r="O27" s="9"/>
      <c r="P27" s="9"/>
      <c r="Q27" s="9"/>
      <c r="R27" s="9"/>
    </row>
    <row r="28" spans="13:18" x14ac:dyDescent="0.25">
      <c r="M28" s="9"/>
      <c r="N28" s="9"/>
      <c r="O28" s="9"/>
      <c r="P28" s="9"/>
      <c r="Q28" s="9"/>
      <c r="R28" s="9"/>
    </row>
    <row r="29" spans="13:18" x14ac:dyDescent="0.25">
      <c r="M29" s="9"/>
      <c r="N29" s="9"/>
      <c r="O29" s="9"/>
      <c r="P29" s="9"/>
      <c r="Q29" s="9"/>
      <c r="R29" s="9"/>
    </row>
    <row r="30" spans="13:18" x14ac:dyDescent="0.25">
      <c r="M30" s="9"/>
      <c r="N30" s="9"/>
      <c r="O30" s="9"/>
      <c r="P30" s="9"/>
      <c r="Q30" s="9"/>
      <c r="R30" s="9"/>
    </row>
    <row r="31" spans="13:18" x14ac:dyDescent="0.25">
      <c r="M31" s="9"/>
      <c r="N31" s="9"/>
      <c r="O31" s="9"/>
      <c r="P31" s="9"/>
      <c r="Q31" s="9"/>
      <c r="R31" s="9"/>
    </row>
    <row r="32" spans="13:18" x14ac:dyDescent="0.25">
      <c r="M32" s="9"/>
      <c r="N32" s="9"/>
      <c r="O32" s="9"/>
      <c r="P32" s="9"/>
      <c r="Q32" s="9"/>
      <c r="R32" s="9"/>
    </row>
    <row r="35" spans="1:1" x14ac:dyDescent="0.25">
      <c r="A35" s="8" t="s">
        <v>19</v>
      </c>
    </row>
    <row r="48" spans="1:1" x14ac:dyDescent="0.25">
      <c r="A48" s="8" t="s">
        <v>19</v>
      </c>
    </row>
    <row r="50" spans="1:1" ht="16.5" customHeight="1" x14ac:dyDescent="0.25">
      <c r="A50" s="37"/>
    </row>
    <row r="51" spans="1:1" x14ac:dyDescent="0.25">
      <c r="A51" s="37"/>
    </row>
    <row r="52" spans="1:1" x14ac:dyDescent="0.25">
      <c r="A52" s="37"/>
    </row>
    <row r="53" spans="1:1" x14ac:dyDescent="0.25">
      <c r="A53" s="37"/>
    </row>
    <row r="54" spans="1:1" x14ac:dyDescent="0.25">
      <c r="A54" s="37"/>
    </row>
    <row r="55" spans="1:1" x14ac:dyDescent="0.25">
      <c r="A55" s="37"/>
    </row>
    <row r="56" spans="1:1" x14ac:dyDescent="0.25">
      <c r="A56" s="37"/>
    </row>
    <row r="57" spans="1:1" x14ac:dyDescent="0.25">
      <c r="A57" s="37"/>
    </row>
    <row r="58" spans="1:1" x14ac:dyDescent="0.25">
      <c r="A58" s="37"/>
    </row>
  </sheetData>
  <mergeCells count="4">
    <mergeCell ref="A3:A4"/>
    <mergeCell ref="B3:H3"/>
    <mergeCell ref="M10:R23"/>
    <mergeCell ref="A1:K1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M40"/>
  <sheetViews>
    <sheetView topLeftCell="A16" workbookViewId="0">
      <selection activeCell="K41" sqref="K41"/>
    </sheetView>
  </sheetViews>
  <sheetFormatPr defaultRowHeight="15" x14ac:dyDescent="0.25"/>
  <cols>
    <col min="3" max="3" width="9.85546875" bestFit="1" customWidth="1"/>
  </cols>
  <sheetData>
    <row r="1" spans="1:13" x14ac:dyDescent="0.25">
      <c r="A1" s="12" t="s">
        <v>93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3" spans="1:13" x14ac:dyDescent="0.25">
      <c r="A3" s="1"/>
      <c r="B3" s="6" t="s">
        <v>6</v>
      </c>
      <c r="C3" s="6" t="s">
        <v>5</v>
      </c>
    </row>
    <row r="4" spans="1:13" x14ac:dyDescent="0.25">
      <c r="A4" s="6">
        <v>2014</v>
      </c>
      <c r="B4" s="45">
        <v>1</v>
      </c>
      <c r="C4" s="45">
        <v>0.23699999999999999</v>
      </c>
    </row>
    <row r="5" spans="1:13" x14ac:dyDescent="0.25">
      <c r="A5" s="6">
        <v>2015</v>
      </c>
      <c r="B5" s="45">
        <v>1</v>
      </c>
      <c r="C5" s="45">
        <v>0.24099999999999999</v>
      </c>
    </row>
    <row r="6" spans="1:13" x14ac:dyDescent="0.25">
      <c r="A6" s="6">
        <v>2016</v>
      </c>
      <c r="B6" s="45">
        <v>1</v>
      </c>
      <c r="C6" s="45">
        <v>0.27100000000000002</v>
      </c>
    </row>
    <row r="21" spans="3:12" x14ac:dyDescent="0.25">
      <c r="E21" s="32" t="s">
        <v>35</v>
      </c>
    </row>
    <row r="25" spans="3:12" ht="15" customHeight="1" x14ac:dyDescent="0.25">
      <c r="C25" s="168"/>
      <c r="D25" s="168"/>
      <c r="E25" s="168"/>
      <c r="F25" s="168"/>
      <c r="G25" s="168"/>
      <c r="H25" s="168"/>
      <c r="I25" s="168"/>
      <c r="J25" s="168"/>
      <c r="K25" s="168"/>
      <c r="L25" s="168"/>
    </row>
    <row r="26" spans="3:12" x14ac:dyDescent="0.25">
      <c r="C26" s="168"/>
      <c r="D26" s="168"/>
      <c r="E26" s="168"/>
      <c r="F26" s="168"/>
      <c r="G26" s="168"/>
      <c r="H26" s="168"/>
      <c r="I26" s="168"/>
      <c r="J26" s="168"/>
      <c r="K26" s="168"/>
      <c r="L26" s="168"/>
    </row>
    <row r="27" spans="3:12" x14ac:dyDescent="0.25">
      <c r="C27" s="168"/>
      <c r="D27" s="168"/>
      <c r="E27" s="168"/>
      <c r="F27" s="168"/>
      <c r="G27" s="168"/>
      <c r="H27" s="168"/>
      <c r="I27" s="168"/>
      <c r="J27" s="168"/>
      <c r="K27" s="168"/>
      <c r="L27" s="168"/>
    </row>
    <row r="28" spans="3:12" x14ac:dyDescent="0.25">
      <c r="C28" s="168"/>
      <c r="D28" s="168"/>
      <c r="E28" s="168"/>
      <c r="F28" s="168"/>
      <c r="G28" s="168"/>
      <c r="H28" s="168"/>
      <c r="I28" s="168"/>
      <c r="J28" s="168"/>
      <c r="K28" s="168"/>
      <c r="L28" s="168"/>
    </row>
    <row r="29" spans="3:12" x14ac:dyDescent="0.25">
      <c r="C29" s="168"/>
      <c r="D29" s="168"/>
      <c r="E29" s="168"/>
      <c r="F29" s="168"/>
      <c r="G29" s="168"/>
      <c r="H29" s="168"/>
      <c r="I29" s="168"/>
      <c r="J29" s="168"/>
      <c r="K29" s="168"/>
      <c r="L29" s="168"/>
    </row>
    <row r="30" spans="3:12" x14ac:dyDescent="0.25">
      <c r="C30" s="168"/>
      <c r="D30" s="168"/>
      <c r="E30" s="168"/>
      <c r="F30" s="168"/>
      <c r="G30" s="168"/>
      <c r="H30" s="168"/>
      <c r="I30" s="168"/>
      <c r="J30" s="168"/>
      <c r="K30" s="168"/>
      <c r="L30" s="168"/>
    </row>
    <row r="31" spans="3:12" x14ac:dyDescent="0.25">
      <c r="C31" s="168"/>
      <c r="D31" s="168"/>
      <c r="E31" s="168"/>
      <c r="F31" s="168"/>
      <c r="G31" s="168"/>
      <c r="H31" s="168"/>
      <c r="I31" s="168"/>
      <c r="J31" s="168"/>
      <c r="K31" s="168"/>
      <c r="L31" s="168"/>
    </row>
    <row r="32" spans="3:12" x14ac:dyDescent="0.25">
      <c r="C32" s="168"/>
      <c r="D32" s="168"/>
      <c r="E32" s="168"/>
      <c r="F32" s="168"/>
      <c r="G32" s="168"/>
      <c r="H32" s="168"/>
      <c r="I32" s="168"/>
      <c r="J32" s="168"/>
      <c r="K32" s="168"/>
      <c r="L32" s="168"/>
    </row>
    <row r="33" spans="3:12" x14ac:dyDescent="0.25">
      <c r="C33" s="168"/>
      <c r="D33" s="168"/>
      <c r="E33" s="168"/>
      <c r="F33" s="168"/>
      <c r="G33" s="168"/>
      <c r="H33" s="168"/>
      <c r="I33" s="168"/>
      <c r="J33" s="168"/>
      <c r="K33" s="168"/>
      <c r="L33" s="168"/>
    </row>
    <row r="34" spans="3:12" x14ac:dyDescent="0.25">
      <c r="C34" s="168"/>
      <c r="D34" s="168"/>
      <c r="E34" s="168"/>
      <c r="F34" s="168"/>
      <c r="G34" s="168"/>
      <c r="H34" s="168"/>
      <c r="I34" s="168"/>
      <c r="J34" s="168"/>
      <c r="K34" s="168"/>
      <c r="L34" s="168"/>
    </row>
    <row r="35" spans="3:12" x14ac:dyDescent="0.25">
      <c r="C35" s="168"/>
      <c r="D35" s="168"/>
      <c r="E35" s="168"/>
      <c r="F35" s="168"/>
      <c r="G35" s="168"/>
      <c r="H35" s="168"/>
      <c r="I35" s="168"/>
      <c r="J35" s="168"/>
      <c r="K35" s="168"/>
      <c r="L35" s="168"/>
    </row>
    <row r="36" spans="3:12" x14ac:dyDescent="0.25">
      <c r="C36" s="168"/>
      <c r="D36" s="168"/>
      <c r="E36" s="168"/>
      <c r="F36" s="168"/>
      <c r="G36" s="168"/>
      <c r="H36" s="168"/>
      <c r="I36" s="168"/>
      <c r="J36" s="168"/>
      <c r="K36" s="168"/>
      <c r="L36" s="168"/>
    </row>
    <row r="38" spans="3:12" x14ac:dyDescent="0.25">
      <c r="D38" s="89"/>
    </row>
    <row r="40" spans="3:12" ht="15.75" customHeight="1" x14ac:dyDescent="0.25"/>
  </sheetData>
  <mergeCells count="1">
    <mergeCell ref="C25:L36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83"/>
  <sheetViews>
    <sheetView workbookViewId="0">
      <selection sqref="A1:J1"/>
    </sheetView>
  </sheetViews>
  <sheetFormatPr defaultRowHeight="15" x14ac:dyDescent="0.25"/>
  <cols>
    <col min="1" max="1" width="16.85546875" customWidth="1"/>
    <col min="3" max="3" width="10.5703125" bestFit="1" customWidth="1"/>
    <col min="4" max="4" width="9.42578125" bestFit="1" customWidth="1"/>
    <col min="5" max="5" width="10.5703125" bestFit="1" customWidth="1"/>
    <col min="6" max="6" width="14.5703125" bestFit="1" customWidth="1"/>
    <col min="7" max="7" width="10.5703125" bestFit="1" customWidth="1"/>
    <col min="10" max="10" width="15.85546875" bestFit="1" customWidth="1"/>
    <col min="19" max="19" width="9.140625" style="12"/>
  </cols>
  <sheetData>
    <row r="1" spans="1:19" s="33" customFormat="1" ht="15.75" x14ac:dyDescent="0.25">
      <c r="A1" s="158" t="s">
        <v>94</v>
      </c>
      <c r="B1" s="158"/>
      <c r="C1" s="158"/>
      <c r="D1" s="158"/>
      <c r="E1" s="158"/>
      <c r="F1" s="158"/>
      <c r="G1" s="158"/>
      <c r="H1" s="158"/>
      <c r="I1" s="158"/>
      <c r="J1" s="158"/>
      <c r="S1" s="12"/>
    </row>
    <row r="2" spans="1:19" s="33" customFormat="1" ht="16.5" thickBot="1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S2" s="12"/>
    </row>
    <row r="3" spans="1:19" s="33" customFormat="1" ht="16.5" thickTop="1" thickBot="1" x14ac:dyDescent="0.3">
      <c r="A3" s="59"/>
      <c r="B3" s="175" t="s">
        <v>8</v>
      </c>
      <c r="C3" s="176"/>
      <c r="D3" s="177"/>
      <c r="E3" s="175" t="s">
        <v>7</v>
      </c>
      <c r="F3" s="176"/>
      <c r="G3" s="177"/>
    </row>
    <row r="4" spans="1:19" s="33" customFormat="1" ht="15.75" x14ac:dyDescent="0.25">
      <c r="A4" s="60"/>
      <c r="B4" s="58">
        <v>2014</v>
      </c>
      <c r="C4" s="58">
        <v>2015</v>
      </c>
      <c r="D4" s="58">
        <v>2016</v>
      </c>
      <c r="E4" s="58">
        <v>2014</v>
      </c>
      <c r="F4" s="58">
        <v>2015</v>
      </c>
      <c r="G4" s="64">
        <v>2016</v>
      </c>
    </row>
    <row r="5" spans="1:19" s="33" customFormat="1" x14ac:dyDescent="0.25">
      <c r="A5" s="56" t="s">
        <v>24</v>
      </c>
      <c r="B5" s="61">
        <v>47907</v>
      </c>
      <c r="C5" s="62">
        <v>48118</v>
      </c>
      <c r="D5" s="63">
        <v>47875</v>
      </c>
      <c r="E5" s="61">
        <v>441</v>
      </c>
      <c r="F5" s="62">
        <v>466</v>
      </c>
      <c r="G5" s="65">
        <v>470</v>
      </c>
    </row>
    <row r="6" spans="1:19" s="33" customFormat="1" x14ac:dyDescent="0.25">
      <c r="A6" s="56" t="s">
        <v>38</v>
      </c>
      <c r="B6" s="61">
        <v>47647</v>
      </c>
      <c r="C6" s="62">
        <v>47883</v>
      </c>
      <c r="D6" s="63">
        <v>47775</v>
      </c>
      <c r="E6" s="61">
        <v>443</v>
      </c>
      <c r="F6" s="62">
        <v>459</v>
      </c>
      <c r="G6" s="65">
        <v>465</v>
      </c>
    </row>
    <row r="7" spans="1:19" s="33" customFormat="1" x14ac:dyDescent="0.25">
      <c r="A7" s="56" t="s">
        <v>39</v>
      </c>
      <c r="B7" s="61">
        <v>35847</v>
      </c>
      <c r="C7" s="62">
        <v>36114</v>
      </c>
      <c r="D7" s="63">
        <v>35934</v>
      </c>
      <c r="E7" s="61">
        <v>346</v>
      </c>
      <c r="F7" s="62">
        <v>347</v>
      </c>
      <c r="G7" s="65">
        <v>342</v>
      </c>
    </row>
    <row r="8" spans="1:19" s="33" customFormat="1" ht="15.75" thickBot="1" x14ac:dyDescent="0.3">
      <c r="A8" s="57" t="s">
        <v>25</v>
      </c>
      <c r="B8" s="66">
        <v>35581</v>
      </c>
      <c r="C8" s="67">
        <v>36026</v>
      </c>
      <c r="D8" s="68">
        <v>35879</v>
      </c>
      <c r="E8" s="66">
        <v>345</v>
      </c>
      <c r="F8" s="67">
        <v>347</v>
      </c>
      <c r="G8" s="69">
        <v>342</v>
      </c>
    </row>
    <row r="9" spans="1:19" s="33" customFormat="1" ht="15.75" thickTop="1" x14ac:dyDescent="0.25"/>
    <row r="10" spans="1:19" s="33" customFormat="1" ht="15.75" thickBot="1" x14ac:dyDescent="0.3"/>
    <row r="11" spans="1:19" s="33" customFormat="1" ht="16.5" thickTop="1" thickBot="1" x14ac:dyDescent="0.3">
      <c r="A11" s="59"/>
      <c r="B11" s="175" t="s">
        <v>8</v>
      </c>
      <c r="C11" s="176"/>
      <c r="D11" s="177"/>
      <c r="E11" s="175" t="s">
        <v>7</v>
      </c>
      <c r="F11" s="176"/>
      <c r="G11" s="177"/>
    </row>
    <row r="12" spans="1:19" s="33" customFormat="1" ht="15.75" x14ac:dyDescent="0.25">
      <c r="A12" s="60"/>
      <c r="B12" s="58">
        <v>2014</v>
      </c>
      <c r="C12" s="58">
        <v>2015</v>
      </c>
      <c r="D12" s="58">
        <v>2016</v>
      </c>
      <c r="E12" s="58">
        <v>2014</v>
      </c>
      <c r="F12" s="58">
        <v>2015</v>
      </c>
      <c r="G12" s="64">
        <v>2016</v>
      </c>
      <c r="J12" s="12"/>
    </row>
    <row r="13" spans="1:19" s="33" customFormat="1" x14ac:dyDescent="0.25">
      <c r="A13" s="56" t="s">
        <v>24</v>
      </c>
      <c r="B13" s="70">
        <v>0.50136048726374616</v>
      </c>
      <c r="C13" s="45">
        <v>0.50122394558390015</v>
      </c>
      <c r="D13" s="71">
        <v>0.50052273915316259</v>
      </c>
      <c r="E13" s="70">
        <v>0.49886877828054299</v>
      </c>
      <c r="F13" s="45">
        <v>0.50378378378378375</v>
      </c>
      <c r="G13" s="72">
        <v>0.50267379679144386</v>
      </c>
      <c r="J13" s="12"/>
    </row>
    <row r="14" spans="1:19" s="33" customFormat="1" x14ac:dyDescent="0.25">
      <c r="A14" s="56" t="s">
        <v>38</v>
      </c>
      <c r="B14" s="70">
        <v>0.49863951273625384</v>
      </c>
      <c r="C14" s="45">
        <v>0.49877605441609985</v>
      </c>
      <c r="D14" s="71">
        <v>0.49947726084683741</v>
      </c>
      <c r="E14" s="70">
        <v>0.50113122171945701</v>
      </c>
      <c r="F14" s="45">
        <v>0.4962162162162162</v>
      </c>
      <c r="G14" s="72">
        <v>0.49732620320855614</v>
      </c>
      <c r="J14" s="12"/>
    </row>
    <row r="15" spans="1:19" s="33" customFormat="1" x14ac:dyDescent="0.25">
      <c r="A15" s="56" t="s">
        <v>39</v>
      </c>
      <c r="B15" s="70">
        <v>0.50186201489611915</v>
      </c>
      <c r="C15" s="45">
        <v>0.50060992514555036</v>
      </c>
      <c r="D15" s="71">
        <v>0.50038293902218256</v>
      </c>
      <c r="E15" s="70">
        <v>0.5007235890014472</v>
      </c>
      <c r="F15" s="45">
        <v>0.5</v>
      </c>
      <c r="G15" s="72">
        <v>0.5</v>
      </c>
    </row>
    <row r="16" spans="1:19" s="33" customFormat="1" ht="15.75" thickBot="1" x14ac:dyDescent="0.3">
      <c r="A16" s="57" t="s">
        <v>25</v>
      </c>
      <c r="B16" s="73">
        <v>0.49813798510388085</v>
      </c>
      <c r="C16" s="74">
        <v>0.49939007485444969</v>
      </c>
      <c r="D16" s="75">
        <v>0.49961706097781738</v>
      </c>
      <c r="E16" s="73">
        <v>0.4992764109985528</v>
      </c>
      <c r="F16" s="74">
        <v>0.5</v>
      </c>
      <c r="G16" s="76">
        <v>0.5</v>
      </c>
    </row>
    <row r="17" spans="1:10" s="33" customFormat="1" ht="15.75" thickTop="1" x14ac:dyDescent="0.25">
      <c r="B17" s="12"/>
    </row>
    <row r="18" spans="1:10" s="33" customFormat="1" x14ac:dyDescent="0.25">
      <c r="B18" s="12"/>
    </row>
    <row r="19" spans="1:10" s="33" customFormat="1" ht="15" customHeight="1" x14ac:dyDescent="0.25">
      <c r="A19" s="156"/>
      <c r="B19" s="156"/>
      <c r="C19" s="156"/>
      <c r="D19" s="156"/>
      <c r="E19" s="156"/>
      <c r="F19" s="156"/>
      <c r="G19" s="156"/>
    </row>
    <row r="20" spans="1:10" s="33" customFormat="1" x14ac:dyDescent="0.25">
      <c r="A20" s="156"/>
      <c r="B20" s="156"/>
      <c r="C20" s="156"/>
      <c r="D20" s="156"/>
      <c r="E20" s="156"/>
      <c r="F20" s="156"/>
      <c r="G20" s="156"/>
    </row>
    <row r="21" spans="1:10" s="33" customFormat="1" x14ac:dyDescent="0.25">
      <c r="A21" s="156"/>
      <c r="B21" s="156"/>
      <c r="C21" s="156"/>
      <c r="D21" s="156"/>
      <c r="E21" s="156"/>
      <c r="F21" s="156"/>
      <c r="G21" s="156"/>
    </row>
    <row r="22" spans="1:10" s="33" customFormat="1" x14ac:dyDescent="0.25">
      <c r="A22" s="156"/>
      <c r="B22" s="156"/>
      <c r="C22" s="156"/>
      <c r="D22" s="156"/>
      <c r="E22" s="156"/>
      <c r="F22" s="156"/>
      <c r="G22" s="156"/>
    </row>
    <row r="23" spans="1:10" s="33" customFormat="1" x14ac:dyDescent="0.25">
      <c r="A23" s="156"/>
      <c r="B23" s="156"/>
      <c r="C23" s="156"/>
      <c r="D23" s="156"/>
      <c r="E23" s="156"/>
      <c r="F23" s="156"/>
      <c r="G23" s="156"/>
    </row>
    <row r="24" spans="1:10" s="33" customFormat="1" x14ac:dyDescent="0.25">
      <c r="A24" s="156"/>
      <c r="B24" s="156"/>
      <c r="C24" s="156"/>
      <c r="D24" s="156"/>
      <c r="E24" s="156"/>
      <c r="F24" s="156"/>
      <c r="G24" s="156"/>
    </row>
    <row r="25" spans="1:10" s="33" customFormat="1" x14ac:dyDescent="0.25">
      <c r="A25" s="156"/>
      <c r="B25" s="156"/>
      <c r="C25" s="156"/>
      <c r="D25" s="156"/>
      <c r="E25" s="156"/>
      <c r="F25" s="156"/>
      <c r="G25" s="156"/>
    </row>
    <row r="26" spans="1:10" s="33" customFormat="1" x14ac:dyDescent="0.25">
      <c r="A26" s="156"/>
      <c r="B26" s="156"/>
      <c r="C26" s="156"/>
      <c r="D26" s="156"/>
      <c r="E26" s="156"/>
      <c r="F26" s="156"/>
      <c r="G26" s="156"/>
    </row>
    <row r="27" spans="1:10" s="33" customFormat="1" x14ac:dyDescent="0.25">
      <c r="A27" s="156"/>
      <c r="B27" s="156"/>
      <c r="C27" s="156"/>
      <c r="D27" s="156"/>
      <c r="E27" s="156"/>
      <c r="F27" s="156"/>
      <c r="G27" s="156"/>
    </row>
    <row r="28" spans="1:10" s="33" customFormat="1" x14ac:dyDescent="0.25">
      <c r="A28" s="156"/>
      <c r="B28" s="156"/>
      <c r="C28" s="156"/>
      <c r="D28" s="156"/>
      <c r="E28" s="156"/>
      <c r="F28" s="156"/>
      <c r="G28" s="156"/>
    </row>
    <row r="29" spans="1:10" s="33" customFormat="1" x14ac:dyDescent="0.25">
      <c r="A29" s="156"/>
      <c r="B29" s="156"/>
      <c r="C29" s="156"/>
      <c r="D29" s="156"/>
      <c r="E29" s="156"/>
      <c r="F29" s="156"/>
      <c r="G29" s="156"/>
    </row>
    <row r="30" spans="1:10" s="33" customFormat="1" x14ac:dyDescent="0.25">
      <c r="A30" s="156"/>
      <c r="B30" s="156"/>
      <c r="C30" s="156"/>
      <c r="D30" s="156"/>
      <c r="E30" s="156"/>
      <c r="F30" s="156"/>
      <c r="G30" s="156"/>
    </row>
    <row r="31" spans="1:10" s="33" customFormat="1" x14ac:dyDescent="0.25">
      <c r="A31" s="156"/>
      <c r="B31" s="156"/>
      <c r="C31" s="156"/>
      <c r="D31" s="156"/>
      <c r="E31" s="156"/>
      <c r="F31" s="156"/>
      <c r="G31" s="156"/>
    </row>
    <row r="32" spans="1:10" s="33" customFormat="1" x14ac:dyDescent="0.25">
      <c r="A32" s="156"/>
      <c r="B32" s="156"/>
      <c r="C32" s="156"/>
      <c r="D32" s="156"/>
      <c r="E32" s="156"/>
      <c r="F32" s="156"/>
      <c r="G32" s="156"/>
      <c r="J32" s="12"/>
    </row>
    <row r="33" spans="1:19" s="33" customFormat="1" x14ac:dyDescent="0.25">
      <c r="A33" s="156"/>
      <c r="B33" s="156"/>
      <c r="C33" s="156"/>
      <c r="D33" s="156"/>
      <c r="E33" s="156"/>
      <c r="F33" s="156"/>
      <c r="G33" s="156"/>
      <c r="J33" s="25"/>
      <c r="K33" s="25"/>
      <c r="L33" s="25"/>
      <c r="M33" s="25"/>
      <c r="N33" s="25"/>
      <c r="O33" s="25"/>
      <c r="P33" s="25"/>
      <c r="S33" s="12"/>
    </row>
    <row r="34" spans="1:19" s="25" customFormat="1" ht="15" customHeight="1" x14ac:dyDescent="0.25">
      <c r="A34" s="156"/>
      <c r="B34" s="156"/>
      <c r="C34" s="156"/>
      <c r="D34" s="156"/>
      <c r="E34" s="156"/>
      <c r="F34" s="156"/>
      <c r="G34" s="156"/>
    </row>
    <row r="35" spans="1:19" ht="15.75" x14ac:dyDescent="0.25">
      <c r="A35" s="156"/>
      <c r="B35" s="156"/>
      <c r="C35" s="156"/>
      <c r="D35" s="156"/>
      <c r="E35" s="156"/>
      <c r="F35" s="156"/>
      <c r="G35" s="156"/>
      <c r="I35" s="8" t="s">
        <v>19</v>
      </c>
      <c r="S35"/>
    </row>
    <row r="36" spans="1:19" ht="15" customHeight="1" x14ac:dyDescent="0.25">
      <c r="S36"/>
    </row>
    <row r="37" spans="1:19" x14ac:dyDescent="0.25">
      <c r="A37" s="25"/>
      <c r="S37"/>
    </row>
    <row r="38" spans="1:19" x14ac:dyDescent="0.25">
      <c r="A38" s="89"/>
      <c r="S38"/>
    </row>
    <row r="39" spans="1:19" x14ac:dyDescent="0.25">
      <c r="A39" s="25"/>
      <c r="S39"/>
    </row>
    <row r="40" spans="1:19" x14ac:dyDescent="0.25">
      <c r="A40" s="25"/>
      <c r="S40"/>
    </row>
    <row r="41" spans="1:19" x14ac:dyDescent="0.25">
      <c r="A41" s="25"/>
      <c r="S41"/>
    </row>
    <row r="42" spans="1:19" x14ac:dyDescent="0.25">
      <c r="A42" s="25"/>
      <c r="S42"/>
    </row>
    <row r="43" spans="1:19" x14ac:dyDescent="0.25">
      <c r="A43" s="25"/>
      <c r="S43"/>
    </row>
    <row r="44" spans="1:19" x14ac:dyDescent="0.25">
      <c r="A44" s="25"/>
      <c r="S44"/>
    </row>
    <row r="45" spans="1:19" x14ac:dyDescent="0.25">
      <c r="A45" s="25"/>
      <c r="S45"/>
    </row>
    <row r="46" spans="1:19" x14ac:dyDescent="0.25">
      <c r="A46" s="25"/>
      <c r="S46"/>
    </row>
    <row r="47" spans="1:19" s="25" customFormat="1" x14ac:dyDescent="0.25"/>
    <row r="48" spans="1:19" x14ac:dyDescent="0.25">
      <c r="A48" s="25"/>
      <c r="S48"/>
    </row>
    <row r="49" spans="1:19" x14ac:dyDescent="0.25">
      <c r="A49" s="25"/>
      <c r="S49"/>
    </row>
    <row r="50" spans="1:19" x14ac:dyDescent="0.25">
      <c r="A50" s="25"/>
      <c r="S50"/>
    </row>
    <row r="51" spans="1:19" x14ac:dyDescent="0.25">
      <c r="A51" s="25"/>
      <c r="S51"/>
    </row>
    <row r="52" spans="1:19" x14ac:dyDescent="0.25">
      <c r="A52" s="25"/>
      <c r="S52"/>
    </row>
    <row r="53" spans="1:19" x14ac:dyDescent="0.25">
      <c r="A53" s="25"/>
      <c r="S53"/>
    </row>
    <row r="54" spans="1:19" x14ac:dyDescent="0.25">
      <c r="A54" s="25"/>
      <c r="S54"/>
    </row>
    <row r="55" spans="1:19" x14ac:dyDescent="0.25">
      <c r="A55" s="25"/>
      <c r="S55"/>
    </row>
    <row r="56" spans="1:19" x14ac:dyDescent="0.25">
      <c r="A56" s="25"/>
      <c r="S56"/>
    </row>
    <row r="57" spans="1:19" x14ac:dyDescent="0.25">
      <c r="A57" s="25"/>
      <c r="S57"/>
    </row>
    <row r="58" spans="1:19" x14ac:dyDescent="0.25">
      <c r="A58" s="25"/>
      <c r="S58"/>
    </row>
    <row r="59" spans="1:19" x14ac:dyDescent="0.25">
      <c r="A59" s="25"/>
      <c r="S59"/>
    </row>
    <row r="60" spans="1:19" x14ac:dyDescent="0.25">
      <c r="S60"/>
    </row>
    <row r="61" spans="1:19" x14ac:dyDescent="0.25">
      <c r="S61"/>
    </row>
    <row r="62" spans="1:19" x14ac:dyDescent="0.25">
      <c r="S62"/>
    </row>
    <row r="63" spans="1:19" x14ac:dyDescent="0.25">
      <c r="S63"/>
    </row>
    <row r="64" spans="1:19" x14ac:dyDescent="0.25">
      <c r="S64"/>
    </row>
    <row r="65" spans="19:19" x14ac:dyDescent="0.25">
      <c r="S65"/>
    </row>
    <row r="66" spans="19:19" x14ac:dyDescent="0.25">
      <c r="S66"/>
    </row>
    <row r="67" spans="19:19" x14ac:dyDescent="0.25">
      <c r="S67"/>
    </row>
    <row r="68" spans="19:19" x14ac:dyDescent="0.25">
      <c r="S68"/>
    </row>
    <row r="69" spans="19:19" x14ac:dyDescent="0.25">
      <c r="S69"/>
    </row>
    <row r="70" spans="19:19" x14ac:dyDescent="0.25">
      <c r="S70"/>
    </row>
    <row r="71" spans="19:19" x14ac:dyDescent="0.25">
      <c r="S71"/>
    </row>
    <row r="72" spans="19:19" x14ac:dyDescent="0.25">
      <c r="S72"/>
    </row>
    <row r="73" spans="19:19" x14ac:dyDescent="0.25">
      <c r="S73"/>
    </row>
    <row r="74" spans="19:19" x14ac:dyDescent="0.25">
      <c r="S74"/>
    </row>
    <row r="75" spans="19:19" x14ac:dyDescent="0.25">
      <c r="S75"/>
    </row>
    <row r="76" spans="19:19" x14ac:dyDescent="0.25">
      <c r="S76"/>
    </row>
    <row r="77" spans="19:19" x14ac:dyDescent="0.25">
      <c r="S77"/>
    </row>
    <row r="78" spans="19:19" x14ac:dyDescent="0.25">
      <c r="S78"/>
    </row>
    <row r="79" spans="19:19" x14ac:dyDescent="0.25">
      <c r="S79"/>
    </row>
    <row r="80" spans="19:19" x14ac:dyDescent="0.25">
      <c r="S80"/>
    </row>
    <row r="81" spans="19:19" x14ac:dyDescent="0.25">
      <c r="S81"/>
    </row>
    <row r="82" spans="19:19" x14ac:dyDescent="0.25">
      <c r="S82"/>
    </row>
    <row r="83" spans="19:19" x14ac:dyDescent="0.25">
      <c r="S83"/>
    </row>
  </sheetData>
  <mergeCells count="6">
    <mergeCell ref="A19:G35"/>
    <mergeCell ref="A1:J1"/>
    <mergeCell ref="E3:G3"/>
    <mergeCell ref="B3:D3"/>
    <mergeCell ref="B11:D11"/>
    <mergeCell ref="E11:G11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T38"/>
  <sheetViews>
    <sheetView workbookViewId="0">
      <selection activeCell="V10" sqref="V10"/>
    </sheetView>
  </sheetViews>
  <sheetFormatPr defaultRowHeight="15" x14ac:dyDescent="0.25"/>
  <cols>
    <col min="1" max="1" width="15.140625" customWidth="1"/>
  </cols>
  <sheetData>
    <row r="1" spans="1:20" x14ac:dyDescent="0.25">
      <c r="A1" s="44" t="s">
        <v>95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</row>
    <row r="3" spans="1:20" x14ac:dyDescent="0.25">
      <c r="A3" s="1"/>
      <c r="B3" s="6">
        <v>2014</v>
      </c>
      <c r="C3" s="6">
        <v>2015</v>
      </c>
      <c r="D3" s="6">
        <v>2016</v>
      </c>
    </row>
    <row r="4" spans="1:20" ht="15.75" x14ac:dyDescent="0.25">
      <c r="A4" s="3" t="s">
        <v>0</v>
      </c>
      <c r="B4" s="45">
        <v>0.84799999999999998</v>
      </c>
      <c r="C4" s="45">
        <v>0.89700000000000002</v>
      </c>
      <c r="D4" s="45">
        <v>0.89600000000000002</v>
      </c>
      <c r="E4" s="2">
        <f>D4-B4</f>
        <v>4.8000000000000043E-2</v>
      </c>
    </row>
    <row r="5" spans="1:20" ht="15.75" x14ac:dyDescent="0.25">
      <c r="A5" s="3" t="s">
        <v>1</v>
      </c>
      <c r="B5" s="45">
        <v>0.80500000000000005</v>
      </c>
      <c r="C5" s="45">
        <v>0.81499999999999995</v>
      </c>
      <c r="D5" s="45">
        <v>0.83399999999999996</v>
      </c>
      <c r="E5" s="2">
        <f t="shared" ref="E5:E8" si="0">D5-B5</f>
        <v>2.8999999999999915E-2</v>
      </c>
    </row>
    <row r="6" spans="1:20" ht="15.75" x14ac:dyDescent="0.25">
      <c r="A6" s="3" t="s">
        <v>2</v>
      </c>
      <c r="B6" s="45">
        <v>0.80200000000000005</v>
      </c>
      <c r="C6" s="45">
        <v>0.82599999999999996</v>
      </c>
      <c r="D6" s="45">
        <v>0.82899999999999996</v>
      </c>
      <c r="E6" s="2">
        <f t="shared" si="0"/>
        <v>2.6999999999999913E-2</v>
      </c>
    </row>
    <row r="7" spans="1:20" ht="15.75" x14ac:dyDescent="0.25">
      <c r="A7" s="3" t="s">
        <v>3</v>
      </c>
      <c r="B7" s="45">
        <v>0.81</v>
      </c>
      <c r="C7" s="45">
        <v>0.82699999999999996</v>
      </c>
      <c r="D7" s="45">
        <v>0.82599999999999996</v>
      </c>
      <c r="E7" s="2">
        <f t="shared" si="0"/>
        <v>1.5999999999999903E-2</v>
      </c>
    </row>
    <row r="8" spans="1:20" ht="15.75" x14ac:dyDescent="0.25">
      <c r="A8" s="3" t="s">
        <v>4</v>
      </c>
      <c r="B8" s="45">
        <v>0.82899999999999996</v>
      </c>
      <c r="C8" s="45">
        <v>0.86099999999999999</v>
      </c>
      <c r="D8" s="45">
        <v>0.84399999999999997</v>
      </c>
      <c r="E8" s="2">
        <f t="shared" si="0"/>
        <v>1.5000000000000013E-2</v>
      </c>
    </row>
    <row r="9" spans="1:20" x14ac:dyDescent="0.25">
      <c r="D9" s="2">
        <f>D8-C8</f>
        <v>-1.7000000000000015E-2</v>
      </c>
    </row>
    <row r="25" spans="3:17" ht="15.75" x14ac:dyDescent="0.25">
      <c r="F25" s="8" t="s">
        <v>19</v>
      </c>
    </row>
    <row r="26" spans="3:17" s="33" customFormat="1" ht="15.75" x14ac:dyDescent="0.25">
      <c r="F26" s="8"/>
    </row>
    <row r="27" spans="3:17" ht="15" customHeight="1" x14ac:dyDescent="0.25"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</row>
    <row r="28" spans="3:17" x14ac:dyDescent="0.25"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</row>
    <row r="29" spans="3:17" x14ac:dyDescent="0.25"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</row>
    <row r="30" spans="3:17" x14ac:dyDescent="0.25"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</row>
    <row r="31" spans="3:17" x14ac:dyDescent="0.25"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</row>
    <row r="32" spans="3:17" x14ac:dyDescent="0.25"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</row>
    <row r="33" spans="2:17" x14ac:dyDescent="0.25"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</row>
    <row r="34" spans="2:17" x14ac:dyDescent="0.25">
      <c r="B34" s="89"/>
      <c r="C34" s="31"/>
      <c r="D34" s="31"/>
      <c r="E34" s="31"/>
      <c r="F34" s="31"/>
    </row>
    <row r="35" spans="2:17" x14ac:dyDescent="0.25">
      <c r="C35" s="31"/>
      <c r="D35" s="31"/>
      <c r="E35" s="31"/>
      <c r="F35" s="31"/>
    </row>
    <row r="36" spans="2:17" x14ac:dyDescent="0.25">
      <c r="C36" s="31"/>
      <c r="D36" s="31"/>
      <c r="E36" s="31"/>
      <c r="F36" s="31"/>
    </row>
    <row r="37" spans="2:17" x14ac:dyDescent="0.25">
      <c r="C37" s="31"/>
      <c r="D37" s="31"/>
      <c r="E37" s="31"/>
      <c r="F37" s="31"/>
    </row>
    <row r="38" spans="2:17" x14ac:dyDescent="0.25">
      <c r="C38" s="31"/>
      <c r="D38" s="31"/>
      <c r="E38" s="31"/>
      <c r="F38" s="31"/>
    </row>
  </sheetData>
  <mergeCells count="1">
    <mergeCell ref="C27:Q33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M66"/>
  <sheetViews>
    <sheetView workbookViewId="0">
      <selection activeCell="M2" sqref="M2"/>
    </sheetView>
  </sheetViews>
  <sheetFormatPr defaultRowHeight="15" x14ac:dyDescent="0.25"/>
  <cols>
    <col min="1" max="1" width="61.28515625" customWidth="1"/>
    <col min="2" max="2" width="11.140625" bestFit="1" customWidth="1"/>
    <col min="3" max="3" width="9.85546875" customWidth="1"/>
    <col min="10" max="10" width="12" customWidth="1"/>
  </cols>
  <sheetData>
    <row r="1" spans="1:10" s="33" customFormat="1" ht="15.75" x14ac:dyDescent="0.25">
      <c r="A1" s="158" t="s">
        <v>96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s="33" customFormat="1" x14ac:dyDescent="0.25"/>
    <row r="3" spans="1:10" s="33" customFormat="1" x14ac:dyDescent="0.25"/>
    <row r="4" spans="1:10" s="25" customFormat="1" x14ac:dyDescent="0.25">
      <c r="A4" s="178" t="s">
        <v>40</v>
      </c>
      <c r="B4" s="178"/>
      <c r="C4" s="178"/>
    </row>
    <row r="5" spans="1:10" ht="15" customHeight="1" x14ac:dyDescent="0.25">
      <c r="A5" s="26"/>
      <c r="B5" s="90" t="s">
        <v>6</v>
      </c>
      <c r="C5" s="90" t="s">
        <v>5</v>
      </c>
      <c r="D5" s="25"/>
      <c r="E5" s="25"/>
    </row>
    <row r="6" spans="1:10" x14ac:dyDescent="0.25">
      <c r="A6" s="90" t="s">
        <v>26</v>
      </c>
      <c r="B6" s="77">
        <v>0.33300000000000002</v>
      </c>
      <c r="C6" s="45">
        <v>0.49468184362754247</v>
      </c>
      <c r="D6" s="25"/>
      <c r="E6" s="25"/>
    </row>
    <row r="7" spans="1:10" x14ac:dyDescent="0.25">
      <c r="A7" s="90" t="s">
        <v>42</v>
      </c>
      <c r="B7" s="77">
        <v>0.29899999999999999</v>
      </c>
      <c r="C7" s="77">
        <v>0.22600000000000001</v>
      </c>
      <c r="D7" s="25"/>
      <c r="E7" s="25"/>
    </row>
    <row r="8" spans="1:10" x14ac:dyDescent="0.25">
      <c r="A8" s="90" t="s">
        <v>43</v>
      </c>
      <c r="B8" s="77">
        <v>0.44400000000000001</v>
      </c>
      <c r="C8" s="77">
        <v>0.52900000000000003</v>
      </c>
      <c r="D8" s="25"/>
      <c r="E8" s="25"/>
    </row>
    <row r="9" spans="1:10" x14ac:dyDescent="0.25">
      <c r="A9" s="90" t="s">
        <v>44</v>
      </c>
      <c r="B9" s="77">
        <v>0.37</v>
      </c>
      <c r="C9" s="77">
        <v>0.14899999999999999</v>
      </c>
      <c r="D9" s="25"/>
      <c r="E9" s="25"/>
    </row>
    <row r="10" spans="1:10" x14ac:dyDescent="0.25">
      <c r="A10" s="90" t="s">
        <v>45</v>
      </c>
      <c r="B10" s="77">
        <v>0.33300000000000002</v>
      </c>
      <c r="C10" s="77">
        <v>0.46100000000000002</v>
      </c>
      <c r="D10" s="25"/>
      <c r="E10" s="25"/>
    </row>
    <row r="11" spans="1:10" x14ac:dyDescent="0.25">
      <c r="A11" s="90" t="s">
        <v>46</v>
      </c>
      <c r="B11" s="77">
        <v>0.40699999999999997</v>
      </c>
      <c r="C11" s="77">
        <v>8.6999999999999994E-2</v>
      </c>
      <c r="D11" s="25"/>
      <c r="E11" s="25"/>
    </row>
    <row r="12" spans="1:10" x14ac:dyDescent="0.25">
      <c r="A12" s="90" t="s">
        <v>27</v>
      </c>
      <c r="B12" s="77">
        <v>0.222</v>
      </c>
      <c r="C12" s="77">
        <v>0.113</v>
      </c>
    </row>
    <row r="13" spans="1:10" s="33" customFormat="1" x14ac:dyDescent="0.25">
      <c r="A13" s="26"/>
      <c r="B13" s="77"/>
      <c r="C13" s="77"/>
    </row>
    <row r="14" spans="1:10" s="33" customFormat="1" x14ac:dyDescent="0.25">
      <c r="A14"/>
      <c r="B14" s="2"/>
      <c r="C14" s="2"/>
    </row>
    <row r="15" spans="1:10" ht="15" customHeight="1" x14ac:dyDescent="0.25">
      <c r="A15" s="156"/>
      <c r="B15" s="156"/>
      <c r="C15" s="156"/>
      <c r="D15" s="31"/>
      <c r="E15" s="31"/>
      <c r="F15" s="31"/>
      <c r="G15" s="31"/>
      <c r="H15" s="31"/>
    </row>
    <row r="16" spans="1:10" x14ac:dyDescent="0.25">
      <c r="A16" s="156"/>
      <c r="B16" s="156"/>
      <c r="C16" s="156"/>
      <c r="D16" s="31"/>
      <c r="E16" s="31"/>
      <c r="F16" s="31"/>
      <c r="G16" s="31"/>
      <c r="H16" s="31"/>
    </row>
    <row r="17" spans="1:13" x14ac:dyDescent="0.25">
      <c r="A17" s="156"/>
      <c r="B17" s="156"/>
      <c r="C17" s="156"/>
      <c r="D17" s="31"/>
      <c r="E17" s="31"/>
      <c r="F17" s="31"/>
      <c r="G17" s="31"/>
      <c r="H17" s="31"/>
    </row>
    <row r="18" spans="1:13" x14ac:dyDescent="0.25">
      <c r="A18" s="156"/>
      <c r="B18" s="156"/>
      <c r="C18" s="156"/>
      <c r="D18" s="31"/>
      <c r="E18" s="31"/>
      <c r="F18" s="31"/>
      <c r="G18" s="31"/>
      <c r="H18" s="31"/>
    </row>
    <row r="19" spans="1:13" x14ac:dyDescent="0.25">
      <c r="A19" s="156"/>
      <c r="B19" s="156"/>
      <c r="C19" s="156"/>
      <c r="D19" s="31"/>
      <c r="E19" s="31"/>
      <c r="F19" s="31"/>
      <c r="G19" s="31"/>
      <c r="H19" s="31"/>
    </row>
    <row r="20" spans="1:13" s="33" customFormat="1" x14ac:dyDescent="0.25">
      <c r="A20" s="156"/>
      <c r="B20" s="156"/>
      <c r="C20" s="156"/>
      <c r="D20" s="31"/>
      <c r="E20" s="31"/>
      <c r="F20" s="31"/>
      <c r="G20" s="31"/>
      <c r="H20" s="31"/>
    </row>
    <row r="21" spans="1:13" x14ac:dyDescent="0.25">
      <c r="A21" s="156"/>
      <c r="B21" s="156"/>
      <c r="C21" s="156"/>
      <c r="D21" s="31"/>
      <c r="E21" s="31"/>
      <c r="F21" s="31"/>
      <c r="G21" s="31"/>
      <c r="H21" s="31"/>
    </row>
    <row r="22" spans="1:13" ht="15" customHeight="1" x14ac:dyDescent="0.25">
      <c r="A22" s="156"/>
      <c r="B22" s="156"/>
      <c r="C22" s="156"/>
      <c r="D22" s="31"/>
      <c r="E22" s="31"/>
      <c r="F22" s="31"/>
      <c r="G22" s="31"/>
      <c r="H22" s="31"/>
      <c r="M22" s="31"/>
    </row>
    <row r="23" spans="1:13" x14ac:dyDescent="0.25">
      <c r="A23" s="156"/>
      <c r="B23" s="156"/>
      <c r="C23" s="156"/>
      <c r="D23" s="31"/>
      <c r="E23" s="31"/>
      <c r="F23" s="31"/>
      <c r="G23" s="31"/>
      <c r="H23" s="31"/>
      <c r="M23" s="31"/>
    </row>
    <row r="24" spans="1:13" x14ac:dyDescent="0.25">
      <c r="A24" s="156"/>
      <c r="B24" s="156"/>
      <c r="C24" s="156"/>
      <c r="M24" s="31"/>
    </row>
    <row r="25" spans="1:13" x14ac:dyDescent="0.25">
      <c r="A25" s="156"/>
      <c r="B25" s="156"/>
      <c r="C25" s="156"/>
      <c r="M25" s="31"/>
    </row>
    <row r="26" spans="1:13" x14ac:dyDescent="0.25">
      <c r="A26" s="156"/>
      <c r="B26" s="156"/>
      <c r="C26" s="156"/>
      <c r="M26" s="31"/>
    </row>
    <row r="27" spans="1:13" x14ac:dyDescent="0.25">
      <c r="A27" s="156"/>
      <c r="B27" s="156"/>
      <c r="C27" s="156"/>
      <c r="M27" s="31"/>
    </row>
    <row r="28" spans="1:13" x14ac:dyDescent="0.25">
      <c r="A28" s="156"/>
      <c r="B28" s="156"/>
      <c r="C28" s="156"/>
      <c r="M28" s="31"/>
    </row>
    <row r="29" spans="1:13" x14ac:dyDescent="0.25">
      <c r="A29" s="156"/>
      <c r="B29" s="156"/>
      <c r="C29" s="156"/>
      <c r="M29" s="31"/>
    </row>
    <row r="30" spans="1:13" x14ac:dyDescent="0.25">
      <c r="A30" s="156"/>
      <c r="B30" s="156"/>
      <c r="C30" s="156"/>
      <c r="D30" s="25"/>
      <c r="M30" s="31"/>
    </row>
    <row r="31" spans="1:13" ht="15.75" x14ac:dyDescent="0.25">
      <c r="F31" s="8" t="s">
        <v>19</v>
      </c>
    </row>
    <row r="32" spans="1:13" ht="15.75" customHeight="1" x14ac:dyDescent="0.25">
      <c r="A32" s="89"/>
    </row>
    <row r="49" ht="15" customHeight="1" x14ac:dyDescent="0.25"/>
    <row r="51" ht="15" customHeight="1" x14ac:dyDescent="0.25"/>
    <row r="53" ht="15" customHeight="1" x14ac:dyDescent="0.25"/>
    <row r="55" ht="15" customHeight="1" x14ac:dyDescent="0.25"/>
    <row r="57" ht="15" customHeight="1" x14ac:dyDescent="0.25"/>
    <row r="66" ht="15" customHeight="1" x14ac:dyDescent="0.25"/>
  </sheetData>
  <mergeCells count="3">
    <mergeCell ref="A1:J1"/>
    <mergeCell ref="A4:C4"/>
    <mergeCell ref="A15:C30"/>
  </mergeCell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27"/>
  <sheetViews>
    <sheetView topLeftCell="A16" workbookViewId="0">
      <selection activeCell="D36" sqref="D36"/>
    </sheetView>
  </sheetViews>
  <sheetFormatPr defaultRowHeight="15" x14ac:dyDescent="0.25"/>
  <cols>
    <col min="1" max="1" width="60.28515625" bestFit="1" customWidth="1"/>
  </cols>
  <sheetData>
    <row r="1" spans="1:10" ht="15.75" x14ac:dyDescent="0.25">
      <c r="A1" s="158" t="s">
        <v>97</v>
      </c>
      <c r="B1" s="158"/>
      <c r="C1" s="158"/>
      <c r="D1" s="158"/>
      <c r="E1" s="158"/>
      <c r="F1" s="158"/>
      <c r="G1" s="158"/>
      <c r="H1" s="158"/>
      <c r="I1" s="158"/>
      <c r="J1" s="158"/>
    </row>
    <row r="3" spans="1:10" s="33" customFormat="1" x14ac:dyDescent="0.25">
      <c r="A3" s="178" t="s">
        <v>41</v>
      </c>
      <c r="B3" s="178"/>
      <c r="C3" s="178"/>
    </row>
    <row r="4" spans="1:10" x14ac:dyDescent="0.25">
      <c r="A4" s="179"/>
      <c r="B4" s="180"/>
      <c r="C4" s="181"/>
    </row>
    <row r="5" spans="1:10" x14ac:dyDescent="0.25">
      <c r="A5" s="33"/>
      <c r="B5" s="26" t="s">
        <v>6</v>
      </c>
      <c r="C5" s="26" t="s">
        <v>5</v>
      </c>
    </row>
    <row r="6" spans="1:10" x14ac:dyDescent="0.25">
      <c r="A6" s="29" t="s">
        <v>28</v>
      </c>
      <c r="B6" s="79">
        <v>0.63</v>
      </c>
      <c r="C6" s="77">
        <v>0.308</v>
      </c>
    </row>
    <row r="7" spans="1:10" x14ac:dyDescent="0.25">
      <c r="A7" s="29" t="s">
        <v>29</v>
      </c>
      <c r="B7" s="79">
        <v>0.96299999999999997</v>
      </c>
      <c r="C7" s="77">
        <v>0.26700000000000002</v>
      </c>
    </row>
    <row r="8" spans="1:10" x14ac:dyDescent="0.25">
      <c r="A8" s="29" t="s">
        <v>47</v>
      </c>
      <c r="B8" s="79">
        <v>0.185</v>
      </c>
      <c r="C8" s="77">
        <v>0.39900000000000002</v>
      </c>
    </row>
    <row r="9" spans="1:10" x14ac:dyDescent="0.25">
      <c r="A9" s="29" t="s">
        <v>27</v>
      </c>
      <c r="B9" s="79">
        <v>7.400000000000001E-2</v>
      </c>
      <c r="C9" s="77">
        <v>0.254</v>
      </c>
    </row>
    <row r="11" spans="1:10" ht="15" customHeight="1" x14ac:dyDescent="0.25">
      <c r="A11" s="156">
        <v>7</v>
      </c>
      <c r="B11" s="156"/>
      <c r="C11" s="156"/>
      <c r="D11" s="31"/>
      <c r="E11" s="31"/>
      <c r="F11" s="31"/>
      <c r="G11" s="31"/>
      <c r="H11" s="31"/>
    </row>
    <row r="12" spans="1:10" x14ac:dyDescent="0.25">
      <c r="A12" s="156"/>
      <c r="B12" s="156"/>
      <c r="C12" s="156"/>
      <c r="D12" s="31"/>
      <c r="E12" s="31"/>
      <c r="F12" s="31"/>
      <c r="G12" s="31"/>
      <c r="H12" s="31"/>
    </row>
    <row r="13" spans="1:10" x14ac:dyDescent="0.25">
      <c r="A13" s="156"/>
      <c r="B13" s="156"/>
      <c r="C13" s="156"/>
      <c r="D13" s="31"/>
      <c r="E13" s="31"/>
      <c r="F13" s="31"/>
      <c r="G13" s="31"/>
      <c r="H13" s="31"/>
    </row>
    <row r="14" spans="1:10" x14ac:dyDescent="0.25">
      <c r="A14" s="156"/>
      <c r="B14" s="156"/>
      <c r="C14" s="156"/>
      <c r="D14" s="31"/>
      <c r="E14" s="31"/>
      <c r="F14" s="31"/>
      <c r="G14" s="31"/>
      <c r="H14" s="31"/>
    </row>
    <row r="15" spans="1:10" x14ac:dyDescent="0.25">
      <c r="A15" s="156"/>
      <c r="B15" s="156"/>
      <c r="C15" s="156"/>
      <c r="D15" s="31"/>
      <c r="E15" s="31"/>
      <c r="F15" s="31"/>
      <c r="G15" s="31"/>
      <c r="H15" s="31"/>
    </row>
    <row r="16" spans="1:10" x14ac:dyDescent="0.25">
      <c r="A16" s="156"/>
      <c r="B16" s="156"/>
      <c r="C16" s="156"/>
      <c r="D16" s="31"/>
      <c r="E16" s="31"/>
      <c r="F16" s="31"/>
      <c r="G16" s="31"/>
      <c r="H16" s="31"/>
    </row>
    <row r="17" spans="1:8" x14ac:dyDescent="0.25">
      <c r="A17" s="156"/>
      <c r="B17" s="156"/>
      <c r="C17" s="156"/>
      <c r="D17" s="31"/>
      <c r="E17" s="31"/>
      <c r="F17" s="31"/>
      <c r="G17" s="31"/>
      <c r="H17" s="31"/>
    </row>
    <row r="18" spans="1:8" x14ac:dyDescent="0.25">
      <c r="A18" s="156"/>
      <c r="B18" s="156"/>
      <c r="C18" s="156"/>
      <c r="D18" s="31"/>
      <c r="E18" s="31"/>
      <c r="F18" s="31"/>
      <c r="G18" s="31"/>
      <c r="H18" s="31"/>
    </row>
    <row r="19" spans="1:8" x14ac:dyDescent="0.25">
      <c r="A19" s="156"/>
      <c r="B19" s="156"/>
      <c r="C19" s="156"/>
      <c r="D19" s="31"/>
      <c r="E19" s="31"/>
      <c r="F19" s="31"/>
      <c r="G19" s="31"/>
      <c r="H19" s="31"/>
    </row>
    <row r="20" spans="1:8" x14ac:dyDescent="0.25">
      <c r="A20" s="156"/>
      <c r="B20" s="156"/>
      <c r="C20" s="156"/>
    </row>
    <row r="21" spans="1:8" x14ac:dyDescent="0.25">
      <c r="A21" s="156"/>
      <c r="B21" s="156"/>
      <c r="C21" s="156"/>
    </row>
    <row r="22" spans="1:8" x14ac:dyDescent="0.25">
      <c r="A22" s="156"/>
      <c r="B22" s="156"/>
      <c r="C22" s="156"/>
    </row>
    <row r="25" spans="1:8" ht="15.75" x14ac:dyDescent="0.25">
      <c r="E25" s="8" t="s">
        <v>19</v>
      </c>
    </row>
    <row r="27" spans="1:8" x14ac:dyDescent="0.25">
      <c r="E27" s="89"/>
    </row>
  </sheetData>
  <mergeCells count="4">
    <mergeCell ref="A4:C4"/>
    <mergeCell ref="A1:J1"/>
    <mergeCell ref="A11:C22"/>
    <mergeCell ref="A3:C3"/>
  </mergeCells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V36"/>
  <sheetViews>
    <sheetView topLeftCell="A13" workbookViewId="0">
      <selection activeCell="S7" sqref="S7"/>
    </sheetView>
  </sheetViews>
  <sheetFormatPr defaultRowHeight="15" x14ac:dyDescent="0.25"/>
  <cols>
    <col min="1" max="1" width="11.5703125" customWidth="1"/>
    <col min="8" max="8" width="9.28515625" customWidth="1"/>
  </cols>
  <sheetData>
    <row r="1" spans="1:22" s="25" customFormat="1" ht="15.75" x14ac:dyDescent="0.25">
      <c r="A1" s="158" t="s">
        <v>98</v>
      </c>
      <c r="B1" s="158"/>
      <c r="C1" s="158"/>
      <c r="D1" s="158"/>
      <c r="E1" s="158"/>
      <c r="F1" s="158"/>
      <c r="G1" s="158"/>
      <c r="H1" s="158"/>
      <c r="I1" s="158"/>
      <c r="J1" s="158"/>
      <c r="K1" s="84"/>
      <c r="L1" s="84"/>
      <c r="M1" s="84"/>
      <c r="N1" s="84"/>
      <c r="O1" s="84"/>
      <c r="P1" s="84"/>
      <c r="Q1" s="84"/>
    </row>
    <row r="2" spans="1:22" s="32" customFormat="1" ht="15.75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</row>
    <row r="3" spans="1:22" ht="15.75" x14ac:dyDescent="0.25">
      <c r="A3" s="182"/>
      <c r="B3" s="183" t="s">
        <v>36</v>
      </c>
      <c r="C3" s="183"/>
      <c r="D3" s="183"/>
      <c r="E3" s="183"/>
      <c r="F3" s="183"/>
      <c r="G3" s="183" t="s">
        <v>37</v>
      </c>
      <c r="H3" s="183"/>
      <c r="I3" s="183"/>
      <c r="J3" s="183"/>
      <c r="K3" s="183"/>
      <c r="L3" s="47"/>
      <c r="M3" s="47"/>
      <c r="N3" s="47"/>
      <c r="O3" s="47"/>
    </row>
    <row r="4" spans="1:22" ht="15.75" x14ac:dyDescent="0.25">
      <c r="A4" s="182"/>
      <c r="B4" s="11">
        <v>2012</v>
      </c>
      <c r="C4" s="11">
        <v>2013</v>
      </c>
      <c r="D4" s="11">
        <v>2014</v>
      </c>
      <c r="E4" s="11">
        <v>2015</v>
      </c>
      <c r="F4" s="11">
        <v>2016</v>
      </c>
      <c r="G4" s="11">
        <v>2012</v>
      </c>
      <c r="H4" s="11">
        <v>2013</v>
      </c>
      <c r="I4" s="11">
        <v>2014</v>
      </c>
      <c r="J4" s="35">
        <v>2015</v>
      </c>
      <c r="K4" s="35">
        <v>2016</v>
      </c>
      <c r="L4" s="46"/>
      <c r="M4" s="46"/>
      <c r="N4" s="46"/>
      <c r="O4" s="46"/>
    </row>
    <row r="5" spans="1:22" ht="15.75" x14ac:dyDescent="0.25">
      <c r="A5" s="3" t="s">
        <v>20</v>
      </c>
      <c r="B5" s="45">
        <v>0.71</v>
      </c>
      <c r="C5" s="45">
        <v>0.71099999999999997</v>
      </c>
      <c r="D5" s="45">
        <v>0.71399999999999997</v>
      </c>
      <c r="E5" s="45">
        <v>0.72499999999999998</v>
      </c>
      <c r="F5" s="45">
        <v>0.73099999999999998</v>
      </c>
      <c r="G5" s="45">
        <v>0.77800000000000002</v>
      </c>
      <c r="H5" s="45">
        <v>0.77500000000000002</v>
      </c>
      <c r="I5" s="45">
        <v>0.7659999999999999</v>
      </c>
      <c r="J5" s="45">
        <v>0.7340000000000001</v>
      </c>
      <c r="K5" s="45">
        <v>0.72799999999999998</v>
      </c>
      <c r="L5" s="46"/>
      <c r="M5" s="46"/>
      <c r="N5" s="46"/>
      <c r="O5" s="46"/>
    </row>
    <row r="6" spans="1:22" ht="15.75" x14ac:dyDescent="0.25">
      <c r="A6" s="3" t="s">
        <v>21</v>
      </c>
      <c r="B6" s="45">
        <v>0.28999999999999998</v>
      </c>
      <c r="C6" s="45">
        <v>0.28899999999999998</v>
      </c>
      <c r="D6" s="45">
        <v>0.28599999999999998</v>
      </c>
      <c r="E6" s="45">
        <v>0.27500000000000002</v>
      </c>
      <c r="F6" s="45">
        <v>0.26900000000000002</v>
      </c>
      <c r="G6" s="45">
        <v>0.222</v>
      </c>
      <c r="H6" s="45">
        <v>0.22500000000000001</v>
      </c>
      <c r="I6" s="45">
        <v>0.23399999999999999</v>
      </c>
      <c r="J6" s="45">
        <v>0.26600000000000001</v>
      </c>
      <c r="K6" s="45">
        <v>0.27200000000000002</v>
      </c>
      <c r="L6" s="46"/>
      <c r="M6" s="46"/>
      <c r="N6" s="46"/>
      <c r="O6" s="46"/>
    </row>
    <row r="7" spans="1:22" s="32" customFormat="1" ht="15.75" x14ac:dyDescent="0.25">
      <c r="A7" s="48"/>
      <c r="B7" s="48"/>
      <c r="C7" s="48"/>
      <c r="D7" s="48"/>
      <c r="E7" s="48"/>
      <c r="F7" s="48"/>
      <c r="G7" s="48"/>
      <c r="H7" s="48"/>
      <c r="I7" s="48"/>
      <c r="J7" s="48"/>
    </row>
    <row r="8" spans="1:22" s="32" customFormat="1" ht="15.75" x14ac:dyDescent="0.25">
      <c r="A8" s="48"/>
      <c r="B8" s="48"/>
      <c r="C8" s="48"/>
      <c r="D8" s="48"/>
      <c r="E8" s="48"/>
      <c r="F8" s="48"/>
      <c r="G8" s="48"/>
      <c r="H8" s="48"/>
      <c r="I8" s="48"/>
      <c r="J8" s="48"/>
      <c r="O8" s="156"/>
      <c r="P8" s="156"/>
      <c r="Q8" s="156"/>
      <c r="R8" s="156"/>
      <c r="S8" s="156"/>
      <c r="T8" s="156"/>
      <c r="U8" s="156"/>
      <c r="V8" s="156"/>
    </row>
    <row r="9" spans="1:22" s="32" customFormat="1" ht="15.75" x14ac:dyDescent="0.25">
      <c r="A9" s="48"/>
      <c r="B9" s="48"/>
      <c r="C9" s="48"/>
      <c r="D9" s="48"/>
      <c r="E9" s="48"/>
      <c r="F9" s="48"/>
      <c r="G9" s="48"/>
      <c r="H9" s="48"/>
      <c r="I9" s="48"/>
      <c r="J9" s="48"/>
      <c r="O9" s="156"/>
      <c r="P9" s="156"/>
      <c r="Q9" s="156"/>
      <c r="R9" s="156"/>
      <c r="S9" s="156"/>
      <c r="T9" s="156"/>
      <c r="U9" s="156"/>
      <c r="V9" s="156"/>
    </row>
    <row r="10" spans="1:22" s="32" customFormat="1" ht="15.75" x14ac:dyDescent="0.25">
      <c r="A10" s="48"/>
      <c r="B10" s="48"/>
      <c r="C10" s="48"/>
      <c r="D10" s="48"/>
      <c r="E10" s="48"/>
      <c r="F10" s="48"/>
      <c r="G10" s="48"/>
      <c r="H10" s="48"/>
      <c r="I10" s="48"/>
      <c r="J10" s="48"/>
      <c r="O10" s="156"/>
      <c r="P10" s="156"/>
      <c r="Q10" s="156"/>
      <c r="R10" s="156"/>
      <c r="S10" s="156"/>
      <c r="T10" s="156"/>
      <c r="U10" s="156"/>
      <c r="V10" s="156"/>
    </row>
    <row r="11" spans="1:22" s="32" customFormat="1" ht="15.75" x14ac:dyDescent="0.25">
      <c r="A11" s="48"/>
      <c r="B11" s="48"/>
      <c r="C11" s="48"/>
      <c r="D11" s="48"/>
      <c r="E11" s="48"/>
      <c r="F11" s="48"/>
      <c r="G11" s="48"/>
      <c r="H11" s="48"/>
      <c r="I11" s="48"/>
      <c r="J11" s="48"/>
      <c r="O11" s="156"/>
      <c r="P11" s="156"/>
      <c r="Q11" s="156"/>
      <c r="R11" s="156"/>
      <c r="S11" s="156"/>
      <c r="T11" s="156"/>
      <c r="U11" s="156"/>
      <c r="V11" s="156"/>
    </row>
    <row r="12" spans="1:22" s="32" customFormat="1" ht="15.75" x14ac:dyDescent="0.25">
      <c r="A12" s="48"/>
      <c r="B12" s="48"/>
      <c r="C12" s="48"/>
      <c r="D12" s="48"/>
      <c r="E12" s="48"/>
      <c r="F12" s="48"/>
      <c r="G12" s="48"/>
      <c r="H12" s="48"/>
      <c r="I12" s="48"/>
      <c r="J12" s="48"/>
      <c r="O12" s="156"/>
      <c r="P12" s="156"/>
      <c r="Q12" s="156"/>
      <c r="R12" s="156"/>
      <c r="S12" s="156"/>
      <c r="T12" s="156"/>
      <c r="U12" s="156"/>
      <c r="V12" s="156"/>
    </row>
    <row r="13" spans="1:22" s="32" customFormat="1" ht="15.75" x14ac:dyDescent="0.25">
      <c r="A13" s="48"/>
      <c r="B13" s="48"/>
      <c r="C13" s="48"/>
      <c r="D13" s="48"/>
      <c r="E13" s="48"/>
      <c r="F13" s="48"/>
      <c r="G13" s="48"/>
      <c r="H13" s="48"/>
      <c r="I13" s="48"/>
      <c r="J13" s="48"/>
      <c r="O13" s="156"/>
      <c r="P13" s="156"/>
      <c r="Q13" s="156"/>
      <c r="R13" s="156"/>
      <c r="S13" s="156"/>
      <c r="T13" s="156"/>
      <c r="U13" s="156"/>
      <c r="V13" s="156"/>
    </row>
    <row r="14" spans="1:22" s="32" customFormat="1" ht="15.75" x14ac:dyDescent="0.25">
      <c r="A14" s="48"/>
      <c r="B14" s="48"/>
      <c r="C14" s="48"/>
      <c r="D14" s="48"/>
      <c r="E14" s="48"/>
      <c r="F14" s="48"/>
      <c r="G14" s="48"/>
      <c r="H14" s="48"/>
      <c r="I14" s="48"/>
      <c r="J14" s="48"/>
      <c r="O14" s="156"/>
      <c r="P14" s="156"/>
      <c r="Q14" s="156"/>
      <c r="R14" s="156"/>
      <c r="S14" s="156"/>
      <c r="T14" s="156"/>
      <c r="U14" s="156"/>
      <c r="V14" s="156"/>
    </row>
    <row r="15" spans="1:22" s="32" customFormat="1" ht="15.75" x14ac:dyDescent="0.25">
      <c r="A15" s="48"/>
      <c r="B15" s="48"/>
      <c r="C15" s="48"/>
      <c r="D15" s="48"/>
      <c r="E15" s="48"/>
      <c r="F15" s="48"/>
      <c r="G15" s="48"/>
      <c r="H15" s="48"/>
      <c r="I15" s="48"/>
      <c r="J15" s="48"/>
      <c r="O15" s="156"/>
      <c r="P15" s="156"/>
      <c r="Q15" s="156"/>
      <c r="R15" s="156"/>
      <c r="S15" s="156"/>
      <c r="T15" s="156"/>
      <c r="U15" s="156"/>
      <c r="V15" s="156"/>
    </row>
    <row r="16" spans="1:22" s="32" customFormat="1" ht="15.75" x14ac:dyDescent="0.25">
      <c r="A16" s="48"/>
      <c r="B16" s="48"/>
      <c r="C16" s="48"/>
      <c r="D16" s="48"/>
      <c r="E16" s="48"/>
      <c r="F16" s="48"/>
      <c r="G16" s="48"/>
      <c r="H16" s="48"/>
      <c r="I16" s="48"/>
      <c r="J16" s="48"/>
      <c r="O16" s="156"/>
      <c r="P16" s="156"/>
      <c r="Q16" s="156"/>
      <c r="R16" s="156"/>
      <c r="S16" s="156"/>
      <c r="T16" s="156"/>
      <c r="U16" s="156"/>
      <c r="V16" s="156"/>
    </row>
    <row r="17" spans="1:22" s="32" customFormat="1" ht="15.75" x14ac:dyDescent="0.25">
      <c r="A17" s="48"/>
      <c r="B17" s="48"/>
      <c r="C17" s="48"/>
      <c r="D17" s="48"/>
      <c r="E17" s="48"/>
      <c r="F17" s="48"/>
      <c r="G17" s="48"/>
      <c r="H17" s="48"/>
      <c r="I17" s="48"/>
      <c r="J17" s="48"/>
      <c r="O17" s="156"/>
      <c r="P17" s="156"/>
      <c r="Q17" s="156"/>
      <c r="R17" s="156"/>
      <c r="S17" s="156"/>
      <c r="T17" s="156"/>
      <c r="U17" s="156"/>
      <c r="V17" s="156"/>
    </row>
    <row r="18" spans="1:22" s="32" customFormat="1" ht="15.75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O18" s="156"/>
      <c r="P18" s="156"/>
      <c r="Q18" s="156"/>
      <c r="R18" s="156"/>
      <c r="S18" s="156"/>
      <c r="T18" s="156"/>
      <c r="U18" s="156"/>
      <c r="V18" s="156"/>
    </row>
    <row r="19" spans="1:22" s="32" customFormat="1" ht="15.75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O19" s="156"/>
      <c r="P19" s="156"/>
      <c r="Q19" s="156"/>
      <c r="R19" s="156"/>
      <c r="S19" s="156"/>
      <c r="T19" s="156"/>
      <c r="U19" s="156"/>
      <c r="V19" s="156"/>
    </row>
    <row r="20" spans="1:22" s="32" customFormat="1" ht="15.75" x14ac:dyDescent="0.25">
      <c r="A20" s="48"/>
      <c r="B20" s="48"/>
      <c r="C20" s="48"/>
      <c r="D20" s="48"/>
      <c r="E20" s="48"/>
      <c r="F20" s="48"/>
      <c r="G20" s="48"/>
      <c r="H20" s="48"/>
      <c r="I20" s="48"/>
      <c r="J20" s="48"/>
      <c r="O20" s="156"/>
      <c r="P20" s="156"/>
      <c r="Q20" s="156"/>
      <c r="R20" s="156"/>
      <c r="S20" s="156"/>
      <c r="T20" s="156"/>
      <c r="U20" s="156"/>
      <c r="V20" s="156"/>
    </row>
    <row r="21" spans="1:22" s="32" customFormat="1" ht="15.75" x14ac:dyDescent="0.25">
      <c r="A21" s="48"/>
      <c r="B21" s="48"/>
      <c r="C21" s="48"/>
      <c r="D21" s="48"/>
      <c r="E21" s="48"/>
      <c r="F21" s="48"/>
      <c r="G21" s="48"/>
      <c r="H21" s="48"/>
      <c r="I21" s="48"/>
      <c r="J21" s="48"/>
    </row>
    <row r="22" spans="1:22" s="32" customFormat="1" ht="15.75" x14ac:dyDescent="0.25">
      <c r="A22" s="48"/>
      <c r="B22" s="48"/>
      <c r="C22" s="48"/>
      <c r="D22" s="48"/>
      <c r="E22" s="48"/>
      <c r="F22" s="48"/>
      <c r="G22" s="48"/>
      <c r="H22" s="48"/>
      <c r="I22" s="48"/>
      <c r="J22" s="48"/>
      <c r="P22" s="89"/>
    </row>
    <row r="23" spans="1:22" s="32" customFormat="1" ht="15.75" x14ac:dyDescent="0.25">
      <c r="A23" s="48"/>
      <c r="B23" s="48"/>
      <c r="C23" s="48"/>
      <c r="D23" s="48"/>
      <c r="E23" s="48"/>
      <c r="F23" s="48"/>
      <c r="G23" s="48"/>
      <c r="H23" s="48"/>
      <c r="I23" s="48"/>
      <c r="J23" s="48"/>
    </row>
    <row r="24" spans="1:22" s="32" customFormat="1" ht="15.75" x14ac:dyDescent="0.25">
      <c r="A24" s="48"/>
      <c r="B24" s="48"/>
      <c r="C24" s="48"/>
      <c r="D24" s="48"/>
      <c r="E24" s="48"/>
      <c r="F24" s="48"/>
      <c r="G24" s="48"/>
      <c r="H24" s="48"/>
      <c r="I24" s="48"/>
      <c r="J24" s="48"/>
    </row>
    <row r="25" spans="1:22" s="32" customFormat="1" ht="15.75" x14ac:dyDescent="0.25">
      <c r="A25" s="48"/>
      <c r="B25" s="48"/>
      <c r="C25" s="48"/>
      <c r="D25" s="48"/>
      <c r="E25" s="48"/>
      <c r="F25" s="48"/>
      <c r="G25" s="48"/>
      <c r="H25" s="48"/>
      <c r="I25" s="48"/>
      <c r="J25" s="48"/>
    </row>
    <row r="26" spans="1:22" s="32" customFormat="1" ht="15.75" x14ac:dyDescent="0.25">
      <c r="A26" s="48"/>
      <c r="B26" s="48"/>
      <c r="C26" s="48"/>
      <c r="D26" s="48"/>
      <c r="E26" s="48"/>
      <c r="F26" s="48"/>
      <c r="G26" s="48"/>
      <c r="H26" s="48"/>
      <c r="I26" s="48"/>
      <c r="J26" s="48"/>
    </row>
    <row r="27" spans="1:22" s="32" customFormat="1" ht="15.75" x14ac:dyDescent="0.25">
      <c r="A27" s="48"/>
      <c r="B27" s="48"/>
      <c r="C27" s="48"/>
      <c r="D27" s="48"/>
      <c r="E27" s="48"/>
      <c r="F27" s="48"/>
      <c r="G27" s="48"/>
      <c r="H27" s="48"/>
      <c r="I27" s="48"/>
      <c r="J27" s="48"/>
    </row>
    <row r="28" spans="1:22" s="32" customFormat="1" ht="15.75" x14ac:dyDescent="0.25">
      <c r="A28" s="48"/>
      <c r="B28" s="48"/>
      <c r="C28" s="48"/>
      <c r="D28" s="48"/>
      <c r="E28" s="48"/>
      <c r="F28" s="48"/>
      <c r="G28" s="48"/>
      <c r="H28" s="48"/>
      <c r="I28" s="48"/>
      <c r="J28" s="48"/>
    </row>
    <row r="29" spans="1:22" s="32" customFormat="1" ht="15.75" x14ac:dyDescent="0.25">
      <c r="A29" s="48"/>
      <c r="B29" s="48"/>
      <c r="C29" s="48"/>
      <c r="D29" s="48"/>
      <c r="E29" s="48"/>
      <c r="F29" s="48"/>
      <c r="G29" s="48"/>
      <c r="H29" s="48"/>
      <c r="I29" s="48"/>
      <c r="J29" s="48"/>
    </row>
    <row r="30" spans="1:22" s="32" customFormat="1" ht="15.75" x14ac:dyDescent="0.25">
      <c r="A30" s="48"/>
      <c r="B30" s="48"/>
      <c r="C30" s="48"/>
      <c r="D30" s="48"/>
      <c r="E30" s="48"/>
      <c r="F30" s="48"/>
      <c r="G30" s="48"/>
      <c r="H30" s="48"/>
      <c r="I30" s="48"/>
      <c r="J30" s="48"/>
    </row>
    <row r="31" spans="1:22" s="32" customFormat="1" ht="15.75" x14ac:dyDescent="0.25">
      <c r="B31" s="48"/>
      <c r="C31" s="48"/>
      <c r="D31" s="48"/>
      <c r="E31" s="48"/>
      <c r="F31" s="48"/>
      <c r="G31" s="48"/>
      <c r="H31" s="48"/>
      <c r="I31" s="48"/>
      <c r="J31" s="48"/>
    </row>
    <row r="32" spans="1:22" s="32" customFormat="1" x14ac:dyDescent="0.25"/>
    <row r="33" spans="1:1" s="32" customFormat="1" x14ac:dyDescent="0.25"/>
    <row r="34" spans="1:1" ht="15" customHeight="1" x14ac:dyDescent="0.25"/>
    <row r="36" spans="1:1" ht="15.75" x14ac:dyDescent="0.25">
      <c r="A36" s="8" t="s">
        <v>19</v>
      </c>
    </row>
  </sheetData>
  <mergeCells count="5">
    <mergeCell ref="A1:J1"/>
    <mergeCell ref="A3:A4"/>
    <mergeCell ref="B3:F3"/>
    <mergeCell ref="G3:K3"/>
    <mergeCell ref="O8:V20"/>
  </mergeCells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V60"/>
  <sheetViews>
    <sheetView tabSelected="1" workbookViewId="0">
      <selection activeCell="H11" sqref="H11"/>
    </sheetView>
  </sheetViews>
  <sheetFormatPr defaultRowHeight="15" x14ac:dyDescent="0.25"/>
  <cols>
    <col min="1" max="1" width="28.7109375" bestFit="1" customWidth="1"/>
    <col min="2" max="2" width="12.28515625" customWidth="1"/>
    <col min="3" max="3" width="13.85546875" customWidth="1"/>
    <col min="4" max="4" width="11.28515625" customWidth="1"/>
    <col min="8" max="8" width="11" customWidth="1"/>
    <col min="10" max="10" width="9.140625" bestFit="1" customWidth="1"/>
    <col min="13" max="13" width="10.140625" bestFit="1" customWidth="1"/>
    <col min="18" max="19" width="10.7109375" bestFit="1" customWidth="1"/>
  </cols>
  <sheetData>
    <row r="1" spans="1:22" s="32" customFormat="1" ht="15.75" x14ac:dyDescent="0.25">
      <c r="A1" s="184" t="s">
        <v>99</v>
      </c>
      <c r="B1" s="184"/>
      <c r="C1" s="184"/>
      <c r="D1" s="184"/>
      <c r="E1" s="184"/>
      <c r="F1" s="184"/>
      <c r="G1" s="184"/>
      <c r="H1" s="184"/>
      <c r="I1" s="184"/>
      <c r="J1" s="184"/>
    </row>
    <row r="2" spans="1:22" s="32" customFormat="1" ht="15.75" thickBot="1" x14ac:dyDescent="0.3"/>
    <row r="3" spans="1:22" s="32" customFormat="1" ht="15.75" x14ac:dyDescent="0.25">
      <c r="A3" s="185"/>
      <c r="B3" s="186">
        <v>2015</v>
      </c>
      <c r="C3" s="187"/>
      <c r="D3" s="188"/>
      <c r="E3" s="186">
        <v>2016</v>
      </c>
      <c r="F3" s="187"/>
      <c r="G3" s="188"/>
    </row>
    <row r="4" spans="1:22" s="32" customFormat="1" ht="54" customHeight="1" x14ac:dyDescent="0.25">
      <c r="A4" s="185"/>
      <c r="B4" s="133" t="s">
        <v>48</v>
      </c>
      <c r="C4" s="131" t="s">
        <v>22</v>
      </c>
      <c r="D4" s="132" t="s">
        <v>23</v>
      </c>
      <c r="E4" s="131" t="s">
        <v>48</v>
      </c>
      <c r="F4" s="131" t="s">
        <v>22</v>
      </c>
      <c r="G4" s="132" t="s">
        <v>23</v>
      </c>
      <c r="L4" s="168"/>
      <c r="M4" s="168"/>
      <c r="N4" s="168"/>
      <c r="O4" s="168"/>
      <c r="P4" s="168"/>
      <c r="Q4" s="168"/>
      <c r="R4" s="168"/>
      <c r="S4" s="168"/>
      <c r="T4" s="168"/>
      <c r="U4" s="31"/>
      <c r="V4" s="31"/>
    </row>
    <row r="5" spans="1:22" s="32" customFormat="1" ht="15.75" x14ac:dyDescent="0.25">
      <c r="A5" s="50" t="s">
        <v>64</v>
      </c>
      <c r="B5" s="80">
        <v>0.14599999999999999</v>
      </c>
      <c r="C5" s="80">
        <v>0.14599999999999999</v>
      </c>
      <c r="D5" s="49">
        <v>0.14299999999999999</v>
      </c>
      <c r="E5" s="78">
        <v>2.4E-2</v>
      </c>
      <c r="F5" s="80">
        <v>2.3E-2</v>
      </c>
      <c r="G5" s="49">
        <v>1.7000000000000001E-2</v>
      </c>
      <c r="L5" s="168"/>
      <c r="M5" s="168"/>
      <c r="N5" s="168"/>
      <c r="O5" s="168"/>
      <c r="P5" s="168"/>
      <c r="Q5" s="168"/>
      <c r="R5" s="168"/>
      <c r="S5" s="168"/>
      <c r="T5" s="168"/>
      <c r="U5" s="31"/>
      <c r="V5" s="31"/>
    </row>
    <row r="6" spans="1:22" s="32" customFormat="1" ht="15.75" x14ac:dyDescent="0.25">
      <c r="A6" s="51" t="s">
        <v>65</v>
      </c>
      <c r="B6" s="80">
        <v>0.38300000000000001</v>
      </c>
      <c r="C6" s="80">
        <v>0.379</v>
      </c>
      <c r="D6" s="49">
        <v>0.375</v>
      </c>
      <c r="E6" s="78">
        <v>0.11899999999999999</v>
      </c>
      <c r="F6" s="80">
        <v>0.13100000000000001</v>
      </c>
      <c r="G6" s="49">
        <v>0.13900000000000001</v>
      </c>
      <c r="L6" s="168"/>
      <c r="M6" s="168"/>
      <c r="N6" s="168"/>
      <c r="O6" s="168"/>
      <c r="P6" s="168"/>
      <c r="Q6" s="168"/>
      <c r="R6" s="168"/>
      <c r="S6" s="168"/>
      <c r="T6" s="168"/>
      <c r="U6" s="31"/>
      <c r="V6" s="31"/>
    </row>
    <row r="7" spans="1:22" s="32" customFormat="1" ht="15.75" x14ac:dyDescent="0.25">
      <c r="A7" s="51" t="s">
        <v>66</v>
      </c>
      <c r="B7" s="80">
        <v>0.47099999999999997</v>
      </c>
      <c r="C7" s="80">
        <v>0.47599999999999998</v>
      </c>
      <c r="D7" s="49">
        <v>0.48299999999999998</v>
      </c>
      <c r="E7" s="78">
        <v>0.85899999999999999</v>
      </c>
      <c r="F7" s="80">
        <v>0.84599999999999997</v>
      </c>
      <c r="G7" s="49">
        <v>0.84399999999999997</v>
      </c>
      <c r="L7" s="168"/>
      <c r="M7" s="168"/>
      <c r="N7" s="168"/>
      <c r="O7" s="168"/>
      <c r="P7" s="168"/>
      <c r="Q7" s="168"/>
      <c r="R7" s="168"/>
      <c r="S7" s="168"/>
      <c r="T7" s="168"/>
      <c r="U7" s="31"/>
      <c r="V7" s="31"/>
    </row>
    <row r="8" spans="1:22" s="32" customFormat="1" ht="15.75" x14ac:dyDescent="0.25">
      <c r="A8" s="134" t="s">
        <v>67</v>
      </c>
      <c r="B8" s="80"/>
      <c r="C8" s="80"/>
      <c r="D8" s="80"/>
      <c r="E8" s="80"/>
      <c r="F8" s="80"/>
      <c r="G8" s="78"/>
      <c r="H8" s="54"/>
      <c r="I8" s="55"/>
      <c r="J8" s="54"/>
      <c r="K8" s="54"/>
      <c r="L8" s="168"/>
      <c r="M8" s="168"/>
      <c r="N8" s="168"/>
      <c r="O8" s="168"/>
      <c r="P8" s="168"/>
      <c r="Q8" s="168"/>
      <c r="R8" s="168"/>
      <c r="S8" s="168"/>
      <c r="T8" s="168"/>
      <c r="U8" s="31"/>
      <c r="V8" s="31"/>
    </row>
    <row r="9" spans="1:22" s="32" customFormat="1" ht="15.75" x14ac:dyDescent="0.25">
      <c r="A9" s="135" t="s">
        <v>68</v>
      </c>
      <c r="B9" s="45"/>
      <c r="C9" s="45"/>
      <c r="D9" s="45"/>
      <c r="E9" s="45"/>
      <c r="F9" s="80"/>
      <c r="G9" s="78"/>
      <c r="H9" s="54"/>
      <c r="I9" s="55"/>
      <c r="J9" s="54"/>
      <c r="K9" s="54"/>
      <c r="L9" s="168"/>
      <c r="M9" s="168"/>
      <c r="N9" s="168"/>
      <c r="O9" s="168"/>
      <c r="P9" s="168"/>
      <c r="Q9" s="168"/>
      <c r="R9" s="168"/>
      <c r="S9" s="168"/>
      <c r="T9" s="168"/>
    </row>
    <row r="10" spans="1:22" s="32" customFormat="1" ht="15.75" x14ac:dyDescent="0.25">
      <c r="A10" s="135" t="s">
        <v>69</v>
      </c>
      <c r="B10" s="45"/>
      <c r="C10" s="45"/>
      <c r="D10" s="45"/>
      <c r="E10" s="45"/>
      <c r="F10" s="80"/>
      <c r="G10" s="78"/>
      <c r="H10" s="54"/>
      <c r="I10" s="55"/>
      <c r="J10" s="54"/>
      <c r="K10" s="54"/>
      <c r="L10" s="168"/>
      <c r="M10" s="168"/>
      <c r="N10" s="168"/>
      <c r="O10" s="168"/>
      <c r="P10" s="168"/>
      <c r="Q10" s="168"/>
      <c r="R10" s="168"/>
      <c r="S10" s="168"/>
      <c r="T10" s="168"/>
    </row>
    <row r="11" spans="1:22" s="32" customFormat="1" ht="15.75" x14ac:dyDescent="0.25">
      <c r="A11" s="135" t="s">
        <v>70</v>
      </c>
      <c r="B11" s="45"/>
      <c r="C11" s="45"/>
      <c r="D11" s="45"/>
      <c r="E11" s="45"/>
      <c r="F11" s="80"/>
      <c r="G11" s="78"/>
      <c r="H11" s="54"/>
      <c r="I11" s="55"/>
      <c r="J11" s="54"/>
      <c r="K11" s="54"/>
      <c r="L11" s="168"/>
      <c r="M11" s="168"/>
      <c r="N11" s="168"/>
      <c r="O11" s="168"/>
      <c r="P11" s="168"/>
      <c r="Q11" s="168"/>
      <c r="R11" s="168"/>
      <c r="S11" s="168"/>
      <c r="T11" s="168"/>
    </row>
    <row r="12" spans="1:22" s="32" customFormat="1" ht="15.75" x14ac:dyDescent="0.25">
      <c r="A12" s="135" t="s">
        <v>71</v>
      </c>
      <c r="B12" s="45"/>
      <c r="C12" s="45"/>
      <c r="D12" s="45"/>
      <c r="E12" s="45"/>
      <c r="F12" s="80"/>
      <c r="G12" s="78"/>
      <c r="H12" s="54"/>
      <c r="I12" s="55"/>
      <c r="J12" s="54"/>
      <c r="K12" s="54"/>
      <c r="L12" s="168"/>
      <c r="M12" s="168"/>
      <c r="N12" s="168"/>
      <c r="O12" s="168"/>
      <c r="P12" s="168"/>
      <c r="Q12" s="168"/>
      <c r="R12" s="168"/>
      <c r="S12" s="168"/>
      <c r="T12" s="168"/>
    </row>
    <row r="13" spans="1:22" s="32" customFormat="1" ht="15.75" x14ac:dyDescent="0.25">
      <c r="A13" s="52"/>
      <c r="B13" s="53"/>
      <c r="C13" s="53"/>
      <c r="D13" s="53"/>
      <c r="E13" s="53"/>
      <c r="F13" s="54"/>
      <c r="G13" s="55"/>
      <c r="H13" s="54"/>
      <c r="I13" s="55"/>
      <c r="J13" s="54"/>
      <c r="K13" s="54"/>
      <c r="L13" s="168"/>
      <c r="M13" s="168"/>
      <c r="N13" s="168"/>
      <c r="O13" s="168"/>
      <c r="P13" s="168"/>
      <c r="Q13" s="168"/>
      <c r="R13" s="168"/>
      <c r="S13" s="168"/>
      <c r="T13" s="168"/>
    </row>
    <row r="14" spans="1:22" s="32" customFormat="1" ht="15.75" x14ac:dyDescent="0.25">
      <c r="A14" s="52"/>
      <c r="B14" s="53"/>
      <c r="C14" s="53"/>
      <c r="D14" s="53"/>
      <c r="E14" s="53"/>
      <c r="F14" s="54"/>
      <c r="G14" s="55"/>
      <c r="H14" s="54"/>
      <c r="I14" s="55"/>
      <c r="J14" s="54"/>
      <c r="K14" s="54"/>
      <c r="L14" s="168"/>
      <c r="M14" s="168"/>
      <c r="N14" s="168"/>
      <c r="O14" s="168"/>
      <c r="P14" s="168"/>
      <c r="Q14" s="168"/>
      <c r="R14" s="168"/>
      <c r="S14" s="168"/>
      <c r="T14" s="168"/>
    </row>
    <row r="15" spans="1:22" s="32" customFormat="1" ht="15.75" x14ac:dyDescent="0.25">
      <c r="A15" s="52"/>
      <c r="B15" s="53"/>
      <c r="C15" s="53"/>
      <c r="D15" s="53"/>
      <c r="E15" s="53"/>
      <c r="F15" s="54"/>
      <c r="G15" s="55"/>
      <c r="H15" s="54"/>
      <c r="I15" s="55"/>
      <c r="J15" s="54"/>
      <c r="K15" s="54"/>
      <c r="L15" s="168"/>
      <c r="M15" s="168"/>
      <c r="N15" s="168"/>
      <c r="O15" s="168"/>
      <c r="P15" s="168"/>
      <c r="Q15" s="168"/>
      <c r="R15" s="168"/>
      <c r="S15" s="168"/>
      <c r="T15" s="168"/>
    </row>
    <row r="16" spans="1:22" s="32" customFormat="1" ht="15.75" x14ac:dyDescent="0.25">
      <c r="A16" s="52"/>
      <c r="B16" s="53"/>
      <c r="C16" s="53"/>
      <c r="D16" s="53"/>
      <c r="E16" s="53"/>
      <c r="F16" s="54"/>
      <c r="G16" s="55"/>
      <c r="H16" s="54"/>
      <c r="I16" s="55"/>
      <c r="J16" s="54"/>
      <c r="K16" s="54"/>
      <c r="L16" s="168"/>
      <c r="M16" s="168"/>
      <c r="N16" s="168"/>
      <c r="O16" s="168"/>
      <c r="P16" s="168"/>
      <c r="Q16" s="168"/>
      <c r="R16" s="168"/>
      <c r="S16" s="168"/>
      <c r="T16" s="168"/>
    </row>
    <row r="17" spans="1:20" s="32" customFormat="1" ht="15.75" x14ac:dyDescent="0.25">
      <c r="A17" s="52"/>
      <c r="B17" s="53"/>
      <c r="C17" s="53"/>
      <c r="D17" s="53"/>
      <c r="E17" s="53"/>
      <c r="F17" s="54"/>
      <c r="G17" s="55"/>
      <c r="H17" s="54"/>
      <c r="I17" s="55"/>
      <c r="J17" s="54"/>
      <c r="K17" s="54"/>
      <c r="L17" s="168"/>
      <c r="M17" s="168"/>
      <c r="N17" s="168"/>
      <c r="O17" s="168"/>
      <c r="P17" s="168"/>
      <c r="Q17" s="168"/>
      <c r="R17" s="168"/>
      <c r="S17" s="168"/>
      <c r="T17" s="168"/>
    </row>
    <row r="18" spans="1:20" s="32" customFormat="1" ht="15.75" x14ac:dyDescent="0.25">
      <c r="A18" s="52"/>
      <c r="B18" s="53"/>
      <c r="C18" s="53"/>
      <c r="D18" s="53"/>
      <c r="E18" s="53"/>
      <c r="F18" s="54"/>
      <c r="G18" s="55"/>
      <c r="H18" s="54"/>
      <c r="I18" s="55"/>
      <c r="J18" s="54"/>
      <c r="K18" s="54"/>
      <c r="L18" s="168"/>
      <c r="M18" s="168"/>
      <c r="N18" s="168"/>
      <c r="O18" s="168"/>
      <c r="P18" s="168"/>
      <c r="Q18" s="168"/>
      <c r="R18" s="168"/>
      <c r="S18" s="168"/>
      <c r="T18" s="168"/>
    </row>
    <row r="19" spans="1:20" s="32" customFormat="1" ht="15.75" x14ac:dyDescent="0.25">
      <c r="A19" s="52"/>
      <c r="B19" s="53"/>
      <c r="C19" s="53"/>
      <c r="D19" s="53"/>
      <c r="E19" s="53"/>
      <c r="F19" s="54"/>
      <c r="G19" s="55"/>
      <c r="H19" s="54"/>
      <c r="I19" s="55"/>
      <c r="J19" s="54"/>
      <c r="K19" s="54"/>
      <c r="L19" s="168"/>
      <c r="M19" s="168"/>
      <c r="N19" s="168"/>
      <c r="O19" s="168"/>
      <c r="P19" s="168"/>
      <c r="Q19" s="168"/>
      <c r="R19" s="168"/>
      <c r="S19" s="168"/>
      <c r="T19" s="168"/>
    </row>
    <row r="20" spans="1:20" s="32" customFormat="1" ht="15.75" x14ac:dyDescent="0.25">
      <c r="A20" s="52"/>
      <c r="B20" s="53"/>
      <c r="C20" s="53"/>
      <c r="D20" s="53"/>
      <c r="E20" s="53"/>
      <c r="F20" s="54"/>
      <c r="G20" s="55"/>
      <c r="H20" s="54"/>
      <c r="I20" s="55"/>
      <c r="J20" s="54"/>
      <c r="K20" s="54"/>
      <c r="L20" s="168"/>
      <c r="M20" s="168"/>
      <c r="N20" s="168"/>
      <c r="O20" s="168"/>
      <c r="P20" s="168"/>
      <c r="Q20" s="168"/>
      <c r="R20" s="168"/>
      <c r="S20" s="168"/>
      <c r="T20" s="168"/>
    </row>
    <row r="21" spans="1:20" s="32" customFormat="1" ht="15.75" x14ac:dyDescent="0.25">
      <c r="A21" s="52"/>
      <c r="B21" s="53"/>
      <c r="C21" s="53"/>
      <c r="D21" s="53"/>
      <c r="E21" s="53"/>
      <c r="F21" s="54"/>
      <c r="G21" s="55"/>
      <c r="H21" s="54"/>
      <c r="I21" s="55"/>
      <c r="J21" s="54"/>
      <c r="K21" s="54"/>
      <c r="L21" s="168"/>
      <c r="M21" s="168"/>
      <c r="N21" s="168"/>
      <c r="O21" s="168"/>
      <c r="P21" s="168"/>
      <c r="Q21" s="168"/>
      <c r="R21" s="168"/>
      <c r="S21" s="168"/>
      <c r="T21" s="168"/>
    </row>
    <row r="22" spans="1:20" s="32" customFormat="1" ht="15.75" x14ac:dyDescent="0.25">
      <c r="A22" s="52"/>
      <c r="B22" s="53"/>
      <c r="C22" s="53"/>
      <c r="D22" s="53"/>
      <c r="E22" s="53"/>
      <c r="F22" s="54"/>
      <c r="G22" s="55"/>
      <c r="H22" s="54"/>
      <c r="I22" s="55"/>
      <c r="J22" s="54"/>
      <c r="K22" s="54"/>
      <c r="L22" s="168"/>
      <c r="M22" s="168"/>
      <c r="N22" s="168"/>
      <c r="O22" s="168"/>
      <c r="P22" s="168"/>
      <c r="Q22" s="168"/>
      <c r="R22" s="168"/>
      <c r="S22" s="168"/>
      <c r="T22" s="168"/>
    </row>
    <row r="23" spans="1:20" s="32" customFormat="1" ht="15.75" x14ac:dyDescent="0.25">
      <c r="A23" s="52"/>
      <c r="B23" s="53"/>
      <c r="C23" s="53"/>
      <c r="D23" s="53"/>
      <c r="E23" s="53"/>
      <c r="F23" s="54"/>
      <c r="G23" s="55"/>
      <c r="H23" s="54"/>
      <c r="I23" s="55"/>
      <c r="J23" s="54"/>
      <c r="K23" s="54"/>
      <c r="L23" s="168"/>
      <c r="M23" s="168"/>
      <c r="N23" s="168"/>
      <c r="O23" s="168"/>
      <c r="P23" s="168"/>
      <c r="Q23" s="168"/>
      <c r="R23" s="168"/>
      <c r="S23" s="168"/>
      <c r="T23" s="168"/>
    </row>
    <row r="24" spans="1:20" s="32" customFormat="1" ht="15.75" x14ac:dyDescent="0.25">
      <c r="A24" s="52"/>
      <c r="B24" s="53"/>
      <c r="C24" s="53"/>
      <c r="D24" s="53"/>
      <c r="E24" s="53"/>
      <c r="F24" s="54"/>
      <c r="G24" s="55"/>
      <c r="H24" s="54"/>
      <c r="I24" s="55"/>
      <c r="J24" s="54"/>
      <c r="K24" s="54"/>
      <c r="L24" s="168"/>
      <c r="M24" s="168"/>
      <c r="N24" s="168"/>
      <c r="O24" s="168"/>
      <c r="P24" s="168"/>
      <c r="Q24" s="168"/>
      <c r="R24" s="168"/>
      <c r="S24" s="168"/>
      <c r="T24" s="168"/>
    </row>
    <row r="25" spans="1:20" s="32" customFormat="1" ht="15.75" x14ac:dyDescent="0.25">
      <c r="A25" s="52"/>
      <c r="B25" s="53"/>
      <c r="C25" s="53"/>
      <c r="D25" s="53"/>
      <c r="E25" s="53"/>
      <c r="F25" s="54"/>
      <c r="G25" s="55"/>
      <c r="H25" s="54"/>
      <c r="I25" s="55"/>
      <c r="J25" s="54"/>
      <c r="K25" s="54"/>
      <c r="L25" s="168"/>
      <c r="M25" s="168"/>
      <c r="N25" s="168"/>
      <c r="O25" s="168"/>
      <c r="P25" s="168"/>
      <c r="Q25" s="168"/>
      <c r="R25" s="168"/>
      <c r="S25" s="168"/>
      <c r="T25" s="168"/>
    </row>
    <row r="26" spans="1:20" s="32" customFormat="1" x14ac:dyDescent="0.25">
      <c r="L26" s="168"/>
      <c r="M26" s="168"/>
      <c r="N26" s="168"/>
      <c r="O26" s="168"/>
      <c r="P26" s="168"/>
      <c r="Q26" s="168"/>
      <c r="R26" s="168"/>
      <c r="S26" s="168"/>
      <c r="T26" s="168"/>
    </row>
    <row r="27" spans="1:20" s="32" customFormat="1" x14ac:dyDescent="0.25">
      <c r="L27" s="168"/>
      <c r="M27" s="168"/>
      <c r="N27" s="168"/>
      <c r="O27" s="168"/>
      <c r="P27" s="168"/>
      <c r="Q27" s="168"/>
      <c r="R27" s="168"/>
      <c r="S27" s="168"/>
      <c r="T27" s="168"/>
    </row>
    <row r="28" spans="1:20" s="32" customFormat="1" x14ac:dyDescent="0.25">
      <c r="L28" s="168"/>
      <c r="M28" s="168"/>
      <c r="N28" s="168"/>
      <c r="O28" s="168"/>
      <c r="P28" s="168"/>
      <c r="Q28" s="168"/>
      <c r="R28" s="168"/>
      <c r="S28" s="168"/>
      <c r="T28" s="168"/>
    </row>
    <row r="29" spans="1:20" s="32" customFormat="1" x14ac:dyDescent="0.25">
      <c r="L29" s="168"/>
      <c r="M29" s="168"/>
      <c r="N29" s="168"/>
      <c r="O29" s="168"/>
      <c r="P29" s="168"/>
      <c r="Q29" s="168"/>
      <c r="R29" s="168"/>
      <c r="S29" s="168"/>
      <c r="T29" s="168"/>
    </row>
    <row r="30" spans="1:20" s="32" customFormat="1" x14ac:dyDescent="0.25">
      <c r="L30" s="168"/>
      <c r="M30" s="168"/>
      <c r="N30" s="168"/>
      <c r="O30" s="168"/>
      <c r="P30" s="168"/>
      <c r="Q30" s="168"/>
      <c r="R30" s="168"/>
      <c r="S30" s="168"/>
      <c r="T30" s="168"/>
    </row>
    <row r="31" spans="1:20" s="32" customFormat="1" x14ac:dyDescent="0.25">
      <c r="L31" s="168"/>
      <c r="M31" s="168"/>
      <c r="N31" s="168"/>
      <c r="O31" s="168"/>
      <c r="P31" s="168"/>
      <c r="Q31" s="168"/>
      <c r="R31" s="168"/>
      <c r="S31" s="168"/>
      <c r="T31" s="168"/>
    </row>
    <row r="32" spans="1:20" s="32" customFormat="1" x14ac:dyDescent="0.25"/>
    <row r="33" spans="1:12" s="32" customFormat="1" x14ac:dyDescent="0.25"/>
    <row r="34" spans="1:12" s="32" customFormat="1" x14ac:dyDescent="0.25"/>
    <row r="35" spans="1:12" s="32" customFormat="1" x14ac:dyDescent="0.25"/>
    <row r="36" spans="1:12" s="32" customFormat="1" x14ac:dyDescent="0.25"/>
    <row r="37" spans="1:12" s="32" customFormat="1" x14ac:dyDescent="0.25">
      <c r="L37" s="89"/>
    </row>
    <row r="38" spans="1:12" s="32" customFormat="1" x14ac:dyDescent="0.25"/>
    <row r="39" spans="1:12" s="32" customFormat="1" x14ac:dyDescent="0.25"/>
    <row r="40" spans="1:12" s="32" customFormat="1" x14ac:dyDescent="0.25"/>
    <row r="41" spans="1:12" s="32" customFormat="1" x14ac:dyDescent="0.25"/>
    <row r="42" spans="1:12" s="32" customFormat="1" x14ac:dyDescent="0.25"/>
    <row r="43" spans="1:12" s="32" customFormat="1" x14ac:dyDescent="0.25"/>
    <row r="44" spans="1:12" s="25" customFormat="1" x14ac:dyDescent="0.25">
      <c r="A44"/>
      <c r="B44"/>
      <c r="C44"/>
      <c r="D44"/>
      <c r="E44"/>
      <c r="F44"/>
      <c r="G44"/>
      <c r="H44"/>
      <c r="I44"/>
      <c r="J44"/>
      <c r="K44"/>
    </row>
    <row r="45" spans="1:12" ht="15" customHeight="1" x14ac:dyDescent="0.25"/>
    <row r="58" spans="1:1" ht="15.75" customHeight="1" x14ac:dyDescent="0.25"/>
    <row r="60" spans="1:1" ht="15.75" x14ac:dyDescent="0.25">
      <c r="A60" s="8" t="s">
        <v>19</v>
      </c>
    </row>
  </sheetData>
  <mergeCells count="5">
    <mergeCell ref="A1:J1"/>
    <mergeCell ref="A3:A4"/>
    <mergeCell ref="L4:T31"/>
    <mergeCell ref="B3:D3"/>
    <mergeCell ref="E3:G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R67"/>
  <sheetViews>
    <sheetView workbookViewId="0">
      <selection activeCell="C28" sqref="C28"/>
    </sheetView>
  </sheetViews>
  <sheetFormatPr defaultColWidth="8.85546875" defaultRowHeight="15.75" x14ac:dyDescent="0.25"/>
  <cols>
    <col min="1" max="1" width="14.28515625" style="8" customWidth="1"/>
    <col min="2" max="4" width="13.140625" style="8" bestFit="1" customWidth="1"/>
    <col min="5" max="5" width="19.42578125" style="8" bestFit="1" customWidth="1"/>
    <col min="6" max="6" width="13.140625" style="8" bestFit="1" customWidth="1"/>
    <col min="7" max="7" width="19.42578125" style="8" customWidth="1"/>
    <col min="8" max="8" width="15.140625" style="8" customWidth="1"/>
    <col min="9" max="14" width="5" style="8" customWidth="1"/>
    <col min="15" max="15" width="10.7109375" style="8" bestFit="1" customWidth="1"/>
    <col min="16" max="16384" width="8.85546875" style="8"/>
  </cols>
  <sheetData>
    <row r="1" spans="1:18" x14ac:dyDescent="0.25">
      <c r="A1" s="158" t="s">
        <v>61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</row>
    <row r="2" spans="1:18" x14ac:dyDescent="0.2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8" x14ac:dyDescent="0.25">
      <c r="A3" s="15"/>
      <c r="B3" s="4">
        <v>2010</v>
      </c>
      <c r="C3" s="4">
        <v>2011</v>
      </c>
      <c r="D3" s="4">
        <v>2012</v>
      </c>
      <c r="E3" s="4">
        <v>2013</v>
      </c>
      <c r="F3" s="4">
        <v>2014</v>
      </c>
      <c r="G3" s="4">
        <v>2015</v>
      </c>
      <c r="H3" s="4">
        <v>2016</v>
      </c>
    </row>
    <row r="4" spans="1:18" x14ac:dyDescent="0.25">
      <c r="A4" s="3" t="s">
        <v>0</v>
      </c>
      <c r="B4" s="7">
        <v>0.95760000000000001</v>
      </c>
      <c r="C4" s="7">
        <v>0.92649999999999999</v>
      </c>
      <c r="D4" s="7">
        <v>0.95540000000000003</v>
      </c>
      <c r="E4" s="7">
        <v>0.93330000000000002</v>
      </c>
      <c r="F4" s="7">
        <v>0.92200000000000004</v>
      </c>
      <c r="G4" s="7">
        <v>0.97299999999999998</v>
      </c>
      <c r="H4" s="7">
        <v>0.93799999999999994</v>
      </c>
    </row>
    <row r="5" spans="1:18" x14ac:dyDescent="0.25">
      <c r="A5" s="3" t="s">
        <v>1</v>
      </c>
      <c r="B5" s="7">
        <v>0.93310000000000004</v>
      </c>
      <c r="C5" s="7">
        <v>0.95089999999999997</v>
      </c>
      <c r="D5" s="7">
        <v>0.92079999999999995</v>
      </c>
      <c r="E5" s="7">
        <v>0.95650000000000002</v>
      </c>
      <c r="F5" s="7">
        <v>0.97099999999999997</v>
      </c>
      <c r="G5" s="7">
        <v>0.95799999999999996</v>
      </c>
      <c r="H5" s="7">
        <v>0.96899999999999997</v>
      </c>
    </row>
    <row r="6" spans="1:18" x14ac:dyDescent="0.25">
      <c r="A6" s="5" t="s">
        <v>2</v>
      </c>
      <c r="B6" s="7">
        <v>0.93879999999999997</v>
      </c>
      <c r="C6" s="7">
        <v>0.92979999999999996</v>
      </c>
      <c r="D6" s="7">
        <v>0.91359999999999997</v>
      </c>
      <c r="E6" s="7">
        <v>0.92620000000000002</v>
      </c>
      <c r="F6" s="7">
        <v>0.96099999999999997</v>
      </c>
      <c r="G6" s="7">
        <v>0.96499999999999997</v>
      </c>
      <c r="H6" s="7">
        <v>0.96599999999999997</v>
      </c>
    </row>
    <row r="7" spans="1:18" x14ac:dyDescent="0.25">
      <c r="A7" s="5" t="s">
        <v>3</v>
      </c>
      <c r="B7" s="7">
        <v>0.94269999999999998</v>
      </c>
      <c r="C7" s="7">
        <v>0.94440000000000002</v>
      </c>
      <c r="D7" s="7">
        <v>0.94779999999999998</v>
      </c>
      <c r="E7" s="7">
        <v>0.95379999999999998</v>
      </c>
      <c r="F7" s="7">
        <v>0.96899999999999997</v>
      </c>
      <c r="G7" s="7">
        <v>0.97399999999999998</v>
      </c>
      <c r="H7" s="7">
        <v>0.96599999999999997</v>
      </c>
    </row>
    <row r="8" spans="1:18" x14ac:dyDescent="0.25">
      <c r="A8" s="5" t="s">
        <v>4</v>
      </c>
      <c r="B8" s="7">
        <v>0.97850000000000004</v>
      </c>
      <c r="C8" s="7">
        <v>0.9849</v>
      </c>
      <c r="D8" s="7">
        <v>0.95920000000000005</v>
      </c>
      <c r="E8" s="7">
        <v>0.96779999999999999</v>
      </c>
      <c r="F8" s="7">
        <v>0.96599999999999997</v>
      </c>
      <c r="G8" s="7">
        <v>0.95699999999999996</v>
      </c>
      <c r="H8" s="7">
        <v>0.93799999999999994</v>
      </c>
    </row>
    <row r="9" spans="1:18" x14ac:dyDescent="0.25">
      <c r="A9" s="5" t="s">
        <v>51</v>
      </c>
      <c r="B9" s="7">
        <v>0.94179999999999997</v>
      </c>
      <c r="C9" s="7">
        <v>0.94320000000000004</v>
      </c>
      <c r="D9" s="7">
        <v>0.92959999999999998</v>
      </c>
      <c r="E9" s="7">
        <v>0.94589999999999996</v>
      </c>
      <c r="F9" s="7">
        <v>0.96330000000000005</v>
      </c>
      <c r="G9" s="7">
        <v>0.96499999999999997</v>
      </c>
      <c r="H9" s="7">
        <v>0.96199999999999997</v>
      </c>
    </row>
    <row r="10" spans="1:18" x14ac:dyDescent="0.25">
      <c r="E10" s="16"/>
      <c r="F10" s="16"/>
    </row>
    <row r="12" spans="1:18" ht="15.75" customHeight="1" x14ac:dyDescent="0.25">
      <c r="B12" s="159"/>
      <c r="C12" s="159"/>
      <c r="D12" s="159"/>
      <c r="E12" s="159"/>
      <c r="F12" s="159"/>
      <c r="G12" s="15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x14ac:dyDescent="0.25">
      <c r="B13" s="159"/>
      <c r="C13" s="159"/>
      <c r="D13" s="159"/>
      <c r="E13" s="159"/>
      <c r="F13" s="159"/>
      <c r="G13" s="15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x14ac:dyDescent="0.25">
      <c r="B14" s="159"/>
      <c r="C14" s="159"/>
      <c r="D14" s="159"/>
      <c r="E14" s="159"/>
      <c r="F14" s="159"/>
      <c r="G14" s="15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 x14ac:dyDescent="0.25">
      <c r="B15" s="159"/>
      <c r="C15" s="159"/>
      <c r="D15" s="159"/>
      <c r="E15" s="159"/>
      <c r="F15" s="159"/>
      <c r="G15" s="15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x14ac:dyDescent="0.25">
      <c r="B16" s="159"/>
      <c r="C16" s="159"/>
      <c r="D16" s="159"/>
      <c r="E16" s="159"/>
      <c r="F16" s="159"/>
      <c r="G16" s="15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2:7" x14ac:dyDescent="0.25">
      <c r="B17" s="159"/>
      <c r="C17" s="159"/>
      <c r="D17" s="159"/>
      <c r="E17" s="159"/>
      <c r="F17" s="159"/>
      <c r="G17" s="159"/>
    </row>
    <row r="18" spans="2:7" x14ac:dyDescent="0.25">
      <c r="B18" s="159"/>
      <c r="C18" s="159"/>
      <c r="D18" s="159"/>
      <c r="E18" s="159"/>
      <c r="F18" s="159"/>
      <c r="G18" s="159"/>
    </row>
    <row r="19" spans="2:7" x14ac:dyDescent="0.25">
      <c r="B19" s="159"/>
      <c r="C19" s="159"/>
      <c r="D19" s="159"/>
      <c r="E19" s="159"/>
      <c r="F19" s="159"/>
      <c r="G19" s="159"/>
    </row>
    <row r="20" spans="2:7" x14ac:dyDescent="0.25">
      <c r="B20" s="159"/>
      <c r="C20" s="159"/>
      <c r="D20" s="159"/>
      <c r="E20" s="159"/>
      <c r="F20" s="159"/>
      <c r="G20" s="159"/>
    </row>
    <row r="21" spans="2:7" x14ac:dyDescent="0.25">
      <c r="B21" s="159"/>
      <c r="C21" s="159"/>
      <c r="D21" s="159"/>
      <c r="E21" s="159"/>
      <c r="F21" s="159"/>
      <c r="G21" s="159"/>
    </row>
    <row r="22" spans="2:7" x14ac:dyDescent="0.25">
      <c r="B22" s="159"/>
      <c r="C22" s="159"/>
      <c r="D22" s="159"/>
      <c r="E22" s="159"/>
      <c r="F22" s="159"/>
      <c r="G22" s="159"/>
    </row>
    <row r="23" spans="2:7" x14ac:dyDescent="0.25">
      <c r="B23" s="159"/>
      <c r="C23" s="159"/>
      <c r="D23" s="159"/>
      <c r="E23" s="159"/>
      <c r="F23" s="159"/>
      <c r="G23" s="159"/>
    </row>
    <row r="24" spans="2:7" x14ac:dyDescent="0.25">
      <c r="B24" s="159"/>
      <c r="C24" s="159"/>
      <c r="D24" s="159"/>
      <c r="E24" s="159"/>
      <c r="F24" s="159"/>
      <c r="G24" s="159"/>
    </row>
    <row r="25" spans="2:7" x14ac:dyDescent="0.25">
      <c r="B25" s="159"/>
      <c r="C25" s="159"/>
      <c r="D25" s="159"/>
      <c r="E25" s="159"/>
      <c r="F25" s="159"/>
      <c r="G25" s="159"/>
    </row>
    <row r="26" spans="2:7" x14ac:dyDescent="0.25">
      <c r="B26" s="159"/>
      <c r="C26" s="159"/>
      <c r="D26" s="159"/>
      <c r="E26" s="159"/>
      <c r="F26" s="159"/>
      <c r="G26" s="159"/>
    </row>
    <row r="30" spans="2:7" x14ac:dyDescent="0.25">
      <c r="B30" s="88"/>
    </row>
    <row r="35" spans="2:15" x14ac:dyDescent="0.25">
      <c r="M35" s="8" t="s">
        <v>19</v>
      </c>
    </row>
    <row r="37" spans="2:15" x14ac:dyDescent="0.25">
      <c r="B37" s="24"/>
      <c r="C37" s="24"/>
      <c r="D37" s="24"/>
      <c r="E37" s="24"/>
      <c r="F37" s="24"/>
      <c r="G37" s="24"/>
      <c r="H37" s="24"/>
      <c r="I37" s="20"/>
    </row>
    <row r="38" spans="2:15" x14ac:dyDescent="0.25">
      <c r="B38" s="24"/>
      <c r="C38" s="24"/>
      <c r="D38" s="24"/>
      <c r="E38" s="24"/>
      <c r="F38" s="24"/>
      <c r="G38" s="24"/>
      <c r="H38" s="24"/>
    </row>
    <row r="39" spans="2:15" x14ac:dyDescent="0.25">
      <c r="B39" s="13"/>
      <c r="C39" s="17"/>
      <c r="E39" s="30"/>
      <c r="F39" s="30"/>
      <c r="G39" s="30"/>
      <c r="H39" s="30"/>
    </row>
    <row r="40" spans="2:15" x14ac:dyDescent="0.25">
      <c r="B40" s="13"/>
      <c r="C40" s="17"/>
      <c r="D40" s="30"/>
      <c r="E40" s="23"/>
      <c r="F40" s="30"/>
      <c r="G40" s="30"/>
      <c r="H40" s="30"/>
    </row>
    <row r="41" spans="2:15" x14ac:dyDescent="0.25">
      <c r="C41" s="22"/>
      <c r="D41" s="23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spans="2:15" x14ac:dyDescent="0.25">
      <c r="B42" s="13"/>
      <c r="C42" s="21"/>
      <c r="D42" s="30"/>
      <c r="E42" s="30"/>
      <c r="F42" s="30"/>
      <c r="G42" s="23"/>
      <c r="H42" s="30"/>
      <c r="I42" s="30"/>
      <c r="J42" s="30"/>
      <c r="K42" s="30"/>
      <c r="L42" s="30"/>
      <c r="M42" s="30"/>
      <c r="N42" s="30"/>
      <c r="O42" s="30"/>
    </row>
    <row r="43" spans="2:15" x14ac:dyDescent="0.25">
      <c r="B43" s="13"/>
      <c r="C43" s="21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2:15" x14ac:dyDescent="0.25">
      <c r="B44" s="13"/>
      <c r="C44" s="17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spans="2:15" x14ac:dyDescent="0.25">
      <c r="B45" s="13"/>
      <c r="C45" s="17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2:15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</row>
    <row r="47" spans="2:15" x14ac:dyDescent="0.25"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</row>
    <row r="48" spans="2:15" x14ac:dyDescent="0.25"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</row>
    <row r="49" spans="2:15" x14ac:dyDescent="0.25"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</row>
    <row r="50" spans="2:15" x14ac:dyDescent="0.25"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</row>
    <row r="51" spans="2:15" x14ac:dyDescent="0.25">
      <c r="B51" s="30"/>
      <c r="C51" s="30"/>
      <c r="D51" s="30"/>
      <c r="E51" s="30"/>
      <c r="F51" s="30"/>
      <c r="G51" s="30"/>
      <c r="H51" s="30"/>
      <c r="I51" s="30"/>
    </row>
    <row r="52" spans="2:15" x14ac:dyDescent="0.25">
      <c r="B52" s="30"/>
      <c r="C52" s="30"/>
      <c r="D52" s="30"/>
      <c r="E52" s="30"/>
      <c r="F52" s="30"/>
      <c r="G52" s="30"/>
      <c r="H52" s="30"/>
      <c r="I52" s="30"/>
    </row>
    <row r="53" spans="2:15" x14ac:dyDescent="0.25">
      <c r="B53" s="30"/>
      <c r="C53" s="30"/>
      <c r="D53" s="30"/>
      <c r="E53" s="30"/>
      <c r="F53" s="30"/>
      <c r="G53" s="30"/>
      <c r="H53" s="30"/>
      <c r="I53" s="30"/>
    </row>
    <row r="54" spans="2:15" x14ac:dyDescent="0.25">
      <c r="B54" s="30"/>
      <c r="C54" s="30"/>
      <c r="D54" s="30"/>
      <c r="E54" s="30"/>
      <c r="F54" s="30"/>
      <c r="G54" s="30"/>
      <c r="H54" s="30"/>
      <c r="I54" s="30"/>
    </row>
    <row r="55" spans="2:15" x14ac:dyDescent="0.25">
      <c r="B55" s="30"/>
      <c r="C55" s="30"/>
      <c r="D55" s="30"/>
      <c r="E55" s="30"/>
      <c r="F55" s="30"/>
      <c r="G55" s="30"/>
      <c r="H55" s="30"/>
      <c r="I55" s="30"/>
    </row>
    <row r="56" spans="2:15" x14ac:dyDescent="0.25">
      <c r="B56" s="30"/>
      <c r="C56" s="30"/>
      <c r="D56" s="30"/>
      <c r="E56" s="30"/>
      <c r="F56" s="30"/>
      <c r="G56" s="30"/>
      <c r="H56" s="30"/>
      <c r="I56" s="30"/>
    </row>
    <row r="57" spans="2:15" x14ac:dyDescent="0.25">
      <c r="B57" s="30"/>
      <c r="C57" s="30"/>
      <c r="D57" s="30"/>
      <c r="G57" s="30"/>
      <c r="H57" s="30"/>
      <c r="I57" s="30"/>
    </row>
    <row r="58" spans="2:15" x14ac:dyDescent="0.25">
      <c r="G58" s="30"/>
      <c r="H58" s="30"/>
      <c r="I58" s="30"/>
    </row>
    <row r="67" spans="2:2" x14ac:dyDescent="0.25">
      <c r="B67" s="8" t="s">
        <v>19</v>
      </c>
    </row>
  </sheetData>
  <mergeCells count="2">
    <mergeCell ref="A1:O1"/>
    <mergeCell ref="B12:G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R67"/>
  <sheetViews>
    <sheetView view="pageBreakPreview" zoomScale="60" workbookViewId="0">
      <selection activeCell="B4" sqref="B4:H9"/>
    </sheetView>
  </sheetViews>
  <sheetFormatPr defaultColWidth="8.85546875" defaultRowHeight="15.75" x14ac:dyDescent="0.25"/>
  <cols>
    <col min="1" max="1" width="14.28515625" style="8" customWidth="1"/>
    <col min="2" max="4" width="13.140625" style="8" bestFit="1" customWidth="1"/>
    <col min="5" max="5" width="19.42578125" style="8" bestFit="1" customWidth="1"/>
    <col min="6" max="6" width="13.140625" style="8" bestFit="1" customWidth="1"/>
    <col min="7" max="7" width="19.42578125" style="8" customWidth="1"/>
    <col min="8" max="8" width="15.140625" style="8" customWidth="1"/>
    <col min="9" max="14" width="5" style="8" customWidth="1"/>
    <col min="15" max="15" width="10.7109375" style="8" bestFit="1" customWidth="1"/>
    <col min="16" max="16384" width="8.85546875" style="8"/>
  </cols>
  <sheetData>
    <row r="1" spans="1:18" x14ac:dyDescent="0.25">
      <c r="A1" s="158" t="s">
        <v>60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</row>
    <row r="2" spans="1:18" x14ac:dyDescent="0.2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8" x14ac:dyDescent="0.25">
      <c r="A3" s="15"/>
      <c r="B3" s="4">
        <v>2010</v>
      </c>
      <c r="C3" s="4">
        <v>2011</v>
      </c>
      <c r="D3" s="4">
        <v>2012</v>
      </c>
      <c r="E3" s="4">
        <v>2013</v>
      </c>
      <c r="F3" s="4">
        <v>2014</v>
      </c>
      <c r="G3" s="4">
        <v>2015</v>
      </c>
      <c r="H3" s="4">
        <v>2016</v>
      </c>
    </row>
    <row r="4" spans="1:18" x14ac:dyDescent="0.25">
      <c r="A4" s="3" t="s">
        <v>0</v>
      </c>
      <c r="B4" s="122">
        <v>0.95760000000000001</v>
      </c>
      <c r="C4" s="122">
        <v>0.92649999999999999</v>
      </c>
      <c r="D4" s="122">
        <v>0.95540000000000003</v>
      </c>
      <c r="E4" s="122">
        <v>0.93330000000000002</v>
      </c>
      <c r="F4" s="122">
        <v>0.92200000000000004</v>
      </c>
      <c r="G4" s="122">
        <v>0.97299999999999998</v>
      </c>
      <c r="H4" s="122">
        <v>0.93799999999999994</v>
      </c>
    </row>
    <row r="5" spans="1:18" x14ac:dyDescent="0.25">
      <c r="A5" s="3" t="s">
        <v>1</v>
      </c>
      <c r="B5" s="122">
        <v>0.93310000000000004</v>
      </c>
      <c r="C5" s="122">
        <v>0.95089999999999997</v>
      </c>
      <c r="D5" s="122">
        <v>0.92079999999999995</v>
      </c>
      <c r="E5" s="122">
        <v>0.95650000000000002</v>
      </c>
      <c r="F5" s="122">
        <v>0.97099999999999997</v>
      </c>
      <c r="G5" s="122">
        <v>0.95799999999999996</v>
      </c>
      <c r="H5" s="122">
        <v>0.96899999999999997</v>
      </c>
    </row>
    <row r="6" spans="1:18" x14ac:dyDescent="0.25">
      <c r="A6" s="5" t="s">
        <v>2</v>
      </c>
      <c r="B6" s="122">
        <v>0.93879999999999997</v>
      </c>
      <c r="C6" s="122">
        <v>0.92979999999999996</v>
      </c>
      <c r="D6" s="122">
        <v>0.91359999999999997</v>
      </c>
      <c r="E6" s="122">
        <v>0.92620000000000002</v>
      </c>
      <c r="F6" s="122">
        <v>0.96099999999999997</v>
      </c>
      <c r="G6" s="122">
        <v>0.96499999999999997</v>
      </c>
      <c r="H6" s="122">
        <v>0.96599999999999997</v>
      </c>
    </row>
    <row r="7" spans="1:18" x14ac:dyDescent="0.25">
      <c r="A7" s="5" t="s">
        <v>3</v>
      </c>
      <c r="B7" s="122">
        <v>0.94269999999999998</v>
      </c>
      <c r="C7" s="122">
        <v>0.94440000000000002</v>
      </c>
      <c r="D7" s="122">
        <v>0.94779999999999998</v>
      </c>
      <c r="E7" s="122">
        <v>0.95379999999999998</v>
      </c>
      <c r="F7" s="122">
        <v>0.96899999999999997</v>
      </c>
      <c r="G7" s="122">
        <v>0.97399999999999998</v>
      </c>
      <c r="H7" s="122">
        <v>0.96599999999999997</v>
      </c>
    </row>
    <row r="8" spans="1:18" x14ac:dyDescent="0.25">
      <c r="A8" s="5" t="s">
        <v>4</v>
      </c>
      <c r="B8" s="122">
        <v>0.97850000000000004</v>
      </c>
      <c r="C8" s="122">
        <v>0.9849</v>
      </c>
      <c r="D8" s="122">
        <v>0.95920000000000005</v>
      </c>
      <c r="E8" s="122">
        <v>0.96779999999999999</v>
      </c>
      <c r="F8" s="122">
        <v>0.96599999999999997</v>
      </c>
      <c r="G8" s="122">
        <v>0.95699999999999996</v>
      </c>
      <c r="H8" s="122">
        <v>0.93799999999999994</v>
      </c>
    </row>
    <row r="9" spans="1:18" x14ac:dyDescent="0.25">
      <c r="A9" s="5" t="s">
        <v>51</v>
      </c>
      <c r="B9" s="122">
        <v>0.94179999999999997</v>
      </c>
      <c r="C9" s="122">
        <v>0.94320000000000004</v>
      </c>
      <c r="D9" s="122">
        <v>0.92959999999999998</v>
      </c>
      <c r="E9" s="122">
        <v>0.94589999999999996</v>
      </c>
      <c r="F9" s="122">
        <v>0.96330000000000005</v>
      </c>
      <c r="G9" s="122">
        <v>0.96499999999999997</v>
      </c>
      <c r="H9" s="122">
        <v>0.96199999999999997</v>
      </c>
    </row>
    <row r="10" spans="1:18" x14ac:dyDescent="0.25">
      <c r="E10" s="16"/>
      <c r="F10" s="16"/>
    </row>
    <row r="12" spans="1:18" ht="15.75" customHeight="1" x14ac:dyDescent="0.25">
      <c r="B12" s="159"/>
      <c r="C12" s="159"/>
      <c r="D12" s="159"/>
      <c r="E12" s="159"/>
      <c r="F12" s="159"/>
      <c r="G12" s="15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x14ac:dyDescent="0.25">
      <c r="B13" s="159"/>
      <c r="C13" s="159"/>
      <c r="D13" s="159"/>
      <c r="E13" s="159"/>
      <c r="F13" s="159"/>
      <c r="G13" s="15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x14ac:dyDescent="0.25">
      <c r="B14" s="159"/>
      <c r="C14" s="159"/>
      <c r="D14" s="159"/>
      <c r="E14" s="159"/>
      <c r="F14" s="159"/>
      <c r="G14" s="15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 x14ac:dyDescent="0.25">
      <c r="B15" s="159"/>
      <c r="C15" s="159"/>
      <c r="D15" s="159"/>
      <c r="E15" s="159"/>
      <c r="F15" s="159"/>
      <c r="G15" s="15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x14ac:dyDescent="0.25">
      <c r="B16" s="159"/>
      <c r="C16" s="159"/>
      <c r="D16" s="159"/>
      <c r="E16" s="159"/>
      <c r="F16" s="159"/>
      <c r="G16" s="15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2:7" x14ac:dyDescent="0.25">
      <c r="B17" s="159"/>
      <c r="C17" s="159"/>
      <c r="D17" s="159"/>
      <c r="E17" s="159"/>
      <c r="F17" s="159"/>
      <c r="G17" s="159"/>
    </row>
    <row r="18" spans="2:7" x14ac:dyDescent="0.25">
      <c r="B18" s="159"/>
      <c r="C18" s="159"/>
      <c r="D18" s="159"/>
      <c r="E18" s="159"/>
      <c r="F18" s="159"/>
      <c r="G18" s="159"/>
    </row>
    <row r="19" spans="2:7" x14ac:dyDescent="0.25">
      <c r="B19" s="159"/>
      <c r="C19" s="159"/>
      <c r="D19" s="159"/>
      <c r="E19" s="159"/>
      <c r="F19" s="159"/>
      <c r="G19" s="159"/>
    </row>
    <row r="20" spans="2:7" x14ac:dyDescent="0.25">
      <c r="B20" s="159"/>
      <c r="C20" s="159"/>
      <c r="D20" s="159"/>
      <c r="E20" s="159"/>
      <c r="F20" s="159"/>
      <c r="G20" s="159"/>
    </row>
    <row r="21" spans="2:7" x14ac:dyDescent="0.25">
      <c r="B21" s="159"/>
      <c r="C21" s="159"/>
      <c r="D21" s="159"/>
      <c r="E21" s="159"/>
      <c r="F21" s="159"/>
      <c r="G21" s="159"/>
    </row>
    <row r="22" spans="2:7" x14ac:dyDescent="0.25">
      <c r="B22" s="159"/>
      <c r="C22" s="159"/>
      <c r="D22" s="159"/>
      <c r="E22" s="159"/>
      <c r="F22" s="159"/>
      <c r="G22" s="159"/>
    </row>
    <row r="23" spans="2:7" x14ac:dyDescent="0.25">
      <c r="B23" s="159"/>
      <c r="C23" s="159"/>
      <c r="D23" s="159"/>
      <c r="E23" s="159"/>
      <c r="F23" s="159"/>
      <c r="G23" s="159"/>
    </row>
    <row r="24" spans="2:7" x14ac:dyDescent="0.25">
      <c r="B24" s="159"/>
      <c r="C24" s="159"/>
      <c r="D24" s="159"/>
      <c r="E24" s="159"/>
      <c r="F24" s="159"/>
      <c r="G24" s="159"/>
    </row>
    <row r="25" spans="2:7" x14ac:dyDescent="0.25">
      <c r="B25" s="159"/>
      <c r="C25" s="159"/>
      <c r="D25" s="159"/>
      <c r="E25" s="159"/>
      <c r="F25" s="159"/>
      <c r="G25" s="159"/>
    </row>
    <row r="26" spans="2:7" x14ac:dyDescent="0.25">
      <c r="B26" s="159"/>
      <c r="C26" s="159"/>
      <c r="D26" s="159"/>
      <c r="E26" s="159"/>
      <c r="F26" s="159"/>
      <c r="G26" s="159"/>
    </row>
    <row r="30" spans="2:7" x14ac:dyDescent="0.25">
      <c r="B30" s="88"/>
    </row>
    <row r="35" spans="2:15" x14ac:dyDescent="0.25">
      <c r="M35" s="8" t="s">
        <v>19</v>
      </c>
    </row>
    <row r="37" spans="2:15" x14ac:dyDescent="0.25">
      <c r="B37" s="24"/>
      <c r="C37" s="24"/>
      <c r="D37" s="24"/>
      <c r="E37" s="24"/>
      <c r="F37" s="24"/>
      <c r="G37" s="24"/>
      <c r="H37" s="24"/>
      <c r="I37" s="20"/>
    </row>
    <row r="38" spans="2:15" x14ac:dyDescent="0.25">
      <c r="B38" s="24"/>
      <c r="C38" s="24"/>
      <c r="D38" s="24"/>
      <c r="E38" s="24"/>
      <c r="F38" s="24"/>
      <c r="G38" s="24"/>
      <c r="H38" s="24"/>
    </row>
    <row r="39" spans="2:15" x14ac:dyDescent="0.25">
      <c r="B39" s="13"/>
      <c r="C39" s="17"/>
      <c r="E39" s="33"/>
      <c r="F39" s="33"/>
      <c r="G39" s="33"/>
      <c r="H39" s="33"/>
    </row>
    <row r="40" spans="2:15" x14ac:dyDescent="0.25">
      <c r="B40" s="13"/>
      <c r="C40" s="17"/>
      <c r="D40" s="33"/>
      <c r="E40" s="23"/>
      <c r="F40" s="33"/>
      <c r="G40" s="33"/>
      <c r="H40" s="33"/>
    </row>
    <row r="41" spans="2:15" x14ac:dyDescent="0.25">
      <c r="C41" s="22"/>
      <c r="D41" s="2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</row>
    <row r="42" spans="2:15" x14ac:dyDescent="0.25">
      <c r="B42" s="13"/>
      <c r="C42" s="21"/>
      <c r="D42" s="33"/>
      <c r="E42" s="33"/>
      <c r="F42" s="33"/>
      <c r="G42" s="23"/>
      <c r="H42" s="33"/>
      <c r="I42" s="33"/>
      <c r="J42" s="33"/>
      <c r="K42" s="33"/>
      <c r="L42" s="33"/>
      <c r="M42" s="33"/>
      <c r="N42" s="33"/>
      <c r="O42" s="33"/>
    </row>
    <row r="43" spans="2:15" x14ac:dyDescent="0.25">
      <c r="B43" s="13"/>
      <c r="C43" s="21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</row>
    <row r="44" spans="2:15" x14ac:dyDescent="0.25">
      <c r="B44" s="13"/>
      <c r="C44" s="17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</row>
    <row r="45" spans="2:15" x14ac:dyDescent="0.25">
      <c r="B45" s="13"/>
      <c r="C45" s="17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</row>
    <row r="46" spans="2:15" x14ac:dyDescent="0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</row>
    <row r="47" spans="2:15" x14ac:dyDescent="0.25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</row>
    <row r="48" spans="2:15" x14ac:dyDescent="0.25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</row>
    <row r="49" spans="2:15" x14ac:dyDescent="0.25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</row>
    <row r="50" spans="2:15" x14ac:dyDescent="0.25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</row>
    <row r="51" spans="2:15" x14ac:dyDescent="0.25">
      <c r="B51" s="33"/>
      <c r="C51" s="33"/>
      <c r="D51" s="33"/>
      <c r="E51" s="33"/>
      <c r="F51" s="33"/>
      <c r="G51" s="33"/>
      <c r="H51" s="33"/>
      <c r="I51" s="33"/>
    </row>
    <row r="52" spans="2:15" x14ac:dyDescent="0.25">
      <c r="B52" s="33"/>
      <c r="C52" s="33"/>
      <c r="D52" s="33"/>
      <c r="E52" s="33"/>
      <c r="F52" s="33"/>
      <c r="G52" s="33"/>
      <c r="H52" s="33"/>
      <c r="I52" s="33"/>
    </row>
    <row r="53" spans="2:15" x14ac:dyDescent="0.25">
      <c r="B53" s="33"/>
      <c r="C53" s="33"/>
      <c r="D53" s="33"/>
      <c r="E53" s="33"/>
      <c r="F53" s="33"/>
      <c r="G53" s="33"/>
      <c r="H53" s="33"/>
      <c r="I53" s="33"/>
    </row>
    <row r="54" spans="2:15" x14ac:dyDescent="0.25">
      <c r="B54" s="33"/>
      <c r="C54" s="33"/>
      <c r="D54" s="33"/>
      <c r="E54" s="33"/>
      <c r="F54" s="33"/>
      <c r="G54" s="33"/>
      <c r="H54" s="33"/>
      <c r="I54" s="33"/>
    </row>
    <row r="55" spans="2:15" x14ac:dyDescent="0.25">
      <c r="B55" s="33"/>
      <c r="C55" s="33"/>
      <c r="D55" s="33"/>
      <c r="E55" s="33"/>
      <c r="F55" s="33"/>
      <c r="G55" s="33"/>
      <c r="H55" s="33"/>
      <c r="I55" s="33"/>
    </row>
    <row r="56" spans="2:15" x14ac:dyDescent="0.25">
      <c r="B56" s="33"/>
      <c r="C56" s="33"/>
      <c r="D56" s="33"/>
      <c r="E56" s="33"/>
      <c r="F56" s="33"/>
      <c r="G56" s="33"/>
      <c r="H56" s="33"/>
      <c r="I56" s="33"/>
    </row>
    <row r="57" spans="2:15" x14ac:dyDescent="0.25">
      <c r="B57" s="33"/>
      <c r="C57" s="33"/>
      <c r="D57" s="33"/>
      <c r="G57" s="33"/>
      <c r="H57" s="33"/>
      <c r="I57" s="33"/>
    </row>
    <row r="58" spans="2:15" x14ac:dyDescent="0.25">
      <c r="G58" s="33"/>
      <c r="H58" s="33"/>
      <c r="I58" s="33"/>
    </row>
    <row r="67" spans="2:2" x14ac:dyDescent="0.25">
      <c r="B67" s="8" t="s">
        <v>19</v>
      </c>
    </row>
  </sheetData>
  <mergeCells count="2">
    <mergeCell ref="A1:O1"/>
    <mergeCell ref="B12:G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O28"/>
  <sheetViews>
    <sheetView view="pageBreakPreview" zoomScale="60" workbookViewId="0">
      <selection activeCell="K24" sqref="K24"/>
    </sheetView>
  </sheetViews>
  <sheetFormatPr defaultRowHeight="15" x14ac:dyDescent="0.25"/>
  <cols>
    <col min="1" max="1" width="13" style="13" customWidth="1"/>
    <col min="2" max="2" width="11.42578125" style="13" bestFit="1" customWidth="1"/>
    <col min="3" max="3" width="14" style="13" customWidth="1"/>
    <col min="4" max="5" width="9.140625" style="13"/>
    <col min="6" max="6" width="13.28515625" style="13" customWidth="1"/>
    <col min="7" max="16384" width="9.140625" style="13"/>
  </cols>
  <sheetData>
    <row r="1" spans="1:13" x14ac:dyDescent="0.25">
      <c r="A1" s="160" t="s">
        <v>63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</row>
    <row r="3" spans="1:13" x14ac:dyDescent="0.25">
      <c r="A3" s="123"/>
      <c r="B3" s="124" t="s">
        <v>30</v>
      </c>
      <c r="C3" s="124" t="s">
        <v>31</v>
      </c>
      <c r="D3" s="124" t="s">
        <v>32</v>
      </c>
      <c r="E3" s="124" t="s">
        <v>33</v>
      </c>
      <c r="F3" s="124" t="s">
        <v>34</v>
      </c>
      <c r="G3" s="124" t="s">
        <v>51</v>
      </c>
    </row>
    <row r="4" spans="1:13" ht="15.75" x14ac:dyDescent="0.25">
      <c r="A4" s="3" t="s">
        <v>7</v>
      </c>
      <c r="B4" s="126">
        <v>75</v>
      </c>
      <c r="C4" s="126">
        <v>1</v>
      </c>
      <c r="D4" s="126">
        <v>0</v>
      </c>
      <c r="E4" s="126">
        <v>0</v>
      </c>
      <c r="F4" s="126">
        <v>0</v>
      </c>
      <c r="G4" s="126">
        <v>76</v>
      </c>
    </row>
    <row r="5" spans="1:13" ht="15.75" x14ac:dyDescent="0.25">
      <c r="A5" s="3" t="s">
        <v>8</v>
      </c>
      <c r="B5" s="127">
        <v>3702</v>
      </c>
      <c r="C5" s="126">
        <v>711</v>
      </c>
      <c r="D5" s="126">
        <v>63</v>
      </c>
      <c r="E5" s="126">
        <v>1</v>
      </c>
      <c r="F5" s="126">
        <v>0</v>
      </c>
      <c r="G5" s="127">
        <v>4477</v>
      </c>
    </row>
    <row r="6" spans="1:13" x14ac:dyDescent="0.25">
      <c r="A6" s="125"/>
      <c r="B6" s="126"/>
      <c r="C6" s="126"/>
      <c r="D6" s="126"/>
      <c r="E6" s="126"/>
      <c r="F6" s="126"/>
      <c r="G6" s="126"/>
    </row>
    <row r="7" spans="1:13" x14ac:dyDescent="0.25">
      <c r="A7" s="125"/>
      <c r="B7" s="126"/>
      <c r="C7" s="126"/>
      <c r="D7" s="126"/>
      <c r="E7" s="126"/>
      <c r="F7" s="126"/>
      <c r="G7" s="126"/>
    </row>
    <row r="8" spans="1:13" x14ac:dyDescent="0.25">
      <c r="A8" s="125"/>
      <c r="B8" s="126"/>
      <c r="C8" s="126"/>
      <c r="D8" s="126"/>
      <c r="E8" s="126"/>
      <c r="F8" s="126"/>
      <c r="G8" s="126"/>
    </row>
    <row r="9" spans="1:13" x14ac:dyDescent="0.25">
      <c r="A9" s="125"/>
      <c r="B9" s="126"/>
      <c r="C9" s="126"/>
      <c r="D9" s="126"/>
      <c r="E9" s="126"/>
      <c r="F9" s="126"/>
      <c r="G9" s="126"/>
    </row>
    <row r="10" spans="1:13" x14ac:dyDescent="0.25">
      <c r="A10" s="125"/>
      <c r="B10" s="127"/>
      <c r="C10" s="127"/>
      <c r="D10" s="126"/>
      <c r="E10" s="126"/>
      <c r="F10" s="126"/>
      <c r="G10" s="127"/>
    </row>
    <row r="12" spans="1:13" x14ac:dyDescent="0.25">
      <c r="A12" s="161"/>
      <c r="B12" s="161"/>
      <c r="C12" s="161"/>
      <c r="D12" s="161"/>
      <c r="E12" s="161"/>
      <c r="F12" s="161"/>
      <c r="G12" s="161"/>
      <c r="H12" s="161"/>
      <c r="I12" s="161"/>
    </row>
    <row r="13" spans="1:13" x14ac:dyDescent="0.25">
      <c r="A13" s="161"/>
      <c r="B13" s="161"/>
      <c r="C13" s="161"/>
      <c r="D13" s="161"/>
      <c r="E13" s="161"/>
      <c r="F13" s="161"/>
      <c r="G13" s="161"/>
      <c r="H13" s="161"/>
      <c r="I13" s="161"/>
    </row>
    <row r="14" spans="1:13" x14ac:dyDescent="0.25">
      <c r="A14" s="161"/>
      <c r="B14" s="161"/>
      <c r="C14" s="161"/>
      <c r="D14" s="161"/>
      <c r="E14" s="161"/>
      <c r="F14" s="161"/>
      <c r="G14" s="161"/>
      <c r="H14" s="161"/>
      <c r="I14" s="161"/>
    </row>
    <row r="15" spans="1:13" x14ac:dyDescent="0.25">
      <c r="A15" s="161"/>
      <c r="B15" s="161"/>
      <c r="C15" s="161"/>
      <c r="D15" s="161"/>
      <c r="E15" s="161"/>
      <c r="F15" s="161"/>
      <c r="G15" s="161"/>
      <c r="H15" s="161"/>
      <c r="I15" s="161"/>
    </row>
    <row r="16" spans="1:13" x14ac:dyDescent="0.25">
      <c r="A16" s="161"/>
      <c r="B16" s="161"/>
      <c r="C16" s="161"/>
      <c r="D16" s="161"/>
      <c r="E16" s="161"/>
      <c r="F16" s="161"/>
      <c r="G16" s="161"/>
      <c r="H16" s="161"/>
      <c r="I16" s="161"/>
    </row>
    <row r="17" spans="1:15" x14ac:dyDescent="0.25">
      <c r="A17" s="161"/>
      <c r="B17" s="161"/>
      <c r="C17" s="161"/>
      <c r="D17" s="161"/>
      <c r="E17" s="161"/>
      <c r="F17" s="161"/>
      <c r="G17" s="161"/>
      <c r="H17" s="161"/>
      <c r="I17" s="161"/>
    </row>
    <row r="18" spans="1:15" x14ac:dyDescent="0.25">
      <c r="A18" s="161"/>
      <c r="B18" s="161"/>
      <c r="C18" s="161"/>
      <c r="D18" s="161"/>
      <c r="E18" s="161"/>
      <c r="F18" s="161"/>
      <c r="G18" s="161"/>
      <c r="H18" s="161"/>
      <c r="I18" s="161"/>
    </row>
    <row r="19" spans="1:15" x14ac:dyDescent="0.25">
      <c r="A19" s="161"/>
      <c r="B19" s="161"/>
      <c r="C19" s="161"/>
      <c r="D19" s="161"/>
      <c r="E19" s="161"/>
      <c r="F19" s="161"/>
      <c r="G19" s="161"/>
      <c r="H19" s="161"/>
      <c r="I19" s="161"/>
    </row>
    <row r="20" spans="1:15" x14ac:dyDescent="0.25">
      <c r="A20" s="161"/>
      <c r="B20" s="161"/>
      <c r="C20" s="161"/>
      <c r="D20" s="161"/>
      <c r="E20" s="161"/>
      <c r="F20" s="161"/>
      <c r="G20" s="161"/>
      <c r="H20" s="161"/>
      <c r="I20" s="161"/>
    </row>
    <row r="21" spans="1:15" x14ac:dyDescent="0.25">
      <c r="A21" s="161"/>
      <c r="B21" s="161"/>
      <c r="C21" s="161"/>
      <c r="D21" s="161"/>
      <c r="E21" s="161"/>
      <c r="F21" s="161"/>
      <c r="G21" s="161"/>
      <c r="H21" s="161"/>
      <c r="I21" s="161"/>
    </row>
    <row r="22" spans="1:15" x14ac:dyDescent="0.25">
      <c r="A22" s="161"/>
      <c r="B22" s="161"/>
      <c r="C22" s="161"/>
      <c r="D22" s="161"/>
      <c r="E22" s="161"/>
      <c r="F22" s="161"/>
      <c r="G22" s="161"/>
      <c r="H22" s="161"/>
      <c r="I22" s="161"/>
      <c r="L22" s="128"/>
      <c r="M22" s="128"/>
      <c r="N22" s="129"/>
      <c r="O22" s="129"/>
    </row>
    <row r="23" spans="1:15" x14ac:dyDescent="0.25">
      <c r="A23" s="161"/>
      <c r="B23" s="161"/>
      <c r="C23" s="161"/>
      <c r="D23" s="161"/>
      <c r="E23" s="161"/>
      <c r="F23" s="161"/>
      <c r="G23" s="161"/>
      <c r="H23" s="161"/>
      <c r="I23" s="161"/>
    </row>
    <row r="24" spans="1:15" x14ac:dyDescent="0.25">
      <c r="A24" s="161"/>
      <c r="B24" s="161"/>
      <c r="C24" s="161"/>
      <c r="D24" s="161"/>
      <c r="E24" s="161"/>
      <c r="F24" s="161"/>
      <c r="G24" s="161"/>
      <c r="H24" s="161"/>
      <c r="I24" s="161"/>
      <c r="K24" s="128" t="s">
        <v>62</v>
      </c>
    </row>
    <row r="25" spans="1:15" x14ac:dyDescent="0.25">
      <c r="A25" s="161"/>
      <c r="B25" s="161"/>
      <c r="C25" s="161"/>
      <c r="D25" s="161"/>
      <c r="E25" s="161"/>
      <c r="F25" s="161"/>
      <c r="G25" s="161"/>
      <c r="H25" s="161"/>
      <c r="I25" s="161"/>
    </row>
    <row r="27" spans="1:15" x14ac:dyDescent="0.25">
      <c r="A27" s="130"/>
      <c r="B27" s="130"/>
      <c r="C27" s="130"/>
      <c r="D27" s="130"/>
      <c r="E27" s="130"/>
      <c r="F27" s="130"/>
    </row>
    <row r="28" spans="1:15" x14ac:dyDescent="0.25">
      <c r="A28" s="130"/>
      <c r="B28" s="130"/>
      <c r="C28" s="130"/>
      <c r="D28" s="130"/>
      <c r="E28" s="130"/>
      <c r="F28" s="130"/>
    </row>
  </sheetData>
  <mergeCells count="2">
    <mergeCell ref="A1:M1"/>
    <mergeCell ref="A12:I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29"/>
  <sheetViews>
    <sheetView workbookViewId="0">
      <selection activeCell="A29" sqref="A29:C29"/>
    </sheetView>
  </sheetViews>
  <sheetFormatPr defaultRowHeight="15" x14ac:dyDescent="0.25"/>
  <cols>
    <col min="2" max="2" width="8.42578125" bestFit="1" customWidth="1"/>
    <col min="3" max="3" width="9.85546875" bestFit="1" customWidth="1"/>
  </cols>
  <sheetData>
    <row r="1" spans="1:19" s="33" customFormat="1" ht="15.75" x14ac:dyDescent="0.25">
      <c r="A1" s="83" t="s">
        <v>57</v>
      </c>
      <c r="B1" s="83"/>
      <c r="C1" s="83"/>
      <c r="D1" s="83"/>
      <c r="E1" s="83"/>
      <c r="F1" s="83"/>
      <c r="G1" s="83"/>
      <c r="H1" s="83"/>
      <c r="I1" s="83"/>
      <c r="J1" s="83"/>
      <c r="K1" s="85"/>
      <c r="L1" s="85"/>
      <c r="M1" s="85"/>
    </row>
    <row r="2" spans="1:19" s="33" customFormat="1" x14ac:dyDescent="0.25"/>
    <row r="3" spans="1:19" x14ac:dyDescent="0.25">
      <c r="A3" s="26"/>
      <c r="B3" s="90" t="s">
        <v>6</v>
      </c>
      <c r="C3" s="90" t="s">
        <v>5</v>
      </c>
    </row>
    <row r="4" spans="1:19" x14ac:dyDescent="0.25">
      <c r="A4" s="90">
        <v>2016</v>
      </c>
      <c r="B4" s="45">
        <v>0.88900000000000001</v>
      </c>
      <c r="C4" s="45">
        <v>0.55900000000000005</v>
      </c>
      <c r="L4" s="156"/>
      <c r="M4" s="156"/>
      <c r="N4" s="156"/>
      <c r="O4" s="156"/>
      <c r="P4" s="156"/>
      <c r="Q4" s="156"/>
      <c r="R4" s="156"/>
      <c r="S4" s="156"/>
    </row>
    <row r="5" spans="1:19" x14ac:dyDescent="0.25">
      <c r="A5" s="90">
        <v>2015</v>
      </c>
      <c r="B5" s="80">
        <v>0.96299999999999997</v>
      </c>
      <c r="C5" s="45">
        <v>0.53300000000000003</v>
      </c>
      <c r="L5" s="156"/>
      <c r="M5" s="156"/>
      <c r="N5" s="156"/>
      <c r="O5" s="156"/>
      <c r="P5" s="156"/>
      <c r="Q5" s="156"/>
      <c r="R5" s="156"/>
      <c r="S5" s="156"/>
    </row>
    <row r="6" spans="1:19" x14ac:dyDescent="0.25">
      <c r="A6" s="90">
        <v>2014</v>
      </c>
      <c r="B6" s="45">
        <v>1</v>
      </c>
      <c r="C6" s="45">
        <v>0.48899999999999999</v>
      </c>
      <c r="D6" s="2"/>
      <c r="L6" s="156"/>
      <c r="M6" s="156"/>
      <c r="N6" s="156"/>
      <c r="O6" s="156"/>
      <c r="P6" s="156"/>
      <c r="Q6" s="156"/>
      <c r="R6" s="156"/>
      <c r="S6" s="156"/>
    </row>
    <row r="7" spans="1:19" x14ac:dyDescent="0.25">
      <c r="L7" s="156"/>
      <c r="M7" s="156"/>
      <c r="N7" s="156"/>
      <c r="O7" s="156"/>
      <c r="P7" s="156"/>
      <c r="Q7" s="156"/>
      <c r="R7" s="156"/>
      <c r="S7" s="156"/>
    </row>
    <row r="8" spans="1:19" x14ac:dyDescent="0.25">
      <c r="L8" s="156"/>
      <c r="M8" s="156"/>
      <c r="N8" s="156"/>
      <c r="O8" s="156"/>
      <c r="P8" s="156"/>
      <c r="Q8" s="156"/>
      <c r="R8" s="156"/>
      <c r="S8" s="156"/>
    </row>
    <row r="9" spans="1:19" ht="15.75" customHeight="1" x14ac:dyDescent="0.25">
      <c r="D9" s="28"/>
      <c r="E9" s="28"/>
      <c r="L9" s="156"/>
      <c r="M9" s="156"/>
      <c r="N9" s="156"/>
      <c r="O9" s="156"/>
      <c r="P9" s="156"/>
      <c r="Q9" s="156"/>
      <c r="R9" s="156"/>
      <c r="S9" s="156"/>
    </row>
    <row r="10" spans="1:19" x14ac:dyDescent="0.25">
      <c r="D10" s="28"/>
      <c r="E10" s="28"/>
      <c r="L10" s="156"/>
      <c r="M10" s="156"/>
      <c r="N10" s="156"/>
      <c r="O10" s="156"/>
      <c r="P10" s="156"/>
      <c r="Q10" s="156"/>
      <c r="R10" s="156"/>
      <c r="S10" s="156"/>
    </row>
    <row r="11" spans="1:19" x14ac:dyDescent="0.25">
      <c r="D11" s="28"/>
      <c r="E11" s="28"/>
      <c r="L11" s="156"/>
      <c r="M11" s="156"/>
      <c r="N11" s="156"/>
      <c r="O11" s="156"/>
      <c r="P11" s="156"/>
      <c r="Q11" s="156"/>
      <c r="R11" s="156"/>
      <c r="S11" s="156"/>
    </row>
    <row r="12" spans="1:19" ht="15.75" customHeight="1" x14ac:dyDescent="0.25">
      <c r="E12" s="27"/>
      <c r="L12" s="156"/>
      <c r="M12" s="156"/>
      <c r="N12" s="156"/>
      <c r="O12" s="156"/>
      <c r="P12" s="156"/>
      <c r="Q12" s="156"/>
      <c r="R12" s="156"/>
      <c r="S12" s="156"/>
    </row>
    <row r="13" spans="1:19" x14ac:dyDescent="0.25">
      <c r="E13" s="27"/>
      <c r="L13" s="156"/>
      <c r="M13" s="156"/>
      <c r="N13" s="156"/>
      <c r="O13" s="156"/>
      <c r="P13" s="156"/>
      <c r="Q13" s="156"/>
      <c r="R13" s="156"/>
      <c r="S13" s="156"/>
    </row>
    <row r="14" spans="1:19" x14ac:dyDescent="0.25">
      <c r="E14" s="27"/>
      <c r="L14" s="156"/>
      <c r="M14" s="156"/>
      <c r="N14" s="156"/>
      <c r="O14" s="156"/>
      <c r="P14" s="156"/>
      <c r="Q14" s="156"/>
      <c r="R14" s="156"/>
      <c r="S14" s="156"/>
    </row>
    <row r="15" spans="1:19" x14ac:dyDescent="0.25">
      <c r="E15" s="27"/>
      <c r="L15" s="156"/>
      <c r="M15" s="156"/>
      <c r="N15" s="156"/>
      <c r="O15" s="156"/>
      <c r="P15" s="156"/>
      <c r="Q15" s="156"/>
      <c r="R15" s="156"/>
      <c r="S15" s="156"/>
    </row>
    <row r="16" spans="1:19" x14ac:dyDescent="0.25">
      <c r="E16" s="27"/>
      <c r="L16" s="156"/>
      <c r="M16" s="156"/>
      <c r="N16" s="156"/>
      <c r="O16" s="156"/>
      <c r="P16" s="156"/>
      <c r="Q16" s="156"/>
      <c r="R16" s="156"/>
      <c r="S16" s="156"/>
    </row>
    <row r="17" spans="1:19" x14ac:dyDescent="0.25">
      <c r="L17" s="156"/>
      <c r="M17" s="156"/>
      <c r="N17" s="156"/>
      <c r="O17" s="156"/>
      <c r="P17" s="156"/>
      <c r="Q17" s="156"/>
      <c r="R17" s="156"/>
      <c r="S17" s="156"/>
    </row>
    <row r="20" spans="1:19" x14ac:dyDescent="0.25">
      <c r="L20" s="89"/>
    </row>
    <row r="29" spans="1:19" x14ac:dyDescent="0.25">
      <c r="A29" s="162" t="s">
        <v>19</v>
      </c>
      <c r="B29" s="162"/>
      <c r="C29" s="162"/>
    </row>
  </sheetData>
  <mergeCells count="2">
    <mergeCell ref="L4:S17"/>
    <mergeCell ref="A29:C29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27"/>
  <sheetViews>
    <sheetView workbookViewId="0">
      <selection activeCell="A7" sqref="A7:D22"/>
    </sheetView>
  </sheetViews>
  <sheetFormatPr defaultRowHeight="15" x14ac:dyDescent="0.25"/>
  <cols>
    <col min="1" max="1" width="47.85546875" bestFit="1" customWidth="1"/>
  </cols>
  <sheetData>
    <row r="1" spans="1:14" s="33" customFormat="1" ht="15.75" x14ac:dyDescent="0.25">
      <c r="A1" s="158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</row>
    <row r="2" spans="1:14" s="33" customFormat="1" x14ac:dyDescent="0.25"/>
    <row r="3" spans="1:14" x14ac:dyDescent="0.25">
      <c r="A3" s="90"/>
      <c r="B3" s="90">
        <v>2014</v>
      </c>
      <c r="C3" s="90">
        <v>2015</v>
      </c>
      <c r="D3" s="90">
        <v>2016</v>
      </c>
    </row>
    <row r="4" spans="1:14" x14ac:dyDescent="0.25">
      <c r="A4" s="90" t="s">
        <v>5</v>
      </c>
      <c r="B4" s="45">
        <v>0.71</v>
      </c>
      <c r="C4" s="45">
        <v>0.73</v>
      </c>
      <c r="D4" s="45">
        <v>0.77500000000000002</v>
      </c>
    </row>
    <row r="5" spans="1:14" x14ac:dyDescent="0.25">
      <c r="A5" s="90" t="s">
        <v>6</v>
      </c>
      <c r="B5" s="45">
        <v>1</v>
      </c>
      <c r="C5" s="45">
        <v>0.96299999999999997</v>
      </c>
      <c r="D5" s="45">
        <v>0.92600000000000005</v>
      </c>
      <c r="E5" s="2">
        <f>B5-D5</f>
        <v>7.3999999999999955E-2</v>
      </c>
      <c r="F5" s="87"/>
    </row>
    <row r="7" spans="1:14" x14ac:dyDescent="0.25">
      <c r="A7" s="156"/>
      <c r="B7" s="156"/>
      <c r="C7" s="156"/>
      <c r="D7" s="156"/>
    </row>
    <row r="8" spans="1:14" x14ac:dyDescent="0.25">
      <c r="A8" s="156"/>
      <c r="B8" s="156"/>
      <c r="C8" s="156"/>
      <c r="D8" s="156"/>
    </row>
    <row r="9" spans="1:14" x14ac:dyDescent="0.25">
      <c r="A9" s="156"/>
      <c r="B9" s="156"/>
      <c r="C9" s="156"/>
      <c r="D9" s="156"/>
    </row>
    <row r="10" spans="1:14" x14ac:dyDescent="0.25">
      <c r="A10" s="156"/>
      <c r="B10" s="156"/>
      <c r="C10" s="156"/>
      <c r="D10" s="156"/>
    </row>
    <row r="11" spans="1:14" x14ac:dyDescent="0.25">
      <c r="A11" s="156"/>
      <c r="B11" s="156"/>
      <c r="C11" s="156"/>
      <c r="D11" s="156"/>
    </row>
    <row r="12" spans="1:14" x14ac:dyDescent="0.25">
      <c r="A12" s="156"/>
      <c r="B12" s="156"/>
      <c r="C12" s="156"/>
      <c r="D12" s="156"/>
    </row>
    <row r="13" spans="1:14" x14ac:dyDescent="0.25">
      <c r="A13" s="156"/>
      <c r="B13" s="156"/>
      <c r="C13" s="156"/>
      <c r="D13" s="156"/>
    </row>
    <row r="14" spans="1:14" x14ac:dyDescent="0.25">
      <c r="A14" s="156"/>
      <c r="B14" s="156"/>
      <c r="C14" s="156"/>
      <c r="D14" s="156"/>
    </row>
    <row r="15" spans="1:14" x14ac:dyDescent="0.25">
      <c r="A15" s="156"/>
      <c r="B15" s="156"/>
      <c r="C15" s="156"/>
      <c r="D15" s="156"/>
    </row>
    <row r="16" spans="1:14" x14ac:dyDescent="0.25">
      <c r="A16" s="156"/>
      <c r="B16" s="156"/>
      <c r="C16" s="156"/>
      <c r="D16" s="156"/>
    </row>
    <row r="17" spans="1:7" x14ac:dyDescent="0.25">
      <c r="A17" s="156"/>
      <c r="B17" s="156"/>
      <c r="C17" s="156"/>
      <c r="D17" s="156"/>
    </row>
    <row r="18" spans="1:7" x14ac:dyDescent="0.25">
      <c r="A18" s="156"/>
      <c r="B18" s="156"/>
      <c r="C18" s="156"/>
      <c r="D18" s="156"/>
    </row>
    <row r="19" spans="1:7" x14ac:dyDescent="0.25">
      <c r="A19" s="156"/>
      <c r="B19" s="156"/>
      <c r="C19" s="156"/>
      <c r="D19" s="156"/>
    </row>
    <row r="20" spans="1:7" x14ac:dyDescent="0.25">
      <c r="A20" s="156"/>
      <c r="B20" s="156"/>
      <c r="C20" s="156"/>
      <c r="D20" s="156"/>
    </row>
    <row r="21" spans="1:7" x14ac:dyDescent="0.25">
      <c r="A21" s="156"/>
      <c r="B21" s="156"/>
      <c r="C21" s="156"/>
      <c r="D21" s="156"/>
    </row>
    <row r="22" spans="1:7" x14ac:dyDescent="0.25">
      <c r="A22" s="156"/>
      <c r="B22" s="156"/>
      <c r="C22" s="156"/>
      <c r="D22" s="156"/>
    </row>
    <row r="25" spans="1:7" ht="15.75" x14ac:dyDescent="0.25">
      <c r="G25" s="8" t="s">
        <v>19</v>
      </c>
    </row>
    <row r="27" spans="1:7" x14ac:dyDescent="0.25">
      <c r="A27" s="89" t="s">
        <v>50</v>
      </c>
    </row>
  </sheetData>
  <mergeCells count="2">
    <mergeCell ref="A7:D22"/>
    <mergeCell ref="A1:N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AA39"/>
  <sheetViews>
    <sheetView showRuler="0" workbookViewId="0">
      <selection sqref="A1:O1"/>
    </sheetView>
  </sheetViews>
  <sheetFormatPr defaultColWidth="8.85546875" defaultRowHeight="15.75" x14ac:dyDescent="0.25"/>
  <cols>
    <col min="1" max="1" width="22.28515625" style="8" bestFit="1" customWidth="1"/>
    <col min="2" max="5" width="8.85546875" style="8"/>
    <col min="6" max="6" width="8.42578125" style="8" customWidth="1"/>
    <col min="7" max="7" width="10" style="8" bestFit="1" customWidth="1"/>
    <col min="8" max="14" width="8.85546875" style="8"/>
    <col min="15" max="15" width="18.140625" style="8" bestFit="1" customWidth="1"/>
    <col min="16" max="16384" width="8.85546875" style="8"/>
  </cols>
  <sheetData>
    <row r="1" spans="1:27" x14ac:dyDescent="0.25">
      <c r="A1" s="158" t="s">
        <v>59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</row>
    <row r="3" spans="1:27" ht="16.5" thickBot="1" x14ac:dyDescent="0.3"/>
    <row r="4" spans="1:27" ht="16.5" thickBot="1" x14ac:dyDescent="0.3">
      <c r="A4" s="46"/>
      <c r="B4" s="163" t="s">
        <v>8</v>
      </c>
      <c r="C4" s="164"/>
      <c r="D4" s="164"/>
      <c r="E4" s="164"/>
      <c r="F4" s="164"/>
      <c r="G4" s="165"/>
      <c r="H4" s="163" t="s">
        <v>7</v>
      </c>
      <c r="I4" s="164"/>
      <c r="J4" s="164"/>
      <c r="K4" s="164"/>
      <c r="L4" s="164"/>
      <c r="M4" s="165"/>
      <c r="O4" s="46"/>
      <c r="P4" s="163" t="s">
        <v>8</v>
      </c>
      <c r="Q4" s="164"/>
      <c r="R4" s="164"/>
      <c r="S4" s="164"/>
      <c r="T4" s="164"/>
      <c r="U4" s="165"/>
      <c r="V4" s="163" t="s">
        <v>7</v>
      </c>
      <c r="W4" s="164"/>
      <c r="X4" s="164"/>
      <c r="Y4" s="164"/>
      <c r="Z4" s="164"/>
      <c r="AA4" s="165"/>
    </row>
    <row r="5" spans="1:27" ht="16.5" thickBot="1" x14ac:dyDescent="0.3">
      <c r="A5" s="91"/>
      <c r="B5" s="92">
        <v>2011</v>
      </c>
      <c r="C5" s="93">
        <v>2012</v>
      </c>
      <c r="D5" s="93">
        <v>2013</v>
      </c>
      <c r="E5" s="93">
        <v>2014</v>
      </c>
      <c r="F5" s="93">
        <v>2015</v>
      </c>
      <c r="G5" s="94">
        <v>2016</v>
      </c>
      <c r="H5" s="92">
        <v>2011</v>
      </c>
      <c r="I5" s="93">
        <v>2012</v>
      </c>
      <c r="J5" s="93">
        <v>2013</v>
      </c>
      <c r="K5" s="93">
        <v>2014</v>
      </c>
      <c r="L5" s="93">
        <v>2015</v>
      </c>
      <c r="M5" s="94">
        <v>2016</v>
      </c>
      <c r="O5" s="91"/>
      <c r="P5" s="92">
        <v>2011</v>
      </c>
      <c r="Q5" s="93">
        <v>2012</v>
      </c>
      <c r="R5" s="93">
        <v>2013</v>
      </c>
      <c r="S5" s="93">
        <v>2014</v>
      </c>
      <c r="T5" s="93">
        <v>2015</v>
      </c>
      <c r="U5" s="94">
        <v>2016</v>
      </c>
      <c r="V5" s="92">
        <v>2011</v>
      </c>
      <c r="W5" s="93">
        <v>2012</v>
      </c>
      <c r="X5" s="93">
        <v>2013</v>
      </c>
      <c r="Y5" s="93">
        <v>2014</v>
      </c>
      <c r="Z5" s="93">
        <v>2015</v>
      </c>
      <c r="AA5" s="94">
        <v>2016</v>
      </c>
    </row>
    <row r="6" spans="1:27" ht="31.5" x14ac:dyDescent="0.25">
      <c r="A6" s="95" t="s">
        <v>52</v>
      </c>
      <c r="B6" s="98">
        <v>0.89779215835553861</v>
      </c>
      <c r="C6" s="99">
        <v>0.906527616840479</v>
      </c>
      <c r="D6" s="99">
        <v>0.90890111975707</v>
      </c>
      <c r="E6" s="99">
        <v>0.92415206857994803</v>
      </c>
      <c r="F6" s="99">
        <v>0.92462311557789001</v>
      </c>
      <c r="G6" s="100">
        <v>0.92461280089568998</v>
      </c>
      <c r="H6" s="98">
        <v>0.69230769230769229</v>
      </c>
      <c r="I6" s="99">
        <v>0.69230769230769196</v>
      </c>
      <c r="J6" s="99">
        <v>0.69230769230769196</v>
      </c>
      <c r="K6" s="99">
        <v>0.80769230769230804</v>
      </c>
      <c r="L6" s="99">
        <v>0.77777777777777801</v>
      </c>
      <c r="M6" s="101">
        <v>0.74074074074074103</v>
      </c>
      <c r="N6" s="102"/>
      <c r="O6" s="103" t="s">
        <v>52</v>
      </c>
      <c r="P6" s="104">
        <v>4717</v>
      </c>
      <c r="Q6" s="105">
        <v>4694</v>
      </c>
      <c r="R6" s="105">
        <v>4789</v>
      </c>
      <c r="S6" s="105">
        <v>4959</v>
      </c>
      <c r="T6" s="105">
        <v>4968</v>
      </c>
      <c r="U6" s="106">
        <v>4955</v>
      </c>
      <c r="V6" s="107">
        <v>18</v>
      </c>
      <c r="W6" s="108">
        <v>18</v>
      </c>
      <c r="X6" s="108">
        <v>18</v>
      </c>
      <c r="Y6" s="108">
        <v>21</v>
      </c>
      <c r="Z6" s="109">
        <v>21</v>
      </c>
      <c r="AA6" s="106">
        <v>20</v>
      </c>
    </row>
    <row r="7" spans="1:27" ht="48" customHeight="1" thickBot="1" x14ac:dyDescent="0.3">
      <c r="A7" s="96" t="s">
        <v>53</v>
      </c>
      <c r="B7" s="110">
        <v>0.86200989722116483</v>
      </c>
      <c r="C7" s="111">
        <v>0.87408265739667801</v>
      </c>
      <c r="D7" s="111">
        <v>0.80641487948377299</v>
      </c>
      <c r="E7" s="111">
        <v>0.89918002236302597</v>
      </c>
      <c r="F7" s="111">
        <v>0.89893914014516996</v>
      </c>
      <c r="G7" s="112">
        <v>0.89867512595633503</v>
      </c>
      <c r="H7" s="113">
        <v>0.69230769230769229</v>
      </c>
      <c r="I7" s="111">
        <v>0.69230769230769196</v>
      </c>
      <c r="J7" s="111">
        <v>0.65384615384615397</v>
      </c>
      <c r="K7" s="111">
        <v>0.73076923076923095</v>
      </c>
      <c r="L7" s="111">
        <v>0.62962962962962998</v>
      </c>
      <c r="M7" s="112">
        <v>0.70370370370370405</v>
      </c>
      <c r="N7" s="102"/>
      <c r="O7" s="114" t="s">
        <v>53</v>
      </c>
      <c r="P7" s="115">
        <v>4529</v>
      </c>
      <c r="Q7" s="116">
        <v>4526</v>
      </c>
      <c r="R7" s="116">
        <v>4249</v>
      </c>
      <c r="S7" s="116">
        <v>4825</v>
      </c>
      <c r="T7" s="116">
        <v>4830</v>
      </c>
      <c r="U7" s="117">
        <v>4816</v>
      </c>
      <c r="V7" s="118">
        <v>8</v>
      </c>
      <c r="W7" s="119">
        <v>18</v>
      </c>
      <c r="X7" s="116">
        <v>17</v>
      </c>
      <c r="Y7" s="116">
        <v>19</v>
      </c>
      <c r="Z7" s="116">
        <v>17</v>
      </c>
      <c r="AA7" s="117">
        <v>19</v>
      </c>
    </row>
    <row r="8" spans="1:27" x14ac:dyDescent="0.25"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 t="s">
        <v>54</v>
      </c>
      <c r="P8" s="102">
        <v>5254</v>
      </c>
      <c r="Q8" s="102">
        <v>5178</v>
      </c>
      <c r="R8" s="102">
        <v>5269</v>
      </c>
      <c r="S8" s="102">
        <v>5366</v>
      </c>
      <c r="T8" s="102">
        <v>5373</v>
      </c>
      <c r="U8" s="102">
        <v>5359</v>
      </c>
      <c r="V8" s="120">
        <v>26</v>
      </c>
      <c r="W8" s="120">
        <v>26</v>
      </c>
      <c r="X8" s="120">
        <v>26</v>
      </c>
      <c r="Y8" s="120">
        <v>26</v>
      </c>
      <c r="Z8" s="102">
        <v>27</v>
      </c>
      <c r="AA8" s="102">
        <v>27</v>
      </c>
    </row>
    <row r="10" spans="1:27" x14ac:dyDescent="0.25">
      <c r="P10" s="34"/>
      <c r="S10" s="34"/>
      <c r="T10" s="34"/>
      <c r="U10" s="34"/>
      <c r="AA10" s="97"/>
    </row>
    <row r="11" spans="1:27" x14ac:dyDescent="0.25">
      <c r="P11" s="34"/>
      <c r="T11" s="34"/>
      <c r="U11" s="34"/>
    </row>
    <row r="12" spans="1:27" x14ac:dyDescent="0.25">
      <c r="O12" s="159"/>
      <c r="P12" s="159"/>
      <c r="Q12" s="159"/>
      <c r="R12" s="159"/>
      <c r="S12" s="159"/>
      <c r="T12" s="159"/>
      <c r="U12" s="159"/>
      <c r="V12" s="159"/>
    </row>
    <row r="13" spans="1:27" x14ac:dyDescent="0.25">
      <c r="O13" s="159"/>
      <c r="P13" s="159"/>
      <c r="Q13" s="159"/>
      <c r="R13" s="159"/>
      <c r="S13" s="159"/>
      <c r="T13" s="159"/>
      <c r="U13" s="159"/>
      <c r="V13" s="159"/>
    </row>
    <row r="14" spans="1:27" x14ac:dyDescent="0.25">
      <c r="O14" s="159"/>
      <c r="P14" s="159"/>
      <c r="Q14" s="159"/>
      <c r="R14" s="159"/>
      <c r="S14" s="159"/>
      <c r="T14" s="159"/>
      <c r="U14" s="159"/>
      <c r="V14" s="159"/>
    </row>
    <row r="15" spans="1:27" x14ac:dyDescent="0.25">
      <c r="O15" s="159"/>
      <c r="P15" s="159"/>
      <c r="Q15" s="159"/>
      <c r="R15" s="159"/>
      <c r="S15" s="159"/>
      <c r="T15" s="159"/>
      <c r="U15" s="159"/>
      <c r="V15" s="159"/>
    </row>
    <row r="16" spans="1:27" x14ac:dyDescent="0.25">
      <c r="O16" s="159"/>
      <c r="P16" s="159"/>
      <c r="Q16" s="159"/>
      <c r="R16" s="159"/>
      <c r="S16" s="159"/>
      <c r="T16" s="159"/>
      <c r="U16" s="159"/>
      <c r="V16" s="159"/>
    </row>
    <row r="17" spans="15:22" x14ac:dyDescent="0.25">
      <c r="O17" s="159"/>
      <c r="P17" s="159"/>
      <c r="Q17" s="159"/>
      <c r="R17" s="159"/>
      <c r="S17" s="159"/>
      <c r="T17" s="159"/>
      <c r="U17" s="159"/>
      <c r="V17" s="159"/>
    </row>
    <row r="18" spans="15:22" x14ac:dyDescent="0.25">
      <c r="O18" s="159"/>
      <c r="P18" s="159"/>
      <c r="Q18" s="159"/>
      <c r="R18" s="159"/>
      <c r="S18" s="159"/>
      <c r="T18" s="159"/>
      <c r="U18" s="159"/>
      <c r="V18" s="159"/>
    </row>
    <row r="19" spans="15:22" x14ac:dyDescent="0.25">
      <c r="O19" s="159"/>
      <c r="P19" s="159"/>
      <c r="Q19" s="159"/>
      <c r="R19" s="159"/>
      <c r="S19" s="159"/>
      <c r="T19" s="159"/>
      <c r="U19" s="159"/>
      <c r="V19" s="159"/>
    </row>
    <row r="20" spans="15:22" x14ac:dyDescent="0.25">
      <c r="O20" s="159"/>
      <c r="P20" s="159"/>
      <c r="Q20" s="159"/>
      <c r="R20" s="159"/>
      <c r="S20" s="159"/>
      <c r="T20" s="159"/>
      <c r="U20" s="159"/>
      <c r="V20" s="159"/>
    </row>
    <row r="21" spans="15:22" x14ac:dyDescent="0.25">
      <c r="O21" s="159"/>
      <c r="P21" s="159"/>
      <c r="Q21" s="159"/>
      <c r="R21" s="159"/>
      <c r="S21" s="159"/>
      <c r="T21" s="159"/>
      <c r="U21" s="159"/>
      <c r="V21" s="159"/>
    </row>
    <row r="22" spans="15:22" x14ac:dyDescent="0.25">
      <c r="O22" s="159"/>
      <c r="P22" s="159"/>
      <c r="Q22" s="159"/>
      <c r="R22" s="159"/>
      <c r="S22" s="159"/>
      <c r="T22" s="159"/>
      <c r="U22" s="159"/>
      <c r="V22" s="159"/>
    </row>
    <row r="23" spans="15:22" x14ac:dyDescent="0.25">
      <c r="O23" s="159"/>
      <c r="P23" s="159"/>
      <c r="Q23" s="159"/>
      <c r="R23" s="159"/>
      <c r="S23" s="159"/>
      <c r="T23" s="159"/>
      <c r="U23" s="159"/>
      <c r="V23" s="159"/>
    </row>
    <row r="24" spans="15:22" x14ac:dyDescent="0.25">
      <c r="O24" s="159"/>
      <c r="P24" s="159"/>
      <c r="Q24" s="159"/>
      <c r="R24" s="159"/>
      <c r="S24" s="159"/>
      <c r="T24" s="159"/>
      <c r="U24" s="159"/>
      <c r="V24" s="159"/>
    </row>
    <row r="25" spans="15:22" x14ac:dyDescent="0.25">
      <c r="O25" s="159"/>
      <c r="P25" s="159"/>
      <c r="Q25" s="159"/>
      <c r="R25" s="159"/>
      <c r="S25" s="159"/>
      <c r="T25" s="159"/>
      <c r="U25" s="159"/>
      <c r="V25" s="159"/>
    </row>
    <row r="26" spans="15:22" x14ac:dyDescent="0.25">
      <c r="O26" s="159"/>
      <c r="P26" s="159"/>
      <c r="Q26" s="159"/>
      <c r="R26" s="159"/>
      <c r="S26" s="159"/>
      <c r="T26" s="159"/>
      <c r="U26" s="159"/>
      <c r="V26" s="159"/>
    </row>
    <row r="27" spans="15:22" x14ac:dyDescent="0.25">
      <c r="O27" s="159"/>
      <c r="P27" s="159"/>
      <c r="Q27" s="159"/>
      <c r="R27" s="159"/>
      <c r="S27" s="159"/>
      <c r="T27" s="159"/>
      <c r="U27" s="159"/>
      <c r="V27" s="159"/>
    </row>
    <row r="28" spans="15:22" x14ac:dyDescent="0.25">
      <c r="O28" s="159"/>
      <c r="P28" s="159"/>
      <c r="Q28" s="159"/>
      <c r="R28" s="159"/>
      <c r="S28" s="159"/>
      <c r="T28" s="159"/>
      <c r="U28" s="159"/>
      <c r="V28" s="159"/>
    </row>
    <row r="29" spans="15:22" x14ac:dyDescent="0.25">
      <c r="O29" s="159"/>
      <c r="P29" s="159"/>
      <c r="Q29" s="159"/>
      <c r="R29" s="159"/>
      <c r="S29" s="159"/>
      <c r="T29" s="159"/>
      <c r="U29" s="159"/>
      <c r="V29" s="159"/>
    </row>
    <row r="30" spans="15:22" x14ac:dyDescent="0.25">
      <c r="O30" s="159"/>
      <c r="P30" s="159"/>
      <c r="Q30" s="159"/>
      <c r="R30" s="159"/>
      <c r="S30" s="159"/>
      <c r="T30" s="159"/>
      <c r="U30" s="159"/>
      <c r="V30" s="159"/>
    </row>
    <row r="31" spans="15:22" x14ac:dyDescent="0.25">
      <c r="O31" s="159"/>
      <c r="P31" s="159"/>
      <c r="Q31" s="159"/>
      <c r="R31" s="159"/>
      <c r="S31" s="159"/>
      <c r="T31" s="159"/>
      <c r="U31" s="159"/>
      <c r="V31" s="159"/>
    </row>
    <row r="32" spans="15:22" x14ac:dyDescent="0.25">
      <c r="O32" s="159"/>
      <c r="P32" s="159"/>
      <c r="Q32" s="159"/>
      <c r="R32" s="159"/>
      <c r="S32" s="159"/>
      <c r="T32" s="159"/>
      <c r="U32" s="159"/>
      <c r="V32" s="159"/>
    </row>
    <row r="35" spans="2:15" x14ac:dyDescent="0.25">
      <c r="O35" s="86"/>
    </row>
    <row r="39" spans="2:15" x14ac:dyDescent="0.25">
      <c r="B39" s="8" t="s">
        <v>19</v>
      </c>
    </row>
  </sheetData>
  <mergeCells count="6">
    <mergeCell ref="V4:AA4"/>
    <mergeCell ref="A1:O1"/>
    <mergeCell ref="O12:V32"/>
    <mergeCell ref="B4:G4"/>
    <mergeCell ref="H4:M4"/>
    <mergeCell ref="P4:U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36"/>
  <sheetViews>
    <sheetView showRuler="0" topLeftCell="A22" workbookViewId="0">
      <selection activeCell="A33" sqref="A33"/>
    </sheetView>
  </sheetViews>
  <sheetFormatPr defaultColWidth="8.85546875" defaultRowHeight="15.75" x14ac:dyDescent="0.25"/>
  <cols>
    <col min="1" max="1" width="128.140625" style="8" customWidth="1"/>
    <col min="2" max="2" width="10" style="8" bestFit="1" customWidth="1"/>
    <col min="3" max="3" width="11.140625" style="8" bestFit="1" customWidth="1"/>
    <col min="4" max="5" width="8.85546875" style="8"/>
    <col min="6" max="7" width="7.140625" style="8" customWidth="1"/>
    <col min="8" max="16384" width="8.85546875" style="8"/>
  </cols>
  <sheetData>
    <row r="1" spans="1:21" x14ac:dyDescent="0.25">
      <c r="A1" s="158" t="s">
        <v>49</v>
      </c>
      <c r="B1" s="158"/>
      <c r="C1" s="158"/>
      <c r="D1" s="15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21" x14ac:dyDescent="0.25">
      <c r="A2" s="10"/>
      <c r="B2" s="10"/>
      <c r="C2" s="10"/>
      <c r="D2" s="10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21" x14ac:dyDescent="0.25">
      <c r="A3" s="15"/>
      <c r="B3" s="3" t="s">
        <v>18</v>
      </c>
      <c r="C3" s="3" t="s">
        <v>17</v>
      </c>
    </row>
    <row r="4" spans="1:21" x14ac:dyDescent="0.25">
      <c r="A4" s="3" t="s">
        <v>15</v>
      </c>
      <c r="B4" s="7">
        <v>0.7407407407407407</v>
      </c>
      <c r="C4" s="7">
        <v>0.67375886524822692</v>
      </c>
    </row>
    <row r="5" spans="1:21" x14ac:dyDescent="0.25">
      <c r="A5" s="3" t="s">
        <v>14</v>
      </c>
      <c r="B5" s="7">
        <v>0.51851851851851849</v>
      </c>
      <c r="C5" s="7">
        <v>0.4425158641284061</v>
      </c>
    </row>
    <row r="6" spans="1:21" x14ac:dyDescent="0.25">
      <c r="A6" s="3" t="s">
        <v>16</v>
      </c>
      <c r="B6" s="7">
        <v>0.85185185185185186</v>
      </c>
      <c r="C6" s="7"/>
    </row>
    <row r="7" spans="1:21" x14ac:dyDescent="0.25">
      <c r="A7" s="3" t="s">
        <v>13</v>
      </c>
      <c r="B7" s="7">
        <v>1</v>
      </c>
      <c r="C7" s="7">
        <v>0.89100410600970514</v>
      </c>
    </row>
    <row r="8" spans="1:21" x14ac:dyDescent="0.2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21" ht="15.75" customHeight="1" x14ac:dyDescent="0.25">
      <c r="A9" s="16"/>
      <c r="B9" s="166"/>
      <c r="C9" s="166"/>
      <c r="D9" s="166"/>
      <c r="E9" s="166"/>
      <c r="F9" s="166"/>
      <c r="G9" s="166"/>
      <c r="H9" s="166"/>
      <c r="I9" s="166"/>
      <c r="J9" s="16"/>
      <c r="K9" s="16"/>
      <c r="L9" s="16"/>
    </row>
    <row r="10" spans="1:21" ht="15.75" customHeight="1" x14ac:dyDescent="0.25">
      <c r="A10" s="16"/>
      <c r="B10" s="166"/>
      <c r="C10" s="166"/>
      <c r="D10" s="166"/>
      <c r="E10" s="166"/>
      <c r="F10" s="166"/>
      <c r="G10" s="166"/>
      <c r="H10" s="166"/>
      <c r="I10" s="166"/>
      <c r="J10" s="39"/>
      <c r="K10" s="39"/>
      <c r="L10" s="39"/>
      <c r="M10" s="38"/>
      <c r="N10" s="38"/>
      <c r="O10" s="38"/>
      <c r="P10" s="38"/>
      <c r="Q10" s="38"/>
      <c r="R10" s="38"/>
      <c r="S10" s="38"/>
      <c r="T10" s="38"/>
      <c r="U10" s="38"/>
    </row>
    <row r="11" spans="1:21" x14ac:dyDescent="0.25">
      <c r="A11" s="16"/>
      <c r="B11" s="166"/>
      <c r="C11" s="166"/>
      <c r="D11" s="166"/>
      <c r="E11" s="166"/>
      <c r="F11" s="166"/>
      <c r="G11" s="166"/>
      <c r="H11" s="166"/>
      <c r="I11" s="166"/>
      <c r="J11" s="39"/>
      <c r="K11" s="39"/>
      <c r="L11" s="39"/>
      <c r="M11" s="38"/>
      <c r="N11" s="38"/>
      <c r="O11" s="38"/>
      <c r="P11" s="38"/>
      <c r="Q11" s="38"/>
      <c r="R11" s="38"/>
      <c r="S11" s="38"/>
      <c r="T11" s="38"/>
      <c r="U11" s="38"/>
    </row>
    <row r="12" spans="1:21" x14ac:dyDescent="0.25">
      <c r="A12" s="16"/>
      <c r="B12" s="166"/>
      <c r="C12" s="166"/>
      <c r="D12" s="166"/>
      <c r="E12" s="166"/>
      <c r="F12" s="166"/>
      <c r="G12" s="166"/>
      <c r="H12" s="166"/>
      <c r="I12" s="166"/>
      <c r="J12" s="39"/>
      <c r="K12" s="39"/>
      <c r="L12" s="39"/>
      <c r="M12" s="38"/>
      <c r="N12" s="38"/>
      <c r="O12" s="38"/>
      <c r="P12" s="38"/>
      <c r="Q12" s="38"/>
      <c r="R12" s="38"/>
      <c r="S12" s="38"/>
      <c r="T12" s="38"/>
      <c r="U12" s="38"/>
    </row>
    <row r="13" spans="1:21" x14ac:dyDescent="0.25">
      <c r="A13" s="16"/>
      <c r="B13" s="166"/>
      <c r="C13" s="166"/>
      <c r="D13" s="166"/>
      <c r="E13" s="166"/>
      <c r="F13" s="166"/>
      <c r="G13" s="166"/>
      <c r="H13" s="166"/>
      <c r="I13" s="166"/>
      <c r="J13" s="39"/>
      <c r="K13" s="39"/>
      <c r="L13" s="39"/>
      <c r="M13" s="38"/>
      <c r="N13" s="38"/>
      <c r="O13" s="38"/>
      <c r="P13" s="38"/>
      <c r="Q13" s="38"/>
      <c r="R13" s="38"/>
      <c r="S13" s="38"/>
      <c r="T13" s="38"/>
      <c r="U13" s="38"/>
    </row>
    <row r="14" spans="1:21" x14ac:dyDescent="0.25">
      <c r="A14" s="16"/>
      <c r="B14" s="166"/>
      <c r="C14" s="166"/>
      <c r="D14" s="166"/>
      <c r="E14" s="166"/>
      <c r="F14" s="166"/>
      <c r="G14" s="166"/>
      <c r="H14" s="166"/>
      <c r="I14" s="166"/>
      <c r="J14" s="39"/>
      <c r="K14" s="39"/>
      <c r="L14" s="39"/>
      <c r="M14" s="38"/>
      <c r="N14" s="38"/>
      <c r="O14" s="38"/>
      <c r="P14" s="38"/>
      <c r="Q14" s="38"/>
      <c r="R14" s="38"/>
      <c r="S14" s="38"/>
      <c r="T14" s="38"/>
      <c r="U14" s="38"/>
    </row>
    <row r="15" spans="1:21" x14ac:dyDescent="0.25">
      <c r="A15" s="16"/>
      <c r="B15" s="166"/>
      <c r="C15" s="166"/>
      <c r="D15" s="166"/>
      <c r="E15" s="166"/>
      <c r="F15" s="166"/>
      <c r="G15" s="166"/>
      <c r="H15" s="166"/>
      <c r="I15" s="166"/>
      <c r="J15" s="39"/>
      <c r="K15" s="39"/>
      <c r="L15" s="39"/>
      <c r="M15" s="38"/>
      <c r="N15" s="38"/>
      <c r="O15" s="38"/>
      <c r="P15" s="38"/>
      <c r="Q15" s="38"/>
      <c r="R15" s="38"/>
      <c r="S15" s="38"/>
      <c r="T15" s="38"/>
      <c r="U15" s="38"/>
    </row>
    <row r="16" spans="1:21" x14ac:dyDescent="0.25">
      <c r="A16" s="16"/>
      <c r="B16" s="166"/>
      <c r="C16" s="166"/>
      <c r="D16" s="166"/>
      <c r="E16" s="166"/>
      <c r="F16" s="166"/>
      <c r="G16" s="166"/>
      <c r="H16" s="166"/>
      <c r="I16" s="166"/>
      <c r="J16" s="39"/>
      <c r="K16" s="39"/>
      <c r="L16" s="39"/>
      <c r="M16" s="38"/>
      <c r="N16" s="38"/>
      <c r="O16" s="38"/>
      <c r="P16" s="38"/>
      <c r="Q16" s="38"/>
      <c r="R16" s="38"/>
      <c r="S16" s="38"/>
      <c r="T16" s="38"/>
      <c r="U16" s="38"/>
    </row>
    <row r="17" spans="1:21" x14ac:dyDescent="0.25">
      <c r="A17" s="16"/>
      <c r="B17" s="166"/>
      <c r="C17" s="166"/>
      <c r="D17" s="166"/>
      <c r="E17" s="166"/>
      <c r="F17" s="166"/>
      <c r="G17" s="166"/>
      <c r="H17" s="166"/>
      <c r="I17" s="166"/>
      <c r="J17" s="39"/>
      <c r="K17" s="39"/>
      <c r="L17" s="39"/>
      <c r="M17" s="38"/>
      <c r="N17" s="38"/>
      <c r="O17" s="38"/>
      <c r="P17" s="38"/>
      <c r="Q17" s="38"/>
      <c r="R17" s="38"/>
      <c r="S17" s="38"/>
      <c r="T17" s="38"/>
      <c r="U17" s="38"/>
    </row>
    <row r="18" spans="1:21" x14ac:dyDescent="0.25">
      <c r="A18" s="16"/>
      <c r="B18" s="166"/>
      <c r="C18" s="166"/>
      <c r="D18" s="166"/>
      <c r="E18" s="166"/>
      <c r="F18" s="166"/>
      <c r="G18" s="166"/>
      <c r="H18" s="166"/>
      <c r="I18" s="166"/>
      <c r="J18" s="39"/>
      <c r="K18" s="39"/>
      <c r="L18" s="39"/>
      <c r="M18" s="38"/>
      <c r="N18" s="38"/>
      <c r="O18" s="38"/>
      <c r="P18" s="38"/>
      <c r="Q18" s="38"/>
      <c r="R18" s="38"/>
      <c r="S18" s="38"/>
      <c r="T18" s="38"/>
      <c r="U18" s="38"/>
    </row>
    <row r="19" spans="1:21" x14ac:dyDescent="0.25">
      <c r="A19" s="16"/>
      <c r="B19" s="166"/>
      <c r="C19" s="166"/>
      <c r="D19" s="166"/>
      <c r="E19" s="166"/>
      <c r="F19" s="166"/>
      <c r="G19" s="166"/>
      <c r="H19" s="166"/>
      <c r="I19" s="166"/>
      <c r="J19" s="39"/>
      <c r="K19" s="39"/>
      <c r="L19" s="39"/>
      <c r="M19" s="38"/>
      <c r="N19" s="38"/>
      <c r="O19" s="38"/>
      <c r="P19" s="38"/>
      <c r="Q19" s="38"/>
      <c r="R19" s="38"/>
      <c r="S19" s="38"/>
      <c r="T19" s="38"/>
      <c r="U19" s="38"/>
    </row>
    <row r="20" spans="1:21" x14ac:dyDescent="0.25">
      <c r="A20" s="16"/>
      <c r="B20" s="166"/>
      <c r="C20" s="166"/>
      <c r="D20" s="166"/>
      <c r="E20" s="166"/>
      <c r="F20" s="166"/>
      <c r="G20" s="166"/>
      <c r="H20" s="166"/>
      <c r="I20" s="166"/>
      <c r="J20" s="39"/>
      <c r="K20" s="39"/>
      <c r="L20" s="39"/>
      <c r="M20" s="38"/>
      <c r="N20" s="38"/>
      <c r="O20" s="38"/>
      <c r="P20" s="38"/>
      <c r="Q20" s="38"/>
      <c r="R20" s="38"/>
      <c r="S20" s="38"/>
      <c r="T20" s="38"/>
      <c r="U20" s="38"/>
    </row>
    <row r="21" spans="1:21" x14ac:dyDescent="0.25">
      <c r="A21" s="16"/>
      <c r="B21" s="166"/>
      <c r="C21" s="166"/>
      <c r="D21" s="166"/>
      <c r="E21" s="166"/>
      <c r="F21" s="166"/>
      <c r="G21" s="166"/>
      <c r="H21" s="166"/>
      <c r="I21" s="166"/>
      <c r="J21" s="39"/>
      <c r="K21" s="39"/>
      <c r="L21" s="39"/>
      <c r="M21" s="38"/>
      <c r="N21" s="38"/>
      <c r="O21" s="38"/>
      <c r="P21" s="38"/>
      <c r="Q21" s="38"/>
      <c r="R21" s="38"/>
      <c r="S21" s="38"/>
      <c r="T21" s="38"/>
      <c r="U21" s="38"/>
    </row>
    <row r="22" spans="1:21" x14ac:dyDescent="0.25">
      <c r="A22" s="16"/>
      <c r="B22" s="166"/>
      <c r="C22" s="166"/>
      <c r="D22" s="166"/>
      <c r="E22" s="166"/>
      <c r="F22" s="166"/>
      <c r="G22" s="166"/>
      <c r="H22" s="166"/>
      <c r="I22" s="166"/>
      <c r="J22" s="39"/>
      <c r="K22" s="39"/>
      <c r="L22" s="39"/>
      <c r="M22" s="38"/>
      <c r="N22" s="38"/>
      <c r="O22" s="38"/>
      <c r="P22" s="38"/>
      <c r="Q22" s="38"/>
      <c r="R22" s="38"/>
      <c r="S22" s="38"/>
      <c r="T22" s="38"/>
      <c r="U22" s="38"/>
    </row>
    <row r="23" spans="1:21" x14ac:dyDescent="0.25">
      <c r="A23" s="16"/>
      <c r="B23" s="166"/>
      <c r="C23" s="166"/>
      <c r="D23" s="166"/>
      <c r="E23" s="166"/>
      <c r="F23" s="166"/>
      <c r="G23" s="166"/>
      <c r="H23" s="166"/>
      <c r="I23" s="166"/>
      <c r="J23" s="39"/>
      <c r="K23" s="39"/>
      <c r="L23" s="39"/>
      <c r="M23" s="38"/>
      <c r="N23" s="38"/>
      <c r="O23" s="38"/>
      <c r="P23" s="38"/>
      <c r="Q23" s="38"/>
      <c r="R23" s="38"/>
      <c r="S23" s="38"/>
      <c r="T23" s="38"/>
      <c r="U23" s="38"/>
    </row>
    <row r="24" spans="1:21" x14ac:dyDescent="0.25">
      <c r="A24" s="16"/>
      <c r="B24" s="166"/>
      <c r="C24" s="166"/>
      <c r="D24" s="166"/>
      <c r="E24" s="166"/>
      <c r="F24" s="166"/>
      <c r="G24" s="166"/>
      <c r="H24" s="166"/>
      <c r="I24" s="166"/>
      <c r="J24" s="39"/>
      <c r="K24" s="39"/>
      <c r="L24" s="39"/>
      <c r="M24" s="38"/>
      <c r="N24" s="38"/>
      <c r="O24" s="38"/>
      <c r="P24" s="38"/>
      <c r="Q24" s="38"/>
      <c r="R24" s="38"/>
      <c r="S24" s="38"/>
      <c r="T24" s="38"/>
      <c r="U24" s="38"/>
    </row>
    <row r="25" spans="1:21" x14ac:dyDescent="0.25">
      <c r="A25" s="16"/>
      <c r="B25" s="166"/>
      <c r="C25" s="166"/>
      <c r="D25" s="166"/>
      <c r="E25" s="166"/>
      <c r="F25" s="166"/>
      <c r="G25" s="166"/>
      <c r="H25" s="166"/>
      <c r="I25" s="166"/>
      <c r="J25" s="39"/>
      <c r="K25" s="39"/>
      <c r="L25" s="39"/>
      <c r="M25" s="38"/>
      <c r="N25" s="38"/>
      <c r="O25" s="38"/>
      <c r="P25" s="38"/>
      <c r="Q25" s="38"/>
      <c r="R25" s="38"/>
      <c r="S25" s="38"/>
      <c r="T25" s="38"/>
      <c r="U25" s="38"/>
    </row>
    <row r="26" spans="1:21" x14ac:dyDescent="0.25">
      <c r="A26" s="16"/>
      <c r="B26" s="166"/>
      <c r="C26" s="166"/>
      <c r="D26" s="166"/>
      <c r="E26" s="166"/>
      <c r="F26" s="166"/>
      <c r="G26" s="166"/>
      <c r="H26" s="166"/>
      <c r="I26" s="166"/>
      <c r="J26" s="39"/>
      <c r="K26" s="39"/>
      <c r="L26" s="39"/>
      <c r="M26" s="38"/>
      <c r="N26" s="38"/>
      <c r="O26" s="38"/>
      <c r="P26" s="38"/>
      <c r="Q26" s="38"/>
      <c r="R26" s="38"/>
      <c r="S26" s="38"/>
      <c r="T26" s="38"/>
      <c r="U26" s="38"/>
    </row>
    <row r="27" spans="1:21" x14ac:dyDescent="0.25">
      <c r="A27" s="16"/>
      <c r="B27" s="166"/>
      <c r="C27" s="166"/>
      <c r="D27" s="166"/>
      <c r="E27" s="166"/>
      <c r="F27" s="166"/>
      <c r="G27" s="166"/>
      <c r="H27" s="166"/>
      <c r="I27" s="166"/>
      <c r="J27" s="39"/>
      <c r="K27" s="39"/>
      <c r="L27" s="39"/>
      <c r="M27" s="38"/>
      <c r="N27" s="38"/>
      <c r="O27" s="38"/>
      <c r="P27" s="38"/>
      <c r="Q27" s="38"/>
      <c r="R27" s="38"/>
      <c r="S27" s="38"/>
      <c r="T27" s="38"/>
      <c r="U27" s="38"/>
    </row>
    <row r="28" spans="1:21" x14ac:dyDescent="0.25">
      <c r="A28" s="16"/>
      <c r="B28" s="166"/>
      <c r="C28" s="166"/>
      <c r="D28" s="166"/>
      <c r="E28" s="166"/>
      <c r="F28" s="166"/>
      <c r="G28" s="166"/>
      <c r="H28" s="166"/>
      <c r="I28" s="166"/>
      <c r="J28" s="39"/>
      <c r="K28" s="39"/>
      <c r="L28" s="39"/>
      <c r="M28" s="38"/>
      <c r="N28" s="38"/>
      <c r="O28" s="38"/>
      <c r="P28" s="38"/>
      <c r="Q28" s="38"/>
      <c r="R28" s="38"/>
      <c r="S28" s="38"/>
      <c r="T28" s="38"/>
      <c r="U28" s="38"/>
    </row>
    <row r="29" spans="1:21" x14ac:dyDescent="0.25">
      <c r="A29" s="16"/>
      <c r="B29" s="166"/>
      <c r="C29" s="166"/>
      <c r="D29" s="166"/>
      <c r="E29" s="166"/>
      <c r="F29" s="166"/>
      <c r="G29" s="166"/>
      <c r="H29" s="166"/>
      <c r="I29" s="166"/>
      <c r="J29" s="39"/>
      <c r="K29" s="39"/>
      <c r="L29" s="39"/>
      <c r="M29" s="38"/>
      <c r="N29" s="38"/>
      <c r="O29" s="38"/>
      <c r="P29" s="38"/>
      <c r="Q29" s="38"/>
      <c r="R29" s="38"/>
      <c r="S29" s="38"/>
      <c r="T29" s="38"/>
      <c r="U29" s="38"/>
    </row>
    <row r="30" spans="1:21" x14ac:dyDescent="0.25">
      <c r="A30" s="40"/>
      <c r="B30" s="41"/>
      <c r="C30" s="41"/>
      <c r="D30" s="41"/>
      <c r="E30" s="41"/>
      <c r="F30" s="41"/>
      <c r="G30" s="42"/>
      <c r="H30" s="40"/>
      <c r="I30" s="43"/>
      <c r="J30" s="43"/>
      <c r="K30" s="39"/>
      <c r="L30" s="39"/>
      <c r="M30" s="38"/>
      <c r="N30" s="38"/>
      <c r="O30" s="38"/>
      <c r="P30" s="38"/>
      <c r="Q30" s="38"/>
      <c r="R30" s="38"/>
      <c r="S30" s="38"/>
      <c r="T30" s="38"/>
      <c r="U30" s="38"/>
    </row>
    <row r="31" spans="1:21" x14ac:dyDescent="0.25">
      <c r="A31" s="40" t="s">
        <v>19</v>
      </c>
      <c r="B31" s="41"/>
      <c r="C31" s="41"/>
      <c r="D31" s="41"/>
      <c r="E31" s="41"/>
      <c r="F31" s="41"/>
      <c r="G31" s="42"/>
      <c r="H31" s="40"/>
      <c r="I31" s="43"/>
      <c r="J31" s="43"/>
      <c r="K31" s="39"/>
      <c r="L31" s="39"/>
      <c r="M31" s="38"/>
      <c r="N31" s="38"/>
      <c r="O31" s="38"/>
      <c r="P31" s="38"/>
      <c r="Q31" s="38"/>
      <c r="R31" s="38"/>
      <c r="S31" s="38"/>
      <c r="T31" s="38"/>
      <c r="U31" s="38"/>
    </row>
    <row r="32" spans="1:21" x14ac:dyDescent="0.25">
      <c r="A32" s="40"/>
      <c r="B32" s="41"/>
      <c r="C32" s="41"/>
      <c r="D32" s="41"/>
      <c r="E32" s="41"/>
      <c r="F32" s="41"/>
      <c r="G32" s="40"/>
      <c r="H32" s="40"/>
      <c r="I32" s="39"/>
      <c r="J32" s="39"/>
      <c r="K32" s="39"/>
      <c r="L32" s="39"/>
      <c r="M32" s="38"/>
      <c r="N32" s="38"/>
      <c r="O32" s="38"/>
      <c r="P32" s="38"/>
      <c r="Q32" s="38"/>
      <c r="R32" s="38"/>
      <c r="S32" s="38"/>
      <c r="T32" s="38"/>
      <c r="U32" s="38"/>
    </row>
    <row r="33" spans="1:4" x14ac:dyDescent="0.25">
      <c r="A33" s="89"/>
      <c r="B33" s="16"/>
      <c r="C33" s="16"/>
      <c r="D33" s="16"/>
    </row>
    <row r="34" spans="1:4" x14ac:dyDescent="0.25">
      <c r="A34" s="16"/>
      <c r="B34" s="16"/>
      <c r="C34" s="16"/>
      <c r="D34" s="16"/>
    </row>
    <row r="35" spans="1:4" x14ac:dyDescent="0.25">
      <c r="A35" s="16"/>
      <c r="B35" s="16"/>
      <c r="C35" s="16"/>
      <c r="D35" s="16"/>
    </row>
    <row r="36" spans="1:4" x14ac:dyDescent="0.25">
      <c r="B36" s="86"/>
    </row>
  </sheetData>
  <mergeCells count="2">
    <mergeCell ref="A1:D1"/>
    <mergeCell ref="B9:I29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M28"/>
  <sheetViews>
    <sheetView view="pageBreakPreview" zoomScale="60" workbookViewId="0">
      <selection sqref="A1:E1"/>
    </sheetView>
  </sheetViews>
  <sheetFormatPr defaultRowHeight="15" x14ac:dyDescent="0.25"/>
  <cols>
    <col min="1" max="1" width="51.140625" style="13" customWidth="1"/>
    <col min="2" max="2" width="25.7109375" style="13" customWidth="1"/>
    <col min="3" max="3" width="19" style="13" customWidth="1"/>
    <col min="4" max="4" width="16.7109375" style="13" customWidth="1"/>
    <col min="5" max="5" width="18" style="13" customWidth="1"/>
    <col min="6" max="6" width="15.85546875" style="13" customWidth="1"/>
    <col min="7" max="7" width="13" style="13" customWidth="1"/>
    <col min="8" max="8" width="16.42578125" style="13" customWidth="1"/>
    <col min="9" max="9" width="15" style="13" customWidth="1"/>
    <col min="10" max="10" width="12.85546875" style="13" customWidth="1"/>
    <col min="11" max="11" width="22.28515625" style="13" customWidth="1"/>
    <col min="12" max="16384" width="9.140625" style="13"/>
  </cols>
  <sheetData>
    <row r="1" spans="1:13" x14ac:dyDescent="0.25">
      <c r="A1" s="167" t="s">
        <v>90</v>
      </c>
      <c r="B1" s="167"/>
      <c r="C1" s="167"/>
      <c r="D1" s="167"/>
      <c r="E1" s="167"/>
    </row>
    <row r="3" spans="1:13" s="136" customFormat="1" ht="45" x14ac:dyDescent="0.25">
      <c r="A3" s="140" t="s">
        <v>72</v>
      </c>
      <c r="B3" s="141" t="s">
        <v>73</v>
      </c>
      <c r="C3" s="142" t="s">
        <v>74</v>
      </c>
      <c r="D3" s="142" t="s">
        <v>75</v>
      </c>
      <c r="E3" s="141" t="s">
        <v>76</v>
      </c>
      <c r="F3" s="141" t="s">
        <v>77</v>
      </c>
      <c r="G3" s="141" t="s">
        <v>78</v>
      </c>
      <c r="H3" s="141" t="s">
        <v>79</v>
      </c>
      <c r="I3" s="141" t="s">
        <v>80</v>
      </c>
      <c r="J3" s="141" t="s">
        <v>81</v>
      </c>
      <c r="K3" s="143" t="s">
        <v>82</v>
      </c>
    </row>
    <row r="4" spans="1:13" x14ac:dyDescent="0.25">
      <c r="A4" s="144" t="s">
        <v>83</v>
      </c>
      <c r="B4" s="145">
        <v>0.85899999999999999</v>
      </c>
      <c r="C4" s="146">
        <v>0.83299999999999996</v>
      </c>
      <c r="D4" s="146">
        <v>0.82599999999999996</v>
      </c>
      <c r="E4" s="146">
        <v>0.73499999999999999</v>
      </c>
      <c r="F4" s="146">
        <v>0.624</v>
      </c>
      <c r="G4" s="146">
        <v>0.82899999999999996</v>
      </c>
      <c r="H4" s="146">
        <v>0.58299999999999996</v>
      </c>
      <c r="I4" s="146">
        <v>0.73699999999999999</v>
      </c>
      <c r="J4" s="146">
        <v>1.4999999999999999E-2</v>
      </c>
      <c r="K4" s="147">
        <v>0.1</v>
      </c>
      <c r="M4" s="87">
        <f>100%-Tabela1[[#This Row],[Não tem nenhuma articulação]]-Tabela1[[#This Row],[Serviço ou instituição não existente no município]]</f>
        <v>0.88500000000000001</v>
      </c>
    </row>
    <row r="5" spans="1:13" x14ac:dyDescent="0.25">
      <c r="A5" s="144" t="s">
        <v>84</v>
      </c>
      <c r="B5" s="146">
        <v>0.48799999999999999</v>
      </c>
      <c r="C5" s="145">
        <v>0.45100000000000001</v>
      </c>
      <c r="D5" s="146">
        <v>0.443</v>
      </c>
      <c r="E5" s="146">
        <v>0.36299999999999999</v>
      </c>
      <c r="F5" s="146">
        <v>0.27200000000000002</v>
      </c>
      <c r="G5" s="146">
        <v>0.45</v>
      </c>
      <c r="H5" s="146">
        <v>0.25900000000000001</v>
      </c>
      <c r="I5" s="146">
        <v>0.35799999999999998</v>
      </c>
      <c r="J5" s="146">
        <v>0.109</v>
      </c>
      <c r="K5" s="147">
        <v>0.36899999999999999</v>
      </c>
      <c r="M5" s="87">
        <f>100%-Tabela1[[#This Row],[Não tem nenhuma articulação]]-Tabela1[[#This Row],[Serviço ou instituição não existente no município]]</f>
        <v>0.52200000000000002</v>
      </c>
    </row>
    <row r="6" spans="1:13" x14ac:dyDescent="0.25">
      <c r="A6" s="144" t="s">
        <v>85</v>
      </c>
      <c r="B6" s="146">
        <v>0.72</v>
      </c>
      <c r="C6" s="146">
        <v>0.71</v>
      </c>
      <c r="D6" s="146">
        <v>0.70199999999999996</v>
      </c>
      <c r="E6" s="146">
        <v>0.63500000000000001</v>
      </c>
      <c r="F6" s="146">
        <v>0.45300000000000001</v>
      </c>
      <c r="G6" s="146">
        <v>0.70599999999999996</v>
      </c>
      <c r="H6" s="146">
        <v>0.52100000000000002</v>
      </c>
      <c r="I6" s="146">
        <v>0.58299999999999996</v>
      </c>
      <c r="J6" s="146">
        <v>3.1E-2</v>
      </c>
      <c r="K6" s="147">
        <v>0.218</v>
      </c>
      <c r="M6" s="87">
        <f>100%-Tabela1[[#This Row],[Não tem nenhuma articulação]]-Tabela1[[#This Row],[Serviço ou instituição não existente no município]]</f>
        <v>0.751</v>
      </c>
    </row>
    <row r="7" spans="1:13" x14ac:dyDescent="0.25">
      <c r="A7" s="148" t="s">
        <v>86</v>
      </c>
      <c r="B7" s="146">
        <v>0.95899999999999996</v>
      </c>
      <c r="C7" s="146">
        <v>0.96399999999999997</v>
      </c>
      <c r="D7" s="146">
        <v>0.95299999999999996</v>
      </c>
      <c r="E7" s="146">
        <v>0.76500000000000001</v>
      </c>
      <c r="F7" s="146">
        <v>0.47799999999999998</v>
      </c>
      <c r="G7" s="146">
        <v>0.92800000000000005</v>
      </c>
      <c r="H7" s="146">
        <v>0.54600000000000004</v>
      </c>
      <c r="I7" s="146">
        <v>0.71</v>
      </c>
      <c r="J7" s="146">
        <v>3.0000000000000001E-3</v>
      </c>
      <c r="K7" s="147">
        <v>1E-3</v>
      </c>
      <c r="M7" s="87">
        <f>100%-Tabela1[[#This Row],[Não tem nenhuma articulação]]-Tabela1[[#This Row],[Serviço ou instituição não existente no município]]</f>
        <v>0.996</v>
      </c>
    </row>
    <row r="8" spans="1:13" x14ac:dyDescent="0.25">
      <c r="A8" s="149" t="s">
        <v>87</v>
      </c>
      <c r="B8" s="150">
        <v>0.94799999999999995</v>
      </c>
      <c r="C8" s="150">
        <v>0.90300000000000002</v>
      </c>
      <c r="D8" s="150">
        <v>0.90900000000000003</v>
      </c>
      <c r="E8" s="150">
        <v>0.70499999999999996</v>
      </c>
      <c r="F8" s="150">
        <v>0.433</v>
      </c>
      <c r="G8" s="150">
        <v>0.88900000000000001</v>
      </c>
      <c r="H8" s="150">
        <v>0.47099999999999997</v>
      </c>
      <c r="I8" s="150">
        <v>0.73799999999999999</v>
      </c>
      <c r="J8" s="150">
        <v>6.0000000000000001E-3</v>
      </c>
      <c r="K8" s="151">
        <v>2E-3</v>
      </c>
      <c r="M8" s="87">
        <f>100%-Tabela1[[#This Row],[Não tem nenhuma articulação]]-Tabela1[[#This Row],[Serviço ou instituição não existente no município]]</f>
        <v>0.99199999999999999</v>
      </c>
    </row>
    <row r="9" spans="1:13" x14ac:dyDescent="0.25">
      <c r="A9" s="148" t="s">
        <v>88</v>
      </c>
      <c r="B9" s="146">
        <v>0.54300000000000004</v>
      </c>
      <c r="C9" s="146">
        <v>0.437</v>
      </c>
      <c r="D9" s="146">
        <v>0.311</v>
      </c>
      <c r="E9" s="146">
        <v>0.20799999999999999</v>
      </c>
      <c r="F9" s="146">
        <v>9.5000000000000001E-2</v>
      </c>
      <c r="G9" s="146">
        <v>0.38500000000000001</v>
      </c>
      <c r="H9" s="146">
        <v>7.4999999999999997E-2</v>
      </c>
      <c r="I9" s="146">
        <v>0.26300000000000001</v>
      </c>
      <c r="J9" s="146">
        <v>0.114</v>
      </c>
      <c r="K9" s="147">
        <v>0.29599999999999999</v>
      </c>
      <c r="M9" s="87">
        <f>100%-Tabela1[[#This Row],[Não tem nenhuma articulação]]-Tabela1[[#This Row],[Serviço ou instituição não existente no município]]</f>
        <v>0.59000000000000008</v>
      </c>
    </row>
    <row r="10" spans="1:13" x14ac:dyDescent="0.25">
      <c r="A10" s="152" t="s">
        <v>89</v>
      </c>
      <c r="B10" s="153">
        <v>0.61699999999999999</v>
      </c>
      <c r="C10" s="153">
        <v>0.372</v>
      </c>
      <c r="D10" s="153">
        <v>0.41299999999999998</v>
      </c>
      <c r="E10" s="153">
        <v>0.221</v>
      </c>
      <c r="F10" s="153">
        <v>0.17100000000000001</v>
      </c>
      <c r="G10" s="153">
        <v>0.495</v>
      </c>
      <c r="H10" s="153">
        <v>0.10299999999999999</v>
      </c>
      <c r="I10" s="153">
        <v>0.378</v>
      </c>
      <c r="J10" s="153">
        <v>0.17199999999999999</v>
      </c>
      <c r="K10" s="154">
        <v>0.14199999999999999</v>
      </c>
      <c r="M10" s="87">
        <f>100%-Tabela1[[#This Row],[Não tem nenhuma articulação]]-Tabela1[[#This Row],[Serviço ou instituição não existente no município]]</f>
        <v>0.68600000000000005</v>
      </c>
    </row>
    <row r="11" spans="1:13" x14ac:dyDescent="0.25">
      <c r="A11" s="86"/>
      <c r="B11" s="155"/>
      <c r="C11" s="155"/>
      <c r="D11" s="155"/>
      <c r="E11" s="155"/>
      <c r="F11" s="155"/>
      <c r="G11" s="155"/>
      <c r="H11" s="155"/>
      <c r="I11" s="155"/>
      <c r="J11" s="155"/>
      <c r="K11" s="155"/>
    </row>
    <row r="12" spans="1:13" x14ac:dyDescent="0.25">
      <c r="A12" s="138" t="s">
        <v>62</v>
      </c>
      <c r="B12" s="138"/>
      <c r="C12" s="138"/>
      <c r="D12" s="137"/>
      <c r="E12" s="137"/>
      <c r="F12" s="137"/>
      <c r="G12" s="137"/>
      <c r="H12" s="137"/>
      <c r="I12" s="137"/>
      <c r="J12" s="137"/>
      <c r="K12" s="137"/>
    </row>
    <row r="13" spans="1:13" x14ac:dyDescent="0.25">
      <c r="A13" s="139"/>
      <c r="B13" s="139"/>
      <c r="C13" s="139"/>
      <c r="D13" s="137"/>
      <c r="E13" s="137"/>
      <c r="F13" s="137"/>
      <c r="G13" s="137"/>
      <c r="H13" s="137"/>
      <c r="I13" s="137"/>
      <c r="J13" s="137"/>
      <c r="K13" s="137"/>
    </row>
    <row r="14" spans="1:13" x14ac:dyDescent="0.25">
      <c r="A14" s="139"/>
      <c r="B14" s="139"/>
      <c r="C14" s="139"/>
      <c r="D14" s="137"/>
      <c r="E14" s="137"/>
      <c r="F14" s="137"/>
      <c r="G14" s="137"/>
      <c r="H14" s="137"/>
      <c r="I14" s="137"/>
      <c r="J14" s="137"/>
      <c r="K14" s="137"/>
    </row>
    <row r="15" spans="1:13" x14ac:dyDescent="0.25">
      <c r="A15" s="168"/>
      <c r="B15" s="168"/>
      <c r="C15" s="168"/>
      <c r="D15" s="168"/>
      <c r="E15" s="168"/>
      <c r="F15" s="168"/>
      <c r="G15" s="137"/>
      <c r="H15" s="137"/>
      <c r="I15" s="137"/>
      <c r="J15" s="137"/>
      <c r="K15" s="137"/>
    </row>
    <row r="16" spans="1:13" x14ac:dyDescent="0.25">
      <c r="A16" s="168"/>
      <c r="B16" s="168"/>
      <c r="C16" s="168"/>
      <c r="D16" s="168"/>
      <c r="E16" s="168"/>
      <c r="F16" s="168"/>
      <c r="G16" s="137"/>
      <c r="H16" s="137"/>
      <c r="I16" s="137"/>
      <c r="J16" s="137"/>
      <c r="K16" s="137"/>
    </row>
    <row r="17" spans="1:11" x14ac:dyDescent="0.25">
      <c r="A17" s="168"/>
      <c r="B17" s="168"/>
      <c r="C17" s="168"/>
      <c r="D17" s="168"/>
      <c r="E17" s="168"/>
      <c r="F17" s="168"/>
      <c r="G17" s="137"/>
      <c r="H17" s="137"/>
      <c r="I17" s="137"/>
      <c r="J17" s="137"/>
      <c r="K17" s="137"/>
    </row>
    <row r="18" spans="1:11" x14ac:dyDescent="0.25">
      <c r="A18" s="168"/>
      <c r="B18" s="168"/>
      <c r="C18" s="168"/>
      <c r="D18" s="168"/>
      <c r="E18" s="168"/>
      <c r="F18" s="168"/>
      <c r="G18" s="137"/>
      <c r="H18" s="137"/>
      <c r="I18" s="137"/>
      <c r="J18" s="137"/>
      <c r="K18" s="137"/>
    </row>
    <row r="19" spans="1:11" x14ac:dyDescent="0.25">
      <c r="A19" s="168"/>
      <c r="B19" s="168"/>
      <c r="C19" s="168"/>
      <c r="D19" s="168"/>
      <c r="E19" s="168"/>
      <c r="F19" s="168"/>
      <c r="G19" s="137"/>
      <c r="H19" s="137"/>
      <c r="I19" s="137"/>
      <c r="J19" s="137"/>
      <c r="K19" s="137"/>
    </row>
    <row r="20" spans="1:11" x14ac:dyDescent="0.25">
      <c r="A20" s="168"/>
      <c r="B20" s="168"/>
      <c r="C20" s="168"/>
      <c r="D20" s="168"/>
      <c r="E20" s="168"/>
      <c r="F20" s="168"/>
      <c r="G20" s="137"/>
      <c r="H20" s="137"/>
      <c r="I20" s="137"/>
      <c r="J20" s="137"/>
      <c r="K20" s="137"/>
    </row>
    <row r="21" spans="1:11" x14ac:dyDescent="0.25">
      <c r="A21" s="168"/>
      <c r="B21" s="168"/>
      <c r="C21" s="168"/>
      <c r="D21" s="168"/>
      <c r="E21" s="168"/>
      <c r="F21" s="168"/>
      <c r="G21" s="137"/>
      <c r="H21" s="137"/>
      <c r="I21" s="137"/>
      <c r="J21" s="137"/>
      <c r="K21" s="137"/>
    </row>
    <row r="22" spans="1:11" x14ac:dyDescent="0.25">
      <c r="A22" s="168"/>
      <c r="B22" s="168"/>
      <c r="C22" s="168"/>
      <c r="D22" s="168"/>
      <c r="E22" s="168"/>
      <c r="F22" s="168"/>
      <c r="G22" s="137"/>
      <c r="H22" s="137"/>
      <c r="I22" s="137"/>
      <c r="J22" s="137"/>
      <c r="K22" s="137"/>
    </row>
    <row r="23" spans="1:11" x14ac:dyDescent="0.25">
      <c r="A23" s="168"/>
      <c r="B23" s="168"/>
      <c r="C23" s="168"/>
      <c r="D23" s="168"/>
      <c r="E23" s="168"/>
      <c r="F23" s="168"/>
      <c r="G23" s="137"/>
      <c r="H23" s="137"/>
      <c r="I23" s="137"/>
      <c r="J23" s="137"/>
      <c r="K23" s="137"/>
    </row>
    <row r="24" spans="1:11" x14ac:dyDescent="0.25">
      <c r="A24" s="168"/>
      <c r="B24" s="168"/>
      <c r="C24" s="168"/>
      <c r="D24" s="168"/>
      <c r="E24" s="168"/>
      <c r="F24" s="168"/>
      <c r="G24" s="137"/>
      <c r="H24" s="137"/>
      <c r="I24" s="137"/>
      <c r="J24" s="137"/>
      <c r="K24" s="137"/>
    </row>
    <row r="25" spans="1:11" x14ac:dyDescent="0.25">
      <c r="A25" s="168"/>
      <c r="B25" s="168"/>
      <c r="C25" s="168"/>
      <c r="D25" s="168"/>
      <c r="E25" s="168"/>
      <c r="F25" s="168"/>
      <c r="G25" s="137"/>
      <c r="H25" s="137"/>
      <c r="I25" s="137"/>
      <c r="J25" s="137"/>
      <c r="K25" s="137"/>
    </row>
    <row r="26" spans="1:11" x14ac:dyDescent="0.25">
      <c r="A26" s="168"/>
      <c r="B26" s="168"/>
      <c r="C26" s="168"/>
      <c r="D26" s="168"/>
      <c r="E26" s="168"/>
      <c r="F26" s="168"/>
      <c r="G26" s="137"/>
      <c r="H26" s="137"/>
      <c r="I26" s="137"/>
      <c r="J26" s="137"/>
      <c r="K26" s="137"/>
    </row>
    <row r="27" spans="1:11" x14ac:dyDescent="0.25">
      <c r="B27" s="137"/>
      <c r="C27" s="137"/>
      <c r="D27" s="137"/>
      <c r="E27" s="137"/>
      <c r="F27" s="137"/>
      <c r="G27" s="137"/>
      <c r="H27" s="137"/>
      <c r="I27" s="137"/>
      <c r="J27" s="137"/>
      <c r="K27" s="137"/>
    </row>
    <row r="28" spans="1:11" x14ac:dyDescent="0.25">
      <c r="A28" s="130"/>
    </row>
  </sheetData>
  <mergeCells count="2">
    <mergeCell ref="A1:E1"/>
    <mergeCell ref="A15:F26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Apresentação</vt:lpstr>
      <vt:lpstr>CONM Gráfico 1</vt:lpstr>
      <vt:lpstr>CONE Grafico1</vt:lpstr>
      <vt:lpstr>CON grafico 2</vt:lpstr>
      <vt:lpstr>CON Gráfico 4</vt:lpstr>
      <vt:lpstr>CON Gráfico 6</vt:lpstr>
      <vt:lpstr>CON Gráfico 7</vt:lpstr>
      <vt:lpstr>Gráfico 10</vt:lpstr>
      <vt:lpstr>tabela articulação</vt:lpstr>
      <vt:lpstr>CNM Gráfico 14</vt:lpstr>
      <vt:lpstr>CNE Gráfico 15</vt:lpstr>
      <vt:lpstr>Gráfico 20</vt:lpstr>
      <vt:lpstr>Gráfico 22</vt:lpstr>
      <vt:lpstr>Gráfico 23</vt:lpstr>
      <vt:lpstr>Gráfico 26</vt:lpstr>
      <vt:lpstr>Gráfico 27</vt:lpstr>
      <vt:lpstr>Gráfico 28</vt:lpstr>
      <vt:lpstr>Gráfico 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Nascimento Barros</dc:creator>
  <cp:lastModifiedBy>Dionara Borges Andreani Barbosa</cp:lastModifiedBy>
  <dcterms:created xsi:type="dcterms:W3CDTF">2014-10-02T13:32:20Z</dcterms:created>
  <dcterms:modified xsi:type="dcterms:W3CDTF">2018-08-29T18:45:12Z</dcterms:modified>
</cp:coreProperties>
</file>