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coronado.SAYDEXLTDA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C27" i="1"/>
  <c r="E27" i="1"/>
  <c r="F27" i="1"/>
  <c r="G27" i="1"/>
  <c r="B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 l="1"/>
</calcChain>
</file>

<file path=xl/sharedStrings.xml><?xml version="1.0" encoding="utf-8"?>
<sst xmlns="http://schemas.openxmlformats.org/spreadsheetml/2006/main" count="33" uniqueCount="33">
  <si>
    <t>Nombre del Método</t>
  </si>
  <si>
    <t>Total HH</t>
  </si>
  <si>
    <t>Desarrollo 1</t>
  </si>
  <si>
    <t>Desarrollo 2</t>
  </si>
  <si>
    <t>Login</t>
  </si>
  <si>
    <t>BuscarPaciente</t>
  </si>
  <si>
    <t>ObtenerCitasFuturas</t>
  </si>
  <si>
    <t>ObtenerDisponibilidad</t>
  </si>
  <si>
    <t>NotificarCitaNueva</t>
  </si>
  <si>
    <t>BuscarProfesional</t>
  </si>
  <si>
    <t>AnularCita</t>
  </si>
  <si>
    <t>EditarInformacionPaciente</t>
  </si>
  <si>
    <t>CrearTelefonoPaciente</t>
  </si>
  <si>
    <t>ObtenerCitasAgendadas</t>
  </si>
  <si>
    <t>RechazarCita</t>
  </si>
  <si>
    <t>CrearCaso</t>
  </si>
  <si>
    <t>AgendarCita</t>
  </si>
  <si>
    <t>CerrarCaso</t>
  </si>
  <si>
    <t>NotificarCita</t>
  </si>
  <si>
    <t>ObtenerEstablecimiento</t>
  </si>
  <si>
    <t>ObtenerCentroContacto</t>
  </si>
  <si>
    <t>ObtenerContratos</t>
  </si>
  <si>
    <t>ObtenerListaTrabajo</t>
  </si>
  <si>
    <t>ActualizarContrato</t>
  </si>
  <si>
    <t>CrearTelefonista</t>
  </si>
  <si>
    <t>ActualizarTelefonista</t>
  </si>
  <si>
    <t>CrearCentroContacto</t>
  </si>
  <si>
    <t>ObtenerAlcanceCentroContacto</t>
  </si>
  <si>
    <t>ObtenerCitasPorFiltro</t>
  </si>
  <si>
    <t>Pruebas Unitarias 1</t>
  </si>
  <si>
    <t>Pruebas Unitarias 2</t>
  </si>
  <si>
    <t>Análisis 1</t>
  </si>
  <si>
    <t>Análisis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</si>
</sst>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H27" totalsRowCount="1">
  <autoFilter ref="A1:H27"/>
  <tableColumns count="8">
    <tableColumn id="1" name="Nombre del Método" dataDxfId="15" totalsRowDxfId="7"/>
    <tableColumn id="2" name="Desarrollo 1" totalsRowFunction="custom" dataDxfId="14" totalsRowDxfId="6">
      <totalsRowFormula xml:space="preserve"> SUM(Tabla2[Desarrollo 1])</totalsRowFormula>
    </tableColumn>
    <tableColumn id="3" name="Desarrollo 2" totalsRowFunction="custom" dataDxfId="13" totalsRowDxfId="5">
      <totalsRowFormula xml:space="preserve"> SUM(Tabla2[Desarrollo 2])</totalsRowFormula>
    </tableColumn>
    <tableColumn id="8" name="Análisis 1" totalsRowFunction="custom" dataDxfId="8" totalsRowDxfId="4">
      <totalsRowFormula xml:space="preserve"> SUM(Tabla2[Análisis 1])</totalsRowFormula>
    </tableColumn>
    <tableColumn id="4" name="Análisis 2" totalsRowFunction="custom" dataDxfId="12" totalsRowDxfId="3">
      <totalsRowFormula xml:space="preserve"> SUM(Tabla2[Análisis 2])</totalsRowFormula>
    </tableColumn>
    <tableColumn id="7" name="Pruebas Unitarias 1" totalsRowFunction="custom" dataDxfId="11" totalsRowDxfId="2">
      <totalsRowFormula xml:space="preserve"> SUM(Tabla2[Pruebas Unitarias 1])</totalsRowFormula>
    </tableColumn>
    <tableColumn id="5" name="Pruebas Unitarias 2" totalsRowFunction="custom" dataDxfId="10" totalsRowDxfId="1">
      <totalsRowFormula xml:space="preserve"> SUM(Tabla2[Pruebas Unitarias 2])</totalsRowFormula>
    </tableColumn>
    <tableColumn id="6" name="Total HH" totalsRowFunction="custom" dataDxfId="9" totalsRowDxfId="0">
      <calculatedColumnFormula>SUM(Tabla2[[#This Row],[Desarrollo 1]:[Pruebas Unitarias 2]])</calculatedColumnFormula>
      <totalsRowFormula xml:space="preserve"> SUM(Tabla2[Total HH])</totalsRow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M9" sqref="M9"/>
    </sheetView>
  </sheetViews>
  <sheetFormatPr baseColWidth="10" defaultRowHeight="15" x14ac:dyDescent="0.25"/>
  <cols>
    <col min="1" max="1" width="29.5703125" bestFit="1" customWidth="1"/>
    <col min="2" max="4" width="13.7109375" customWidth="1"/>
    <col min="6" max="7" width="20.425781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31</v>
      </c>
      <c r="E1" t="s">
        <v>32</v>
      </c>
      <c r="F1" t="s">
        <v>29</v>
      </c>
      <c r="G1" t="s">
        <v>30</v>
      </c>
      <c r="H1" t="s">
        <v>1</v>
      </c>
    </row>
    <row r="2" spans="1:8" x14ac:dyDescent="0.25">
      <c r="A2" s="1" t="s">
        <v>4</v>
      </c>
      <c r="B2" s="2">
        <v>3</v>
      </c>
      <c r="C2" s="2"/>
      <c r="D2" s="2">
        <v>0.5</v>
      </c>
      <c r="E2" s="2"/>
      <c r="F2" s="2">
        <v>1</v>
      </c>
      <c r="G2" s="2"/>
      <c r="H2" s="2">
        <f>SUM(Tabla2[[#This Row],[Desarrollo 1]:[Pruebas Unitarias 2]])</f>
        <v>4.5</v>
      </c>
    </row>
    <row r="3" spans="1:8" x14ac:dyDescent="0.25">
      <c r="A3" s="1" t="s">
        <v>5</v>
      </c>
      <c r="B3" s="2">
        <v>3</v>
      </c>
      <c r="C3" s="2"/>
      <c r="D3" s="2">
        <v>0.5</v>
      </c>
      <c r="E3" s="2"/>
      <c r="F3" s="2">
        <v>1</v>
      </c>
      <c r="G3" s="2"/>
      <c r="H3" s="2">
        <f>SUM(Tabla2[[#This Row],[Desarrollo 1]:[Pruebas Unitarias 2]])</f>
        <v>4.5</v>
      </c>
    </row>
    <row r="4" spans="1:8" x14ac:dyDescent="0.25">
      <c r="A4" s="1" t="s">
        <v>6</v>
      </c>
      <c r="B4" s="2">
        <v>3</v>
      </c>
      <c r="C4" s="2"/>
      <c r="D4" s="2">
        <v>0.5</v>
      </c>
      <c r="E4" s="2"/>
      <c r="F4" s="2">
        <v>1</v>
      </c>
      <c r="G4" s="2"/>
      <c r="H4" s="2">
        <f>SUM(Tabla2[[#This Row],[Desarrollo 1]:[Pruebas Unitarias 2]])</f>
        <v>4.5</v>
      </c>
    </row>
    <row r="5" spans="1:8" x14ac:dyDescent="0.25">
      <c r="A5" s="1" t="s">
        <v>7</v>
      </c>
      <c r="B5" s="2">
        <v>3</v>
      </c>
      <c r="C5" s="2"/>
      <c r="D5" s="2">
        <v>0.5</v>
      </c>
      <c r="E5" s="2"/>
      <c r="F5" s="2">
        <v>1</v>
      </c>
      <c r="G5" s="2"/>
      <c r="H5" s="2">
        <f>SUM(Tabla2[[#This Row],[Desarrollo 1]:[Pruebas Unitarias 2]])</f>
        <v>4.5</v>
      </c>
    </row>
    <row r="6" spans="1:8" x14ac:dyDescent="0.25">
      <c r="A6" s="1" t="s">
        <v>8</v>
      </c>
      <c r="B6" s="2">
        <v>3</v>
      </c>
      <c r="C6" s="2"/>
      <c r="D6" s="2">
        <v>0.5</v>
      </c>
      <c r="E6" s="2"/>
      <c r="F6" s="2">
        <v>1.5</v>
      </c>
      <c r="G6" s="2"/>
      <c r="H6" s="2">
        <f>SUM(Tabla2[[#This Row],[Desarrollo 1]:[Pruebas Unitarias 2]])</f>
        <v>5</v>
      </c>
    </row>
    <row r="7" spans="1:8" x14ac:dyDescent="0.25">
      <c r="A7" s="1" t="s">
        <v>9</v>
      </c>
      <c r="B7" s="2">
        <v>3</v>
      </c>
      <c r="C7" s="2"/>
      <c r="D7" s="2">
        <v>0.5</v>
      </c>
      <c r="E7" s="2"/>
      <c r="F7" s="2">
        <v>1</v>
      </c>
      <c r="G7" s="2"/>
      <c r="H7" s="2">
        <f>SUM(Tabla2[[#This Row],[Desarrollo 1]:[Pruebas Unitarias 2]])</f>
        <v>4.5</v>
      </c>
    </row>
    <row r="8" spans="1:8" x14ac:dyDescent="0.25">
      <c r="A8" s="1" t="s">
        <v>10</v>
      </c>
      <c r="B8" s="2">
        <v>4</v>
      </c>
      <c r="C8" s="2"/>
      <c r="D8" s="2">
        <v>0.5</v>
      </c>
      <c r="E8" s="2"/>
      <c r="F8" s="2">
        <v>1.5</v>
      </c>
      <c r="G8" s="2"/>
      <c r="H8" s="2">
        <f>SUM(Tabla2[[#This Row],[Desarrollo 1]:[Pruebas Unitarias 2]])</f>
        <v>6</v>
      </c>
    </row>
    <row r="9" spans="1:8" x14ac:dyDescent="0.25">
      <c r="A9" s="1" t="s">
        <v>11</v>
      </c>
      <c r="B9" s="2">
        <v>4</v>
      </c>
      <c r="C9" s="2"/>
      <c r="D9" s="2">
        <v>0.5</v>
      </c>
      <c r="E9" s="2"/>
      <c r="F9" s="2">
        <v>1.5</v>
      </c>
      <c r="G9" s="2"/>
      <c r="H9" s="2">
        <f>SUM(Tabla2[[#This Row],[Desarrollo 1]:[Pruebas Unitarias 2]])</f>
        <v>6</v>
      </c>
    </row>
    <row r="10" spans="1:8" x14ac:dyDescent="0.25">
      <c r="A10" s="1" t="s">
        <v>12</v>
      </c>
      <c r="B10" s="2">
        <v>4</v>
      </c>
      <c r="C10" s="2"/>
      <c r="D10" s="2">
        <v>0.5</v>
      </c>
      <c r="E10" s="2"/>
      <c r="F10" s="2">
        <v>1.5</v>
      </c>
      <c r="G10" s="2"/>
      <c r="H10" s="2">
        <f>SUM(Tabla2[[#This Row],[Desarrollo 1]:[Pruebas Unitarias 2]])</f>
        <v>6</v>
      </c>
    </row>
    <row r="11" spans="1:8" x14ac:dyDescent="0.25">
      <c r="A11" s="1" t="s">
        <v>13</v>
      </c>
      <c r="B11" s="2">
        <v>3</v>
      </c>
      <c r="C11" s="2"/>
      <c r="D11" s="2">
        <v>0.5</v>
      </c>
      <c r="E11" s="2"/>
      <c r="F11" s="2">
        <v>0.5</v>
      </c>
      <c r="G11" s="2"/>
      <c r="H11" s="2">
        <f>SUM(Tabla2[[#This Row],[Desarrollo 1]:[Pruebas Unitarias 2]])</f>
        <v>4</v>
      </c>
    </row>
    <row r="12" spans="1:8" x14ac:dyDescent="0.25">
      <c r="A12" s="1" t="s">
        <v>14</v>
      </c>
      <c r="B12" s="2">
        <v>4</v>
      </c>
      <c r="C12" s="2"/>
      <c r="D12" s="2">
        <v>0.5</v>
      </c>
      <c r="E12" s="2"/>
      <c r="F12" s="2">
        <v>1</v>
      </c>
      <c r="G12" s="2"/>
      <c r="H12" s="2">
        <f>SUM(Tabla2[[#This Row],[Desarrollo 1]:[Pruebas Unitarias 2]])</f>
        <v>5.5</v>
      </c>
    </row>
    <row r="13" spans="1:8" x14ac:dyDescent="0.25">
      <c r="A13" s="1" t="s">
        <v>15</v>
      </c>
      <c r="B13" s="2">
        <v>4</v>
      </c>
      <c r="C13" s="2"/>
      <c r="D13" s="2">
        <v>0.5</v>
      </c>
      <c r="E13" s="2"/>
      <c r="F13" s="2">
        <v>1.5</v>
      </c>
      <c r="G13" s="2"/>
      <c r="H13" s="2">
        <f>SUM(Tabla2[[#This Row],[Desarrollo 1]:[Pruebas Unitarias 2]])</f>
        <v>6</v>
      </c>
    </row>
    <row r="14" spans="1:8" x14ac:dyDescent="0.25">
      <c r="A14" s="1" t="s">
        <v>16</v>
      </c>
      <c r="B14" s="2">
        <v>4</v>
      </c>
      <c r="C14" s="2"/>
      <c r="D14" s="2">
        <v>0.5</v>
      </c>
      <c r="E14" s="2"/>
      <c r="F14" s="2">
        <v>1.5</v>
      </c>
      <c r="G14" s="2"/>
      <c r="H14" s="2">
        <f>SUM(Tabla2[[#This Row],[Desarrollo 1]:[Pruebas Unitarias 2]])</f>
        <v>6</v>
      </c>
    </row>
    <row r="15" spans="1:8" x14ac:dyDescent="0.25">
      <c r="A15" s="1" t="s">
        <v>17</v>
      </c>
      <c r="B15" s="2">
        <v>4</v>
      </c>
      <c r="C15" s="2"/>
      <c r="D15" s="2">
        <v>0.5</v>
      </c>
      <c r="E15" s="2"/>
      <c r="F15" s="2">
        <v>1.5</v>
      </c>
      <c r="G15" s="2"/>
      <c r="H15" s="2">
        <f>SUM(Tabla2[[#This Row],[Desarrollo 1]:[Pruebas Unitarias 2]])</f>
        <v>6</v>
      </c>
    </row>
    <row r="16" spans="1:8" x14ac:dyDescent="0.25">
      <c r="A16" s="1" t="s">
        <v>18</v>
      </c>
      <c r="B16" s="2">
        <v>4</v>
      </c>
      <c r="C16" s="2"/>
      <c r="D16" s="2">
        <v>0.5</v>
      </c>
      <c r="E16" s="2"/>
      <c r="F16" s="2">
        <v>1.5</v>
      </c>
      <c r="G16" s="2"/>
      <c r="H16" s="2">
        <f>SUM(Tabla2[[#This Row],[Desarrollo 1]:[Pruebas Unitarias 2]])</f>
        <v>6</v>
      </c>
    </row>
    <row r="17" spans="1:8" x14ac:dyDescent="0.25">
      <c r="A17" s="1" t="s">
        <v>19</v>
      </c>
      <c r="B17" s="2">
        <v>3</v>
      </c>
      <c r="C17" s="2"/>
      <c r="D17" s="2">
        <v>0.5</v>
      </c>
      <c r="E17" s="2"/>
      <c r="F17" s="2">
        <v>0.5</v>
      </c>
      <c r="G17" s="2"/>
      <c r="H17" s="2">
        <f>SUM(Tabla2[[#This Row],[Desarrollo 1]:[Pruebas Unitarias 2]])</f>
        <v>4</v>
      </c>
    </row>
    <row r="18" spans="1:8" x14ac:dyDescent="0.25">
      <c r="A18" s="1" t="s">
        <v>20</v>
      </c>
      <c r="B18" s="2">
        <v>3</v>
      </c>
      <c r="C18" s="2"/>
      <c r="D18" s="2">
        <v>0.5</v>
      </c>
      <c r="E18" s="2"/>
      <c r="F18" s="2">
        <v>0.5</v>
      </c>
      <c r="G18" s="2"/>
      <c r="H18" s="2">
        <f>SUM(Tabla2[[#This Row],[Desarrollo 1]:[Pruebas Unitarias 2]])</f>
        <v>4</v>
      </c>
    </row>
    <row r="19" spans="1:8" x14ac:dyDescent="0.25">
      <c r="A19" s="1" t="s">
        <v>21</v>
      </c>
      <c r="B19" s="2">
        <v>3</v>
      </c>
      <c r="C19" s="2"/>
      <c r="D19" s="2">
        <v>0.5</v>
      </c>
      <c r="E19" s="2"/>
      <c r="F19" s="2">
        <v>0.5</v>
      </c>
      <c r="G19" s="2"/>
      <c r="H19" s="2">
        <f>SUM(Tabla2[[#This Row],[Desarrollo 1]:[Pruebas Unitarias 2]])</f>
        <v>4</v>
      </c>
    </row>
    <row r="20" spans="1:8" x14ac:dyDescent="0.25">
      <c r="A20" s="1" t="s">
        <v>22</v>
      </c>
      <c r="B20" s="2">
        <v>3</v>
      </c>
      <c r="C20" s="2"/>
      <c r="D20" s="2">
        <v>0.5</v>
      </c>
      <c r="E20" s="2"/>
      <c r="F20" s="2">
        <v>0.5</v>
      </c>
      <c r="G20" s="2"/>
      <c r="H20" s="2">
        <f>SUM(Tabla2[[#This Row],[Desarrollo 1]:[Pruebas Unitarias 2]])</f>
        <v>4</v>
      </c>
    </row>
    <row r="21" spans="1:8" x14ac:dyDescent="0.25">
      <c r="A21" s="1" t="s">
        <v>23</v>
      </c>
      <c r="B21" s="2">
        <v>4</v>
      </c>
      <c r="C21" s="2"/>
      <c r="D21" s="2">
        <v>0.5</v>
      </c>
      <c r="E21" s="2"/>
      <c r="F21" s="2">
        <v>1</v>
      </c>
      <c r="G21" s="2"/>
      <c r="H21" s="2">
        <f>SUM(Tabla2[[#This Row],[Desarrollo 1]:[Pruebas Unitarias 2]])</f>
        <v>5.5</v>
      </c>
    </row>
    <row r="22" spans="1:8" x14ac:dyDescent="0.25">
      <c r="A22" s="1" t="s">
        <v>24</v>
      </c>
      <c r="B22" s="2">
        <v>4</v>
      </c>
      <c r="C22" s="2"/>
      <c r="D22" s="2">
        <v>0.5</v>
      </c>
      <c r="E22" s="2"/>
      <c r="F22" s="2">
        <v>1</v>
      </c>
      <c r="G22" s="2"/>
      <c r="H22" s="2">
        <f>SUM(Tabla2[[#This Row],[Desarrollo 1]:[Pruebas Unitarias 2]])</f>
        <v>5.5</v>
      </c>
    </row>
    <row r="23" spans="1:8" x14ac:dyDescent="0.25">
      <c r="A23" s="1" t="s">
        <v>25</v>
      </c>
      <c r="B23" s="2">
        <v>4</v>
      </c>
      <c r="C23" s="2"/>
      <c r="D23" s="2">
        <v>0.5</v>
      </c>
      <c r="E23" s="2"/>
      <c r="F23" s="2">
        <v>1</v>
      </c>
      <c r="G23" s="2"/>
      <c r="H23" s="2">
        <f>SUM(Tabla2[[#This Row],[Desarrollo 1]:[Pruebas Unitarias 2]])</f>
        <v>5.5</v>
      </c>
    </row>
    <row r="24" spans="1:8" x14ac:dyDescent="0.25">
      <c r="A24" s="1" t="s">
        <v>26</v>
      </c>
      <c r="B24" s="2">
        <v>4</v>
      </c>
      <c r="C24" s="2"/>
      <c r="D24" s="2">
        <v>0.5</v>
      </c>
      <c r="E24" s="2"/>
      <c r="F24" s="2">
        <v>1</v>
      </c>
      <c r="G24" s="2"/>
      <c r="H24" s="2">
        <f>SUM(Tabla2[[#This Row],[Desarrollo 1]:[Pruebas Unitarias 2]])</f>
        <v>5.5</v>
      </c>
    </row>
    <row r="25" spans="1:8" x14ac:dyDescent="0.25">
      <c r="A25" s="1" t="s">
        <v>27</v>
      </c>
      <c r="B25" s="2">
        <v>3</v>
      </c>
      <c r="C25" s="2"/>
      <c r="D25" s="2">
        <v>0.5</v>
      </c>
      <c r="E25" s="2"/>
      <c r="F25" s="2">
        <v>0.5</v>
      </c>
      <c r="G25" s="2"/>
      <c r="H25" s="2">
        <f>SUM(Tabla2[[#This Row],[Desarrollo 1]:[Pruebas Unitarias 2]])</f>
        <v>4</v>
      </c>
    </row>
    <row r="26" spans="1:8" x14ac:dyDescent="0.25">
      <c r="A26" s="1" t="s">
        <v>28</v>
      </c>
      <c r="B26" s="2">
        <v>3</v>
      </c>
      <c r="C26" s="2"/>
      <c r="D26" s="2">
        <v>0.5</v>
      </c>
      <c r="E26" s="2"/>
      <c r="F26" s="2">
        <v>1.5</v>
      </c>
      <c r="G26" s="2"/>
      <c r="H26" s="2">
        <f>SUM(Tabla2[[#This Row],[Desarrollo 1]:[Pruebas Unitarias 2]])</f>
        <v>5</v>
      </c>
    </row>
    <row r="27" spans="1:8" x14ac:dyDescent="0.25">
      <c r="A27" s="3"/>
      <c r="B27" s="4">
        <f xml:space="preserve"> SUM(Tabla2[Desarrollo 1])</f>
        <v>87</v>
      </c>
      <c r="C27" s="4">
        <f xml:space="preserve"> SUM(Tabla2[Desarrollo 2])</f>
        <v>0</v>
      </c>
      <c r="D27" s="4">
        <f xml:space="preserve"> SUM(Tabla2[Análisis 1])</f>
        <v>12.5</v>
      </c>
      <c r="E27" s="4">
        <f xml:space="preserve"> SUM(Tabla2[Análisis 2])</f>
        <v>0</v>
      </c>
      <c r="F27" s="5">
        <f xml:space="preserve"> SUM(Tabla2[Pruebas Unitarias 1])</f>
        <v>26.5</v>
      </c>
      <c r="G27" s="4">
        <f xml:space="preserve"> SUM(Tabla2[Pruebas Unitarias 2])</f>
        <v>0</v>
      </c>
      <c r="H27" s="4">
        <f xml:space="preserve"> SUM(Tabla2[Total HH])</f>
        <v>126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vcoronado</dc:creator>
  <cp:lastModifiedBy>vcoronado</cp:lastModifiedBy>
  <dcterms:created xsi:type="dcterms:W3CDTF">2017-01-04T18:09:01Z</dcterms:created>
  <dcterms:modified xsi:type="dcterms:W3CDTF">2017-01-05T11:47:51Z</dcterms:modified>
</cp:coreProperties>
</file>