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juliaduque/Documents/GitHub/Entrevista-Socioeconomica/entrevista/"/>
    </mc:Choice>
  </mc:AlternateContent>
  <xr:revisionPtr revIDLastSave="0" documentId="13_ncr:1_{E63E04EC-C2FC-9A4F-A03D-2EFD71DF911C}" xr6:coauthVersionLast="47" xr6:coauthVersionMax="47" xr10:uidLastSave="{00000000-0000-0000-0000-000000000000}"/>
  <bookViews>
    <workbookView minimized="1" xWindow="20" yWindow="500" windowWidth="28780" windowHeight="16020" tabRatio="707" xr2:uid="{00000000-000D-0000-FFFF-FFFF00000000}"/>
  </bookViews>
  <sheets>
    <sheet name="Respostas origi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68" i="1" l="1"/>
  <c r="CO67" i="1"/>
  <c r="AN67" i="1"/>
  <c r="CO66" i="1"/>
  <c r="AN66" i="1"/>
  <c r="CO65" i="1"/>
  <c r="AN65" i="1"/>
  <c r="CO64" i="1"/>
  <c r="AN64" i="1"/>
  <c r="CO63" i="1"/>
  <c r="AN63" i="1"/>
  <c r="CO62" i="1"/>
  <c r="AN62" i="1"/>
  <c r="CO61" i="1"/>
  <c r="AN61" i="1"/>
  <c r="CO60" i="1"/>
  <c r="CO59" i="1"/>
  <c r="AN59" i="1"/>
  <c r="CO58" i="1"/>
  <c r="CO57" i="1"/>
  <c r="AN57" i="1"/>
  <c r="CO56" i="1"/>
  <c r="CO55" i="1"/>
  <c r="AN55" i="1"/>
  <c r="CO54" i="1"/>
  <c r="AN54" i="1"/>
  <c r="CO53" i="1"/>
  <c r="AN53" i="1"/>
  <c r="CO52" i="1"/>
  <c r="CO51" i="1"/>
  <c r="AN51" i="1"/>
  <c r="CO50" i="1"/>
  <c r="AN50" i="1"/>
  <c r="CO49" i="1"/>
  <c r="AN49" i="1"/>
  <c r="CO48" i="1"/>
  <c r="AN48" i="1"/>
  <c r="CO47" i="1"/>
  <c r="AN47" i="1"/>
  <c r="CO46" i="1"/>
  <c r="AN46" i="1"/>
  <c r="CO45" i="1"/>
  <c r="AN45" i="1"/>
  <c r="CO44" i="1"/>
  <c r="CO43" i="1"/>
  <c r="AN43" i="1"/>
  <c r="CO42" i="1"/>
  <c r="AN42" i="1"/>
  <c r="CO41" i="1"/>
  <c r="CO40" i="1"/>
  <c r="AN40" i="1"/>
  <c r="CO39" i="1"/>
  <c r="AN39" i="1"/>
  <c r="CO38" i="1"/>
  <c r="AN38" i="1"/>
  <c r="CO37" i="1"/>
  <c r="CO36" i="1"/>
  <c r="AN36" i="1"/>
  <c r="CO35" i="1"/>
  <c r="AN35" i="1"/>
  <c r="CO34" i="1"/>
  <c r="AN34" i="1"/>
  <c r="CO33" i="1"/>
  <c r="AN33" i="1"/>
  <c r="CO32" i="1"/>
  <c r="AN32" i="1"/>
  <c r="CO31" i="1"/>
  <c r="AN31" i="1"/>
  <c r="CO30" i="1"/>
  <c r="CO29" i="1"/>
  <c r="AN29" i="1"/>
  <c r="CO28" i="1"/>
  <c r="CO27" i="1"/>
  <c r="AN27" i="1"/>
  <c r="CO26" i="1"/>
  <c r="AN26" i="1"/>
  <c r="CO25" i="1"/>
  <c r="AN25" i="1"/>
  <c r="CO24" i="1"/>
  <c r="AN24" i="1"/>
  <c r="CO23" i="1"/>
  <c r="AN23" i="1"/>
  <c r="CO22" i="1"/>
  <c r="CO21" i="1"/>
  <c r="CO20" i="1"/>
  <c r="AN20" i="1"/>
  <c r="CO19" i="1"/>
  <c r="AN19" i="1"/>
  <c r="CO18" i="1"/>
  <c r="AN18" i="1"/>
  <c r="CO17" i="1"/>
  <c r="AN17" i="1"/>
  <c r="CO16" i="1"/>
  <c r="CO15" i="1"/>
  <c r="AN15" i="1"/>
  <c r="CO14" i="1"/>
  <c r="AN14" i="1"/>
  <c r="CO13" i="1"/>
  <c r="AN13" i="1"/>
  <c r="CO12" i="1"/>
  <c r="AN12" i="1"/>
  <c r="CO11" i="1"/>
  <c r="AN11" i="1"/>
  <c r="CO10" i="1"/>
  <c r="AN10" i="1"/>
  <c r="CO9" i="1"/>
  <c r="AN9" i="1"/>
  <c r="CO8" i="1"/>
  <c r="AN8" i="1"/>
  <c r="CO7" i="1"/>
  <c r="AN7" i="1"/>
  <c r="CO6" i="1"/>
  <c r="AN6" i="1"/>
  <c r="CO5" i="1"/>
  <c r="CO4" i="1"/>
  <c r="CO3" i="1"/>
  <c r="AN3" i="1"/>
  <c r="CO2" i="1"/>
  <c r="AN2" i="1"/>
</calcChain>
</file>

<file path=xl/sharedStrings.xml><?xml version="1.0" encoding="utf-8"?>
<sst xmlns="http://schemas.openxmlformats.org/spreadsheetml/2006/main" count="3644" uniqueCount="718">
  <si>
    <t>Carimbo de data/hora</t>
  </si>
  <si>
    <t>Endereço de e-mail</t>
  </si>
  <si>
    <t>Coloque o e-mail do candidato</t>
  </si>
  <si>
    <t>O candidato assinou o termo?</t>
  </si>
  <si>
    <t>Já prestou nosso processo seletivo? (marque sim mesmo que não tenha ingressado em uma de nossas turmas)</t>
  </si>
  <si>
    <t>Já fez algum outro cursinho?</t>
  </si>
  <si>
    <t>Quantas vezes já prestou ENEM?</t>
  </si>
  <si>
    <t>Quantas vezes já prestou vestibular (sem ser ENEM)?</t>
  </si>
  <si>
    <t>Foi aprovado em algum vestibular (incluindo ENEM)? Se sim, quantos?</t>
  </si>
  <si>
    <t>Qual a sua primeira opção de vestibular?</t>
  </si>
  <si>
    <t>Qual a sua segunda opção de vestibular?</t>
  </si>
  <si>
    <t>Nome COMPLETO</t>
  </si>
  <si>
    <t>Número de Identificação</t>
  </si>
  <si>
    <t>Número do Pedido</t>
  </si>
  <si>
    <t>Telefone para contato</t>
  </si>
  <si>
    <t>RG/RNE</t>
  </si>
  <si>
    <t>Refugiado</t>
  </si>
  <si>
    <t>CPF</t>
  </si>
  <si>
    <t>Data de nascimento</t>
  </si>
  <si>
    <t>Como o candidato se autodeclara?</t>
  </si>
  <si>
    <t>Autodeclaração condiz?</t>
  </si>
  <si>
    <t>Endereço</t>
  </si>
  <si>
    <t>CEP</t>
  </si>
  <si>
    <t>Cidade</t>
  </si>
  <si>
    <t>Estado</t>
  </si>
  <si>
    <t>Estado Civil</t>
  </si>
  <si>
    <t>Tem quantos filhos?</t>
  </si>
  <si>
    <t>Observações sobre o candidato</t>
  </si>
  <si>
    <t>O candidato trabalha?</t>
  </si>
  <si>
    <t xml:space="preserve">O candidato já trabalhou? </t>
  </si>
  <si>
    <t>Quantas pessoas moram com o candidato? (INCLUINDO O CANDIDATO)</t>
  </si>
  <si>
    <t>Quantas pessoas tiveram a identidade com documentos completos comprovados  (INCLUINDO O CANDIDATO)</t>
  </si>
  <si>
    <t xml:space="preserve">Caso seja necessário, informar número de pessoas com comprovação incompleta (apresentação de documento sem foto, como CPF, declaração de perda sem BO, etc) </t>
  </si>
  <si>
    <t>Alguém que contribui para a renda da casa é AUTÔNOMO?</t>
  </si>
  <si>
    <t>Renda do candidato</t>
  </si>
  <si>
    <t>Tipo de comprovação de renda do candidato apresentada:</t>
  </si>
  <si>
    <t>Renda do pai (se ele morar com você)</t>
  </si>
  <si>
    <t>Tipo de comprovação de renda do pai apresentada:</t>
  </si>
  <si>
    <t>Renda da mãe (se ela morar com você)</t>
  </si>
  <si>
    <t>Líquido do ir mensal</t>
  </si>
  <si>
    <t>Tipo de comprovação de renda da mãe apresentada:</t>
  </si>
  <si>
    <t>Renda dos irmãos/filhos (se eles morarem com você)</t>
  </si>
  <si>
    <t>Tipo de comprovação de renda dos irmãos/filhos apresentada:</t>
  </si>
  <si>
    <t>Renda do cônjuge</t>
  </si>
  <si>
    <t>Tipo de comprovação de renda do cônjuge apresentada:</t>
  </si>
  <si>
    <t>Renda vinda de outras fontes</t>
  </si>
  <si>
    <t>Tipo de comprovação de renda vinda de outras fontes apresentada:</t>
  </si>
  <si>
    <t>Renda vinda de fontes externas</t>
  </si>
  <si>
    <t>Tipo de comprovação de renda vinda de fontes externas:</t>
  </si>
  <si>
    <t>Observação</t>
  </si>
  <si>
    <t>Quantos imóveis a família possui? (SEM CONTAR A SUA PRÓPRIA CASA, EM QUE RESIDE)</t>
  </si>
  <si>
    <t>A casa em que o candidato mora é?</t>
  </si>
  <si>
    <t>Valor do aluguel: residencial, comercial e valor do condomínio (se possuir)</t>
  </si>
  <si>
    <t>Tipo de comprovação do aluguel apresentada:</t>
  </si>
  <si>
    <t>IPTU (valor total) – correspondente à imóveis e terrenos</t>
  </si>
  <si>
    <t>Tipo de comprovação de IPTU</t>
  </si>
  <si>
    <t>Conta de água</t>
  </si>
  <si>
    <t>Tipo de comprovação de conta de água apresentada:</t>
  </si>
  <si>
    <t>Conta de luz</t>
  </si>
  <si>
    <t>Tipo de comprovação de conta de luz apresentada:</t>
  </si>
  <si>
    <t>Conta de Telefone (fixo + celulares pré e pós pagos)</t>
  </si>
  <si>
    <t>Tipo de comprovação de conta de telefone apresentada</t>
  </si>
  <si>
    <t>Como você acessa a internet?</t>
  </si>
  <si>
    <t>Internet e TV a Cabo</t>
  </si>
  <si>
    <t>Tipo de comprovação de conta de Internet e TV a cabo apresentada</t>
  </si>
  <si>
    <t>Transporte (particular e público + vale transporte)</t>
  </si>
  <si>
    <t>Educação (em andamento)</t>
  </si>
  <si>
    <t>Tipo de comprovação de educação</t>
  </si>
  <si>
    <t>Assistência Médica e/ou Odontológica</t>
  </si>
  <si>
    <t>Tipo de comprovação de médica ou odontológica</t>
  </si>
  <si>
    <t>Outros gastos (Valor)</t>
  </si>
  <si>
    <t>Tipo de comprovação de outros gastos</t>
  </si>
  <si>
    <t>Especifique o que seriam esses outros gastos</t>
  </si>
  <si>
    <t>Quantos carros sua família possui?</t>
  </si>
  <si>
    <t>Quantas motos sua família possui?</t>
  </si>
  <si>
    <t>IPVA (valor total) + DPVAT – correspondente à veículos</t>
  </si>
  <si>
    <t>Tipo de comprovação de IPVA</t>
  </si>
  <si>
    <t>Imposto de Renda a Pagar</t>
  </si>
  <si>
    <t>Tipo de comprovação de IR</t>
  </si>
  <si>
    <t xml:space="preserve">Imposto de Renda a Restituir </t>
  </si>
  <si>
    <t>Dívidas (valor total de ser pago) – empréstimos, consórcios, carnês, financiamentos, agiota, membro da família, etc.</t>
  </si>
  <si>
    <t>Tipo de comprovação de Dívidas</t>
  </si>
  <si>
    <t>Onde você estudou no Ensino Fundamental?</t>
  </si>
  <si>
    <t>Onde você estudou no Ensino Médio?</t>
  </si>
  <si>
    <t>Se você está no Ensino Médio, que ano está cursando?</t>
  </si>
  <si>
    <t>Caso tenha estudado em escola particular no ensino médio, possuía bolsa?</t>
  </si>
  <si>
    <t>Tipo de comprovação de Escolaridade</t>
  </si>
  <si>
    <t>Nível de Escolaridade do Pai</t>
  </si>
  <si>
    <t>Nível de Escolaridade da Mãe</t>
  </si>
  <si>
    <t>Ano Conclusão EM</t>
  </si>
  <si>
    <t>juliaduque@usp.br</t>
  </si>
  <si>
    <t>poliana.anjos11@gmail.com</t>
  </si>
  <si>
    <t>Sim</t>
  </si>
  <si>
    <t>Não</t>
  </si>
  <si>
    <t>Nenhuma</t>
  </si>
  <si>
    <t>Ainda não fui aprovado</t>
  </si>
  <si>
    <t>ENEM</t>
  </si>
  <si>
    <t>FUVEST (USP)</t>
  </si>
  <si>
    <t>Poliana Albuquerque dos Anjos</t>
  </si>
  <si>
    <t>1SVZ85S82HY</t>
  </si>
  <si>
    <t>Pardo</t>
  </si>
  <si>
    <t>Autodeclaração condizente.</t>
  </si>
  <si>
    <t>Rua Geraldo Leite dos Santos, 120</t>
  </si>
  <si>
    <t>05761240</t>
  </si>
  <si>
    <t>São Paulo</t>
  </si>
  <si>
    <t>SP</t>
  </si>
  <si>
    <t>Solteiro  (a)</t>
  </si>
  <si>
    <t>Não tenho filhos</t>
  </si>
  <si>
    <t>Sim, existe um autônomo</t>
  </si>
  <si>
    <t>Não declarou renda</t>
  </si>
  <si>
    <t>Apresenta um holerite (desde que o documento não tenha mais do que 6 meses)</t>
  </si>
  <si>
    <t>Declaração de próprio punho explicando alguma fonte sem formalização jurídica ou que não é possível apresentar comprovante (ex: uma pensão alimentícia, trabalhador autônomo)</t>
  </si>
  <si>
    <t>Documentos do governo comprovando o valor de algum auxílio</t>
  </si>
  <si>
    <t>Própria</t>
  </si>
  <si>
    <t>Casa própria</t>
  </si>
  <si>
    <t>Valor declarado 0</t>
  </si>
  <si>
    <t>Declarou um valor e ele é comprovado através de um documento recente</t>
  </si>
  <si>
    <t>Comprovante da mensalidade do plano pós-pago Ex: Boleto</t>
  </si>
  <si>
    <t>Pelo celular (3G) e pela internet de casa</t>
  </si>
  <si>
    <t>Quando possui comprovação adequada do valor pago</t>
  </si>
  <si>
    <t>Valor inferior a 300</t>
  </si>
  <si>
    <t>Gás, animais e remédios</t>
  </si>
  <si>
    <t>Arquivo indicando uma transação (pagamento) de IPVA</t>
  </si>
  <si>
    <t>Apresentou documento comprobatório</t>
  </si>
  <si>
    <t>Somente em Escola Pública</t>
  </si>
  <si>
    <t>3° ano</t>
  </si>
  <si>
    <t>Comprovou os 3 anos de ensino médio, cursados todos de acordo com a situação descrita (escola particular com bolsa, EP, ou escola particular sem bolsa)</t>
  </si>
  <si>
    <t>Superior Completo</t>
  </si>
  <si>
    <t>Ensino Fundamental Incompleto</t>
  </si>
  <si>
    <t>lucasabate@usp.br</t>
  </si>
  <si>
    <t>vitoriatoledovicente@gmail.com</t>
  </si>
  <si>
    <t xml:space="preserve">Vitória Toledo Vicente </t>
  </si>
  <si>
    <t>1SVZ860V85H</t>
  </si>
  <si>
    <t>Branco</t>
  </si>
  <si>
    <t>Rua Antônio José do Amaral, 193</t>
  </si>
  <si>
    <t>05371060</t>
  </si>
  <si>
    <t>Não existe ninguém autônomo</t>
  </si>
  <si>
    <t>Carteira de trabalho: página com o emprego e salário mais recente, incluindo também a página de identificação (formato digital ou físico)</t>
  </si>
  <si>
    <t>Alugada</t>
  </si>
  <si>
    <t>Apresenta um contrato de aluguel (desde que o documento esteja no prazo de vigor)</t>
  </si>
  <si>
    <t>Cachorro, gás e Amazon.</t>
  </si>
  <si>
    <t>Parte em Escola Pública e parte em particular</t>
  </si>
  <si>
    <t>Parte em Escola Pública e parte em Particular</t>
  </si>
  <si>
    <t>Já é formado.</t>
  </si>
  <si>
    <t>Sim, de 100%</t>
  </si>
  <si>
    <t>Declarou ser bolsista de 100% mas não apresentou comprovante de bolsa</t>
  </si>
  <si>
    <t>Ensino Médio Completo</t>
  </si>
  <si>
    <t>millena.colares@icloud.com</t>
  </si>
  <si>
    <t>Millena Christine Santos Colares</t>
  </si>
  <si>
    <t>1SVZ85QVN2T</t>
  </si>
  <si>
    <t>Rua Joana Pereira da Costa, 5</t>
  </si>
  <si>
    <t>06142052</t>
  </si>
  <si>
    <t>Osaco</t>
  </si>
  <si>
    <t>Documento de aposentadoria</t>
  </si>
  <si>
    <t>Comprovante de IPTU de 2021,  2022 ou 2023</t>
  </si>
  <si>
    <t>Quando não apresenta um documento comprobatório e alegou um valor</t>
  </si>
  <si>
    <t>Não apresenta um documento comprobatório</t>
  </si>
  <si>
    <t>Valor comprovado no holerite</t>
  </si>
  <si>
    <t>Somente em Escola Particular</t>
  </si>
  <si>
    <t>Deixou de apresentar comprovante de algum ano (exemplo: mostrou apenas a conclusão do primeiro e segundo ano do ensino médio, mas não aparece do terceiro).</t>
  </si>
  <si>
    <t>dianavenceslausantoss@gmail.com</t>
  </si>
  <si>
    <t>Diana Venceslau Santos</t>
  </si>
  <si>
    <t>1SVZ85SK674</t>
  </si>
  <si>
    <t>50017104X</t>
  </si>
  <si>
    <t>Rua Agostinho Beltrano, 81</t>
  </si>
  <si>
    <t>02321130</t>
  </si>
  <si>
    <t>Extratos ou prints da conta do banco (ex: um print alegando que entraram R$1500 na conta)</t>
  </si>
  <si>
    <t>Emprestada (de parente/amigo)</t>
  </si>
  <si>
    <t>Se a pessoa declara que vive em situação irregular ou em casa emprestada</t>
  </si>
  <si>
    <t>Documento, boleto, transferência bancária que indique que quem recebe o valor é um plano de saúde</t>
  </si>
  <si>
    <t>Muito fofa, trouxe tudo digital #vegan</t>
  </si>
  <si>
    <t>juliakeinaka@usp.br</t>
  </si>
  <si>
    <t>mafhyta@hotmail.com</t>
  </si>
  <si>
    <t>Já realizou, mas o cursinho não existe mais (faz tempo)</t>
  </si>
  <si>
    <t>COMVEST (Unicamp)</t>
  </si>
  <si>
    <t>Alexandra Inês Millio Cervantes</t>
  </si>
  <si>
    <t>1SVZ85UHTL4</t>
  </si>
  <si>
    <t>V455601D</t>
  </si>
  <si>
    <t>Avenida José Joaquim Seabra, 879</t>
  </si>
  <si>
    <t>05364000</t>
  </si>
  <si>
    <t>Casado  (a)</t>
  </si>
  <si>
    <t>Candidato em processo de separação, ainda não divorciado. Marido ainda mora junto com o restante da família.</t>
  </si>
  <si>
    <t>Candidato contribui para a casa sozinho, cônjuge apenas paga conta de água e luz. Dois filhos com bolsa estudo.</t>
  </si>
  <si>
    <t>3G (pouco uso), internet de casa e wi-fi da usp (filhos estudam aqui)</t>
  </si>
  <si>
    <t>Gastos com remédio e ração de gato.</t>
  </si>
  <si>
    <t>Documentos de 2020 ou mais antigos</t>
  </si>
  <si>
    <t>Valor do Imposto de Renda não informado, candidato não sabe o valor. Valor do IPVA também não informado, candidato não sabe.</t>
  </si>
  <si>
    <t>Ensino Fundamental Completo</t>
  </si>
  <si>
    <t>JoaoPedroFRDP@usp.br</t>
  </si>
  <si>
    <t>HNASC2011@gmail.com</t>
  </si>
  <si>
    <t>VUNESP (Unesp)</t>
  </si>
  <si>
    <t>Henrique Soares do Nacimento</t>
  </si>
  <si>
    <t>1SVZ8606D0S</t>
  </si>
  <si>
    <t>Negro</t>
  </si>
  <si>
    <t>Rua Nina Stocco,596</t>
  </si>
  <si>
    <t>05767001</t>
  </si>
  <si>
    <t>08902425851</t>
  </si>
  <si>
    <t>Print ou nota fiscal de transferência de banco</t>
  </si>
  <si>
    <t>Declarou valor mas não comprovou</t>
  </si>
  <si>
    <t>Declarou um valor mas não comprovou</t>
  </si>
  <si>
    <t>Quando declara um valor mas não comprova</t>
  </si>
  <si>
    <t>Não comprovou o valor</t>
  </si>
  <si>
    <t>medicação, ração</t>
  </si>
  <si>
    <t>Declarou valor mas não apresentou documento comprobatório</t>
  </si>
  <si>
    <t>diele.moura@hotmail.com</t>
  </si>
  <si>
    <t>maximize e cursinho da poli</t>
  </si>
  <si>
    <t>Antonia Jardiely Soares Moura</t>
  </si>
  <si>
    <t>1SVZ85VSEM7</t>
  </si>
  <si>
    <t>0497892320132</t>
  </si>
  <si>
    <t>Avenida Trumain, 384 - casa 3</t>
  </si>
  <si>
    <t>03366000</t>
  </si>
  <si>
    <t>Candidato mora com o irmão e apenas ele contribui para a renda.</t>
  </si>
  <si>
    <t>gasto com academia</t>
  </si>
  <si>
    <t>eduardolimaduzao@gmail.com</t>
  </si>
  <si>
    <t>Não sei dizer</t>
  </si>
  <si>
    <t xml:space="preserve">Eduardo Francisco Lima do Nascimento Ferreira </t>
  </si>
  <si>
    <t>1SVZ85QSM0F</t>
  </si>
  <si>
    <t>Avenida Diogênes Ribeiro de Lima, 2000</t>
  </si>
  <si>
    <t>05458001</t>
  </si>
  <si>
    <t>"nome antigo": Maria Eduarda Lima do Nasciemnto Ferreira</t>
  </si>
  <si>
    <t>Casa alugada mas não apresentou documento comprobatório</t>
  </si>
  <si>
    <t>Netflix, gás e esporte.</t>
  </si>
  <si>
    <t>luizabadin@usp.br</t>
  </si>
  <si>
    <t>barbarafernandesgrangeiro@gmail.com</t>
  </si>
  <si>
    <t>Poli intensivo (online)</t>
  </si>
  <si>
    <t>Unifesp</t>
  </si>
  <si>
    <t>Barbara Fernandes Grangeiro</t>
  </si>
  <si>
    <t>1SVZ85TAQ4S</t>
  </si>
  <si>
    <t>55246773X</t>
  </si>
  <si>
    <t>Rua Muxipana, 269</t>
  </si>
  <si>
    <t>05330060</t>
  </si>
  <si>
    <t>Remédios para doença crônica (diabetes), animal de estimação e gás</t>
  </si>
  <si>
    <t>Isentos de imposto de renda</t>
  </si>
  <si>
    <t>Sim, de 75%</t>
  </si>
  <si>
    <t>Superior Incompleto</t>
  </si>
  <si>
    <t>juliasacai@usp.br</t>
  </si>
  <si>
    <t>osvanir.nunes@hotmail.com</t>
  </si>
  <si>
    <t>Cursinho popular na região de Goianases</t>
  </si>
  <si>
    <t>Osvanir Nunes Machado</t>
  </si>
  <si>
    <t>1SVZ85VV3LZ</t>
  </si>
  <si>
    <t>Rua João Bodim 315 - antigo 5b</t>
  </si>
  <si>
    <t>08431060</t>
  </si>
  <si>
    <t>Divorciado  (a)</t>
  </si>
  <si>
    <t>A filha mora com a inscrita, contribuía com a renda familiar antes, porém atualmente está desempregada a alguns meses, contribuindo algumas vezes com uma reserva de dinheiro que ela ainda tem. Nessa reserva, a filha algumas vezes ajuda com os seus próprios gastos como seu transporte, para a mãe não precisar pagar. Assim, apenas a inscrita contribui com a renda de ambas de modo recorrente.</t>
  </si>
  <si>
    <t>Comprovante de recarga (pré-pago)</t>
  </si>
  <si>
    <t>Gasto não recorrente</t>
  </si>
  <si>
    <t>Conta de gás, que é cobrada a cada 2 meses e meio, no valor de 110 reais. Considerei uma média mensal.</t>
  </si>
  <si>
    <t>Um gasto recorrente na casa seria com a gata de estimação que elas têm na casa, no valor de aproximadamente 150 reais por mês. Porém, é a filha da inscrita que sempre cobre esses gastos com o que tem de dinheiro guardado. Por isso, desconsiderei como "outros gastos", registrando só o valor pago no gás.</t>
  </si>
  <si>
    <t>Analfabeto</t>
  </si>
  <si>
    <t>thainarasouzadossantos0@gmail.com</t>
  </si>
  <si>
    <t>Thainara Souza dos Santos</t>
  </si>
  <si>
    <t>1SVZ85U0S5Y</t>
  </si>
  <si>
    <t>Rua Sebastião Francisco, 14 viela 16</t>
  </si>
  <si>
    <t>05662070</t>
  </si>
  <si>
    <t>São `Paulo</t>
  </si>
  <si>
    <t>Situação irregular (ex: terreno invadido, imóvel próprio sem escritura)</t>
  </si>
  <si>
    <t>Declarou valor 0 e a casa está em situação irregular ou se o indivíduo morar de favor.</t>
  </si>
  <si>
    <t>Valor declarado 0 e a casa está em situação irregular, existe alguma declaração explicando o porquê não paga luz tais como (ex: “gato”)</t>
  </si>
  <si>
    <t>Documento incompleto, pouco visível, onde não há como ver o valor final ou o nome de quem vem na conta.</t>
  </si>
  <si>
    <t>kaykygms2@gmail.com</t>
  </si>
  <si>
    <t>Cursinho FEA USP</t>
  </si>
  <si>
    <t>Kayky Gomes da Silva</t>
  </si>
  <si>
    <t>1SVZ860U2VU</t>
  </si>
  <si>
    <t>Rua Masatake Matsumoto</t>
  </si>
  <si>
    <t>05888130</t>
  </si>
  <si>
    <t>Não apresentou um documento comprobatório</t>
  </si>
  <si>
    <t>Apresentou um holerite com mais de 6 meses.</t>
  </si>
  <si>
    <t>Ensino Médio Incompleto</t>
  </si>
  <si>
    <t>elvisnogueiracruz@gmail.com</t>
  </si>
  <si>
    <t>Elvis Nogueira da Cruz</t>
  </si>
  <si>
    <t>1SVZ85SS4AG</t>
  </si>
  <si>
    <t>35666479X</t>
  </si>
  <si>
    <t>Rua Guaranesia, 866</t>
  </si>
  <si>
    <t>02112001</t>
  </si>
  <si>
    <t>O candidato está recebendo o valor do Seguro Garantia (Rescisão de Contrato) - última parcela dia 12/07 (2100,00).</t>
  </si>
  <si>
    <t>Somente pelo celular (3G)</t>
  </si>
  <si>
    <t>Remédios</t>
  </si>
  <si>
    <t>mayarakathleenalvessantos@gmail.com</t>
  </si>
  <si>
    <t>Mayara Kathleen Alves Santos</t>
  </si>
  <si>
    <t>1SVZ85UUKLL</t>
  </si>
  <si>
    <t>07611326511</t>
  </si>
  <si>
    <t>Rua Jacomo Benedetti 90</t>
  </si>
  <si>
    <t>06382150</t>
  </si>
  <si>
    <t>A renda da mãe da candidata foi de 2.200 reais, apresentada através de um print do extrato bancário. Atualmente, porém, a mãe saiu do emprego antigo (de salário 2.200) e iniciou um novo, no qual ainda não recebeu.</t>
  </si>
  <si>
    <t>Valor gasto com gás</t>
  </si>
  <si>
    <t>Renda mensal declarada de um dos familiares é maior do que R$1.904 e não trouxe declaração de renda</t>
  </si>
  <si>
    <t>A candidata disse não declarar Imposto de Renda e a sua mãe não declara também.</t>
  </si>
  <si>
    <t>Não tem contato com o pai</t>
  </si>
  <si>
    <t>cristina_1409@outlool.com</t>
  </si>
  <si>
    <t>descomplica</t>
  </si>
  <si>
    <t>Isabel Cristina Souza Nascimento</t>
  </si>
  <si>
    <t>1SVZ860RNJD</t>
  </si>
  <si>
    <t>Bairro Parque Mirante, Rua Mirante da Mata,108</t>
  </si>
  <si>
    <t>06720168</t>
  </si>
  <si>
    <t>Cotia</t>
  </si>
  <si>
    <t xml:space="preserve">renda externa: auxilio educação especial </t>
  </si>
  <si>
    <t>Valor superior a 300 e comprovado</t>
  </si>
  <si>
    <t>remédios, seguro do carro, ração</t>
  </si>
  <si>
    <t>Dívidas com a conta de água, luz, processos, compras parceladas, financiamentos, etc</t>
  </si>
  <si>
    <t>amandadantasls8@gmail.com</t>
  </si>
  <si>
    <t xml:space="preserve">Amanda Dantas de Almeida </t>
  </si>
  <si>
    <t>1SVZ86041KV</t>
  </si>
  <si>
    <t>Rua Francisco de Souto Maior, 622, 65a</t>
  </si>
  <si>
    <t>08452430</t>
  </si>
  <si>
    <t>Casa própria e comprovou pagar condomínio</t>
  </si>
  <si>
    <t>Somente pela internet de casa</t>
  </si>
  <si>
    <t>Gás e ração de cachorro.</t>
  </si>
  <si>
    <t>naomiisilva@usp.br</t>
  </si>
  <si>
    <t>vinicius.lima.yamaguchi@gmail.com</t>
  </si>
  <si>
    <t>Vinicius de Lima Yamaguchi</t>
  </si>
  <si>
    <t>1SVZ86870DR</t>
  </si>
  <si>
    <t>rua Jose Manoel de Oliveira, 1350</t>
  </si>
  <si>
    <t>06730000</t>
  </si>
  <si>
    <t>Vargem Grande Paulista</t>
  </si>
  <si>
    <t>Paga condomínio em casa própria mas não apresentou documento comprobatório</t>
  </si>
  <si>
    <t xml:space="preserve">associação esportiva e pensionato da irmã </t>
  </si>
  <si>
    <t>não paga IPVA pq o carro ainda não foi tranferido para o nome da mãe e por isso eles não pagam</t>
  </si>
  <si>
    <t>biacaciraghi5@gmail.com</t>
  </si>
  <si>
    <t>Cursinho Anglo (2021)</t>
  </si>
  <si>
    <t>Beatriz Caciraghi Albergaria</t>
  </si>
  <si>
    <t>1SVZ85TPEAR</t>
  </si>
  <si>
    <t>Rua Dom Gregório dos Anjos, 317</t>
  </si>
  <si>
    <t>03926000</t>
  </si>
  <si>
    <t>A família trabalha em conjunto na produção e vendas de doces, candidato não sabe a renda.</t>
  </si>
  <si>
    <t>Todos os membros da família (4) possuem declaração de isenção de imposto de renda e possuem Declaração de Residência Cedida Informalmente. 
Candidato possui metade do Ensino Médio em escola particular com bolsa (2 e 3 ano) o 1 foi feito em escola pública (pai militar).</t>
  </si>
  <si>
    <t>mostetti@usp.br</t>
  </si>
  <si>
    <t>thomasserri1@gmail.com</t>
  </si>
  <si>
    <t>Thomas Anwar Vasconcellos Serri</t>
  </si>
  <si>
    <t>1SVZ85RZ9JF</t>
  </si>
  <si>
    <t>54632694-8</t>
  </si>
  <si>
    <t>Rua Manduri 263, apartamento 21</t>
  </si>
  <si>
    <t>01457020</t>
  </si>
  <si>
    <t>Existe alguma explicação ou declaração do porquê não paga água tais como ( tirar água do poço, etc)</t>
  </si>
  <si>
    <t>Gás</t>
  </si>
  <si>
    <t>uyrata5@gmail.com</t>
  </si>
  <si>
    <t>Etapa</t>
  </si>
  <si>
    <t xml:space="preserve">Uyratã Shirakawa Rodrigues </t>
  </si>
  <si>
    <t>1SVZ85VDTUG</t>
  </si>
  <si>
    <t>Amarelo</t>
  </si>
  <si>
    <t>Rua Alberto Nascimento Junior, 178 Apto. 83</t>
  </si>
  <si>
    <t>05595040</t>
  </si>
  <si>
    <t>Gás, remédio.</t>
  </si>
  <si>
    <t>Sim, de 50%</t>
  </si>
  <si>
    <t>Quando não apresenta um documento comprobatório</t>
  </si>
  <si>
    <t>fernanda_amorim@usp.br</t>
  </si>
  <si>
    <t>thalita.souzavl@gmail.com</t>
  </si>
  <si>
    <t>Thalita Victoria Lima de Souza</t>
  </si>
  <si>
    <t>1SVZ85V12RU</t>
  </si>
  <si>
    <t>Rua José Hamilton da Silva, 75</t>
  </si>
  <si>
    <t>05822040</t>
  </si>
  <si>
    <t>Um boleto ou comprovante de pagamento qualquer instituição de educação</t>
  </si>
  <si>
    <t>gabrielassis4648@gmail.com</t>
  </si>
  <si>
    <t>Anhanguera</t>
  </si>
  <si>
    <t>Gabriel Rezende de Freitas</t>
  </si>
  <si>
    <t>1SVZ860VDP9</t>
  </si>
  <si>
    <t>68001021x</t>
  </si>
  <si>
    <t>Avenida Antônio Carlos Benjamin do Santos 1040</t>
  </si>
  <si>
    <t>04845085</t>
  </si>
  <si>
    <t xml:space="preserve">Candidato falou na renda externa que irmão ajuda comprando remédios para o pai que teve câncer, mas não dá dinheiro, dá os remédios em si </t>
  </si>
  <si>
    <t>Casa em situação irregular ou emprestada e disse que não paga IPTU</t>
  </si>
  <si>
    <t>Candidato não trouxe imposto de renda e ficou em dúvida se familiares declaravam ou não, precisou perguntar pelo celular, como viver com renda acima de 1900 por mes mas de auxilio, não sei se declara ou não</t>
  </si>
  <si>
    <t>Documento incompleto ou pouco legível</t>
  </si>
  <si>
    <t>gabrielamfurtado@usp.br</t>
  </si>
  <si>
    <t>sabrinalinsrosa79@gmail.com</t>
  </si>
  <si>
    <t xml:space="preserve">Sabrina Lins Rosa </t>
  </si>
  <si>
    <t>1SVZ85UHKB6</t>
  </si>
  <si>
    <t>Rua José Piragibi, 39</t>
  </si>
  <si>
    <t>05585040</t>
  </si>
  <si>
    <t xml:space="preserve">São Paulo </t>
  </si>
  <si>
    <t xml:space="preserve">Gasto com animal </t>
  </si>
  <si>
    <t>wuyongdan@usp.br</t>
  </si>
  <si>
    <t>nicole.computer@outlook.com</t>
  </si>
  <si>
    <t>Nicole Souza da Silva Jesus</t>
  </si>
  <si>
    <t>1SVZ85SQJE2</t>
  </si>
  <si>
    <t>Rua Mateus Lopes, 138</t>
  </si>
  <si>
    <t>08430070</t>
  </si>
  <si>
    <t>Declarou valor mas não apresentou comprovante.</t>
  </si>
  <si>
    <t>agatha.evangelista97@gmail.com</t>
  </si>
  <si>
    <t>bianca.saranno@gmail.com</t>
  </si>
  <si>
    <t>Ruth de Souza - Na ECA, só de quinta-feira</t>
  </si>
  <si>
    <t>Bianca Teles da Silva</t>
  </si>
  <si>
    <t>1SVZ85RANFZ</t>
  </si>
  <si>
    <t>Rua Galeazzo Alesse, 42</t>
  </si>
  <si>
    <t>04305050</t>
  </si>
  <si>
    <t>Pai recebe auxílio relativo a acidente de trabalho, apresentou carteira de trabalho para declarar o valor, mas não o auxílio. Mãe faxineira.</t>
  </si>
  <si>
    <t>Provavelmente paga iptu mas não sabe falar um valor nem trouxe algo que comprova, mesma coisa pro carro.</t>
  </si>
  <si>
    <t>tainararainha10@gmail.com</t>
  </si>
  <si>
    <t>Tainara Rainha de Jesus</t>
  </si>
  <si>
    <t>1SVZ85RZDQV</t>
  </si>
  <si>
    <t>Rua Faustino Allende, 118</t>
  </si>
  <si>
    <t>05818250</t>
  </si>
  <si>
    <t>A querida não trouxe quase nenhum documento, ela mora com a mãe e a tia</t>
  </si>
  <si>
    <t>maym05162@gmail.com</t>
  </si>
  <si>
    <t>fflch de sabado</t>
  </si>
  <si>
    <t>Maria Eduarda Soares Lugon</t>
  </si>
  <si>
    <t>1SVZ8611A3A</t>
  </si>
  <si>
    <t>Avenida Celso Garcia, 5720</t>
  </si>
  <si>
    <t>03064000</t>
  </si>
  <si>
    <t>são paulo</t>
  </si>
  <si>
    <t>Um print ou recibo de pagamento, mas que não diz quem estava recebendo.</t>
  </si>
  <si>
    <t>areia e comida pra gato</t>
  </si>
  <si>
    <t>Documento incompleto ou pouco legível.</t>
  </si>
  <si>
    <t xml:space="preserve">1200 é o valor da parcela do financiamento do apartamento mas ela não sabe quantas faltam para pagar ainda, talvez 120mil </t>
  </si>
  <si>
    <t>laura.bsouza@usp.br</t>
  </si>
  <si>
    <t>alcantarayasmim2005@gmail.com</t>
  </si>
  <si>
    <t>Yasmim Alcântara Ferreira</t>
  </si>
  <si>
    <t>1SVZ85RZ1PN</t>
  </si>
  <si>
    <t>Rua 1, 78, casa 6, Jardim São Luís</t>
  </si>
  <si>
    <t>05813045</t>
  </si>
  <si>
    <t xml:space="preserve">A mãe da candidata perdeu o emprego recentemente e estava recebendo seguro desemprego. Nesse mês ela recebeu a última parcela, mas não foram apresentados documentos comprovando esse benefício. A candidata trouxe apenas o termo de rescisão contratual da mãe. </t>
  </si>
  <si>
    <t>Valor declarado 0 e não comprovou o por que não paga.</t>
  </si>
  <si>
    <t>Academia e Ração</t>
  </si>
  <si>
    <t xml:space="preserve">A candidata não sabe quanto a família paga de IPTU ou luz. Também não sabia se o irmão paga ou não imposto de renda. </t>
  </si>
  <si>
    <t>jvc.victor04@gmail.com</t>
  </si>
  <si>
    <t>João Victor Cardoso dos Santos</t>
  </si>
  <si>
    <t>1SVZ85QVZBY</t>
  </si>
  <si>
    <t>Rua do Campinho, 30B</t>
  </si>
  <si>
    <t>03726055</t>
  </si>
  <si>
    <t>Simpáticooo</t>
  </si>
  <si>
    <t>Streaming, gás</t>
  </si>
  <si>
    <t>oliveirasilvap01@gmail.com</t>
  </si>
  <si>
    <t>Pedro Henrique Oliveira Silva</t>
  </si>
  <si>
    <t>1SVZ85VAMLR</t>
  </si>
  <si>
    <t>Rua Cintra Pimentel, 276</t>
  </si>
  <si>
    <t>05765220</t>
  </si>
  <si>
    <t>gás</t>
  </si>
  <si>
    <t>viniciusmarincek@hotmail.com</t>
  </si>
  <si>
    <t>Vinicius Silva Marincek dos Santos</t>
  </si>
  <si>
    <t>1SVZ860PMBD</t>
  </si>
  <si>
    <t>Rua Emilio Vendroll 36</t>
  </si>
  <si>
    <t>05140200</t>
  </si>
  <si>
    <t>Candidato recebe 500 reais da avó para ajudar todo mês. A mão está desempregada, e o valor de 1600 dito em cima se refere ao aviso prévio da demissão</t>
  </si>
  <si>
    <t>Academia, gás e streaming (não houve comprovação do gás)</t>
  </si>
  <si>
    <t>Sara.gama880@gmail.com</t>
  </si>
  <si>
    <t>VP</t>
  </si>
  <si>
    <t>Sara Silva Gama</t>
  </si>
  <si>
    <t>1SVZ8603BU1</t>
  </si>
  <si>
    <t>Rua Eiras Garcia,213 Bairro Vila Monumento</t>
  </si>
  <si>
    <t>01550030</t>
  </si>
  <si>
    <t>gás, ração</t>
  </si>
  <si>
    <t>ericrosarodrigues@gmail.com</t>
  </si>
  <si>
    <t xml:space="preserve">Cursinho da poli </t>
  </si>
  <si>
    <t xml:space="preserve">Eric da Rosa Rodrigues </t>
  </si>
  <si>
    <t>1SVZ85V2P7Q</t>
  </si>
  <si>
    <t>56185905X</t>
  </si>
  <si>
    <t>Rua Belenzinho 79</t>
  </si>
  <si>
    <t>02310040</t>
  </si>
  <si>
    <t>Valor declarado 0 e não comprovou o porquê de não pagar.</t>
  </si>
  <si>
    <t>Um comprovante/print de transferência que não mostra quem foi beneficiado</t>
  </si>
  <si>
    <t>Mandou um print de transferência que não mostra quem foi beneficiado</t>
  </si>
  <si>
    <t xml:space="preserve">Gasto com academia, com animais e com serviço de streaming </t>
  </si>
  <si>
    <t xml:space="preserve">O candidato não sabia informar muitas das perguntas de conta de água, luz,etc e não trouxe comprovante. Também não trouxe a declaração do imposto de renda. </t>
  </si>
  <si>
    <t>agatha.evangelista@usp.br</t>
  </si>
  <si>
    <t>emilynvitoria.evv@gmail.com</t>
  </si>
  <si>
    <t>Emilyn Vitoria Vieira de Souza</t>
  </si>
  <si>
    <t>1SVZ85UB0B1</t>
  </si>
  <si>
    <t>Rua Epaminondas Melo do Amaral, 1578</t>
  </si>
  <si>
    <t>02542000</t>
  </si>
  <si>
    <t>Pouco pelo 3G e internet da vizinha</t>
  </si>
  <si>
    <t>Academia da irmã, remédios e gás.</t>
  </si>
  <si>
    <t>jorgevictorflorentino.b.dj@gmail.com</t>
  </si>
  <si>
    <t>fflch (2 dias de cursinho)</t>
  </si>
  <si>
    <t>Jorge Victor Florentino Botaria</t>
  </si>
  <si>
    <t>1SVZ85QU5Z0</t>
  </si>
  <si>
    <t>avenida deputado cantidio sampaio, 1999</t>
  </si>
  <si>
    <t>02860001</t>
  </si>
  <si>
    <t>mãe desempregada no momento</t>
  </si>
  <si>
    <t>comida pra cachorro</t>
  </si>
  <si>
    <t xml:space="preserve">conta de luz é paga um mês sim e um mês não pq eles dividem com outras pessoas </t>
  </si>
  <si>
    <t>izabella.placides@gmail.com</t>
  </si>
  <si>
    <t>Maximize (3 anos atrás)</t>
  </si>
  <si>
    <t>Izabella Vilaça Pereira</t>
  </si>
  <si>
    <t>1SVZ85VB8YM</t>
  </si>
  <si>
    <t>57718443X</t>
  </si>
  <si>
    <t>Avenida Sargento Geraldo Santana, 154</t>
  </si>
  <si>
    <t>04674225</t>
  </si>
  <si>
    <t>Gás e Ração</t>
  </si>
  <si>
    <t>jorgealejandromatth@gmail.com</t>
  </si>
  <si>
    <t>Evolução</t>
  </si>
  <si>
    <t>Jorge Alejandro Matta Mamani</t>
  </si>
  <si>
    <t>1SVZ85SFQK5</t>
  </si>
  <si>
    <t>v624394-1</t>
  </si>
  <si>
    <t>Viela Ibiuna COHAB 2, 27</t>
  </si>
  <si>
    <t>06326290</t>
  </si>
  <si>
    <t>Carapicuiba</t>
  </si>
  <si>
    <t>O candidato, o pai e a mãe trabalham como autonomos, apenas o candidato tem a declaração assinada. Candidato por ser imigrante não possui carteira de trabalho</t>
  </si>
  <si>
    <t>Candidato não sabe se pais declaram imposto de renda pois não se dá muito bem com eles, logo, não tem acesso a documentação (mas devemos ter em mente que os dois são autonomos que ganham por volta de 1500 por mes)</t>
  </si>
  <si>
    <t>yassteixeira14@icloud.com</t>
  </si>
  <si>
    <t>cursinho Conceição Evaristo, cursinho Florescer</t>
  </si>
  <si>
    <t>Yasmin da Silva Teixeira</t>
  </si>
  <si>
    <t>1SVZ85SNY7B</t>
  </si>
  <si>
    <t>Rua Sima Judkiewicz, 145</t>
  </si>
  <si>
    <t>06766070</t>
  </si>
  <si>
    <t>biancaerina95@usp.br</t>
  </si>
  <si>
    <t>brendagutierrz.e@gmail.com</t>
  </si>
  <si>
    <t>Fez um curso preparatório para o ENEM pelo colégio acadêmico Lauro de Freitas Bahia</t>
  </si>
  <si>
    <t>Brenda Gutierrez e Silva Ramos</t>
  </si>
  <si>
    <t>1SVZ85V1TJJ</t>
  </si>
  <si>
    <t xml:space="preserve">Rua Caetano Ruggiero, 211 - kitnet </t>
  </si>
  <si>
    <t>05360040</t>
  </si>
  <si>
    <t xml:space="preserve">Candidata mora sozinha (tem 22 anos), a mãe está desempregada e não tem contato com o pai. </t>
  </si>
  <si>
    <t>araujosp.ms@gmail.com</t>
  </si>
  <si>
    <t xml:space="preserve">Objetivo </t>
  </si>
  <si>
    <t xml:space="preserve">Miguel dos Santos Araújo </t>
  </si>
  <si>
    <t>1SVZ85UHLDU</t>
  </si>
  <si>
    <t>Rua Trajano Reis 155</t>
  </si>
  <si>
    <t>05541030</t>
  </si>
  <si>
    <t>emanuelle.olliveira2@gmail.com</t>
  </si>
  <si>
    <t>Cursinho Fea USP (TSA)</t>
  </si>
  <si>
    <t>Emanuelle oliveira Barbosa</t>
  </si>
  <si>
    <t>1SVZ85V7M9J</t>
  </si>
  <si>
    <t>Rua João Antônio dos Santos, 64</t>
  </si>
  <si>
    <t>06766073</t>
  </si>
  <si>
    <t>tokioasato.pedro@usp.br</t>
  </si>
  <si>
    <t>camillinhasilva89@gmail.com</t>
  </si>
  <si>
    <t>Camilla Silva de Lima</t>
  </si>
  <si>
    <t>1SVZ85VYE6N</t>
  </si>
  <si>
    <t>Rua Benedita Aparecida Nogueira, 18</t>
  </si>
  <si>
    <t>06757260</t>
  </si>
  <si>
    <t>Taboão da Serra</t>
  </si>
  <si>
    <t>anaxvr@usp.com</t>
  </si>
  <si>
    <t>ggcamilly@icloud.com</t>
  </si>
  <si>
    <t>Geovanna Camilly Moura Carvalho Costa</t>
  </si>
  <si>
    <t>1SVZ860QPVD</t>
  </si>
  <si>
    <t>Rua Antônio de Almeida Naves n84 complemento 605A</t>
  </si>
  <si>
    <t>05596020</t>
  </si>
  <si>
    <t>nenhuma no momento</t>
  </si>
  <si>
    <t>Única renda é da mãe</t>
  </si>
  <si>
    <t>Declarou um valor, mas documento incompleto e que não mostra a página com o “a pagar”</t>
  </si>
  <si>
    <t>Ela sabe que tem empréstimo mas não sabe o valor. Não apresentou documento de imposto de renda, por isso eu coloquei o salário da mãe e não coloquei nada no “a restituir”.</t>
  </si>
  <si>
    <t>milenamoura@usp.br</t>
  </si>
  <si>
    <t>luarapioker76@gmail.com</t>
  </si>
  <si>
    <t>Evolução e Blandina Meireles</t>
  </si>
  <si>
    <t>Luara Martins Pioker</t>
  </si>
  <si>
    <t>1SVZ85UE12L</t>
  </si>
  <si>
    <t>Rua Antônio Macuco Alves, 140</t>
  </si>
  <si>
    <t>05382050</t>
  </si>
  <si>
    <t xml:space="preserve">remedio e animais </t>
  </si>
  <si>
    <t>renan.mmarques@usp.br</t>
  </si>
  <si>
    <t>brunopereirasilva110@gmail.com</t>
  </si>
  <si>
    <t>Cursinho Romam (aos sábados)</t>
  </si>
  <si>
    <t>Bruno Da Silva Pereira</t>
  </si>
  <si>
    <t>1SVZ86152FR</t>
  </si>
  <si>
    <t>Via Transversal Sul, 100</t>
  </si>
  <si>
    <t>06045420</t>
  </si>
  <si>
    <t>Osasco</t>
  </si>
  <si>
    <t>Declaração de isenção à próprio punho ou um documento que mostre que ela é isenta</t>
  </si>
  <si>
    <t>Declarou valor mas não apresentou um documento comprobatório</t>
  </si>
  <si>
    <t>brunasmm@usp.br</t>
  </si>
  <si>
    <t>samaracassaro@usp.br</t>
  </si>
  <si>
    <t>Samara Cassaro Fernandes</t>
  </si>
  <si>
    <t>1SVZ8608GDU</t>
  </si>
  <si>
    <t>R. José Alves Cunha Lima, 159</t>
  </si>
  <si>
    <t>05360050</t>
  </si>
  <si>
    <t>Então, o aluguel dela é dividido então ela paga 700 reais apenas, que é com o dinheiro que o pai dela dá pra ela todo mês, o resto sai da bolsa de permanência dela.</t>
  </si>
  <si>
    <t>giovannaszwarc@usp.br</t>
  </si>
  <si>
    <t>saphyraevellyn064@gmail.com</t>
  </si>
  <si>
    <t>Saphyra Evellyn da Silva</t>
  </si>
  <si>
    <t>1SVZ860DMUG</t>
  </si>
  <si>
    <t>Rua Alvarez Correa 47 A</t>
  </si>
  <si>
    <t>04830110</t>
  </si>
  <si>
    <t>Ela esqueceu de trazer o comprovante do auxílio Brasil</t>
  </si>
  <si>
    <t>ingridvitoriaos2005@gmail.com</t>
  </si>
  <si>
    <t>Ingrid Vitória Oliveira Souza</t>
  </si>
  <si>
    <t>1SVZ85VRKL6</t>
  </si>
  <si>
    <t>R. Ana Simões de Oliveira, 80</t>
  </si>
  <si>
    <t>05516010</t>
  </si>
  <si>
    <t>Ela disse que parte do sálario vai para pagar contas da empresa, visto que a mãe dela é empresária de um pequeno negócio</t>
  </si>
  <si>
    <t>Gastos com animais de estmação</t>
  </si>
  <si>
    <t>beatrizolima@usp.br</t>
  </si>
  <si>
    <t>costa.izidio.andre@gmail.com</t>
  </si>
  <si>
    <t>Laudelina (popular)</t>
  </si>
  <si>
    <t>André Izidio Costa</t>
  </si>
  <si>
    <t>1SVZ860MSGF</t>
  </si>
  <si>
    <t>Rua Baonann, 1007</t>
  </si>
  <si>
    <t>05318000</t>
  </si>
  <si>
    <t xml:space="preserve">A declaração da renda do pai foi por meio da declaração de imposto de renda. Documento dos pais por foto </t>
  </si>
  <si>
    <t>Documento incompleto, pouco visível, onde não há como ver o valor final ou o nome de quem vem na conta.(Leve no bom senso)</t>
  </si>
  <si>
    <t>Academia e Netflix</t>
  </si>
  <si>
    <t>Conta de água tem um valor na conta, mas é dividido entre mais casas e aí o valor da casa dele ele só falou qual é.</t>
  </si>
  <si>
    <t>rebecasantoscorrea1409@gmail.com</t>
  </si>
  <si>
    <t>Rebeca dos Santos Corre</t>
  </si>
  <si>
    <t>1SVZ85SNKZH</t>
  </si>
  <si>
    <t>Rua Brilhante, 15</t>
  </si>
  <si>
    <t>06286130</t>
  </si>
  <si>
    <t xml:space="preserve">Gás e streaming </t>
  </si>
  <si>
    <t>anaxvr@usp.br</t>
  </si>
  <si>
    <t>amauta.rivas.ruiz@gmail.com</t>
  </si>
  <si>
    <t>Erland Amauto Rivas Ruiz</t>
  </si>
  <si>
    <t>1SVZ85SEHE8</t>
  </si>
  <si>
    <t>F065546Y</t>
  </si>
  <si>
    <t>Rua Doutor Álvaro Osório de Almeida n142</t>
  </si>
  <si>
    <t>05359030</t>
  </si>
  <si>
    <t>HBO e Amazon Prime</t>
  </si>
  <si>
    <t>O valor do vale transporte é um gasto mensal estimado</t>
  </si>
  <si>
    <t>samarafreitasfarias@hotmail.com</t>
  </si>
  <si>
    <t xml:space="preserve">Samara da Silva Freitas Farias </t>
  </si>
  <si>
    <t>1SVZ85R6HSY</t>
  </si>
  <si>
    <t>Rua Antônio Cabeças, 6</t>
  </si>
  <si>
    <t>04963055</t>
  </si>
  <si>
    <t>remédio</t>
  </si>
  <si>
    <t>Sim, de 25%</t>
  </si>
  <si>
    <t>nortonrodrigues12@gmail.com</t>
  </si>
  <si>
    <t>Norton Rodrigues Lima</t>
  </si>
  <si>
    <t>1SVZ85VDKDH</t>
  </si>
  <si>
    <t>Rua Vale dos Bandeirantes ,6, casa 2</t>
  </si>
  <si>
    <t>05164045</t>
  </si>
  <si>
    <t>Gás e remédio</t>
  </si>
  <si>
    <t>Larissatorres145@yahoo.com</t>
  </si>
  <si>
    <t>saber</t>
  </si>
  <si>
    <t>Larissa Torres Moreira de Souza</t>
  </si>
  <si>
    <t>1SVZ8612475</t>
  </si>
  <si>
    <t>Rua Autino Alves de Abrel,1</t>
  </si>
  <si>
    <t>05822000</t>
  </si>
  <si>
    <t>academia, ração</t>
  </si>
  <si>
    <t>Ingrid.cristina@usp.br</t>
  </si>
  <si>
    <t>gsouzalima123@gmail.com</t>
  </si>
  <si>
    <t>Gabrielle Souza de Lima</t>
  </si>
  <si>
    <t>1SVZ85SFZCK</t>
  </si>
  <si>
    <t>Rua Janbeiro, 71</t>
  </si>
  <si>
    <t>06184280</t>
  </si>
  <si>
    <t>Streaming e animais</t>
  </si>
  <si>
    <t>murilolisauskasdev@gmail.com</t>
  </si>
  <si>
    <t>Murilo Lisasuskas Correia Batista</t>
  </si>
  <si>
    <t>1SVZ8604FP1</t>
  </si>
  <si>
    <t>rua Roosina Luz, 39 casa 1</t>
  </si>
  <si>
    <t>02467130</t>
  </si>
  <si>
    <t>aposentadoria da avó, mas não tem documento</t>
  </si>
  <si>
    <t>gás, animais e serviços de streaming</t>
  </si>
  <si>
    <t>leticiascaldelai@usp.br</t>
  </si>
  <si>
    <t>belaffcoutinho@gmail.com</t>
  </si>
  <si>
    <t>Cursinho da poli</t>
  </si>
  <si>
    <t>Isabela Vitória Fonseca Ferraz Coutinho</t>
  </si>
  <si>
    <t>1SVZ85V8F87</t>
  </si>
  <si>
    <t>57533759X</t>
  </si>
  <si>
    <t>Rua José Simões Ferreira Filho, 137</t>
  </si>
  <si>
    <t>06040090</t>
  </si>
  <si>
    <t>Não trouxe holerite nem declaração de trabalhador autônomo dos pais</t>
  </si>
  <si>
    <t>A família tem uma dívida de uma antiga empresa mas ela não sabia falar o valor certo, disse que tentariam negociar</t>
  </si>
  <si>
    <t>pedrohdemori@usp.br</t>
  </si>
  <si>
    <t>joapedrobragasilva05@gmail.com</t>
  </si>
  <si>
    <t>João Pedro Braga Silva</t>
  </si>
  <si>
    <t>1SVZ8607QM1</t>
  </si>
  <si>
    <t>05590020</t>
  </si>
  <si>
    <t>remédios e gas</t>
  </si>
  <si>
    <t>Dívida: empréstimos por conta da quarentena</t>
  </si>
  <si>
    <t>cesarbrunorogue@usp.br</t>
  </si>
  <si>
    <t>agabobernardiinho@gmail.com</t>
  </si>
  <si>
    <t>Cursinho maximize</t>
  </si>
  <si>
    <t>Ágabo Bernardo Martins dos Santos</t>
  </si>
  <si>
    <t>1SVZ860T62M</t>
  </si>
  <si>
    <t>Rua Ituverava, 498</t>
  </si>
  <si>
    <t>07902240</t>
  </si>
  <si>
    <t>Francisco Morato</t>
  </si>
  <si>
    <t>o documento comprovando renda externa não apresenta o valor mas indica o auxílio</t>
  </si>
  <si>
    <t>academia, streaming gás</t>
  </si>
  <si>
    <t>IPVA isento</t>
  </si>
  <si>
    <t>kayllany@usp.br</t>
  </si>
  <si>
    <t>lecapua.coelho@gmail.com</t>
  </si>
  <si>
    <t xml:space="preserve">Miguel Coelho Capua </t>
  </si>
  <si>
    <t>1SVZ85SCCGD</t>
  </si>
  <si>
    <t xml:space="preserve">Agrimensor Sugaya, 1203 </t>
  </si>
  <si>
    <t>08260030</t>
  </si>
  <si>
    <t xml:space="preserve">Se refere a gasto com setramings: Amazon, Disney+ e Starplus </t>
  </si>
  <si>
    <t>gabriellt445@gmail.com</t>
  </si>
  <si>
    <t>Gabriel Luiz Teixeira</t>
  </si>
  <si>
    <t>1SVZ85S0Z76</t>
  </si>
  <si>
    <t>Rua Ibitinga, 57</t>
  </si>
  <si>
    <t>07142650</t>
  </si>
  <si>
    <t>Guarulhos</t>
  </si>
  <si>
    <t>Streamming</t>
  </si>
  <si>
    <t>leticiafausco@gmail.com</t>
  </si>
  <si>
    <t>Cursinho FEAUSP</t>
  </si>
  <si>
    <t>Leticia Faustino Costa</t>
  </si>
  <si>
    <t>1SVZ86116KE</t>
  </si>
  <si>
    <t xml:space="preserve">São Paulo, 253 </t>
  </si>
  <si>
    <t xml:space="preserve">Diadema </t>
  </si>
  <si>
    <t xml:space="preserve">Seria um gasto com gás mensal. </t>
  </si>
  <si>
    <t>raquelmatosprudente@gmail.com</t>
  </si>
  <si>
    <t>MedEnsina</t>
  </si>
  <si>
    <t>Não tem</t>
  </si>
  <si>
    <t>Raquel Matos Prudente</t>
  </si>
  <si>
    <t>1SVZ860T5C5</t>
  </si>
  <si>
    <t>Rua São Pedro Piauí, 412</t>
  </si>
  <si>
    <t>03243000</t>
  </si>
  <si>
    <t>Gas e Ração</t>
  </si>
  <si>
    <t>andrezapluz@outlook.com</t>
  </si>
  <si>
    <t xml:space="preserve">MedEnsina, Poli, Arcadas, CPVUSP </t>
  </si>
  <si>
    <t>Andreza Pereira Luz</t>
  </si>
  <si>
    <t>1SVZ85VQ1LY</t>
  </si>
  <si>
    <t>46669880x</t>
  </si>
  <si>
    <t>Rua peloponeso, 32</t>
  </si>
  <si>
    <t>04948000</t>
  </si>
  <si>
    <t>gás e gatos</t>
  </si>
  <si>
    <t>daniel.estudantil1221@gmail.com</t>
  </si>
  <si>
    <t>Daniel Mota Delbui Pereira</t>
  </si>
  <si>
    <t>1SVZ85QTVNB</t>
  </si>
  <si>
    <t>Rua Araçariguama 100</t>
  </si>
  <si>
    <t>06320260</t>
  </si>
  <si>
    <t>Gás e streaming</t>
  </si>
  <si>
    <t>beatrizhirata@usp.br</t>
  </si>
  <si>
    <t>cmsantosrodrigo@gmail.com</t>
  </si>
  <si>
    <t xml:space="preserve">Descomplica </t>
  </si>
  <si>
    <t>Rodrigo Moreira Cruz Santos</t>
  </si>
  <si>
    <t>1SVZ8611GSH</t>
  </si>
  <si>
    <t>Rua Arestides Vicenzo Fabrini 12</t>
  </si>
  <si>
    <t>04920070</t>
  </si>
  <si>
    <t xml:space="preserve">Auxílio do governo que dá desconto em contas (em torno de 20%) + 60 reais que o pai manda por mês </t>
  </si>
  <si>
    <t xml:space="preserve">dívida total de 2500, não apresentou nada que comprovasse o pagamento das parcelas e não sabia quanto pagava por mês </t>
  </si>
  <si>
    <t>seijerafael05@gmail.com</t>
  </si>
  <si>
    <t>Rafael Seiji Ianagui Nakashima</t>
  </si>
  <si>
    <t>1SVZ85SY5RN</t>
  </si>
  <si>
    <t>Rua João Antonio Sebrian, 73</t>
  </si>
  <si>
    <t>08557670</t>
  </si>
  <si>
    <t>academia e streaming</t>
  </si>
  <si>
    <t xml:space="preserve">   0.000000</t>
  </si>
  <si>
    <t xml:space="preserve">        NaN</t>
  </si>
  <si>
    <t xml:space="preserve">       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</si>
</sst>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4" fontId="1" fillId="0" borderId="0" xfId="0" applyNumberFormat="1" applyFont="1"/>
    <xf numFmtId="0" fontId="1" fillId="0" borderId="0" xfId="0" quotePrefix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O68"/>
  <sheetViews>
    <sheetView tabSelected="1" topLeftCell="AG1" workbookViewId="0">
      <pane ySplit="1" topLeftCell="A25" activePane="bottomLeft" state="frozen"/>
      <selection pane="bottomLeft" activeCell="AP45" sqref="A45:XFD45"/>
    </sheetView>
  </sheetViews>
  <sheetFormatPr baseColWidth="10" defaultColWidth="12.5" defaultRowHeight="15.75" customHeight="1" x14ac:dyDescent="0.15"/>
  <cols>
    <col min="1" max="39" width="18.83203125" customWidth="1"/>
    <col min="40" max="40" width="18.83203125" hidden="1" customWidth="1"/>
    <col min="41" max="98" width="18.83203125" customWidth="1"/>
  </cols>
  <sheetData>
    <row r="1" spans="1:9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/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78</v>
      </c>
      <c r="CE1" s="1" t="s">
        <v>80</v>
      </c>
      <c r="CF1" s="1" t="s">
        <v>81</v>
      </c>
      <c r="CG1" s="1" t="s">
        <v>49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</row>
    <row r="2" spans="1:93" ht="15.75" customHeight="1" x14ac:dyDescent="0.15">
      <c r="A2" s="2">
        <v>45128.626034513887</v>
      </c>
      <c r="B2" s="1" t="s">
        <v>90</v>
      </c>
      <c r="C2" s="1" t="s">
        <v>91</v>
      </c>
      <c r="D2" s="1" t="s">
        <v>92</v>
      </c>
      <c r="E2" s="1" t="s">
        <v>92</v>
      </c>
      <c r="F2" s="1" t="s">
        <v>93</v>
      </c>
      <c r="G2" s="1" t="s">
        <v>94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>
        <v>2023040101</v>
      </c>
      <c r="N2" s="3" t="s">
        <v>99</v>
      </c>
      <c r="O2" s="1">
        <v>11949359532</v>
      </c>
      <c r="P2" s="1">
        <v>559760887</v>
      </c>
      <c r="Q2" s="1" t="s">
        <v>93</v>
      </c>
      <c r="R2" s="1">
        <v>53468068816</v>
      </c>
      <c r="S2" s="4">
        <v>38614</v>
      </c>
      <c r="T2" s="1" t="s">
        <v>100</v>
      </c>
      <c r="U2" s="1" t="s">
        <v>101</v>
      </c>
      <c r="V2" s="1" t="s">
        <v>102</v>
      </c>
      <c r="W2" s="5" t="s">
        <v>103</v>
      </c>
      <c r="X2" s="1" t="s">
        <v>104</v>
      </c>
      <c r="Y2" s="1" t="s">
        <v>105</v>
      </c>
      <c r="Z2" s="1" t="s">
        <v>106</v>
      </c>
      <c r="AA2" s="1" t="s">
        <v>107</v>
      </c>
      <c r="AC2" s="1" t="s">
        <v>93</v>
      </c>
      <c r="AD2" s="1" t="s">
        <v>92</v>
      </c>
      <c r="AE2" s="1">
        <v>3</v>
      </c>
      <c r="AF2" s="1">
        <v>3</v>
      </c>
      <c r="AH2" s="1" t="s">
        <v>108</v>
      </c>
      <c r="AI2" s="1">
        <v>0</v>
      </c>
      <c r="AJ2" s="1" t="s">
        <v>109</v>
      </c>
      <c r="AK2" s="1">
        <v>1648</v>
      </c>
      <c r="AL2" s="1" t="s">
        <v>110</v>
      </c>
      <c r="AM2" s="1">
        <v>300</v>
      </c>
      <c r="AN2" s="1">
        <f>(CC2-CA2)/12</f>
        <v>0</v>
      </c>
      <c r="AO2" s="1" t="s">
        <v>111</v>
      </c>
      <c r="AP2" s="1">
        <v>0</v>
      </c>
      <c r="AQ2" s="1" t="s">
        <v>109</v>
      </c>
      <c r="AR2" s="1">
        <v>0</v>
      </c>
      <c r="AS2" s="1" t="s">
        <v>109</v>
      </c>
      <c r="AT2" s="1">
        <v>0</v>
      </c>
      <c r="AU2" s="1" t="s">
        <v>109</v>
      </c>
      <c r="AV2" s="1">
        <v>325</v>
      </c>
      <c r="AW2" s="1" t="s">
        <v>112</v>
      </c>
      <c r="AX2" s="6">
        <v>757666667</v>
      </c>
      <c r="AZ2" s="1">
        <v>0</v>
      </c>
      <c r="BA2" s="1" t="s">
        <v>113</v>
      </c>
      <c r="BB2" s="1">
        <v>0</v>
      </c>
      <c r="BC2" s="1" t="s">
        <v>114</v>
      </c>
      <c r="BD2" s="1">
        <v>0</v>
      </c>
      <c r="BE2" s="1" t="s">
        <v>115</v>
      </c>
      <c r="BF2" s="1">
        <v>19</v>
      </c>
      <c r="BG2" s="1" t="s">
        <v>116</v>
      </c>
      <c r="BH2" s="1">
        <v>80</v>
      </c>
      <c r="BI2" s="1" t="s">
        <v>116</v>
      </c>
      <c r="BJ2" s="1">
        <v>176</v>
      </c>
      <c r="BK2" s="1" t="s">
        <v>117</v>
      </c>
      <c r="BL2" s="1" t="s">
        <v>118</v>
      </c>
      <c r="BM2" s="1">
        <v>66</v>
      </c>
      <c r="BN2" s="1" t="s">
        <v>119</v>
      </c>
      <c r="BO2" s="1">
        <v>610</v>
      </c>
      <c r="BP2" s="1">
        <v>0</v>
      </c>
      <c r="BQ2" s="1" t="s">
        <v>115</v>
      </c>
      <c r="BR2" s="1">
        <v>0</v>
      </c>
      <c r="BS2" s="1" t="s">
        <v>115</v>
      </c>
      <c r="BT2" s="1">
        <v>250</v>
      </c>
      <c r="BU2" s="1" t="s">
        <v>120</v>
      </c>
      <c r="BV2" s="1" t="s">
        <v>121</v>
      </c>
      <c r="BW2" s="1">
        <v>1</v>
      </c>
      <c r="BX2" s="1">
        <v>0</v>
      </c>
      <c r="BY2" s="1">
        <v>343</v>
      </c>
      <c r="BZ2" s="1" t="s">
        <v>122</v>
      </c>
      <c r="CA2" s="1">
        <v>0</v>
      </c>
      <c r="CB2" s="1" t="s">
        <v>115</v>
      </c>
      <c r="CC2" s="1">
        <v>0</v>
      </c>
      <c r="CD2" s="1" t="s">
        <v>115</v>
      </c>
      <c r="CE2" s="1">
        <v>32250</v>
      </c>
      <c r="CF2" s="1" t="s">
        <v>123</v>
      </c>
      <c r="CH2" s="1" t="s">
        <v>124</v>
      </c>
      <c r="CI2" s="1" t="s">
        <v>124</v>
      </c>
      <c r="CJ2" s="1" t="s">
        <v>125</v>
      </c>
      <c r="CK2" s="1" t="s">
        <v>93</v>
      </c>
      <c r="CL2" s="1" t="s">
        <v>126</v>
      </c>
      <c r="CM2" s="1" t="s">
        <v>127</v>
      </c>
      <c r="CN2" s="1" t="s">
        <v>128</v>
      </c>
      <c r="CO2" s="1" t="str">
        <f>IFERROR(VLOOKUP(N2,#REF!,24,0), "erro")</f>
        <v>erro</v>
      </c>
    </row>
    <row r="3" spans="1:93" ht="15.75" customHeight="1" x14ac:dyDescent="0.15">
      <c r="A3" s="2">
        <v>45128.650909652773</v>
      </c>
      <c r="B3" s="1" t="s">
        <v>129</v>
      </c>
      <c r="C3" s="1" t="s">
        <v>130</v>
      </c>
      <c r="D3" s="1" t="s">
        <v>92</v>
      </c>
      <c r="E3" s="1" t="s">
        <v>92</v>
      </c>
      <c r="F3" s="1" t="s">
        <v>93</v>
      </c>
      <c r="G3" s="1">
        <v>2</v>
      </c>
      <c r="H3" s="1">
        <v>1</v>
      </c>
      <c r="I3" s="1" t="s">
        <v>95</v>
      </c>
      <c r="J3" s="1" t="s">
        <v>97</v>
      </c>
      <c r="K3" s="1" t="s">
        <v>96</v>
      </c>
      <c r="L3" s="1" t="s">
        <v>131</v>
      </c>
      <c r="M3" s="1">
        <v>2023040132</v>
      </c>
      <c r="N3" s="1" t="s">
        <v>132</v>
      </c>
      <c r="O3" s="1">
        <v>16988170689</v>
      </c>
      <c r="P3" s="1">
        <v>603142667</v>
      </c>
      <c r="Q3" s="1" t="s">
        <v>93</v>
      </c>
      <c r="R3" s="1">
        <v>49353469813</v>
      </c>
      <c r="S3" s="4">
        <v>38128</v>
      </c>
      <c r="T3" s="1" t="s">
        <v>133</v>
      </c>
      <c r="U3" s="1" t="s">
        <v>101</v>
      </c>
      <c r="V3" s="1" t="s">
        <v>134</v>
      </c>
      <c r="W3" s="5" t="s">
        <v>135</v>
      </c>
      <c r="X3" s="1" t="s">
        <v>104</v>
      </c>
      <c r="Y3" s="1" t="s">
        <v>105</v>
      </c>
      <c r="Z3" s="1" t="s">
        <v>106</v>
      </c>
      <c r="AA3" s="1" t="s">
        <v>107</v>
      </c>
      <c r="AC3" s="1" t="s">
        <v>92</v>
      </c>
      <c r="AD3" s="1" t="s">
        <v>92</v>
      </c>
      <c r="AE3" s="1">
        <v>5</v>
      </c>
      <c r="AF3" s="1">
        <v>5</v>
      </c>
      <c r="AH3" s="1" t="s">
        <v>136</v>
      </c>
      <c r="AI3" s="1">
        <v>782</v>
      </c>
      <c r="AJ3" s="1" t="s">
        <v>137</v>
      </c>
      <c r="AK3" s="1">
        <v>0</v>
      </c>
      <c r="AL3" s="1" t="s">
        <v>109</v>
      </c>
      <c r="AM3" s="1">
        <v>3845</v>
      </c>
      <c r="AN3" s="1">
        <f>(CC3-CA3)/12</f>
        <v>0</v>
      </c>
      <c r="AO3" s="1" t="s">
        <v>137</v>
      </c>
      <c r="AP3" s="1">
        <v>0</v>
      </c>
      <c r="AQ3" s="1" t="s">
        <v>109</v>
      </c>
      <c r="AR3" s="1">
        <v>0</v>
      </c>
      <c r="AS3" s="1" t="s">
        <v>109</v>
      </c>
      <c r="AT3" s="1">
        <v>0</v>
      </c>
      <c r="AU3" s="1" t="s">
        <v>109</v>
      </c>
      <c r="AV3" s="1">
        <v>0</v>
      </c>
      <c r="AW3" s="1" t="s">
        <v>109</v>
      </c>
      <c r="AX3" s="6">
        <v>925400000</v>
      </c>
      <c r="AZ3" s="1">
        <v>0</v>
      </c>
      <c r="BA3" s="1" t="s">
        <v>138</v>
      </c>
      <c r="BB3" s="1">
        <v>1806</v>
      </c>
      <c r="BC3" s="1" t="s">
        <v>139</v>
      </c>
      <c r="BD3" s="1">
        <v>0</v>
      </c>
      <c r="BE3" s="1" t="s">
        <v>115</v>
      </c>
      <c r="BF3" s="1">
        <v>255</v>
      </c>
      <c r="BG3" s="1" t="s">
        <v>116</v>
      </c>
      <c r="BH3" s="1">
        <v>291</v>
      </c>
      <c r="BI3" s="1" t="s">
        <v>116</v>
      </c>
      <c r="BJ3" s="1">
        <v>87</v>
      </c>
      <c r="BK3" s="1" t="s">
        <v>117</v>
      </c>
      <c r="BL3" s="1" t="s">
        <v>118</v>
      </c>
      <c r="BM3" s="1">
        <v>97</v>
      </c>
      <c r="BN3" s="1" t="s">
        <v>119</v>
      </c>
      <c r="BO3" s="1">
        <v>102</v>
      </c>
      <c r="BP3" s="1">
        <v>0</v>
      </c>
      <c r="BQ3" s="1" t="s">
        <v>115</v>
      </c>
      <c r="BR3" s="1">
        <v>0</v>
      </c>
      <c r="BS3" s="1" t="s">
        <v>115</v>
      </c>
      <c r="BT3" s="1">
        <v>200</v>
      </c>
      <c r="BU3" s="1" t="s">
        <v>120</v>
      </c>
      <c r="BV3" s="1" t="s">
        <v>140</v>
      </c>
      <c r="BW3" s="1">
        <v>1</v>
      </c>
      <c r="BX3" s="1">
        <v>0</v>
      </c>
      <c r="BY3" s="1">
        <v>0</v>
      </c>
      <c r="BZ3" s="1" t="s">
        <v>115</v>
      </c>
      <c r="CA3" s="1">
        <v>0</v>
      </c>
      <c r="CB3" s="1" t="s">
        <v>123</v>
      </c>
      <c r="CC3" s="1">
        <v>0</v>
      </c>
      <c r="CD3" s="1" t="s">
        <v>123</v>
      </c>
      <c r="CE3" s="1">
        <v>0</v>
      </c>
      <c r="CF3" s="1" t="s">
        <v>115</v>
      </c>
      <c r="CH3" s="1" t="s">
        <v>141</v>
      </c>
      <c r="CI3" s="1" t="s">
        <v>142</v>
      </c>
      <c r="CJ3" s="1" t="s">
        <v>143</v>
      </c>
      <c r="CK3" s="1" t="s">
        <v>144</v>
      </c>
      <c r="CL3" s="1" t="s">
        <v>145</v>
      </c>
      <c r="CM3" s="1" t="s">
        <v>146</v>
      </c>
      <c r="CN3" s="1" t="s">
        <v>127</v>
      </c>
      <c r="CO3" s="1" t="str">
        <f>IFERROR(VLOOKUP(N3,#REF!,24,0), "erro")</f>
        <v>erro</v>
      </c>
    </row>
    <row r="4" spans="1:93" ht="15.75" customHeight="1" x14ac:dyDescent="0.15">
      <c r="A4" s="2">
        <v>45128.675513344904</v>
      </c>
      <c r="B4" s="1" t="s">
        <v>129</v>
      </c>
      <c r="C4" s="1" t="s">
        <v>147</v>
      </c>
      <c r="D4" s="1" t="s">
        <v>92</v>
      </c>
      <c r="E4" s="1" t="s">
        <v>93</v>
      </c>
      <c r="F4" s="1" t="s">
        <v>93</v>
      </c>
      <c r="G4" s="1">
        <v>1</v>
      </c>
      <c r="H4" s="1" t="s">
        <v>94</v>
      </c>
      <c r="I4" s="1" t="s">
        <v>95</v>
      </c>
      <c r="J4" s="1" t="s">
        <v>96</v>
      </c>
      <c r="K4" s="1" t="s">
        <v>97</v>
      </c>
      <c r="L4" s="1" t="s">
        <v>148</v>
      </c>
      <c r="M4" s="1">
        <v>2023040090</v>
      </c>
      <c r="N4" s="1" t="s">
        <v>149</v>
      </c>
      <c r="O4" s="1">
        <v>11971102506</v>
      </c>
      <c r="P4" s="1">
        <v>609328207</v>
      </c>
      <c r="Q4" s="1" t="s">
        <v>93</v>
      </c>
      <c r="R4" s="1">
        <v>50833032801</v>
      </c>
      <c r="S4" s="4">
        <v>38304</v>
      </c>
      <c r="T4" s="1" t="s">
        <v>100</v>
      </c>
      <c r="U4" s="1" t="s">
        <v>101</v>
      </c>
      <c r="V4" s="1" t="s">
        <v>150</v>
      </c>
      <c r="W4" s="5" t="s">
        <v>151</v>
      </c>
      <c r="X4" s="1" t="s">
        <v>152</v>
      </c>
      <c r="Y4" s="1" t="s">
        <v>105</v>
      </c>
      <c r="Z4" s="1" t="s">
        <v>106</v>
      </c>
      <c r="AA4" s="1" t="s">
        <v>107</v>
      </c>
      <c r="AC4" s="1" t="s">
        <v>93</v>
      </c>
      <c r="AD4" s="1" t="s">
        <v>93</v>
      </c>
      <c r="AE4" s="1">
        <v>4</v>
      </c>
      <c r="AF4" s="1">
        <v>4</v>
      </c>
      <c r="AH4" s="1" t="s">
        <v>136</v>
      </c>
      <c r="AI4" s="1">
        <v>0</v>
      </c>
      <c r="AJ4" s="1" t="s">
        <v>109</v>
      </c>
      <c r="AK4" s="1">
        <v>2730</v>
      </c>
      <c r="AL4" s="1" t="s">
        <v>153</v>
      </c>
      <c r="AM4" s="1">
        <v>2375</v>
      </c>
      <c r="AN4" s="1">
        <v>0</v>
      </c>
      <c r="AO4" s="1" t="s">
        <v>110</v>
      </c>
      <c r="AP4" s="1">
        <v>0</v>
      </c>
      <c r="AQ4" s="1" t="s">
        <v>109</v>
      </c>
      <c r="AR4" s="1">
        <v>0</v>
      </c>
      <c r="AS4" s="1" t="s">
        <v>109</v>
      </c>
      <c r="AT4" s="1">
        <v>0</v>
      </c>
      <c r="AU4" s="1" t="s">
        <v>109</v>
      </c>
      <c r="AV4" s="1">
        <v>0</v>
      </c>
      <c r="AW4" s="1" t="s">
        <v>109</v>
      </c>
      <c r="AX4" s="6">
        <v>1276250000</v>
      </c>
      <c r="AZ4" s="1">
        <v>1</v>
      </c>
      <c r="BA4" s="1" t="s">
        <v>113</v>
      </c>
      <c r="BB4" s="1">
        <v>0</v>
      </c>
      <c r="BC4" s="1" t="s">
        <v>114</v>
      </c>
      <c r="BD4" s="1">
        <v>4185</v>
      </c>
      <c r="BE4" s="1" t="s">
        <v>154</v>
      </c>
      <c r="BF4" s="1">
        <v>152</v>
      </c>
      <c r="BG4" s="1" t="s">
        <v>116</v>
      </c>
      <c r="BH4" s="1">
        <v>154</v>
      </c>
      <c r="BI4" s="1" t="s">
        <v>116</v>
      </c>
      <c r="BJ4" s="1">
        <v>210</v>
      </c>
      <c r="BK4" s="1" t="s">
        <v>155</v>
      </c>
      <c r="BL4" s="1" t="s">
        <v>118</v>
      </c>
      <c r="BM4" s="1">
        <v>120</v>
      </c>
      <c r="BN4" s="1" t="s">
        <v>156</v>
      </c>
      <c r="BO4" s="1">
        <v>0</v>
      </c>
      <c r="BP4" s="1">
        <v>0</v>
      </c>
      <c r="BQ4" s="1" t="s">
        <v>115</v>
      </c>
      <c r="BR4" s="1">
        <v>169</v>
      </c>
      <c r="BS4" s="1" t="s">
        <v>157</v>
      </c>
      <c r="BT4" s="1">
        <v>0</v>
      </c>
      <c r="BU4" s="1" t="s">
        <v>115</v>
      </c>
      <c r="BW4" s="1">
        <v>2</v>
      </c>
      <c r="BX4" s="1">
        <v>0</v>
      </c>
      <c r="BY4" s="1">
        <v>2480</v>
      </c>
      <c r="BZ4" s="1" t="s">
        <v>123</v>
      </c>
      <c r="CA4" s="1">
        <v>4730</v>
      </c>
      <c r="CB4" s="1" t="s">
        <v>123</v>
      </c>
      <c r="CC4" s="1">
        <v>4427</v>
      </c>
      <c r="CD4" s="1" t="s">
        <v>123</v>
      </c>
      <c r="CE4" s="1">
        <v>0</v>
      </c>
      <c r="CF4" s="1" t="s">
        <v>115</v>
      </c>
      <c r="CH4" s="1" t="s">
        <v>158</v>
      </c>
      <c r="CI4" s="1" t="s">
        <v>158</v>
      </c>
      <c r="CJ4" s="1" t="s">
        <v>143</v>
      </c>
      <c r="CK4" s="1" t="s">
        <v>93</v>
      </c>
      <c r="CL4" s="1" t="s">
        <v>159</v>
      </c>
      <c r="CM4" s="1" t="s">
        <v>127</v>
      </c>
      <c r="CN4" s="1" t="s">
        <v>127</v>
      </c>
      <c r="CO4" s="1" t="str">
        <f>IFERROR(VLOOKUP(N4,#REF!,24,0), "erro")</f>
        <v>erro</v>
      </c>
    </row>
    <row r="5" spans="1:93" ht="15.75" customHeight="1" x14ac:dyDescent="0.15">
      <c r="A5" s="2">
        <v>45128.678726851853</v>
      </c>
      <c r="B5" s="1" t="s">
        <v>90</v>
      </c>
      <c r="C5" s="1" t="s">
        <v>160</v>
      </c>
      <c r="D5" s="1" t="s">
        <v>92</v>
      </c>
      <c r="E5" s="1" t="s">
        <v>93</v>
      </c>
      <c r="F5" s="1" t="s">
        <v>93</v>
      </c>
      <c r="G5" s="1">
        <v>1</v>
      </c>
      <c r="H5" s="1" t="s">
        <v>94</v>
      </c>
      <c r="I5" s="1" t="s">
        <v>95</v>
      </c>
      <c r="J5" s="1" t="s">
        <v>97</v>
      </c>
      <c r="K5" s="1" t="s">
        <v>96</v>
      </c>
      <c r="L5" s="1" t="s">
        <v>161</v>
      </c>
      <c r="M5" s="1">
        <v>2023040027</v>
      </c>
      <c r="N5" s="1" t="s">
        <v>162</v>
      </c>
      <c r="O5" s="1">
        <v>11958821316</v>
      </c>
      <c r="P5" s="1" t="s">
        <v>163</v>
      </c>
      <c r="Q5" s="1" t="s">
        <v>93</v>
      </c>
      <c r="R5" s="1">
        <v>39835744831</v>
      </c>
      <c r="S5" s="4">
        <v>38751</v>
      </c>
      <c r="T5" s="1" t="s">
        <v>100</v>
      </c>
      <c r="U5" s="1" t="s">
        <v>101</v>
      </c>
      <c r="V5" s="1" t="s">
        <v>164</v>
      </c>
      <c r="W5" s="5" t="s">
        <v>165</v>
      </c>
      <c r="X5" s="1" t="s">
        <v>104</v>
      </c>
      <c r="Y5" s="1" t="s">
        <v>105</v>
      </c>
      <c r="Z5" s="1" t="s">
        <v>106</v>
      </c>
      <c r="AA5" s="1" t="s">
        <v>107</v>
      </c>
      <c r="AC5" s="1" t="s">
        <v>93</v>
      </c>
      <c r="AD5" s="1" t="s">
        <v>93</v>
      </c>
      <c r="AE5" s="1">
        <v>4</v>
      </c>
      <c r="AF5" s="1">
        <v>3</v>
      </c>
      <c r="AG5" s="1">
        <v>1</v>
      </c>
      <c r="AH5" s="1" t="s">
        <v>136</v>
      </c>
      <c r="AI5" s="1">
        <v>0</v>
      </c>
      <c r="AJ5" s="1" t="s">
        <v>109</v>
      </c>
      <c r="AK5" s="1">
        <v>2289</v>
      </c>
      <c r="AL5" s="1" t="s">
        <v>110</v>
      </c>
      <c r="AM5" s="1">
        <v>0</v>
      </c>
      <c r="AN5" s="1">
        <v>0</v>
      </c>
      <c r="AO5" s="1" t="s">
        <v>109</v>
      </c>
      <c r="AP5" s="1">
        <v>0</v>
      </c>
      <c r="AQ5" s="1" t="s">
        <v>109</v>
      </c>
      <c r="AR5" s="1">
        <v>0</v>
      </c>
      <c r="AS5" s="1" t="s">
        <v>109</v>
      </c>
      <c r="AT5" s="1">
        <v>0</v>
      </c>
      <c r="AU5" s="1" t="s">
        <v>109</v>
      </c>
      <c r="AV5" s="1">
        <v>800</v>
      </c>
      <c r="AW5" s="1" t="s">
        <v>166</v>
      </c>
      <c r="AX5" s="6">
        <v>654000000</v>
      </c>
      <c r="AZ5" s="1">
        <v>0</v>
      </c>
      <c r="BA5" s="1" t="s">
        <v>167</v>
      </c>
      <c r="BB5" s="1">
        <v>0</v>
      </c>
      <c r="BC5" s="1" t="s">
        <v>168</v>
      </c>
      <c r="BD5" s="1">
        <v>0</v>
      </c>
      <c r="BE5" s="1" t="s">
        <v>115</v>
      </c>
      <c r="BF5" s="1">
        <v>72</v>
      </c>
      <c r="BG5" s="1" t="s">
        <v>116</v>
      </c>
      <c r="BH5" s="1">
        <v>129</v>
      </c>
      <c r="BI5" s="1" t="s">
        <v>116</v>
      </c>
      <c r="BJ5" s="1">
        <v>53</v>
      </c>
      <c r="BK5" s="1" t="s">
        <v>117</v>
      </c>
      <c r="BL5" s="1" t="s">
        <v>118</v>
      </c>
      <c r="BM5" s="1">
        <v>110</v>
      </c>
      <c r="BN5" s="1" t="s">
        <v>119</v>
      </c>
      <c r="BO5" s="1">
        <v>125</v>
      </c>
      <c r="BP5" s="1">
        <v>0</v>
      </c>
      <c r="BQ5" s="1" t="s">
        <v>115</v>
      </c>
      <c r="BR5" s="1">
        <v>144</v>
      </c>
      <c r="BS5" s="1" t="s">
        <v>169</v>
      </c>
      <c r="BT5" s="1">
        <v>0</v>
      </c>
      <c r="BU5" s="1" t="s">
        <v>115</v>
      </c>
      <c r="BW5" s="1">
        <v>1</v>
      </c>
      <c r="BX5" s="1">
        <v>0</v>
      </c>
      <c r="BY5" s="1">
        <v>1092</v>
      </c>
      <c r="BZ5" s="1" t="s">
        <v>122</v>
      </c>
      <c r="CA5" s="1">
        <v>915</v>
      </c>
      <c r="CB5" s="1" t="s">
        <v>123</v>
      </c>
      <c r="CC5" s="1">
        <v>0</v>
      </c>
      <c r="CD5" s="1" t="s">
        <v>115</v>
      </c>
      <c r="CE5" s="1">
        <v>694</v>
      </c>
      <c r="CF5" s="1" t="s">
        <v>123</v>
      </c>
      <c r="CG5" s="1" t="s">
        <v>170</v>
      </c>
      <c r="CH5" s="1" t="s">
        <v>124</v>
      </c>
      <c r="CI5" s="1" t="s">
        <v>124</v>
      </c>
      <c r="CJ5" s="1" t="s">
        <v>125</v>
      </c>
      <c r="CK5" s="1" t="s">
        <v>93</v>
      </c>
      <c r="CL5" s="1" t="s">
        <v>126</v>
      </c>
      <c r="CM5" s="1" t="s">
        <v>146</v>
      </c>
      <c r="CN5" s="1" t="s">
        <v>146</v>
      </c>
      <c r="CO5" s="1" t="str">
        <f>IFERROR(VLOOKUP(N5,#REF!,24,0), "erro")</f>
        <v>erro</v>
      </c>
    </row>
    <row r="6" spans="1:93" ht="15.75" customHeight="1" x14ac:dyDescent="0.15">
      <c r="A6" s="2">
        <v>45128.686836157409</v>
      </c>
      <c r="B6" s="1" t="s">
        <v>171</v>
      </c>
      <c r="C6" s="1" t="s">
        <v>172</v>
      </c>
      <c r="D6" s="1" t="s">
        <v>92</v>
      </c>
      <c r="E6" s="1" t="s">
        <v>92</v>
      </c>
      <c r="F6" s="1" t="s">
        <v>173</v>
      </c>
      <c r="G6" s="1" t="s">
        <v>94</v>
      </c>
      <c r="H6" s="1" t="s">
        <v>94</v>
      </c>
      <c r="I6" s="1" t="s">
        <v>95</v>
      </c>
      <c r="J6" s="1" t="s">
        <v>97</v>
      </c>
      <c r="K6" s="1" t="s">
        <v>174</v>
      </c>
      <c r="L6" s="1" t="s">
        <v>175</v>
      </c>
      <c r="M6" s="1">
        <v>2023040002</v>
      </c>
      <c r="N6" s="1" t="s">
        <v>176</v>
      </c>
      <c r="O6" s="1">
        <v>11963127080</v>
      </c>
      <c r="P6" s="1" t="s">
        <v>177</v>
      </c>
      <c r="Q6" s="1" t="s">
        <v>93</v>
      </c>
      <c r="R6" s="1">
        <v>23311953827</v>
      </c>
      <c r="S6" s="4">
        <v>26962</v>
      </c>
      <c r="T6" s="1" t="s">
        <v>100</v>
      </c>
      <c r="U6" s="1" t="s">
        <v>101</v>
      </c>
      <c r="V6" s="1" t="s">
        <v>178</v>
      </c>
      <c r="W6" s="5" t="s">
        <v>179</v>
      </c>
      <c r="X6" s="1" t="s">
        <v>104</v>
      </c>
      <c r="Y6" s="1" t="s">
        <v>105</v>
      </c>
      <c r="Z6" s="1" t="s">
        <v>180</v>
      </c>
      <c r="AA6" s="1">
        <v>2</v>
      </c>
      <c r="AB6" s="1" t="s">
        <v>181</v>
      </c>
      <c r="AC6" s="1" t="s">
        <v>92</v>
      </c>
      <c r="AD6" s="1" t="s">
        <v>92</v>
      </c>
      <c r="AE6" s="1">
        <v>4</v>
      </c>
      <c r="AF6" s="1">
        <v>2</v>
      </c>
      <c r="AG6" s="1">
        <v>2</v>
      </c>
      <c r="AH6" s="1" t="s">
        <v>108</v>
      </c>
      <c r="AI6" s="1">
        <v>1150</v>
      </c>
      <c r="AJ6" s="1" t="s">
        <v>109</v>
      </c>
      <c r="AK6" s="1">
        <v>0</v>
      </c>
      <c r="AL6" s="1" t="s">
        <v>109</v>
      </c>
      <c r="AM6" s="1">
        <v>0</v>
      </c>
      <c r="AN6" s="1">
        <f t="shared" ref="AN6:AN15" si="0">(CC6-CA6)/12</f>
        <v>0</v>
      </c>
      <c r="AO6" s="1" t="s">
        <v>109</v>
      </c>
      <c r="AP6" s="1">
        <v>0</v>
      </c>
      <c r="AQ6" s="1" t="s">
        <v>109</v>
      </c>
      <c r="AR6" s="1">
        <v>0</v>
      </c>
      <c r="AS6" s="1" t="s">
        <v>109</v>
      </c>
      <c r="AT6" s="1">
        <v>0</v>
      </c>
      <c r="AU6" s="1" t="s">
        <v>109</v>
      </c>
      <c r="AV6" s="1">
        <v>0</v>
      </c>
      <c r="AW6" s="1" t="s">
        <v>109</v>
      </c>
      <c r="AX6" s="6">
        <v>383333333</v>
      </c>
      <c r="AY6" s="1" t="s">
        <v>182</v>
      </c>
      <c r="AZ6" s="1">
        <v>0</v>
      </c>
      <c r="BA6" s="1" t="s">
        <v>113</v>
      </c>
      <c r="BB6" s="1">
        <v>0</v>
      </c>
      <c r="BC6" s="1" t="s">
        <v>114</v>
      </c>
      <c r="BD6" s="1">
        <v>0</v>
      </c>
      <c r="BE6" s="1" t="s">
        <v>154</v>
      </c>
      <c r="BF6" s="1">
        <v>72</v>
      </c>
      <c r="BG6" s="1" t="s">
        <v>116</v>
      </c>
      <c r="BH6" s="1">
        <v>191</v>
      </c>
      <c r="BI6" s="1" t="s">
        <v>116</v>
      </c>
      <c r="BJ6" s="1">
        <v>30</v>
      </c>
      <c r="BK6" s="1" t="s">
        <v>155</v>
      </c>
      <c r="BL6" s="1" t="s">
        <v>183</v>
      </c>
      <c r="BM6" s="1">
        <v>177</v>
      </c>
      <c r="BN6" s="1" t="s">
        <v>119</v>
      </c>
      <c r="BO6" s="1">
        <v>35</v>
      </c>
      <c r="BP6" s="1">
        <v>0</v>
      </c>
      <c r="BQ6" s="1" t="s">
        <v>115</v>
      </c>
      <c r="BR6" s="1">
        <v>0</v>
      </c>
      <c r="BS6" s="1" t="s">
        <v>115</v>
      </c>
      <c r="BT6" s="1">
        <v>60</v>
      </c>
      <c r="BU6" s="1" t="s">
        <v>120</v>
      </c>
      <c r="BV6" s="1" t="s">
        <v>184</v>
      </c>
      <c r="BW6" s="1">
        <v>1</v>
      </c>
      <c r="BX6" s="1">
        <v>0</v>
      </c>
      <c r="BY6" s="1">
        <v>0</v>
      </c>
      <c r="BZ6" s="1" t="s">
        <v>185</v>
      </c>
      <c r="CA6" s="1">
        <v>0</v>
      </c>
      <c r="CB6" s="1" t="s">
        <v>115</v>
      </c>
      <c r="CC6" s="1">
        <v>0</v>
      </c>
      <c r="CD6" s="1" t="s">
        <v>115</v>
      </c>
      <c r="CE6" s="1">
        <v>0</v>
      </c>
      <c r="CF6" s="1" t="s">
        <v>115</v>
      </c>
      <c r="CG6" s="1" t="s">
        <v>186</v>
      </c>
      <c r="CH6" s="1" t="s">
        <v>124</v>
      </c>
      <c r="CI6" s="1" t="s">
        <v>124</v>
      </c>
      <c r="CJ6" s="1" t="s">
        <v>143</v>
      </c>
      <c r="CK6" s="1" t="s">
        <v>93</v>
      </c>
      <c r="CL6" s="1" t="s">
        <v>126</v>
      </c>
      <c r="CM6" s="1" t="s">
        <v>146</v>
      </c>
      <c r="CN6" s="1" t="s">
        <v>187</v>
      </c>
      <c r="CO6" s="1" t="str">
        <f>IFERROR(VLOOKUP(N6,#REF!,24,0), "erro")</f>
        <v>erro</v>
      </c>
    </row>
    <row r="7" spans="1:93" ht="15.75" customHeight="1" x14ac:dyDescent="0.15">
      <c r="A7" s="2">
        <v>45128.694104861112</v>
      </c>
      <c r="B7" s="1" t="s">
        <v>188</v>
      </c>
      <c r="C7" s="1" t="s">
        <v>189</v>
      </c>
      <c r="D7" s="1" t="s">
        <v>92</v>
      </c>
      <c r="E7" s="1" t="s">
        <v>93</v>
      </c>
      <c r="F7" s="1" t="s">
        <v>93</v>
      </c>
      <c r="G7" s="1">
        <v>3</v>
      </c>
      <c r="H7" s="1">
        <v>2</v>
      </c>
      <c r="I7" s="1">
        <v>2</v>
      </c>
      <c r="J7" s="1" t="s">
        <v>97</v>
      </c>
      <c r="K7" s="1" t="s">
        <v>190</v>
      </c>
      <c r="L7" s="1" t="s">
        <v>191</v>
      </c>
      <c r="M7" s="1">
        <v>2023040052</v>
      </c>
      <c r="N7" s="1" t="s">
        <v>192</v>
      </c>
      <c r="O7" s="1">
        <v>11945943082</v>
      </c>
      <c r="P7" s="1">
        <v>391474297</v>
      </c>
      <c r="Q7" s="1" t="s">
        <v>93</v>
      </c>
      <c r="R7" s="1">
        <v>34878183888</v>
      </c>
      <c r="S7" s="4">
        <v>36400</v>
      </c>
      <c r="T7" s="1" t="s">
        <v>193</v>
      </c>
      <c r="U7" s="1" t="s">
        <v>101</v>
      </c>
      <c r="V7" s="1" t="s">
        <v>194</v>
      </c>
      <c r="W7" s="5" t="s">
        <v>195</v>
      </c>
      <c r="X7" s="1" t="s">
        <v>104</v>
      </c>
      <c r="Y7" s="1" t="s">
        <v>105</v>
      </c>
      <c r="Z7" s="1" t="s">
        <v>106</v>
      </c>
      <c r="AA7" s="1" t="s">
        <v>107</v>
      </c>
      <c r="AC7" s="1" t="s">
        <v>92</v>
      </c>
      <c r="AD7" s="1" t="s">
        <v>92</v>
      </c>
      <c r="AE7" s="1">
        <v>2</v>
      </c>
      <c r="AF7" s="1">
        <v>1</v>
      </c>
      <c r="AH7" s="1" t="s">
        <v>108</v>
      </c>
      <c r="AI7" s="1">
        <v>1200</v>
      </c>
      <c r="AJ7" s="1" t="s">
        <v>111</v>
      </c>
      <c r="AK7" s="1">
        <v>0</v>
      </c>
      <c r="AL7" s="1" t="s">
        <v>109</v>
      </c>
      <c r="AM7" s="1">
        <v>3802</v>
      </c>
      <c r="AN7" s="1">
        <f t="shared" si="0"/>
        <v>0</v>
      </c>
      <c r="AO7" s="1" t="s">
        <v>110</v>
      </c>
      <c r="AP7" s="1">
        <v>0</v>
      </c>
      <c r="AQ7" s="1" t="s">
        <v>109</v>
      </c>
      <c r="AR7" s="1">
        <v>0</v>
      </c>
      <c r="AS7" s="1" t="s">
        <v>109</v>
      </c>
      <c r="AT7" s="1">
        <v>0</v>
      </c>
      <c r="AU7" s="1" t="s">
        <v>109</v>
      </c>
      <c r="AV7" s="1">
        <v>0</v>
      </c>
      <c r="AW7" s="1" t="s">
        <v>109</v>
      </c>
      <c r="AX7" s="6">
        <v>5002000000</v>
      </c>
      <c r="AY7" s="5" t="s">
        <v>196</v>
      </c>
      <c r="AZ7" s="1">
        <v>0</v>
      </c>
      <c r="BA7" s="1" t="s">
        <v>138</v>
      </c>
      <c r="BB7" s="1">
        <v>1000</v>
      </c>
      <c r="BC7" s="1" t="s">
        <v>197</v>
      </c>
      <c r="BD7" s="1">
        <v>1218</v>
      </c>
      <c r="BE7" s="1" t="s">
        <v>198</v>
      </c>
      <c r="BF7" s="1">
        <v>70</v>
      </c>
      <c r="BG7" s="1" t="s">
        <v>199</v>
      </c>
      <c r="BH7" s="1">
        <v>168</v>
      </c>
      <c r="BI7" s="1" t="s">
        <v>200</v>
      </c>
      <c r="BJ7" s="1">
        <v>0</v>
      </c>
      <c r="BK7" s="1" t="s">
        <v>115</v>
      </c>
      <c r="BL7" s="1" t="s">
        <v>118</v>
      </c>
      <c r="BM7" s="1">
        <v>127</v>
      </c>
      <c r="BN7" s="1" t="s">
        <v>156</v>
      </c>
      <c r="BO7" s="1">
        <v>550</v>
      </c>
      <c r="BP7" s="1">
        <v>0</v>
      </c>
      <c r="BQ7" s="1" t="s">
        <v>115</v>
      </c>
      <c r="BR7" s="1">
        <v>23</v>
      </c>
      <c r="BS7" s="1" t="s">
        <v>157</v>
      </c>
      <c r="BT7" s="1">
        <v>440</v>
      </c>
      <c r="BU7" s="1" t="s">
        <v>201</v>
      </c>
      <c r="BV7" s="1" t="s">
        <v>202</v>
      </c>
      <c r="BW7" s="1">
        <v>1</v>
      </c>
      <c r="BX7" s="1">
        <v>0</v>
      </c>
      <c r="BY7" s="1">
        <v>3171</v>
      </c>
      <c r="BZ7" s="1" t="s">
        <v>203</v>
      </c>
      <c r="CA7" s="1">
        <v>0</v>
      </c>
      <c r="CB7" s="1" t="s">
        <v>198</v>
      </c>
      <c r="CC7" s="1">
        <v>0</v>
      </c>
      <c r="CD7" s="1" t="s">
        <v>198</v>
      </c>
      <c r="CE7" s="1">
        <v>0</v>
      </c>
      <c r="CF7" s="1" t="s">
        <v>115</v>
      </c>
      <c r="CH7" s="1" t="s">
        <v>124</v>
      </c>
      <c r="CI7" s="1" t="s">
        <v>124</v>
      </c>
      <c r="CJ7" s="1" t="s">
        <v>143</v>
      </c>
      <c r="CL7" s="1" t="s">
        <v>126</v>
      </c>
      <c r="CM7" s="1" t="s">
        <v>127</v>
      </c>
      <c r="CN7" s="1" t="s">
        <v>127</v>
      </c>
      <c r="CO7" s="1" t="str">
        <f>IFERROR(VLOOKUP(N7,#REF!,24,0), "erro")</f>
        <v>erro</v>
      </c>
    </row>
    <row r="8" spans="1:93" ht="15.75" customHeight="1" x14ac:dyDescent="0.15">
      <c r="A8" s="2">
        <v>45128.710321469909</v>
      </c>
      <c r="B8" s="1" t="s">
        <v>171</v>
      </c>
      <c r="C8" s="1" t="s">
        <v>204</v>
      </c>
      <c r="D8" s="1" t="s">
        <v>92</v>
      </c>
      <c r="E8" s="1" t="s">
        <v>93</v>
      </c>
      <c r="F8" s="1" t="s">
        <v>205</v>
      </c>
      <c r="G8" s="1">
        <v>5</v>
      </c>
      <c r="H8" s="1">
        <v>3</v>
      </c>
      <c r="I8" s="1" t="s">
        <v>95</v>
      </c>
      <c r="J8" s="1" t="s">
        <v>96</v>
      </c>
      <c r="K8" s="1" t="s">
        <v>97</v>
      </c>
      <c r="L8" s="1" t="s">
        <v>206</v>
      </c>
      <c r="M8" s="1">
        <v>2023040009</v>
      </c>
      <c r="N8" s="1" t="s">
        <v>207</v>
      </c>
      <c r="O8" s="1">
        <v>11970234654</v>
      </c>
      <c r="P8" s="5" t="s">
        <v>208</v>
      </c>
      <c r="Q8" s="1" t="s">
        <v>93</v>
      </c>
      <c r="R8" s="1">
        <v>61575873346</v>
      </c>
      <c r="S8" s="4">
        <v>37082</v>
      </c>
      <c r="T8" s="1" t="s">
        <v>133</v>
      </c>
      <c r="U8" s="1" t="s">
        <v>101</v>
      </c>
      <c r="V8" s="1" t="s">
        <v>209</v>
      </c>
      <c r="W8" s="5" t="s">
        <v>210</v>
      </c>
      <c r="X8" s="1" t="s">
        <v>104</v>
      </c>
      <c r="Y8" s="1" t="s">
        <v>105</v>
      </c>
      <c r="Z8" s="1" t="s">
        <v>106</v>
      </c>
      <c r="AA8" s="1" t="s">
        <v>107</v>
      </c>
      <c r="AC8" s="1" t="s">
        <v>93</v>
      </c>
      <c r="AD8" s="1" t="s">
        <v>93</v>
      </c>
      <c r="AE8" s="1">
        <v>2</v>
      </c>
      <c r="AF8" s="1">
        <v>2</v>
      </c>
      <c r="AH8" s="1" t="s">
        <v>136</v>
      </c>
      <c r="AI8" s="1">
        <v>0</v>
      </c>
      <c r="AJ8" s="1" t="s">
        <v>109</v>
      </c>
      <c r="AK8" s="1">
        <v>0</v>
      </c>
      <c r="AL8" s="1" t="s">
        <v>109</v>
      </c>
      <c r="AM8" s="1">
        <v>0</v>
      </c>
      <c r="AN8" s="1">
        <f t="shared" si="0"/>
        <v>0</v>
      </c>
      <c r="AO8" s="1" t="s">
        <v>109</v>
      </c>
      <c r="AP8" s="1">
        <v>1080</v>
      </c>
      <c r="AQ8" s="1" t="s">
        <v>110</v>
      </c>
      <c r="AR8" s="1">
        <v>0</v>
      </c>
      <c r="AS8" s="1" t="s">
        <v>109</v>
      </c>
      <c r="AT8" s="1">
        <v>0</v>
      </c>
      <c r="AU8" s="1" t="s">
        <v>109</v>
      </c>
      <c r="AV8" s="1">
        <v>0</v>
      </c>
      <c r="AW8" s="1" t="s">
        <v>109</v>
      </c>
      <c r="AX8" s="6">
        <v>540000000</v>
      </c>
      <c r="AY8" s="1" t="s">
        <v>211</v>
      </c>
      <c r="AZ8" s="1">
        <v>0</v>
      </c>
      <c r="BA8" s="1" t="s">
        <v>138</v>
      </c>
      <c r="BB8" s="1">
        <v>1200</v>
      </c>
      <c r="BC8" s="1" t="s">
        <v>139</v>
      </c>
      <c r="BD8" s="1">
        <v>0</v>
      </c>
      <c r="BE8" s="1" t="s">
        <v>115</v>
      </c>
      <c r="BF8" s="1">
        <v>72</v>
      </c>
      <c r="BG8" s="1" t="s">
        <v>116</v>
      </c>
      <c r="BH8" s="1">
        <v>112</v>
      </c>
      <c r="BI8" s="1" t="s">
        <v>116</v>
      </c>
      <c r="BJ8" s="1">
        <v>0</v>
      </c>
      <c r="BK8" s="1" t="s">
        <v>115</v>
      </c>
      <c r="BL8" s="1" t="s">
        <v>118</v>
      </c>
      <c r="BM8" s="1">
        <v>128</v>
      </c>
      <c r="BN8" s="1" t="s">
        <v>119</v>
      </c>
      <c r="BO8" s="1">
        <v>50</v>
      </c>
      <c r="BP8" s="1">
        <v>0</v>
      </c>
      <c r="BQ8" s="1" t="s">
        <v>115</v>
      </c>
      <c r="BR8" s="1">
        <v>0</v>
      </c>
      <c r="BS8" s="1" t="s">
        <v>115</v>
      </c>
      <c r="BT8" s="1">
        <v>60</v>
      </c>
      <c r="BU8" s="1" t="s">
        <v>120</v>
      </c>
      <c r="BV8" s="1" t="s">
        <v>212</v>
      </c>
      <c r="BW8" s="1">
        <v>0</v>
      </c>
      <c r="BX8" s="1">
        <v>0</v>
      </c>
      <c r="BY8" s="1">
        <v>0</v>
      </c>
      <c r="BZ8" s="1" t="s">
        <v>115</v>
      </c>
      <c r="CA8" s="1">
        <v>0</v>
      </c>
      <c r="CB8" s="1" t="s">
        <v>115</v>
      </c>
      <c r="CC8" s="1">
        <v>0</v>
      </c>
      <c r="CD8" s="1" t="s">
        <v>115</v>
      </c>
      <c r="CE8" s="1">
        <v>0</v>
      </c>
      <c r="CF8" s="1" t="s">
        <v>115</v>
      </c>
      <c r="CH8" s="1" t="s">
        <v>124</v>
      </c>
      <c r="CI8" s="1" t="s">
        <v>158</v>
      </c>
      <c r="CJ8" s="1" t="s">
        <v>143</v>
      </c>
      <c r="CK8" s="1" t="s">
        <v>144</v>
      </c>
      <c r="CL8" s="1" t="s">
        <v>126</v>
      </c>
      <c r="CM8" s="1" t="s">
        <v>187</v>
      </c>
      <c r="CN8" s="1" t="s">
        <v>127</v>
      </c>
      <c r="CO8" s="1" t="str">
        <f>IFERROR(VLOOKUP(N8,#REF!,24,0), "erro")</f>
        <v>erro</v>
      </c>
    </row>
    <row r="9" spans="1:93" ht="15.75" customHeight="1" x14ac:dyDescent="0.15">
      <c r="A9" s="2">
        <v>45128.712673576389</v>
      </c>
      <c r="B9" s="1" t="s">
        <v>129</v>
      </c>
      <c r="C9" s="1" t="s">
        <v>213</v>
      </c>
      <c r="D9" s="1" t="s">
        <v>92</v>
      </c>
      <c r="E9" s="1" t="s">
        <v>93</v>
      </c>
      <c r="F9" s="1" t="s">
        <v>93</v>
      </c>
      <c r="G9" s="1">
        <v>1</v>
      </c>
      <c r="H9" s="1" t="s">
        <v>94</v>
      </c>
      <c r="I9" s="1" t="s">
        <v>95</v>
      </c>
      <c r="J9" s="1" t="s">
        <v>214</v>
      </c>
      <c r="K9" s="1" t="s">
        <v>214</v>
      </c>
      <c r="L9" s="1" t="s">
        <v>215</v>
      </c>
      <c r="M9" s="1">
        <v>2023040030</v>
      </c>
      <c r="N9" s="1" t="s">
        <v>216</v>
      </c>
      <c r="O9" s="1">
        <v>11962803477</v>
      </c>
      <c r="P9" s="1">
        <v>605996180</v>
      </c>
      <c r="Q9" s="1" t="s">
        <v>93</v>
      </c>
      <c r="R9" s="1">
        <v>53394397803</v>
      </c>
      <c r="S9" s="4">
        <v>38187</v>
      </c>
      <c r="T9" s="1" t="s">
        <v>100</v>
      </c>
      <c r="U9" s="1" t="s">
        <v>101</v>
      </c>
      <c r="V9" s="1" t="s">
        <v>217</v>
      </c>
      <c r="W9" s="5" t="s">
        <v>218</v>
      </c>
      <c r="X9" s="1" t="s">
        <v>104</v>
      </c>
      <c r="Y9" s="1" t="s">
        <v>105</v>
      </c>
      <c r="Z9" s="1" t="s">
        <v>106</v>
      </c>
      <c r="AA9" s="1" t="s">
        <v>107</v>
      </c>
      <c r="AB9" s="1" t="s">
        <v>219</v>
      </c>
      <c r="AC9" s="1" t="s">
        <v>93</v>
      </c>
      <c r="AD9" s="1" t="s">
        <v>92</v>
      </c>
      <c r="AE9" s="1">
        <v>3</v>
      </c>
      <c r="AF9" s="1">
        <v>3</v>
      </c>
      <c r="AH9" s="1" t="s">
        <v>136</v>
      </c>
      <c r="AI9" s="1">
        <v>0</v>
      </c>
      <c r="AJ9" s="1" t="s">
        <v>109</v>
      </c>
      <c r="AK9" s="1">
        <v>0</v>
      </c>
      <c r="AL9" s="1" t="s">
        <v>109</v>
      </c>
      <c r="AM9" s="1">
        <v>0</v>
      </c>
      <c r="AN9" s="1">
        <f t="shared" si="0"/>
        <v>0</v>
      </c>
      <c r="AO9" s="1" t="s">
        <v>109</v>
      </c>
      <c r="AP9" s="1">
        <v>2544</v>
      </c>
      <c r="AQ9" s="1" t="s">
        <v>166</v>
      </c>
      <c r="AR9" s="1">
        <v>0</v>
      </c>
      <c r="AS9" s="1" t="s">
        <v>109</v>
      </c>
      <c r="AT9" s="1">
        <v>0</v>
      </c>
      <c r="AU9" s="1" t="s">
        <v>109</v>
      </c>
      <c r="AV9" s="1">
        <v>0</v>
      </c>
      <c r="AW9" s="1" t="s">
        <v>109</v>
      </c>
      <c r="AX9" s="1" t="s">
        <v>715</v>
      </c>
      <c r="AZ9" s="1">
        <v>0</v>
      </c>
      <c r="BA9" s="1" t="s">
        <v>138</v>
      </c>
      <c r="BB9" s="1">
        <v>3200</v>
      </c>
      <c r="BC9" s="1" t="s">
        <v>220</v>
      </c>
      <c r="BD9" s="1">
        <v>0</v>
      </c>
      <c r="BE9" s="1" t="s">
        <v>115</v>
      </c>
      <c r="BF9" s="1">
        <v>80</v>
      </c>
      <c r="BG9" s="1" t="s">
        <v>199</v>
      </c>
      <c r="BH9" s="1">
        <v>60</v>
      </c>
      <c r="BI9" s="1" t="s">
        <v>200</v>
      </c>
      <c r="BJ9" s="1">
        <v>90</v>
      </c>
      <c r="BK9" s="1" t="s">
        <v>117</v>
      </c>
      <c r="BL9" s="1" t="s">
        <v>118</v>
      </c>
      <c r="BM9" s="1">
        <v>120</v>
      </c>
      <c r="BN9" s="1" t="s">
        <v>156</v>
      </c>
      <c r="BO9" s="1">
        <v>40</v>
      </c>
      <c r="BP9" s="1">
        <v>0</v>
      </c>
      <c r="BQ9" s="1" t="s">
        <v>115</v>
      </c>
      <c r="BR9" s="1">
        <v>0</v>
      </c>
      <c r="BS9" s="1" t="s">
        <v>115</v>
      </c>
      <c r="BT9" s="1">
        <v>200</v>
      </c>
      <c r="BU9" s="1" t="s">
        <v>120</v>
      </c>
      <c r="BV9" s="1" t="s">
        <v>221</v>
      </c>
      <c r="BW9" s="1">
        <v>0</v>
      </c>
      <c r="BX9" s="1">
        <v>0</v>
      </c>
      <c r="BY9" s="1">
        <v>0</v>
      </c>
      <c r="BZ9" s="1" t="s">
        <v>115</v>
      </c>
      <c r="CA9" s="1">
        <v>0</v>
      </c>
      <c r="CB9" s="1" t="s">
        <v>115</v>
      </c>
      <c r="CC9" s="1">
        <v>0</v>
      </c>
      <c r="CD9" s="1" t="s">
        <v>115</v>
      </c>
      <c r="CE9" s="1">
        <v>0</v>
      </c>
      <c r="CF9" s="1" t="s">
        <v>115</v>
      </c>
      <c r="CH9" s="1" t="s">
        <v>141</v>
      </c>
      <c r="CI9" s="1" t="s">
        <v>124</v>
      </c>
      <c r="CJ9" s="1" t="s">
        <v>143</v>
      </c>
      <c r="CK9" s="1" t="s">
        <v>93</v>
      </c>
      <c r="CL9" s="1" t="s">
        <v>126</v>
      </c>
      <c r="CM9" s="1" t="s">
        <v>146</v>
      </c>
      <c r="CN9" s="1" t="s">
        <v>127</v>
      </c>
      <c r="CO9" s="1" t="str">
        <f>IFERROR(VLOOKUP(N9,#REF!,24,0), "erro")</f>
        <v>erro</v>
      </c>
    </row>
    <row r="10" spans="1:93" ht="15.75" customHeight="1" x14ac:dyDescent="0.15">
      <c r="A10" s="2">
        <v>45128.713674363426</v>
      </c>
      <c r="B10" s="1" t="s">
        <v>222</v>
      </c>
      <c r="C10" s="1" t="s">
        <v>223</v>
      </c>
      <c r="D10" s="1" t="s">
        <v>92</v>
      </c>
      <c r="E10" s="1" t="s">
        <v>93</v>
      </c>
      <c r="F10" s="1" t="s">
        <v>224</v>
      </c>
      <c r="G10" s="1">
        <v>1</v>
      </c>
      <c r="H10" s="1">
        <v>1</v>
      </c>
      <c r="I10" s="1" t="s">
        <v>95</v>
      </c>
      <c r="J10" s="1" t="s">
        <v>97</v>
      </c>
      <c r="K10" s="1" t="s">
        <v>225</v>
      </c>
      <c r="L10" s="1" t="s">
        <v>226</v>
      </c>
      <c r="M10" s="1">
        <v>2023040011</v>
      </c>
      <c r="N10" s="1" t="s">
        <v>227</v>
      </c>
      <c r="O10" s="1">
        <v>11947082918</v>
      </c>
      <c r="P10" s="1" t="s">
        <v>228</v>
      </c>
      <c r="Q10" s="1" t="s">
        <v>93</v>
      </c>
      <c r="R10" s="1">
        <v>52884663860</v>
      </c>
      <c r="S10" s="4">
        <v>38199</v>
      </c>
      <c r="T10" s="1" t="s">
        <v>133</v>
      </c>
      <c r="U10" s="1" t="s">
        <v>101</v>
      </c>
      <c r="V10" s="1" t="s">
        <v>229</v>
      </c>
      <c r="W10" s="5" t="s">
        <v>230</v>
      </c>
      <c r="X10" s="1" t="s">
        <v>104</v>
      </c>
      <c r="Y10" s="1" t="s">
        <v>105</v>
      </c>
      <c r="Z10" s="1" t="s">
        <v>106</v>
      </c>
      <c r="AA10" s="1" t="s">
        <v>107</v>
      </c>
      <c r="AC10" s="1" t="s">
        <v>93</v>
      </c>
      <c r="AD10" s="1" t="s">
        <v>93</v>
      </c>
      <c r="AE10" s="1">
        <v>3</v>
      </c>
      <c r="AF10" s="1">
        <v>3</v>
      </c>
      <c r="AH10" s="1" t="s">
        <v>108</v>
      </c>
      <c r="AI10" s="1">
        <v>0</v>
      </c>
      <c r="AJ10" s="1" t="s">
        <v>109</v>
      </c>
      <c r="AK10" s="1">
        <v>2000</v>
      </c>
      <c r="AL10" s="1" t="s">
        <v>111</v>
      </c>
      <c r="AM10" s="1">
        <v>761</v>
      </c>
      <c r="AN10" s="1">
        <f t="shared" si="0"/>
        <v>0</v>
      </c>
      <c r="AO10" s="1" t="s">
        <v>110</v>
      </c>
      <c r="AP10" s="1">
        <v>0</v>
      </c>
      <c r="AQ10" s="1" t="s">
        <v>109</v>
      </c>
      <c r="AR10" s="1">
        <v>0</v>
      </c>
      <c r="AS10" s="1" t="s">
        <v>109</v>
      </c>
      <c r="AT10" s="1">
        <v>0</v>
      </c>
      <c r="AU10" s="1" t="s">
        <v>109</v>
      </c>
      <c r="AV10" s="1">
        <v>0</v>
      </c>
      <c r="AW10" s="1" t="s">
        <v>109</v>
      </c>
      <c r="AX10" s="6">
        <v>920333333</v>
      </c>
      <c r="AZ10" s="1">
        <v>0</v>
      </c>
      <c r="BA10" s="1" t="s">
        <v>167</v>
      </c>
      <c r="BB10" s="1">
        <v>0</v>
      </c>
      <c r="BC10" s="1" t="s">
        <v>168</v>
      </c>
      <c r="BD10" s="1">
        <v>0</v>
      </c>
      <c r="BE10" s="1" t="s">
        <v>115</v>
      </c>
      <c r="BF10" s="1">
        <v>96</v>
      </c>
      <c r="BG10" s="1" t="s">
        <v>116</v>
      </c>
      <c r="BH10" s="1">
        <v>88</v>
      </c>
      <c r="BI10" s="1" t="s">
        <v>116</v>
      </c>
      <c r="BJ10" s="1">
        <v>217</v>
      </c>
      <c r="BK10" s="1" t="s">
        <v>117</v>
      </c>
      <c r="BL10" s="1" t="s">
        <v>118</v>
      </c>
      <c r="BM10" s="1">
        <v>154</v>
      </c>
      <c r="BN10" s="1" t="s">
        <v>119</v>
      </c>
      <c r="BO10" s="1">
        <v>180</v>
      </c>
      <c r="BP10" s="1">
        <v>0</v>
      </c>
      <c r="BQ10" s="1" t="s">
        <v>115</v>
      </c>
      <c r="BR10" s="1">
        <v>1206</v>
      </c>
      <c r="BS10" s="1" t="s">
        <v>169</v>
      </c>
      <c r="BT10" s="1">
        <v>200</v>
      </c>
      <c r="BU10" s="1" t="s">
        <v>120</v>
      </c>
      <c r="BV10" s="1" t="s">
        <v>231</v>
      </c>
      <c r="BW10" s="1">
        <v>1</v>
      </c>
      <c r="BX10" s="1">
        <v>0</v>
      </c>
      <c r="BY10" s="1">
        <v>0</v>
      </c>
      <c r="BZ10" s="1" t="s">
        <v>115</v>
      </c>
      <c r="CA10" s="1">
        <v>0</v>
      </c>
      <c r="CB10" s="1" t="s">
        <v>123</v>
      </c>
      <c r="CC10" s="1">
        <v>0</v>
      </c>
      <c r="CD10" s="1" t="s">
        <v>115</v>
      </c>
      <c r="CE10" s="1">
        <v>0</v>
      </c>
      <c r="CF10" s="1" t="s">
        <v>115</v>
      </c>
      <c r="CG10" s="1" t="s">
        <v>232</v>
      </c>
      <c r="CH10" s="1" t="s">
        <v>158</v>
      </c>
      <c r="CI10" s="1" t="s">
        <v>158</v>
      </c>
      <c r="CJ10" s="1" t="s">
        <v>143</v>
      </c>
      <c r="CK10" s="1" t="s">
        <v>233</v>
      </c>
      <c r="CL10" s="1" t="s">
        <v>126</v>
      </c>
      <c r="CM10" s="1" t="s">
        <v>234</v>
      </c>
      <c r="CN10" s="1" t="s">
        <v>234</v>
      </c>
      <c r="CO10" s="1" t="str">
        <f>IFERROR(VLOOKUP(N10,#REF!,24,0), "erro")</f>
        <v>erro</v>
      </c>
    </row>
    <row r="11" spans="1:93" ht="15.75" customHeight="1" x14ac:dyDescent="0.15">
      <c r="A11" s="2">
        <v>45128.717027418985</v>
      </c>
      <c r="B11" s="1" t="s">
        <v>235</v>
      </c>
      <c r="C11" s="1" t="s">
        <v>236</v>
      </c>
      <c r="D11" s="1" t="s">
        <v>92</v>
      </c>
      <c r="E11" s="1" t="s">
        <v>92</v>
      </c>
      <c r="F11" s="1" t="s">
        <v>237</v>
      </c>
      <c r="G11" s="1">
        <v>5</v>
      </c>
      <c r="H11" s="1">
        <v>1</v>
      </c>
      <c r="I11" s="1" t="s">
        <v>95</v>
      </c>
      <c r="J11" s="1" t="s">
        <v>96</v>
      </c>
      <c r="K11" s="1" t="s">
        <v>97</v>
      </c>
      <c r="L11" s="1" t="s">
        <v>238</v>
      </c>
      <c r="M11" s="1">
        <v>2023040096</v>
      </c>
      <c r="N11" s="1" t="s">
        <v>239</v>
      </c>
      <c r="O11" s="1">
        <v>11983395316</v>
      </c>
      <c r="P11" s="1">
        <v>270951751</v>
      </c>
      <c r="Q11" s="1" t="s">
        <v>93</v>
      </c>
      <c r="R11" s="1">
        <v>10544082893</v>
      </c>
      <c r="S11" s="4">
        <v>24552</v>
      </c>
      <c r="T11" s="1" t="s">
        <v>133</v>
      </c>
      <c r="U11" s="1" t="s">
        <v>101</v>
      </c>
      <c r="V11" s="1" t="s">
        <v>240</v>
      </c>
      <c r="W11" s="5" t="s">
        <v>241</v>
      </c>
      <c r="X11" s="1" t="s">
        <v>104</v>
      </c>
      <c r="Y11" s="1" t="s">
        <v>105</v>
      </c>
      <c r="Z11" s="1" t="s">
        <v>242</v>
      </c>
      <c r="AA11" s="1">
        <v>1</v>
      </c>
      <c r="AC11" s="1" t="s">
        <v>92</v>
      </c>
      <c r="AD11" s="1" t="s">
        <v>92</v>
      </c>
      <c r="AE11" s="1">
        <v>2</v>
      </c>
      <c r="AF11" s="1">
        <v>2</v>
      </c>
      <c r="AH11" s="1" t="s">
        <v>108</v>
      </c>
      <c r="AI11" s="1">
        <v>1400</v>
      </c>
      <c r="AJ11" s="1" t="s">
        <v>111</v>
      </c>
      <c r="AK11" s="1">
        <v>0</v>
      </c>
      <c r="AL11" s="1" t="s">
        <v>109</v>
      </c>
      <c r="AM11" s="1">
        <v>0</v>
      </c>
      <c r="AN11" s="1">
        <f t="shared" si="0"/>
        <v>0</v>
      </c>
      <c r="AO11" s="1" t="s">
        <v>109</v>
      </c>
      <c r="AP11" s="1">
        <v>0</v>
      </c>
      <c r="AQ11" s="1" t="s">
        <v>109</v>
      </c>
      <c r="AR11" s="1">
        <v>0</v>
      </c>
      <c r="AS11" s="1" t="s">
        <v>109</v>
      </c>
      <c r="AT11" s="1">
        <v>0</v>
      </c>
      <c r="AU11" s="1" t="s">
        <v>109</v>
      </c>
      <c r="AV11" s="1">
        <v>0</v>
      </c>
      <c r="AW11" s="1" t="s">
        <v>109</v>
      </c>
      <c r="AX11" s="6">
        <v>700000000</v>
      </c>
      <c r="AY11" s="1" t="s">
        <v>243</v>
      </c>
      <c r="AZ11" s="1">
        <v>0</v>
      </c>
      <c r="BA11" s="1" t="s">
        <v>113</v>
      </c>
      <c r="BB11" s="1">
        <v>0</v>
      </c>
      <c r="BC11" s="1" t="s">
        <v>114</v>
      </c>
      <c r="BD11" s="1">
        <v>0</v>
      </c>
      <c r="BE11" s="1" t="s">
        <v>115</v>
      </c>
      <c r="BF11" s="1">
        <v>100</v>
      </c>
      <c r="BG11" s="1" t="s">
        <v>199</v>
      </c>
      <c r="BH11" s="1">
        <v>221</v>
      </c>
      <c r="BI11" s="1" t="s">
        <v>116</v>
      </c>
      <c r="BJ11" s="1">
        <v>40</v>
      </c>
      <c r="BK11" s="1" t="s">
        <v>244</v>
      </c>
      <c r="BL11" s="1" t="s">
        <v>118</v>
      </c>
      <c r="BM11" s="1">
        <v>80</v>
      </c>
      <c r="BN11" s="1" t="s">
        <v>119</v>
      </c>
      <c r="BO11" s="1">
        <v>200</v>
      </c>
      <c r="BP11" s="1">
        <v>0</v>
      </c>
      <c r="BQ11" s="1" t="s">
        <v>115</v>
      </c>
      <c r="BR11" s="1">
        <v>0</v>
      </c>
      <c r="BS11" s="1" t="s">
        <v>115</v>
      </c>
      <c r="BT11" s="1">
        <v>46</v>
      </c>
      <c r="BU11" s="1" t="s">
        <v>245</v>
      </c>
      <c r="BV11" s="1" t="s">
        <v>246</v>
      </c>
      <c r="BW11" s="1">
        <v>0</v>
      </c>
      <c r="BX11" s="1">
        <v>0</v>
      </c>
      <c r="BY11" s="1">
        <v>0</v>
      </c>
      <c r="BZ11" s="1" t="s">
        <v>115</v>
      </c>
      <c r="CA11" s="1">
        <v>0</v>
      </c>
      <c r="CB11" s="1" t="s">
        <v>123</v>
      </c>
      <c r="CC11" s="1">
        <v>0</v>
      </c>
      <c r="CD11" s="1" t="s">
        <v>123</v>
      </c>
      <c r="CE11" s="1">
        <v>0</v>
      </c>
      <c r="CF11" s="1" t="s">
        <v>115</v>
      </c>
      <c r="CG11" s="1" t="s">
        <v>247</v>
      </c>
      <c r="CH11" s="1" t="s">
        <v>124</v>
      </c>
      <c r="CI11" s="1" t="s">
        <v>124</v>
      </c>
      <c r="CJ11" s="1" t="s">
        <v>143</v>
      </c>
      <c r="CL11" s="1" t="s">
        <v>126</v>
      </c>
      <c r="CM11" s="1" t="s">
        <v>248</v>
      </c>
      <c r="CN11" s="1" t="s">
        <v>248</v>
      </c>
      <c r="CO11" s="1" t="str">
        <f>IFERROR(VLOOKUP(N11,#REF!,24,0), "erro")</f>
        <v>erro</v>
      </c>
    </row>
    <row r="12" spans="1:93" ht="15.75" customHeight="1" x14ac:dyDescent="0.15">
      <c r="A12" s="2">
        <v>45128.731718587966</v>
      </c>
      <c r="B12" s="1" t="s">
        <v>129</v>
      </c>
      <c r="C12" s="1" t="s">
        <v>249</v>
      </c>
      <c r="D12" s="1" t="s">
        <v>92</v>
      </c>
      <c r="E12" s="1" t="s">
        <v>93</v>
      </c>
      <c r="F12" s="1" t="s">
        <v>93</v>
      </c>
      <c r="G12" s="1">
        <v>2</v>
      </c>
      <c r="H12" s="1" t="s">
        <v>94</v>
      </c>
      <c r="I12" s="1" t="s">
        <v>95</v>
      </c>
      <c r="J12" s="1" t="s">
        <v>96</v>
      </c>
      <c r="K12" s="1" t="s">
        <v>97</v>
      </c>
      <c r="L12" s="1" t="s">
        <v>250</v>
      </c>
      <c r="M12" s="1">
        <v>2023040122</v>
      </c>
      <c r="N12" s="1" t="s">
        <v>251</v>
      </c>
      <c r="O12" s="1">
        <v>11949545500</v>
      </c>
      <c r="P12" s="1">
        <v>384501333</v>
      </c>
      <c r="Q12" s="1" t="s">
        <v>93</v>
      </c>
      <c r="R12" s="1">
        <v>23042108805</v>
      </c>
      <c r="S12" s="4">
        <v>37334</v>
      </c>
      <c r="T12" s="1" t="s">
        <v>193</v>
      </c>
      <c r="U12" s="1" t="s">
        <v>101</v>
      </c>
      <c r="V12" s="1" t="s">
        <v>252</v>
      </c>
      <c r="W12" s="5" t="s">
        <v>253</v>
      </c>
      <c r="X12" s="1" t="s">
        <v>254</v>
      </c>
      <c r="Y12" s="1" t="s">
        <v>105</v>
      </c>
      <c r="Z12" s="1" t="s">
        <v>106</v>
      </c>
      <c r="AA12" s="1" t="s">
        <v>107</v>
      </c>
      <c r="AC12" s="1" t="s">
        <v>93</v>
      </c>
      <c r="AD12" s="1" t="s">
        <v>92</v>
      </c>
      <c r="AE12" s="1">
        <v>4</v>
      </c>
      <c r="AF12" s="1">
        <v>4</v>
      </c>
      <c r="AH12" s="1" t="s">
        <v>108</v>
      </c>
      <c r="AI12" s="1">
        <v>0</v>
      </c>
      <c r="AJ12" s="1" t="s">
        <v>109</v>
      </c>
      <c r="AK12" s="1">
        <v>0</v>
      </c>
      <c r="AL12" s="1" t="s">
        <v>109</v>
      </c>
      <c r="AM12" s="1">
        <v>1600</v>
      </c>
      <c r="AN12" s="1">
        <f t="shared" si="0"/>
        <v>0</v>
      </c>
      <c r="AO12" s="1" t="s">
        <v>111</v>
      </c>
      <c r="AP12" s="1">
        <v>0</v>
      </c>
      <c r="AQ12" s="1" t="s">
        <v>109</v>
      </c>
      <c r="AR12" s="1">
        <v>0</v>
      </c>
      <c r="AS12" s="1" t="s">
        <v>109</v>
      </c>
      <c r="AT12" s="1">
        <v>0</v>
      </c>
      <c r="AU12" s="1" t="s">
        <v>109</v>
      </c>
      <c r="AV12" s="1">
        <v>0</v>
      </c>
      <c r="AW12" s="1" t="s">
        <v>109</v>
      </c>
      <c r="AX12" s="6">
        <v>400000000</v>
      </c>
      <c r="AZ12" s="1">
        <v>0</v>
      </c>
      <c r="BA12" s="1" t="s">
        <v>255</v>
      </c>
      <c r="BB12" s="1">
        <v>0</v>
      </c>
      <c r="BC12" s="1" t="s">
        <v>168</v>
      </c>
      <c r="BD12" s="1">
        <v>0</v>
      </c>
      <c r="BE12" s="1" t="s">
        <v>115</v>
      </c>
      <c r="BF12" s="1">
        <v>0</v>
      </c>
      <c r="BG12" s="1" t="s">
        <v>256</v>
      </c>
      <c r="BH12" s="1">
        <v>0</v>
      </c>
      <c r="BI12" s="1" t="s">
        <v>257</v>
      </c>
      <c r="BJ12" s="1">
        <v>0</v>
      </c>
      <c r="BK12" s="1" t="s">
        <v>117</v>
      </c>
      <c r="BL12" s="1" t="s">
        <v>118</v>
      </c>
      <c r="BM12" s="1">
        <v>250</v>
      </c>
      <c r="BN12" s="1" t="s">
        <v>258</v>
      </c>
      <c r="BO12" s="1">
        <v>396</v>
      </c>
      <c r="BP12" s="1">
        <v>0</v>
      </c>
      <c r="BQ12" s="1" t="s">
        <v>115</v>
      </c>
      <c r="BR12" s="1">
        <v>0</v>
      </c>
      <c r="BS12" s="1" t="s">
        <v>115</v>
      </c>
      <c r="BT12" s="1">
        <v>0</v>
      </c>
      <c r="BU12" s="1" t="s">
        <v>115</v>
      </c>
      <c r="BW12" s="1">
        <v>0</v>
      </c>
      <c r="BX12" s="1">
        <v>0</v>
      </c>
      <c r="BY12" s="1">
        <v>0</v>
      </c>
      <c r="BZ12" s="1" t="s">
        <v>115</v>
      </c>
      <c r="CA12" s="1">
        <v>0</v>
      </c>
      <c r="CB12" s="1" t="s">
        <v>115</v>
      </c>
      <c r="CC12" s="1">
        <v>0</v>
      </c>
      <c r="CD12" s="1" t="s">
        <v>115</v>
      </c>
      <c r="CE12" s="1">
        <v>0</v>
      </c>
      <c r="CF12" s="1" t="s">
        <v>115</v>
      </c>
      <c r="CH12" s="1" t="s">
        <v>124</v>
      </c>
      <c r="CI12" s="1" t="s">
        <v>158</v>
      </c>
      <c r="CJ12" s="1" t="s">
        <v>143</v>
      </c>
      <c r="CK12" s="1" t="s">
        <v>144</v>
      </c>
      <c r="CL12" s="1" t="s">
        <v>126</v>
      </c>
      <c r="CM12" s="1" t="s">
        <v>128</v>
      </c>
      <c r="CN12" s="1" t="s">
        <v>146</v>
      </c>
      <c r="CO12" s="1" t="str">
        <f>IFERROR(VLOOKUP(N12,#REF!,24,0), "erro")</f>
        <v>erro</v>
      </c>
    </row>
    <row r="13" spans="1:93" ht="15.75" customHeight="1" x14ac:dyDescent="0.15">
      <c r="A13" s="2">
        <v>45128.765385752311</v>
      </c>
      <c r="B13" s="1" t="s">
        <v>222</v>
      </c>
      <c r="C13" s="1" t="s">
        <v>259</v>
      </c>
      <c r="D13" s="1" t="s">
        <v>92</v>
      </c>
      <c r="E13" s="1" t="s">
        <v>92</v>
      </c>
      <c r="F13" s="1" t="s">
        <v>260</v>
      </c>
      <c r="G13" s="1">
        <v>1</v>
      </c>
      <c r="H13" s="1" t="s">
        <v>94</v>
      </c>
      <c r="I13" s="1" t="s">
        <v>95</v>
      </c>
      <c r="J13" s="1" t="s">
        <v>96</v>
      </c>
      <c r="K13" s="1" t="s">
        <v>97</v>
      </c>
      <c r="L13" s="1" t="s">
        <v>261</v>
      </c>
      <c r="M13" s="1">
        <v>2023040068</v>
      </c>
      <c r="N13" s="1" t="s">
        <v>262</v>
      </c>
      <c r="O13" s="1">
        <v>11986750029</v>
      </c>
      <c r="P13" s="1">
        <v>579067919</v>
      </c>
      <c r="Q13" s="1" t="s">
        <v>93</v>
      </c>
      <c r="R13" s="1">
        <v>49785322807</v>
      </c>
      <c r="S13" s="4">
        <v>38442</v>
      </c>
      <c r="T13" s="1" t="s">
        <v>133</v>
      </c>
      <c r="U13" s="1" t="s">
        <v>101</v>
      </c>
      <c r="V13" s="1" t="s">
        <v>263</v>
      </c>
      <c r="W13" s="5" t="s">
        <v>264</v>
      </c>
      <c r="X13" s="1" t="s">
        <v>104</v>
      </c>
      <c r="Y13" s="1" t="s">
        <v>105</v>
      </c>
      <c r="Z13" s="1" t="s">
        <v>106</v>
      </c>
      <c r="AA13" s="1" t="s">
        <v>107</v>
      </c>
      <c r="AC13" s="1" t="s">
        <v>92</v>
      </c>
      <c r="AD13" s="1" t="s">
        <v>92</v>
      </c>
      <c r="AE13" s="1">
        <v>2</v>
      </c>
      <c r="AF13" s="1">
        <v>1</v>
      </c>
      <c r="AH13" s="1" t="s">
        <v>136</v>
      </c>
      <c r="AI13" s="1">
        <v>350</v>
      </c>
      <c r="AJ13" s="1" t="s">
        <v>265</v>
      </c>
      <c r="AK13" s="1">
        <v>0</v>
      </c>
      <c r="AL13" s="1" t="s">
        <v>109</v>
      </c>
      <c r="AM13" s="1">
        <v>2600</v>
      </c>
      <c r="AN13" s="1">
        <f t="shared" si="0"/>
        <v>0</v>
      </c>
      <c r="AO13" s="1" t="s">
        <v>266</v>
      </c>
      <c r="AP13" s="1">
        <v>0</v>
      </c>
      <c r="AQ13" s="1" t="s">
        <v>109</v>
      </c>
      <c r="AR13" s="1">
        <v>0</v>
      </c>
      <c r="AS13" s="1" t="s">
        <v>109</v>
      </c>
      <c r="AT13" s="1">
        <v>0</v>
      </c>
      <c r="AU13" s="1" t="s">
        <v>109</v>
      </c>
      <c r="AV13" s="1">
        <v>0</v>
      </c>
      <c r="AW13" s="1" t="s">
        <v>109</v>
      </c>
      <c r="AX13" s="1" t="s">
        <v>715</v>
      </c>
      <c r="AZ13" s="1">
        <v>0</v>
      </c>
      <c r="BA13" s="1" t="s">
        <v>138</v>
      </c>
      <c r="BB13" s="1">
        <v>850</v>
      </c>
      <c r="BC13" s="1" t="s">
        <v>139</v>
      </c>
      <c r="BD13" s="1">
        <v>0</v>
      </c>
      <c r="BE13" s="1" t="s">
        <v>115</v>
      </c>
      <c r="BF13" s="1">
        <v>100</v>
      </c>
      <c r="BG13" s="1" t="s">
        <v>199</v>
      </c>
      <c r="BH13" s="1">
        <v>100</v>
      </c>
      <c r="BI13" s="1" t="s">
        <v>200</v>
      </c>
      <c r="BJ13" s="1">
        <v>0</v>
      </c>
      <c r="BK13" s="1" t="s">
        <v>115</v>
      </c>
      <c r="BL13" s="1" t="s">
        <v>118</v>
      </c>
      <c r="BM13" s="1">
        <v>0</v>
      </c>
      <c r="BN13" s="1" t="s">
        <v>115</v>
      </c>
      <c r="BO13" s="1">
        <v>206</v>
      </c>
      <c r="BP13" s="1">
        <v>0</v>
      </c>
      <c r="BQ13" s="1" t="s">
        <v>115</v>
      </c>
      <c r="BR13" s="1">
        <v>0</v>
      </c>
      <c r="BS13" s="1" t="s">
        <v>115</v>
      </c>
      <c r="BT13" s="1">
        <v>0</v>
      </c>
      <c r="BU13" s="1" t="s">
        <v>115</v>
      </c>
      <c r="BW13" s="1">
        <v>0</v>
      </c>
      <c r="BX13" s="1">
        <v>0</v>
      </c>
      <c r="BY13" s="1">
        <v>0</v>
      </c>
      <c r="BZ13" s="1" t="s">
        <v>115</v>
      </c>
      <c r="CA13" s="1">
        <v>0</v>
      </c>
      <c r="CB13" s="1" t="s">
        <v>115</v>
      </c>
      <c r="CC13" s="1">
        <v>0</v>
      </c>
      <c r="CD13" s="1" t="s">
        <v>115</v>
      </c>
      <c r="CE13" s="1">
        <v>0</v>
      </c>
      <c r="CF13" s="1" t="s">
        <v>115</v>
      </c>
      <c r="CH13" s="1" t="s">
        <v>124</v>
      </c>
      <c r="CI13" s="1" t="s">
        <v>124</v>
      </c>
      <c r="CJ13" s="1" t="s">
        <v>143</v>
      </c>
      <c r="CK13" s="1" t="s">
        <v>93</v>
      </c>
      <c r="CL13" s="1" t="s">
        <v>126</v>
      </c>
      <c r="CM13" s="1" t="s">
        <v>267</v>
      </c>
      <c r="CN13" s="1" t="s">
        <v>267</v>
      </c>
      <c r="CO13" s="1" t="str">
        <f>IFERROR(VLOOKUP(N13,#REF!,24,0), "erro")</f>
        <v>erro</v>
      </c>
    </row>
    <row r="14" spans="1:93" ht="15.75" customHeight="1" x14ac:dyDescent="0.15">
      <c r="A14" s="2">
        <v>45128.77046550926</v>
      </c>
      <c r="B14" s="1" t="s">
        <v>171</v>
      </c>
      <c r="C14" s="1" t="s">
        <v>268</v>
      </c>
      <c r="D14" s="1" t="s">
        <v>92</v>
      </c>
      <c r="E14" s="1" t="s">
        <v>92</v>
      </c>
      <c r="F14" s="1" t="s">
        <v>93</v>
      </c>
      <c r="G14" s="1">
        <v>1</v>
      </c>
      <c r="H14" s="1">
        <v>1</v>
      </c>
      <c r="I14" s="1" t="s">
        <v>95</v>
      </c>
      <c r="J14" s="1" t="s">
        <v>97</v>
      </c>
      <c r="K14" s="1" t="s">
        <v>96</v>
      </c>
      <c r="L14" s="1" t="s">
        <v>269</v>
      </c>
      <c r="M14" s="1">
        <v>2023040034</v>
      </c>
      <c r="N14" s="1" t="s">
        <v>270</v>
      </c>
      <c r="O14" s="1">
        <v>11949884515</v>
      </c>
      <c r="P14" s="1" t="s">
        <v>271</v>
      </c>
      <c r="Q14" s="1" t="s">
        <v>93</v>
      </c>
      <c r="R14" s="1">
        <v>39268839873</v>
      </c>
      <c r="S14" s="4">
        <v>33841</v>
      </c>
      <c r="T14" s="1" t="s">
        <v>100</v>
      </c>
      <c r="U14" s="1" t="s">
        <v>101</v>
      </c>
      <c r="V14" s="1" t="s">
        <v>272</v>
      </c>
      <c r="W14" s="5" t="s">
        <v>273</v>
      </c>
      <c r="X14" s="1" t="s">
        <v>104</v>
      </c>
      <c r="Y14" s="1" t="s">
        <v>105</v>
      </c>
      <c r="Z14" s="1" t="s">
        <v>106</v>
      </c>
      <c r="AA14" s="1">
        <v>1</v>
      </c>
      <c r="AC14" s="1" t="s">
        <v>93</v>
      </c>
      <c r="AD14" s="1" t="s">
        <v>92</v>
      </c>
      <c r="AE14" s="1">
        <v>3</v>
      </c>
      <c r="AF14" s="1">
        <v>3</v>
      </c>
      <c r="AH14" s="1" t="s">
        <v>136</v>
      </c>
      <c r="AI14" s="1">
        <v>0</v>
      </c>
      <c r="AJ14" s="1" t="s">
        <v>137</v>
      </c>
      <c r="AK14" s="1">
        <v>0</v>
      </c>
      <c r="AL14" s="1" t="s">
        <v>109</v>
      </c>
      <c r="AM14" s="1">
        <v>2210</v>
      </c>
      <c r="AN14" s="1">
        <f t="shared" si="0"/>
        <v>0</v>
      </c>
      <c r="AO14" s="1" t="s">
        <v>110</v>
      </c>
      <c r="AP14" s="1">
        <v>0</v>
      </c>
      <c r="AQ14" s="1" t="s">
        <v>109</v>
      </c>
      <c r="AR14" s="1">
        <v>0</v>
      </c>
      <c r="AS14" s="1" t="s">
        <v>109</v>
      </c>
      <c r="AT14" s="1">
        <v>0</v>
      </c>
      <c r="AU14" s="1" t="s">
        <v>109</v>
      </c>
      <c r="AV14" s="1">
        <v>0</v>
      </c>
      <c r="AW14" s="1" t="s">
        <v>109</v>
      </c>
      <c r="AX14" s="6">
        <v>736666667</v>
      </c>
      <c r="AY14" s="1" t="s">
        <v>274</v>
      </c>
      <c r="AZ14" s="1">
        <v>0</v>
      </c>
      <c r="BA14" s="1" t="s">
        <v>138</v>
      </c>
      <c r="BB14" s="1">
        <v>800</v>
      </c>
      <c r="BC14" s="1" t="s">
        <v>139</v>
      </c>
      <c r="BD14" s="1">
        <v>0</v>
      </c>
      <c r="BE14" s="1" t="s">
        <v>115</v>
      </c>
      <c r="BF14" s="1">
        <v>135</v>
      </c>
      <c r="BG14" s="1" t="s">
        <v>116</v>
      </c>
      <c r="BH14" s="1">
        <v>367</v>
      </c>
      <c r="BI14" s="1" t="s">
        <v>116</v>
      </c>
      <c r="BJ14" s="1">
        <v>40</v>
      </c>
      <c r="BK14" s="1" t="s">
        <v>155</v>
      </c>
      <c r="BL14" s="1" t="s">
        <v>275</v>
      </c>
      <c r="BM14" s="1">
        <v>0</v>
      </c>
      <c r="BN14" s="1" t="s">
        <v>115</v>
      </c>
      <c r="BO14" s="1">
        <v>0</v>
      </c>
      <c r="BP14" s="1">
        <v>0</v>
      </c>
      <c r="BQ14" s="1" t="s">
        <v>115</v>
      </c>
      <c r="BR14" s="1">
        <v>0</v>
      </c>
      <c r="BS14" s="1" t="s">
        <v>115</v>
      </c>
      <c r="BT14" s="1">
        <v>64</v>
      </c>
      <c r="BU14" s="1" t="s">
        <v>120</v>
      </c>
      <c r="BV14" s="1" t="s">
        <v>276</v>
      </c>
      <c r="BW14" s="1">
        <v>0</v>
      </c>
      <c r="BX14" s="1">
        <v>0</v>
      </c>
      <c r="BY14" s="1">
        <v>0</v>
      </c>
      <c r="BZ14" s="1" t="s">
        <v>115</v>
      </c>
      <c r="CA14" s="1">
        <v>0</v>
      </c>
      <c r="CB14" s="1" t="s">
        <v>123</v>
      </c>
      <c r="CC14" s="1">
        <v>0</v>
      </c>
      <c r="CD14" s="1" t="s">
        <v>115</v>
      </c>
      <c r="CE14" s="1">
        <v>600</v>
      </c>
      <c r="CF14" s="1" t="s">
        <v>203</v>
      </c>
      <c r="CH14" s="1" t="s">
        <v>124</v>
      </c>
      <c r="CI14" s="1" t="s">
        <v>124</v>
      </c>
      <c r="CJ14" s="1" t="s">
        <v>143</v>
      </c>
      <c r="CK14" s="1" t="s">
        <v>93</v>
      </c>
      <c r="CL14" s="1" t="s">
        <v>126</v>
      </c>
      <c r="CM14" s="1" t="s">
        <v>248</v>
      </c>
      <c r="CN14" s="1" t="s">
        <v>146</v>
      </c>
      <c r="CO14" s="1" t="str">
        <f>IFERROR(VLOOKUP(N14,#REF!,24,0), "erro")</f>
        <v>erro</v>
      </c>
    </row>
    <row r="15" spans="1:93" ht="15.75" customHeight="1" x14ac:dyDescent="0.15">
      <c r="A15" s="2">
        <v>45128.770469317125</v>
      </c>
      <c r="B15" s="1" t="s">
        <v>235</v>
      </c>
      <c r="C15" s="1" t="s">
        <v>277</v>
      </c>
      <c r="D15" s="1" t="s">
        <v>92</v>
      </c>
      <c r="E15" s="1" t="s">
        <v>93</v>
      </c>
      <c r="F15" s="1" t="s">
        <v>93</v>
      </c>
      <c r="G15" s="1">
        <v>1</v>
      </c>
      <c r="H15" s="1">
        <v>1</v>
      </c>
      <c r="I15" s="1" t="s">
        <v>95</v>
      </c>
      <c r="J15" s="1" t="s">
        <v>96</v>
      </c>
      <c r="K15" s="1" t="s">
        <v>214</v>
      </c>
      <c r="L15" s="1" t="s">
        <v>278</v>
      </c>
      <c r="M15" s="1">
        <v>2023040085</v>
      </c>
      <c r="N15" s="1" t="s">
        <v>279</v>
      </c>
      <c r="O15" s="1">
        <v>11986297679</v>
      </c>
      <c r="P15" s="1">
        <v>671395932</v>
      </c>
      <c r="Q15" s="1" t="s">
        <v>93</v>
      </c>
      <c r="R15" s="5" t="s">
        <v>280</v>
      </c>
      <c r="S15" s="4">
        <v>36777</v>
      </c>
      <c r="T15" s="1" t="s">
        <v>100</v>
      </c>
      <c r="U15" s="1" t="s">
        <v>101</v>
      </c>
      <c r="V15" s="1" t="s">
        <v>281</v>
      </c>
      <c r="W15" s="5" t="s">
        <v>282</v>
      </c>
      <c r="X15" s="1" t="s">
        <v>104</v>
      </c>
      <c r="Y15" s="1" t="s">
        <v>105</v>
      </c>
      <c r="Z15" s="1" t="s">
        <v>106</v>
      </c>
      <c r="AA15" s="1" t="s">
        <v>107</v>
      </c>
      <c r="AC15" s="1" t="s">
        <v>93</v>
      </c>
      <c r="AD15" s="1" t="s">
        <v>92</v>
      </c>
      <c r="AE15" s="1">
        <v>2</v>
      </c>
      <c r="AF15" s="1">
        <v>2</v>
      </c>
      <c r="AH15" s="1" t="s">
        <v>136</v>
      </c>
      <c r="AI15" s="1">
        <v>0</v>
      </c>
      <c r="AJ15" s="1" t="s">
        <v>109</v>
      </c>
      <c r="AK15" s="1">
        <v>0</v>
      </c>
      <c r="AL15" s="1" t="s">
        <v>109</v>
      </c>
      <c r="AM15" s="1">
        <v>2200</v>
      </c>
      <c r="AN15" s="1">
        <f t="shared" si="0"/>
        <v>0</v>
      </c>
      <c r="AO15" s="1" t="s">
        <v>166</v>
      </c>
      <c r="AP15" s="1">
        <v>0</v>
      </c>
      <c r="AQ15" s="1" t="s">
        <v>109</v>
      </c>
      <c r="AR15" s="1">
        <v>0</v>
      </c>
      <c r="AS15" s="1" t="s">
        <v>109</v>
      </c>
      <c r="AT15" s="1">
        <v>0</v>
      </c>
      <c r="AU15" s="1" t="s">
        <v>109</v>
      </c>
      <c r="AV15" s="1">
        <v>0</v>
      </c>
      <c r="AW15" s="1" t="s">
        <v>109</v>
      </c>
      <c r="AX15" s="1" t="s">
        <v>715</v>
      </c>
      <c r="AY15" s="1" t="s">
        <v>283</v>
      </c>
      <c r="AZ15" s="1">
        <v>0</v>
      </c>
      <c r="BA15" s="1" t="s">
        <v>138</v>
      </c>
      <c r="BB15" s="1">
        <v>500</v>
      </c>
      <c r="BC15" s="1" t="s">
        <v>197</v>
      </c>
      <c r="BD15" s="1">
        <v>0</v>
      </c>
      <c r="BE15" s="1" t="s">
        <v>115</v>
      </c>
      <c r="BF15" s="1">
        <v>64</v>
      </c>
      <c r="BG15" s="1" t="s">
        <v>116</v>
      </c>
      <c r="BH15" s="1">
        <v>133</v>
      </c>
      <c r="BI15" s="1" t="s">
        <v>116</v>
      </c>
      <c r="BJ15" s="1">
        <v>30</v>
      </c>
      <c r="BK15" s="1" t="s">
        <v>155</v>
      </c>
      <c r="BL15" s="1" t="s">
        <v>118</v>
      </c>
      <c r="BM15" s="1">
        <v>100</v>
      </c>
      <c r="BN15" s="1" t="s">
        <v>119</v>
      </c>
      <c r="BO15" s="1">
        <v>218</v>
      </c>
      <c r="BP15" s="1">
        <v>0</v>
      </c>
      <c r="BQ15" s="1" t="s">
        <v>115</v>
      </c>
      <c r="BR15" s="1">
        <v>0</v>
      </c>
      <c r="BS15" s="1" t="s">
        <v>115</v>
      </c>
      <c r="BT15" s="1">
        <v>110</v>
      </c>
      <c r="BU15" s="1" t="s">
        <v>120</v>
      </c>
      <c r="BV15" s="1" t="s">
        <v>284</v>
      </c>
      <c r="BW15" s="1">
        <v>0</v>
      </c>
      <c r="BX15" s="1">
        <v>0</v>
      </c>
      <c r="BY15" s="1">
        <v>0</v>
      </c>
      <c r="BZ15" s="1" t="s">
        <v>115</v>
      </c>
      <c r="CA15" s="1">
        <v>0</v>
      </c>
      <c r="CB15" s="1" t="s">
        <v>285</v>
      </c>
      <c r="CC15" s="1">
        <v>0</v>
      </c>
      <c r="CD15" s="1" t="s">
        <v>285</v>
      </c>
      <c r="CE15" s="1">
        <v>0</v>
      </c>
      <c r="CF15" s="1" t="s">
        <v>115</v>
      </c>
      <c r="CG15" s="1" t="s">
        <v>286</v>
      </c>
      <c r="CH15" s="1" t="s">
        <v>124</v>
      </c>
      <c r="CI15" s="1" t="s">
        <v>124</v>
      </c>
      <c r="CJ15" s="1" t="s">
        <v>143</v>
      </c>
      <c r="CL15" s="1" t="s">
        <v>126</v>
      </c>
      <c r="CM15" s="1" t="s">
        <v>287</v>
      </c>
      <c r="CN15" s="1" t="s">
        <v>128</v>
      </c>
      <c r="CO15" s="1" t="str">
        <f>IFERROR(VLOOKUP(N15,#REF!,24,0), "erro")</f>
        <v>erro</v>
      </c>
    </row>
    <row r="16" spans="1:93" ht="15.75" customHeight="1" x14ac:dyDescent="0.15">
      <c r="A16" s="2">
        <v>45128.771753645837</v>
      </c>
      <c r="B16" s="1" t="s">
        <v>188</v>
      </c>
      <c r="C16" s="1" t="s">
        <v>288</v>
      </c>
      <c r="D16" s="1" t="s">
        <v>92</v>
      </c>
      <c r="E16" s="1" t="s">
        <v>93</v>
      </c>
      <c r="F16" s="1" t="s">
        <v>289</v>
      </c>
      <c r="G16" s="1">
        <v>4</v>
      </c>
      <c r="H16" s="1" t="s">
        <v>94</v>
      </c>
      <c r="I16" s="1">
        <v>1</v>
      </c>
      <c r="J16" s="1" t="s">
        <v>96</v>
      </c>
      <c r="K16" s="1" t="s">
        <v>97</v>
      </c>
      <c r="L16" s="1" t="s">
        <v>290</v>
      </c>
      <c r="M16" s="1">
        <v>2023040054</v>
      </c>
      <c r="N16" s="1" t="s">
        <v>291</v>
      </c>
      <c r="O16" s="1">
        <v>11987079032</v>
      </c>
      <c r="P16" s="1">
        <v>532381051</v>
      </c>
      <c r="Q16" s="1" t="s">
        <v>93</v>
      </c>
      <c r="R16" s="1">
        <v>34783278814</v>
      </c>
      <c r="S16" s="4">
        <v>37148</v>
      </c>
      <c r="T16" s="1" t="s">
        <v>100</v>
      </c>
      <c r="U16" s="1" t="s">
        <v>101</v>
      </c>
      <c r="V16" s="1" t="s">
        <v>292</v>
      </c>
      <c r="W16" s="5" t="s">
        <v>293</v>
      </c>
      <c r="X16" s="1" t="s">
        <v>294</v>
      </c>
      <c r="Y16" s="1" t="s">
        <v>105</v>
      </c>
      <c r="Z16" s="1" t="s">
        <v>106</v>
      </c>
      <c r="AA16" s="1" t="s">
        <v>107</v>
      </c>
      <c r="AC16" s="1" t="s">
        <v>93</v>
      </c>
      <c r="AD16" s="1" t="s">
        <v>93</v>
      </c>
      <c r="AE16" s="1">
        <v>3</v>
      </c>
      <c r="AF16" s="1">
        <v>3</v>
      </c>
      <c r="AH16" s="1" t="s">
        <v>136</v>
      </c>
      <c r="AI16" s="1">
        <v>0</v>
      </c>
      <c r="AJ16" s="1" t="s">
        <v>109</v>
      </c>
      <c r="AK16" s="1">
        <v>3114</v>
      </c>
      <c r="AL16" s="1" t="s">
        <v>153</v>
      </c>
      <c r="AM16" s="1">
        <v>6021</v>
      </c>
      <c r="AN16" s="1">
        <v>0</v>
      </c>
      <c r="AO16" s="1" t="s">
        <v>110</v>
      </c>
      <c r="AP16" s="1">
        <v>0</v>
      </c>
      <c r="AQ16" s="1" t="s">
        <v>109</v>
      </c>
      <c r="AR16" s="1">
        <v>0</v>
      </c>
      <c r="AS16" s="1" t="s">
        <v>109</v>
      </c>
      <c r="AT16" s="1">
        <v>0</v>
      </c>
      <c r="AU16" s="1" t="s">
        <v>109</v>
      </c>
      <c r="AV16" s="1">
        <v>876</v>
      </c>
      <c r="AW16" s="1" t="s">
        <v>110</v>
      </c>
      <c r="AX16" s="6">
        <v>3337000000</v>
      </c>
      <c r="AY16" s="1" t="s">
        <v>295</v>
      </c>
      <c r="AZ16" s="1">
        <v>0</v>
      </c>
      <c r="BA16" s="1" t="s">
        <v>255</v>
      </c>
      <c r="BB16" s="1">
        <v>0</v>
      </c>
      <c r="BC16" s="1" t="s">
        <v>114</v>
      </c>
      <c r="BD16" s="1">
        <v>4392</v>
      </c>
      <c r="BE16" s="1" t="s">
        <v>154</v>
      </c>
      <c r="BF16" s="1">
        <v>80</v>
      </c>
      <c r="BG16" s="1" t="s">
        <v>199</v>
      </c>
      <c r="BH16" s="1">
        <v>171</v>
      </c>
      <c r="BI16" s="1" t="s">
        <v>116</v>
      </c>
      <c r="BJ16" s="1">
        <v>73</v>
      </c>
      <c r="BK16" s="1" t="s">
        <v>117</v>
      </c>
      <c r="BL16" s="1" t="s">
        <v>118</v>
      </c>
      <c r="BM16" s="1">
        <v>100</v>
      </c>
      <c r="BN16" s="1" t="s">
        <v>156</v>
      </c>
      <c r="BO16" s="1">
        <v>0</v>
      </c>
      <c r="BP16" s="1">
        <v>0</v>
      </c>
      <c r="BQ16" s="1" t="s">
        <v>115</v>
      </c>
      <c r="BR16" s="1">
        <v>363</v>
      </c>
      <c r="BS16" s="1" t="s">
        <v>157</v>
      </c>
      <c r="BT16" s="1">
        <v>525</v>
      </c>
      <c r="BU16" s="1" t="s">
        <v>296</v>
      </c>
      <c r="BV16" s="1" t="s">
        <v>297</v>
      </c>
      <c r="BW16" s="1">
        <v>1</v>
      </c>
      <c r="BX16" s="1">
        <v>0</v>
      </c>
      <c r="BY16" s="1">
        <v>1100</v>
      </c>
      <c r="BZ16" s="1" t="s">
        <v>122</v>
      </c>
      <c r="CA16" s="1">
        <v>994</v>
      </c>
      <c r="CB16" s="1" t="s">
        <v>123</v>
      </c>
      <c r="CC16" s="1">
        <v>0</v>
      </c>
      <c r="CD16" s="1" t="s">
        <v>123</v>
      </c>
      <c r="CE16" s="1">
        <v>57650</v>
      </c>
      <c r="CF16" s="1" t="s">
        <v>298</v>
      </c>
      <c r="CH16" s="1" t="s">
        <v>124</v>
      </c>
      <c r="CI16" s="1" t="s">
        <v>124</v>
      </c>
      <c r="CJ16" s="1" t="s">
        <v>143</v>
      </c>
      <c r="CL16" s="1" t="s">
        <v>126</v>
      </c>
      <c r="CM16" s="1" t="s">
        <v>187</v>
      </c>
      <c r="CN16" s="1" t="s">
        <v>146</v>
      </c>
      <c r="CO16" s="1" t="str">
        <f>IFERROR(VLOOKUP(N16,#REF!,24,0), "erro")</f>
        <v>erro</v>
      </c>
    </row>
    <row r="17" spans="1:93" ht="15.75" customHeight="1" x14ac:dyDescent="0.15">
      <c r="A17" s="2">
        <v>45128.804622013893</v>
      </c>
      <c r="B17" s="1" t="s">
        <v>129</v>
      </c>
      <c r="C17" s="1" t="s">
        <v>299</v>
      </c>
      <c r="D17" s="1" t="s">
        <v>92</v>
      </c>
      <c r="E17" s="1" t="s">
        <v>93</v>
      </c>
      <c r="F17" s="1" t="s">
        <v>93</v>
      </c>
      <c r="G17" s="1">
        <v>1</v>
      </c>
      <c r="H17" s="1" t="s">
        <v>94</v>
      </c>
      <c r="I17" s="1">
        <v>1</v>
      </c>
      <c r="J17" s="1" t="s">
        <v>96</v>
      </c>
      <c r="K17" s="1" t="s">
        <v>97</v>
      </c>
      <c r="L17" s="1" t="s">
        <v>300</v>
      </c>
      <c r="M17" s="1">
        <v>2023040004</v>
      </c>
      <c r="N17" s="1" t="s">
        <v>301</v>
      </c>
      <c r="O17" s="1">
        <v>11949359113</v>
      </c>
      <c r="P17" s="1">
        <v>567818652</v>
      </c>
      <c r="Q17" s="1" t="s">
        <v>93</v>
      </c>
      <c r="R17" s="1">
        <v>54519547806</v>
      </c>
      <c r="S17" s="4">
        <v>38280</v>
      </c>
      <c r="T17" s="1" t="s">
        <v>100</v>
      </c>
      <c r="U17" s="1" t="s">
        <v>101</v>
      </c>
      <c r="V17" s="1" t="s">
        <v>302</v>
      </c>
      <c r="W17" s="5" t="s">
        <v>303</v>
      </c>
      <c r="X17" s="1" t="s">
        <v>104</v>
      </c>
      <c r="Y17" s="1" t="s">
        <v>105</v>
      </c>
      <c r="Z17" s="1" t="s">
        <v>106</v>
      </c>
      <c r="AA17" s="1" t="s">
        <v>107</v>
      </c>
      <c r="AC17" s="1" t="s">
        <v>93</v>
      </c>
      <c r="AD17" s="1" t="s">
        <v>93</v>
      </c>
      <c r="AE17" s="1">
        <v>5</v>
      </c>
      <c r="AF17" s="1">
        <v>5</v>
      </c>
      <c r="AH17" s="1" t="s">
        <v>108</v>
      </c>
      <c r="AI17" s="1">
        <v>0</v>
      </c>
      <c r="AJ17" s="1" t="s">
        <v>109</v>
      </c>
      <c r="AK17" s="1">
        <v>1300</v>
      </c>
      <c r="AL17" s="1" t="s">
        <v>111</v>
      </c>
      <c r="AM17" s="1">
        <v>1209</v>
      </c>
      <c r="AN17" s="1">
        <f>(CC17-CA17)/12</f>
        <v>0</v>
      </c>
      <c r="AO17" s="1" t="s">
        <v>110</v>
      </c>
      <c r="AP17" s="1">
        <v>0</v>
      </c>
      <c r="AQ17" s="1" t="s">
        <v>109</v>
      </c>
      <c r="AR17" s="1">
        <v>0</v>
      </c>
      <c r="AS17" s="1" t="s">
        <v>109</v>
      </c>
      <c r="AT17" s="1">
        <v>0</v>
      </c>
      <c r="AU17" s="1" t="s">
        <v>109</v>
      </c>
      <c r="AV17" s="1">
        <v>300</v>
      </c>
      <c r="AW17" s="1" t="s">
        <v>112</v>
      </c>
      <c r="AX17" s="6">
        <v>561800000</v>
      </c>
      <c r="AZ17" s="1">
        <v>0</v>
      </c>
      <c r="BA17" s="1" t="s">
        <v>113</v>
      </c>
      <c r="BB17" s="1">
        <v>381</v>
      </c>
      <c r="BC17" s="1" t="s">
        <v>304</v>
      </c>
      <c r="BD17" s="1">
        <v>1075</v>
      </c>
      <c r="BE17" s="1" t="s">
        <v>154</v>
      </c>
      <c r="BF17" s="1">
        <v>46</v>
      </c>
      <c r="BG17" s="1" t="s">
        <v>116</v>
      </c>
      <c r="BH17" s="1">
        <v>205</v>
      </c>
      <c r="BI17" s="1" t="s">
        <v>116</v>
      </c>
      <c r="BJ17" s="1">
        <v>0</v>
      </c>
      <c r="BK17" s="1" t="s">
        <v>115</v>
      </c>
      <c r="BL17" s="1" t="s">
        <v>305</v>
      </c>
      <c r="BM17" s="1">
        <v>106</v>
      </c>
      <c r="BN17" s="1" t="s">
        <v>119</v>
      </c>
      <c r="BO17" s="1">
        <v>84</v>
      </c>
      <c r="BP17" s="1">
        <v>0</v>
      </c>
      <c r="BQ17" s="1" t="s">
        <v>115</v>
      </c>
      <c r="BR17" s="1">
        <v>0</v>
      </c>
      <c r="BS17" s="1" t="s">
        <v>115</v>
      </c>
      <c r="BT17" s="1">
        <v>160</v>
      </c>
      <c r="BU17" s="1" t="s">
        <v>120</v>
      </c>
      <c r="BV17" s="1" t="s">
        <v>306</v>
      </c>
      <c r="BW17" s="1">
        <v>0</v>
      </c>
      <c r="BX17" s="1">
        <v>0</v>
      </c>
      <c r="BY17" s="1">
        <v>0</v>
      </c>
      <c r="BZ17" s="1" t="s">
        <v>115</v>
      </c>
      <c r="CA17" s="1">
        <v>0</v>
      </c>
      <c r="CB17" s="1" t="s">
        <v>115</v>
      </c>
      <c r="CC17" s="1">
        <v>0</v>
      </c>
      <c r="CD17" s="1" t="s">
        <v>115</v>
      </c>
      <c r="CE17" s="1">
        <v>0</v>
      </c>
      <c r="CF17" s="1" t="s">
        <v>115</v>
      </c>
      <c r="CH17" s="1" t="s">
        <v>124</v>
      </c>
      <c r="CI17" s="1" t="s">
        <v>124</v>
      </c>
      <c r="CJ17" s="1" t="s">
        <v>143</v>
      </c>
      <c r="CK17" s="1" t="s">
        <v>93</v>
      </c>
      <c r="CL17" s="1" t="s">
        <v>126</v>
      </c>
      <c r="CM17" s="1" t="s">
        <v>248</v>
      </c>
      <c r="CN17" s="1" t="s">
        <v>248</v>
      </c>
      <c r="CO17" s="1" t="str">
        <f>IFERROR(VLOOKUP(N17,#REF!,24,0), "erro")</f>
        <v>erro</v>
      </c>
    </row>
    <row r="18" spans="1:93" ht="15.75" customHeight="1" x14ac:dyDescent="0.15">
      <c r="A18" s="2">
        <v>45128.818392453701</v>
      </c>
      <c r="B18" s="1" t="s">
        <v>307</v>
      </c>
      <c r="C18" s="1" t="s">
        <v>308</v>
      </c>
      <c r="D18" s="1" t="s">
        <v>92</v>
      </c>
      <c r="E18" s="1" t="s">
        <v>93</v>
      </c>
      <c r="F18" s="1" t="s">
        <v>93</v>
      </c>
      <c r="G18" s="1">
        <v>1</v>
      </c>
      <c r="H18" s="1">
        <v>1</v>
      </c>
      <c r="I18" s="1" t="s">
        <v>95</v>
      </c>
      <c r="J18" s="1" t="s">
        <v>97</v>
      </c>
      <c r="K18" s="1" t="s">
        <v>96</v>
      </c>
      <c r="L18" s="1" t="s">
        <v>309</v>
      </c>
      <c r="M18" s="1">
        <v>2023040130</v>
      </c>
      <c r="N18" s="1" t="s">
        <v>310</v>
      </c>
      <c r="O18" s="1">
        <v>11948159168</v>
      </c>
      <c r="P18" s="1">
        <v>582164928</v>
      </c>
      <c r="Q18" s="1" t="s">
        <v>93</v>
      </c>
      <c r="R18" s="1">
        <v>39868773806</v>
      </c>
      <c r="S18" s="4">
        <v>38219</v>
      </c>
      <c r="T18" s="1" t="s">
        <v>133</v>
      </c>
      <c r="U18" s="1" t="s">
        <v>101</v>
      </c>
      <c r="V18" s="1" t="s">
        <v>311</v>
      </c>
      <c r="W18" s="5" t="s">
        <v>312</v>
      </c>
      <c r="X18" s="1" t="s">
        <v>313</v>
      </c>
      <c r="Y18" s="1" t="s">
        <v>105</v>
      </c>
      <c r="Z18" s="1" t="s">
        <v>106</v>
      </c>
      <c r="AA18" s="1" t="s">
        <v>107</v>
      </c>
      <c r="AC18" s="1" t="s">
        <v>93</v>
      </c>
      <c r="AD18" s="1" t="s">
        <v>93</v>
      </c>
      <c r="AE18" s="1">
        <v>3</v>
      </c>
      <c r="AF18" s="1">
        <v>3</v>
      </c>
      <c r="AH18" s="1" t="s">
        <v>108</v>
      </c>
      <c r="AI18" s="1">
        <v>0</v>
      </c>
      <c r="AJ18" s="1" t="s">
        <v>109</v>
      </c>
      <c r="AK18" s="1">
        <v>0</v>
      </c>
      <c r="AL18" s="1" t="s">
        <v>109</v>
      </c>
      <c r="AM18" s="1">
        <v>5000</v>
      </c>
      <c r="AN18" s="1">
        <f>(CC18-CA18)/12</f>
        <v>0</v>
      </c>
      <c r="AO18" s="1" t="s">
        <v>111</v>
      </c>
      <c r="AP18" s="1">
        <v>0</v>
      </c>
      <c r="AQ18" s="1" t="s">
        <v>109</v>
      </c>
      <c r="AR18" s="1">
        <v>0</v>
      </c>
      <c r="AS18" s="1" t="s">
        <v>109</v>
      </c>
      <c r="AT18" s="1">
        <v>0</v>
      </c>
      <c r="AU18" s="1" t="s">
        <v>109</v>
      </c>
      <c r="AV18" s="1">
        <v>5000</v>
      </c>
      <c r="AW18" s="1" t="s">
        <v>112</v>
      </c>
      <c r="AX18" s="6">
        <v>3333333333</v>
      </c>
      <c r="AZ18" s="1">
        <v>0</v>
      </c>
      <c r="BA18" s="1" t="s">
        <v>113</v>
      </c>
      <c r="BB18" s="1">
        <v>450</v>
      </c>
      <c r="BC18" s="1" t="s">
        <v>314</v>
      </c>
      <c r="BD18" s="1">
        <v>7116</v>
      </c>
      <c r="BE18" s="1" t="s">
        <v>154</v>
      </c>
      <c r="BF18" s="1">
        <v>0</v>
      </c>
      <c r="BG18" s="1" t="s">
        <v>116</v>
      </c>
      <c r="BH18" s="1">
        <v>70</v>
      </c>
      <c r="BI18" s="1" t="s">
        <v>116</v>
      </c>
      <c r="BJ18" s="1">
        <v>156</v>
      </c>
      <c r="BK18" s="1" t="s">
        <v>117</v>
      </c>
      <c r="BL18" s="1" t="s">
        <v>118</v>
      </c>
      <c r="BM18" s="1">
        <v>111</v>
      </c>
      <c r="BN18" s="1" t="s">
        <v>119</v>
      </c>
      <c r="BO18" s="1">
        <v>250</v>
      </c>
      <c r="BP18" s="1">
        <v>0</v>
      </c>
      <c r="BQ18" s="1" t="s">
        <v>115</v>
      </c>
      <c r="BR18" s="1">
        <v>0</v>
      </c>
      <c r="BS18" s="1" t="s">
        <v>115</v>
      </c>
      <c r="BT18" s="1">
        <v>1200</v>
      </c>
      <c r="BU18" s="1" t="s">
        <v>201</v>
      </c>
      <c r="BV18" s="1" t="s">
        <v>315</v>
      </c>
      <c r="BW18" s="1">
        <v>1</v>
      </c>
      <c r="BX18" s="1">
        <v>0</v>
      </c>
      <c r="BY18" s="1">
        <v>0</v>
      </c>
      <c r="BZ18" s="1" t="s">
        <v>115</v>
      </c>
      <c r="CA18" s="1">
        <v>1327</v>
      </c>
      <c r="CB18" s="1" t="s">
        <v>123</v>
      </c>
      <c r="CC18" s="1">
        <v>1327</v>
      </c>
      <c r="CD18" s="1" t="s">
        <v>123</v>
      </c>
      <c r="CE18" s="1">
        <v>0</v>
      </c>
      <c r="CF18" s="1" t="s">
        <v>115</v>
      </c>
      <c r="CG18" s="1" t="s">
        <v>316</v>
      </c>
      <c r="CH18" s="1" t="s">
        <v>141</v>
      </c>
      <c r="CI18" s="1" t="s">
        <v>142</v>
      </c>
      <c r="CJ18" s="1" t="s">
        <v>143</v>
      </c>
      <c r="CK18" s="1" t="s">
        <v>93</v>
      </c>
      <c r="CL18" s="1" t="s">
        <v>126</v>
      </c>
      <c r="CM18" s="1" t="s">
        <v>127</v>
      </c>
      <c r="CN18" s="1" t="s">
        <v>127</v>
      </c>
      <c r="CO18" s="1" t="str">
        <f>IFERROR(VLOOKUP(N18,#REF!,24,0), "erro")</f>
        <v>erro</v>
      </c>
    </row>
    <row r="19" spans="1:93" ht="15.75" customHeight="1" x14ac:dyDescent="0.15">
      <c r="A19" s="2">
        <v>45128.819211805559</v>
      </c>
      <c r="B19" s="1" t="s">
        <v>171</v>
      </c>
      <c r="C19" s="1" t="s">
        <v>317</v>
      </c>
      <c r="D19" s="1" t="s">
        <v>92</v>
      </c>
      <c r="E19" s="1" t="s">
        <v>93</v>
      </c>
      <c r="F19" s="1" t="s">
        <v>318</v>
      </c>
      <c r="G19" s="1">
        <v>5</v>
      </c>
      <c r="H19" s="1">
        <v>2</v>
      </c>
      <c r="I19" s="1">
        <v>1</v>
      </c>
      <c r="J19" s="1" t="s">
        <v>97</v>
      </c>
      <c r="K19" s="1" t="s">
        <v>96</v>
      </c>
      <c r="L19" s="1" t="s">
        <v>319</v>
      </c>
      <c r="M19" s="1">
        <v>2023040012</v>
      </c>
      <c r="N19" s="1" t="s">
        <v>320</v>
      </c>
      <c r="O19" s="1">
        <v>11976440668</v>
      </c>
      <c r="P19" s="1">
        <v>399665651</v>
      </c>
      <c r="Q19" s="1" t="s">
        <v>93</v>
      </c>
      <c r="R19" s="1">
        <v>38192247856</v>
      </c>
      <c r="S19" s="4">
        <v>37690</v>
      </c>
      <c r="T19" s="1" t="s">
        <v>133</v>
      </c>
      <c r="U19" s="1" t="s">
        <v>101</v>
      </c>
      <c r="V19" s="1" t="s">
        <v>321</v>
      </c>
      <c r="W19" s="5" t="s">
        <v>322</v>
      </c>
      <c r="X19" s="1" t="s">
        <v>104</v>
      </c>
      <c r="Y19" s="1" t="s">
        <v>105</v>
      </c>
      <c r="Z19" s="1" t="s">
        <v>106</v>
      </c>
      <c r="AA19" s="1" t="s">
        <v>107</v>
      </c>
      <c r="AC19" s="1" t="s">
        <v>92</v>
      </c>
      <c r="AD19" s="1" t="s">
        <v>92</v>
      </c>
      <c r="AE19" s="1">
        <v>4</v>
      </c>
      <c r="AF19" s="1">
        <v>4</v>
      </c>
      <c r="AG19" s="1">
        <v>0</v>
      </c>
      <c r="AH19" s="1" t="s">
        <v>108</v>
      </c>
      <c r="AI19" s="1">
        <v>0</v>
      </c>
      <c r="AJ19" s="1" t="s">
        <v>109</v>
      </c>
      <c r="AK19" s="1">
        <v>0</v>
      </c>
      <c r="AL19" s="1" t="s">
        <v>109</v>
      </c>
      <c r="AM19" s="1">
        <v>650</v>
      </c>
      <c r="AN19" s="1">
        <f>(CC19-CA19)/12</f>
        <v>0</v>
      </c>
      <c r="AO19" s="1" t="s">
        <v>111</v>
      </c>
      <c r="AP19" s="1">
        <v>0</v>
      </c>
      <c r="AQ19" s="1" t="s">
        <v>109</v>
      </c>
      <c r="AR19" s="1">
        <v>0</v>
      </c>
      <c r="AS19" s="1" t="s">
        <v>109</v>
      </c>
      <c r="AT19" s="1">
        <v>0</v>
      </c>
      <c r="AU19" s="1" t="s">
        <v>109</v>
      </c>
      <c r="AV19" s="1">
        <v>600</v>
      </c>
      <c r="AW19" s="1" t="s">
        <v>166</v>
      </c>
      <c r="AX19" s="6">
        <v>162500000</v>
      </c>
      <c r="AY19" s="1" t="s">
        <v>323</v>
      </c>
      <c r="AZ19" s="1">
        <v>0</v>
      </c>
      <c r="BA19" s="1" t="s">
        <v>167</v>
      </c>
      <c r="BB19" s="1">
        <v>0</v>
      </c>
      <c r="BC19" s="1" t="s">
        <v>168</v>
      </c>
      <c r="BD19" s="1">
        <v>0</v>
      </c>
      <c r="BE19" s="1" t="s">
        <v>115</v>
      </c>
      <c r="BF19" s="1">
        <v>76</v>
      </c>
      <c r="BG19" s="1" t="s">
        <v>116</v>
      </c>
      <c r="BH19" s="1">
        <v>76</v>
      </c>
      <c r="BI19" s="1" t="s">
        <v>200</v>
      </c>
      <c r="BJ19" s="1">
        <v>0</v>
      </c>
      <c r="BK19" s="1" t="s">
        <v>115</v>
      </c>
      <c r="BL19" s="1" t="s">
        <v>118</v>
      </c>
      <c r="BM19" s="1">
        <v>0</v>
      </c>
      <c r="BN19" s="1" t="s">
        <v>115</v>
      </c>
      <c r="BO19" s="1">
        <v>0</v>
      </c>
      <c r="BP19" s="1">
        <v>0</v>
      </c>
      <c r="BQ19" s="1" t="s">
        <v>115</v>
      </c>
      <c r="BR19" s="1">
        <v>0</v>
      </c>
      <c r="BS19" s="1" t="s">
        <v>115</v>
      </c>
      <c r="BT19" s="1">
        <v>0</v>
      </c>
      <c r="BU19" s="1" t="s">
        <v>115</v>
      </c>
      <c r="BW19" s="1">
        <v>0</v>
      </c>
      <c r="BX19" s="1">
        <v>0</v>
      </c>
      <c r="BY19" s="1">
        <v>0</v>
      </c>
      <c r="BZ19" s="1" t="s">
        <v>115</v>
      </c>
      <c r="CA19" s="1">
        <v>0</v>
      </c>
      <c r="CB19" s="1" t="s">
        <v>115</v>
      </c>
      <c r="CC19" s="1">
        <v>0</v>
      </c>
      <c r="CD19" s="1" t="s">
        <v>115</v>
      </c>
      <c r="CE19" s="1">
        <v>0</v>
      </c>
      <c r="CF19" s="1" t="s">
        <v>115</v>
      </c>
      <c r="CG19" s="1" t="s">
        <v>324</v>
      </c>
      <c r="CH19" s="1" t="s">
        <v>158</v>
      </c>
      <c r="CI19" s="1" t="s">
        <v>142</v>
      </c>
      <c r="CJ19" s="1" t="s">
        <v>143</v>
      </c>
      <c r="CK19" s="1" t="s">
        <v>144</v>
      </c>
      <c r="CL19" s="1" t="s">
        <v>126</v>
      </c>
      <c r="CM19" s="1" t="s">
        <v>146</v>
      </c>
      <c r="CN19" s="1" t="s">
        <v>146</v>
      </c>
      <c r="CO19" s="1" t="str">
        <f>IFERROR(VLOOKUP(N19,#REF!,24,0), "erro")</f>
        <v>erro</v>
      </c>
    </row>
    <row r="20" spans="1:93" ht="15.75" customHeight="1" x14ac:dyDescent="0.15">
      <c r="A20" s="2">
        <v>45128.823400208334</v>
      </c>
      <c r="B20" s="1" t="s">
        <v>325</v>
      </c>
      <c r="C20" s="1" t="s">
        <v>326</v>
      </c>
      <c r="D20" s="1" t="s">
        <v>92</v>
      </c>
      <c r="E20" s="1" t="s">
        <v>93</v>
      </c>
      <c r="F20" s="1" t="s">
        <v>93</v>
      </c>
      <c r="G20" s="1" t="s">
        <v>94</v>
      </c>
      <c r="H20" s="1">
        <v>1</v>
      </c>
      <c r="I20" s="1" t="s">
        <v>95</v>
      </c>
      <c r="J20" s="1" t="s">
        <v>97</v>
      </c>
      <c r="K20" s="1" t="s">
        <v>96</v>
      </c>
      <c r="L20" s="1" t="s">
        <v>327</v>
      </c>
      <c r="M20" s="1">
        <v>2023040126</v>
      </c>
      <c r="N20" s="1" t="s">
        <v>328</v>
      </c>
      <c r="O20" s="1">
        <v>11991415594</v>
      </c>
      <c r="P20" s="1" t="s">
        <v>329</v>
      </c>
      <c r="Q20" s="1" t="s">
        <v>93</v>
      </c>
      <c r="R20" s="1">
        <v>54531146816</v>
      </c>
      <c r="S20" s="4">
        <v>38199</v>
      </c>
      <c r="T20" s="1" t="s">
        <v>193</v>
      </c>
      <c r="U20" s="1" t="s">
        <v>101</v>
      </c>
      <c r="V20" s="1" t="s">
        <v>330</v>
      </c>
      <c r="W20" s="5" t="s">
        <v>331</v>
      </c>
      <c r="X20" s="1" t="s">
        <v>104</v>
      </c>
      <c r="Y20" s="1" t="s">
        <v>105</v>
      </c>
      <c r="Z20" s="1" t="s">
        <v>106</v>
      </c>
      <c r="AA20" s="1" t="s">
        <v>107</v>
      </c>
      <c r="AB20" s="1" t="s">
        <v>94</v>
      </c>
      <c r="AC20" s="1" t="s">
        <v>93</v>
      </c>
      <c r="AD20" s="1" t="s">
        <v>93</v>
      </c>
      <c r="AE20" s="1">
        <v>3</v>
      </c>
      <c r="AF20" s="1">
        <v>3</v>
      </c>
      <c r="AG20" s="1">
        <v>0</v>
      </c>
      <c r="AH20" s="1" t="s">
        <v>108</v>
      </c>
      <c r="AI20" s="1">
        <v>969</v>
      </c>
      <c r="AJ20" s="1" t="s">
        <v>110</v>
      </c>
      <c r="AK20" s="1">
        <v>0</v>
      </c>
      <c r="AL20" s="1" t="s">
        <v>109</v>
      </c>
      <c r="AM20" s="1">
        <v>969</v>
      </c>
      <c r="AN20" s="1">
        <f>(CC20-CA20)/12</f>
        <v>0</v>
      </c>
      <c r="AO20" s="1" t="s">
        <v>110</v>
      </c>
      <c r="AP20" s="1">
        <v>0</v>
      </c>
      <c r="AQ20" s="1" t="s">
        <v>109</v>
      </c>
      <c r="AR20" s="1">
        <v>0</v>
      </c>
      <c r="AS20" s="1" t="s">
        <v>109</v>
      </c>
      <c r="AT20" s="1">
        <v>0</v>
      </c>
      <c r="AU20" s="1" t="s">
        <v>109</v>
      </c>
      <c r="AV20" s="1">
        <v>0</v>
      </c>
      <c r="AW20" s="1" t="s">
        <v>109</v>
      </c>
      <c r="AX20" s="6">
        <v>646000000</v>
      </c>
      <c r="AZ20" s="1">
        <v>0</v>
      </c>
      <c r="BA20" s="1" t="s">
        <v>113</v>
      </c>
      <c r="BB20" s="1">
        <v>0</v>
      </c>
      <c r="BC20" s="1" t="s">
        <v>114</v>
      </c>
      <c r="BD20" s="1">
        <v>206</v>
      </c>
      <c r="BE20" s="1" t="s">
        <v>154</v>
      </c>
      <c r="BF20" s="1">
        <v>0</v>
      </c>
      <c r="BG20" s="1" t="s">
        <v>332</v>
      </c>
      <c r="BH20" s="1">
        <v>253</v>
      </c>
      <c r="BI20" s="1" t="s">
        <v>116</v>
      </c>
      <c r="BJ20" s="1">
        <v>256</v>
      </c>
      <c r="BK20" s="1" t="s">
        <v>117</v>
      </c>
      <c r="BL20" s="1" t="s">
        <v>118</v>
      </c>
      <c r="BM20" s="1">
        <v>283</v>
      </c>
      <c r="BN20" s="1" t="s">
        <v>119</v>
      </c>
      <c r="BO20" s="1">
        <v>30</v>
      </c>
      <c r="BP20" s="1">
        <v>0</v>
      </c>
      <c r="BQ20" s="1" t="s">
        <v>115</v>
      </c>
      <c r="BR20" s="1">
        <v>0</v>
      </c>
      <c r="BS20" s="1" t="s">
        <v>115</v>
      </c>
      <c r="BT20" s="1">
        <v>15</v>
      </c>
      <c r="BU20" s="1" t="s">
        <v>120</v>
      </c>
      <c r="BV20" s="1" t="s">
        <v>333</v>
      </c>
      <c r="BW20" s="1">
        <v>0</v>
      </c>
      <c r="BX20" s="1">
        <v>0</v>
      </c>
      <c r="BY20" s="1">
        <v>0</v>
      </c>
      <c r="BZ20" s="1" t="s">
        <v>115</v>
      </c>
      <c r="CA20" s="1">
        <v>0</v>
      </c>
      <c r="CB20" s="1" t="s">
        <v>115</v>
      </c>
      <c r="CC20" s="1">
        <v>0</v>
      </c>
      <c r="CD20" s="1" t="s">
        <v>115</v>
      </c>
      <c r="CE20" s="1">
        <v>0</v>
      </c>
      <c r="CF20" s="1" t="s">
        <v>115</v>
      </c>
      <c r="CH20" s="1" t="s">
        <v>158</v>
      </c>
      <c r="CI20" s="1" t="s">
        <v>142</v>
      </c>
      <c r="CJ20" s="1" t="s">
        <v>143</v>
      </c>
      <c r="CK20" s="1" t="s">
        <v>93</v>
      </c>
      <c r="CL20" s="1" t="s">
        <v>126</v>
      </c>
      <c r="CM20" s="1" t="s">
        <v>146</v>
      </c>
      <c r="CN20" s="1" t="s">
        <v>127</v>
      </c>
      <c r="CO20" s="1" t="str">
        <f>IFERROR(VLOOKUP(N20,#REF!,24,0), "erro")</f>
        <v>erro</v>
      </c>
    </row>
    <row r="21" spans="1:93" ht="15.75" customHeight="1" x14ac:dyDescent="0.15">
      <c r="A21" s="2">
        <v>45128.834933749997</v>
      </c>
      <c r="B21" s="1" t="s">
        <v>129</v>
      </c>
      <c r="C21" s="1" t="s">
        <v>334</v>
      </c>
      <c r="D21" s="1" t="s">
        <v>92</v>
      </c>
      <c r="E21" s="1" t="s">
        <v>93</v>
      </c>
      <c r="F21" s="1" t="s">
        <v>335</v>
      </c>
      <c r="G21" s="1">
        <v>1</v>
      </c>
      <c r="H21" s="1">
        <v>2</v>
      </c>
      <c r="I21" s="1" t="s">
        <v>95</v>
      </c>
      <c r="J21" s="1" t="s">
        <v>97</v>
      </c>
      <c r="K21" s="1" t="s">
        <v>174</v>
      </c>
      <c r="L21" s="1" t="s">
        <v>336</v>
      </c>
      <c r="M21" s="1">
        <v>2023040127</v>
      </c>
      <c r="N21" s="1" t="s">
        <v>337</v>
      </c>
      <c r="O21" s="1">
        <v>11946230956</v>
      </c>
      <c r="P21" s="1">
        <v>636157738</v>
      </c>
      <c r="Q21" s="1" t="s">
        <v>93</v>
      </c>
      <c r="R21" s="1">
        <v>52840491877</v>
      </c>
      <c r="S21" s="4">
        <v>38244</v>
      </c>
      <c r="T21" s="1" t="s">
        <v>338</v>
      </c>
      <c r="U21" s="1" t="s">
        <v>101</v>
      </c>
      <c r="V21" s="1" t="s">
        <v>339</v>
      </c>
      <c r="W21" s="5" t="s">
        <v>340</v>
      </c>
      <c r="X21" s="1" t="s">
        <v>104</v>
      </c>
      <c r="Y21" s="1" t="s">
        <v>105</v>
      </c>
      <c r="Z21" s="1" t="s">
        <v>106</v>
      </c>
      <c r="AA21" s="1" t="s">
        <v>107</v>
      </c>
      <c r="AC21" s="1" t="s">
        <v>93</v>
      </c>
      <c r="AD21" s="1" t="s">
        <v>93</v>
      </c>
      <c r="AE21" s="1">
        <v>2</v>
      </c>
      <c r="AF21" s="1">
        <v>2</v>
      </c>
      <c r="AH21" s="1" t="s">
        <v>136</v>
      </c>
      <c r="AI21" s="1">
        <v>0</v>
      </c>
      <c r="AJ21" s="1" t="s">
        <v>109</v>
      </c>
      <c r="AK21" s="1">
        <v>0</v>
      </c>
      <c r="AL21" s="1" t="s">
        <v>109</v>
      </c>
      <c r="AM21" s="1">
        <v>6709</v>
      </c>
      <c r="AN21" s="1">
        <v>0</v>
      </c>
      <c r="AO21" s="1" t="s">
        <v>112</v>
      </c>
      <c r="AP21" s="1">
        <v>0</v>
      </c>
      <c r="AQ21" s="1" t="s">
        <v>109</v>
      </c>
      <c r="AR21" s="1">
        <v>0</v>
      </c>
      <c r="AS21" s="1" t="s">
        <v>109</v>
      </c>
      <c r="AT21" s="1">
        <v>0</v>
      </c>
      <c r="AU21" s="1" t="s">
        <v>109</v>
      </c>
      <c r="AV21" s="1">
        <v>5000</v>
      </c>
      <c r="AW21" s="1" t="s">
        <v>110</v>
      </c>
      <c r="AX21" s="6">
        <v>5854500000</v>
      </c>
      <c r="AZ21" s="1">
        <v>1</v>
      </c>
      <c r="BA21" s="1" t="s">
        <v>113</v>
      </c>
      <c r="BB21" s="1">
        <v>1080</v>
      </c>
      <c r="BC21" s="1" t="s">
        <v>304</v>
      </c>
      <c r="BD21" s="1">
        <v>1900</v>
      </c>
      <c r="BE21" s="1" t="s">
        <v>154</v>
      </c>
      <c r="BF21" s="1">
        <v>0</v>
      </c>
      <c r="BG21" s="1" t="s">
        <v>116</v>
      </c>
      <c r="BH21" s="1">
        <v>180</v>
      </c>
      <c r="BI21" s="1" t="s">
        <v>200</v>
      </c>
      <c r="BJ21" s="1">
        <v>150</v>
      </c>
      <c r="BK21" s="1" t="s">
        <v>117</v>
      </c>
      <c r="BL21" s="1" t="s">
        <v>118</v>
      </c>
      <c r="BM21" s="1">
        <v>150</v>
      </c>
      <c r="BN21" s="1" t="s">
        <v>119</v>
      </c>
      <c r="BO21" s="1">
        <v>600</v>
      </c>
      <c r="BP21" s="1">
        <v>0</v>
      </c>
      <c r="BQ21" s="1" t="s">
        <v>115</v>
      </c>
      <c r="BR21" s="1">
        <v>3700</v>
      </c>
      <c r="BS21" s="1" t="s">
        <v>169</v>
      </c>
      <c r="BT21" s="1">
        <v>400</v>
      </c>
      <c r="BU21" s="1" t="s">
        <v>201</v>
      </c>
      <c r="BV21" s="1" t="s">
        <v>341</v>
      </c>
      <c r="BW21" s="1">
        <v>2</v>
      </c>
      <c r="BX21" s="1">
        <v>0</v>
      </c>
      <c r="BY21" s="1">
        <v>2780</v>
      </c>
      <c r="BZ21" s="1" t="s">
        <v>123</v>
      </c>
      <c r="CA21" s="1">
        <v>13600</v>
      </c>
      <c r="CB21" s="1" t="s">
        <v>123</v>
      </c>
      <c r="CC21" s="1">
        <v>4700</v>
      </c>
      <c r="CD21" s="1" t="s">
        <v>123</v>
      </c>
      <c r="CE21" s="1">
        <v>0</v>
      </c>
      <c r="CF21" s="1" t="s">
        <v>115</v>
      </c>
      <c r="CH21" s="1" t="s">
        <v>158</v>
      </c>
      <c r="CI21" s="1" t="s">
        <v>158</v>
      </c>
      <c r="CJ21" s="1" t="s">
        <v>143</v>
      </c>
      <c r="CK21" s="1" t="s">
        <v>342</v>
      </c>
      <c r="CL21" s="1" t="s">
        <v>343</v>
      </c>
      <c r="CM21" s="1" t="s">
        <v>127</v>
      </c>
      <c r="CN21" s="1" t="s">
        <v>127</v>
      </c>
      <c r="CO21" s="1" t="str">
        <f>IFERROR(VLOOKUP(N21,#REF!,24,0), "erro")</f>
        <v>erro</v>
      </c>
    </row>
    <row r="22" spans="1:93" ht="15.75" customHeight="1" x14ac:dyDescent="0.15">
      <c r="A22" s="2">
        <v>45128.840138472224</v>
      </c>
      <c r="B22" s="1" t="s">
        <v>344</v>
      </c>
      <c r="C22" s="1" t="s">
        <v>345</v>
      </c>
      <c r="D22" s="1" t="s">
        <v>92</v>
      </c>
      <c r="E22" s="1" t="s">
        <v>93</v>
      </c>
      <c r="F22" s="1" t="s">
        <v>93</v>
      </c>
      <c r="G22" s="1">
        <v>1</v>
      </c>
      <c r="H22" s="1" t="s">
        <v>94</v>
      </c>
      <c r="I22" s="1" t="s">
        <v>95</v>
      </c>
      <c r="J22" s="1" t="s">
        <v>96</v>
      </c>
      <c r="K22" s="1" t="s">
        <v>97</v>
      </c>
      <c r="L22" s="1" t="s">
        <v>346</v>
      </c>
      <c r="M22" s="1">
        <v>2023040123</v>
      </c>
      <c r="N22" s="1" t="s">
        <v>347</v>
      </c>
      <c r="O22" s="1">
        <v>11983807368</v>
      </c>
      <c r="P22" s="1">
        <v>581075742</v>
      </c>
      <c r="Q22" s="1" t="s">
        <v>93</v>
      </c>
      <c r="R22" s="1">
        <v>47725833862</v>
      </c>
      <c r="S22" s="4">
        <v>38576</v>
      </c>
      <c r="T22" s="1" t="s">
        <v>133</v>
      </c>
      <c r="U22" s="1" t="s">
        <v>101</v>
      </c>
      <c r="V22" s="1" t="s">
        <v>348</v>
      </c>
      <c r="W22" s="5" t="s">
        <v>349</v>
      </c>
      <c r="X22" s="1" t="s">
        <v>104</v>
      </c>
      <c r="Y22" s="1" t="s">
        <v>105</v>
      </c>
      <c r="Z22" s="1" t="s">
        <v>106</v>
      </c>
      <c r="AA22" s="1" t="s">
        <v>107</v>
      </c>
      <c r="AC22" s="1" t="s">
        <v>93</v>
      </c>
      <c r="AD22" s="1" t="s">
        <v>92</v>
      </c>
      <c r="AE22" s="1">
        <v>4</v>
      </c>
      <c r="AF22" s="1">
        <v>4</v>
      </c>
      <c r="AH22" s="1" t="s">
        <v>136</v>
      </c>
      <c r="AI22" s="1">
        <v>0</v>
      </c>
      <c r="AJ22" s="1" t="s">
        <v>109</v>
      </c>
      <c r="AK22" s="1">
        <v>1058</v>
      </c>
      <c r="AL22" s="1" t="s">
        <v>110</v>
      </c>
      <c r="AM22" s="1">
        <v>844</v>
      </c>
      <c r="AN22" s="1">
        <v>0</v>
      </c>
      <c r="AO22" s="1" t="s">
        <v>110</v>
      </c>
      <c r="AP22" s="1">
        <v>0</v>
      </c>
      <c r="AQ22" s="1" t="s">
        <v>109</v>
      </c>
      <c r="AR22" s="1">
        <v>0</v>
      </c>
      <c r="AS22" s="1" t="s">
        <v>109</v>
      </c>
      <c r="AT22" s="1">
        <v>0</v>
      </c>
      <c r="AU22" s="1" t="s">
        <v>109</v>
      </c>
      <c r="AV22" s="1">
        <v>0</v>
      </c>
      <c r="AW22" s="1" t="s">
        <v>109</v>
      </c>
      <c r="AX22" s="6">
        <v>475500000</v>
      </c>
      <c r="AZ22" s="1">
        <v>0</v>
      </c>
      <c r="BA22" s="1" t="s">
        <v>138</v>
      </c>
      <c r="BB22" s="1">
        <v>800</v>
      </c>
      <c r="BC22" s="1" t="s">
        <v>139</v>
      </c>
      <c r="BD22" s="1">
        <v>0</v>
      </c>
      <c r="BE22" s="1" t="s">
        <v>115</v>
      </c>
      <c r="BF22" s="1">
        <v>107</v>
      </c>
      <c r="BG22" s="1" t="s">
        <v>116</v>
      </c>
      <c r="BH22" s="1">
        <v>63</v>
      </c>
      <c r="BI22" s="1" t="s">
        <v>116</v>
      </c>
      <c r="BJ22" s="1">
        <v>0</v>
      </c>
      <c r="BK22" s="1" t="s">
        <v>115</v>
      </c>
      <c r="BL22" s="1" t="s">
        <v>118</v>
      </c>
      <c r="BM22" s="1">
        <v>79</v>
      </c>
      <c r="BN22" s="1" t="s">
        <v>119</v>
      </c>
      <c r="BO22" s="1">
        <v>286</v>
      </c>
      <c r="BP22" s="1">
        <v>629</v>
      </c>
      <c r="BQ22" s="1" t="s">
        <v>350</v>
      </c>
      <c r="BR22" s="1">
        <v>0</v>
      </c>
      <c r="BS22" s="1" t="s">
        <v>115</v>
      </c>
      <c r="BT22" s="1">
        <v>400</v>
      </c>
      <c r="BU22" s="1" t="s">
        <v>296</v>
      </c>
      <c r="BW22" s="1">
        <v>0</v>
      </c>
      <c r="BX22" s="1">
        <v>0</v>
      </c>
      <c r="BY22" s="1">
        <v>0</v>
      </c>
      <c r="BZ22" s="1" t="s">
        <v>115</v>
      </c>
      <c r="CA22" s="1">
        <v>92</v>
      </c>
      <c r="CB22" s="1" t="s">
        <v>123</v>
      </c>
      <c r="CC22" s="1">
        <v>220</v>
      </c>
      <c r="CD22" s="1" t="s">
        <v>123</v>
      </c>
      <c r="CE22" s="1">
        <v>1709</v>
      </c>
      <c r="CF22" s="1" t="s">
        <v>123</v>
      </c>
      <c r="CH22" s="1" t="s">
        <v>124</v>
      </c>
      <c r="CI22" s="1" t="s">
        <v>124</v>
      </c>
      <c r="CJ22" s="1" t="s">
        <v>125</v>
      </c>
      <c r="CK22" s="1" t="s">
        <v>93</v>
      </c>
      <c r="CL22" s="1" t="s">
        <v>126</v>
      </c>
      <c r="CM22" s="1" t="s">
        <v>146</v>
      </c>
      <c r="CN22" s="1" t="s">
        <v>267</v>
      </c>
      <c r="CO22" s="1" t="str">
        <f>IFERROR(VLOOKUP(N22,#REF!,24,0), "erro")</f>
        <v>erro</v>
      </c>
    </row>
    <row r="23" spans="1:93" ht="15.75" customHeight="1" x14ac:dyDescent="0.15">
      <c r="A23" s="2">
        <v>45128.8450787037</v>
      </c>
      <c r="B23" s="1" t="s">
        <v>325</v>
      </c>
      <c r="C23" s="1" t="s">
        <v>351</v>
      </c>
      <c r="D23" s="1" t="s">
        <v>92</v>
      </c>
      <c r="E23" s="1" t="s">
        <v>93</v>
      </c>
      <c r="F23" s="1" t="s">
        <v>93</v>
      </c>
      <c r="G23" s="1" t="s">
        <v>94</v>
      </c>
      <c r="H23" s="1" t="s">
        <v>94</v>
      </c>
      <c r="I23" s="1" t="s">
        <v>95</v>
      </c>
      <c r="J23" s="1" t="s">
        <v>97</v>
      </c>
      <c r="K23" s="1" t="s">
        <v>352</v>
      </c>
      <c r="L23" s="1" t="s">
        <v>353</v>
      </c>
      <c r="M23" s="1">
        <v>2023040042</v>
      </c>
      <c r="N23" s="1" t="s">
        <v>354</v>
      </c>
      <c r="O23" s="1">
        <v>11910932241</v>
      </c>
      <c r="P23" s="1" t="s">
        <v>355</v>
      </c>
      <c r="Q23" s="1" t="s">
        <v>93</v>
      </c>
      <c r="R23" s="1">
        <v>60374627800</v>
      </c>
      <c r="S23" s="4">
        <v>38321</v>
      </c>
      <c r="T23" s="1" t="s">
        <v>133</v>
      </c>
      <c r="U23" s="1" t="s">
        <v>101</v>
      </c>
      <c r="V23" s="1" t="s">
        <v>356</v>
      </c>
      <c r="W23" s="5" t="s">
        <v>357</v>
      </c>
      <c r="X23" s="1" t="s">
        <v>104</v>
      </c>
      <c r="Y23" s="1" t="s">
        <v>105</v>
      </c>
      <c r="Z23" s="1" t="s">
        <v>106</v>
      </c>
      <c r="AA23" s="1" t="s">
        <v>107</v>
      </c>
      <c r="AC23" s="1" t="s">
        <v>93</v>
      </c>
      <c r="AD23" s="1" t="s">
        <v>93</v>
      </c>
      <c r="AE23" s="1">
        <v>4</v>
      </c>
      <c r="AF23" s="1">
        <v>4</v>
      </c>
      <c r="AG23" s="1">
        <v>0</v>
      </c>
      <c r="AH23" s="1" t="s">
        <v>136</v>
      </c>
      <c r="AI23" s="1">
        <v>0</v>
      </c>
      <c r="AJ23" s="1" t="s">
        <v>109</v>
      </c>
      <c r="AK23" s="1">
        <v>2069</v>
      </c>
      <c r="AL23" s="1" t="s">
        <v>112</v>
      </c>
      <c r="AM23" s="1">
        <v>0</v>
      </c>
      <c r="AN23" s="1">
        <f>(CC23-CA23)/12</f>
        <v>0</v>
      </c>
      <c r="AO23" s="1" t="s">
        <v>109</v>
      </c>
      <c r="AP23" s="1">
        <v>0</v>
      </c>
      <c r="AQ23" s="1" t="s">
        <v>109</v>
      </c>
      <c r="AR23" s="1">
        <v>0</v>
      </c>
      <c r="AS23" s="1" t="s">
        <v>109</v>
      </c>
      <c r="AT23" s="1">
        <v>0</v>
      </c>
      <c r="AU23" s="1" t="s">
        <v>109</v>
      </c>
      <c r="AV23" s="1">
        <v>0</v>
      </c>
      <c r="AW23" s="1" t="s">
        <v>109</v>
      </c>
      <c r="AX23" s="6">
        <v>517250000</v>
      </c>
      <c r="AY23" s="1" t="s">
        <v>358</v>
      </c>
      <c r="AZ23" s="1">
        <v>0</v>
      </c>
      <c r="BA23" s="1" t="s">
        <v>167</v>
      </c>
      <c r="BB23" s="1">
        <v>0</v>
      </c>
      <c r="BC23" s="1" t="s">
        <v>168</v>
      </c>
      <c r="BD23" s="1">
        <v>0</v>
      </c>
      <c r="BE23" s="1" t="s">
        <v>359</v>
      </c>
      <c r="BF23" s="1">
        <v>75</v>
      </c>
      <c r="BG23" s="1" t="s">
        <v>116</v>
      </c>
      <c r="BH23" s="1">
        <v>236</v>
      </c>
      <c r="BI23" s="1" t="s">
        <v>116</v>
      </c>
      <c r="BJ23" s="1">
        <v>100</v>
      </c>
      <c r="BK23" s="1" t="s">
        <v>155</v>
      </c>
      <c r="BL23" s="1" t="s">
        <v>118</v>
      </c>
      <c r="BM23" s="1">
        <v>120</v>
      </c>
      <c r="BN23" s="1" t="s">
        <v>119</v>
      </c>
      <c r="BO23" s="1">
        <v>40</v>
      </c>
      <c r="BP23" s="1">
        <v>0</v>
      </c>
      <c r="BQ23" s="1" t="s">
        <v>115</v>
      </c>
      <c r="BR23" s="1">
        <v>0</v>
      </c>
      <c r="BS23" s="1" t="s">
        <v>115</v>
      </c>
      <c r="BT23" s="1">
        <v>105</v>
      </c>
      <c r="BU23" s="1" t="s">
        <v>201</v>
      </c>
      <c r="BV23" s="1" t="s">
        <v>333</v>
      </c>
      <c r="BW23" s="1">
        <v>0</v>
      </c>
      <c r="BX23" s="1">
        <v>0</v>
      </c>
      <c r="BY23" s="1">
        <v>0</v>
      </c>
      <c r="BZ23" s="1" t="s">
        <v>115</v>
      </c>
      <c r="CA23" s="1">
        <v>0</v>
      </c>
      <c r="CB23" s="1" t="s">
        <v>115</v>
      </c>
      <c r="CC23" s="1">
        <v>0</v>
      </c>
      <c r="CD23" s="1" t="s">
        <v>115</v>
      </c>
      <c r="CE23" s="1">
        <v>0</v>
      </c>
      <c r="CF23" s="1" t="s">
        <v>115</v>
      </c>
      <c r="CG23" s="1" t="s">
        <v>360</v>
      </c>
      <c r="CH23" s="1" t="s">
        <v>158</v>
      </c>
      <c r="CI23" s="1" t="s">
        <v>158</v>
      </c>
      <c r="CJ23" s="1" t="s">
        <v>143</v>
      </c>
      <c r="CK23" s="1" t="s">
        <v>93</v>
      </c>
      <c r="CL23" s="1" t="s">
        <v>361</v>
      </c>
      <c r="CM23" s="1" t="s">
        <v>234</v>
      </c>
      <c r="CN23" s="1" t="s">
        <v>146</v>
      </c>
      <c r="CO23" s="1" t="str">
        <f>IFERROR(VLOOKUP(N23,#REF!,24,0), "erro")</f>
        <v>erro</v>
      </c>
    </row>
    <row r="24" spans="1:93" ht="15.75" customHeight="1" x14ac:dyDescent="0.15">
      <c r="A24" s="2">
        <v>45128.850752627317</v>
      </c>
      <c r="B24" s="1" t="s">
        <v>362</v>
      </c>
      <c r="C24" s="1" t="s">
        <v>363</v>
      </c>
      <c r="D24" s="1" t="s">
        <v>92</v>
      </c>
      <c r="E24" s="1" t="s">
        <v>93</v>
      </c>
      <c r="F24" s="1" t="s">
        <v>93</v>
      </c>
      <c r="G24" s="1" t="s">
        <v>94</v>
      </c>
      <c r="H24" s="1" t="s">
        <v>94</v>
      </c>
      <c r="I24" s="1" t="s">
        <v>95</v>
      </c>
      <c r="J24" s="1" t="s">
        <v>96</v>
      </c>
      <c r="K24" s="1" t="s">
        <v>97</v>
      </c>
      <c r="L24" s="1" t="s">
        <v>364</v>
      </c>
      <c r="M24" s="1">
        <v>2023040110</v>
      </c>
      <c r="N24" s="1" t="s">
        <v>365</v>
      </c>
      <c r="O24" s="1">
        <v>11983049118</v>
      </c>
      <c r="P24" s="1">
        <v>571117260</v>
      </c>
      <c r="Q24" s="1" t="s">
        <v>93</v>
      </c>
      <c r="R24" s="1">
        <v>48036723859</v>
      </c>
      <c r="S24" s="4">
        <v>35885</v>
      </c>
      <c r="T24" s="1" t="s">
        <v>133</v>
      </c>
      <c r="U24" s="1" t="s">
        <v>101</v>
      </c>
      <c r="V24" s="1" t="s">
        <v>366</v>
      </c>
      <c r="W24" s="5" t="s">
        <v>367</v>
      </c>
      <c r="X24" s="1" t="s">
        <v>368</v>
      </c>
      <c r="Y24" s="1" t="s">
        <v>105</v>
      </c>
      <c r="Z24" s="1" t="s">
        <v>106</v>
      </c>
      <c r="AA24" s="1" t="s">
        <v>107</v>
      </c>
      <c r="AC24" s="1" t="s">
        <v>93</v>
      </c>
      <c r="AD24" s="1" t="s">
        <v>92</v>
      </c>
      <c r="AE24" s="1">
        <v>2</v>
      </c>
      <c r="AF24" s="1">
        <v>2</v>
      </c>
      <c r="AH24" s="1" t="s">
        <v>108</v>
      </c>
      <c r="AI24" s="1">
        <v>0</v>
      </c>
      <c r="AJ24" s="1" t="s">
        <v>109</v>
      </c>
      <c r="AK24" s="1">
        <v>0</v>
      </c>
      <c r="AL24" s="1" t="s">
        <v>109</v>
      </c>
      <c r="AM24" s="1">
        <v>0</v>
      </c>
      <c r="AN24" s="1">
        <f>(CC24-CA24)/12</f>
        <v>0</v>
      </c>
      <c r="AO24" s="1" t="s">
        <v>109</v>
      </c>
      <c r="AP24" s="1">
        <v>0</v>
      </c>
      <c r="AQ24" s="1" t="s">
        <v>109</v>
      </c>
      <c r="AR24" s="1">
        <v>800</v>
      </c>
      <c r="AS24" s="1" t="s">
        <v>110</v>
      </c>
      <c r="AT24" s="1">
        <v>0</v>
      </c>
      <c r="AU24" s="1" t="s">
        <v>109</v>
      </c>
      <c r="AV24" s="1">
        <v>0</v>
      </c>
      <c r="AW24" s="1" t="s">
        <v>109</v>
      </c>
      <c r="AX24" s="6">
        <v>400000000</v>
      </c>
      <c r="AZ24" s="1">
        <v>1</v>
      </c>
      <c r="BA24" s="1" t="s">
        <v>138</v>
      </c>
      <c r="BB24" s="1">
        <v>1200</v>
      </c>
      <c r="BC24" s="1" t="s">
        <v>139</v>
      </c>
      <c r="BD24" s="1">
        <v>0</v>
      </c>
      <c r="BE24" s="1" t="s">
        <v>115</v>
      </c>
      <c r="BF24" s="1">
        <v>48</v>
      </c>
      <c r="BG24" s="1" t="s">
        <v>199</v>
      </c>
      <c r="BH24" s="1">
        <v>98</v>
      </c>
      <c r="BI24" s="1" t="s">
        <v>116</v>
      </c>
      <c r="BJ24" s="1">
        <v>0</v>
      </c>
      <c r="BK24" s="1" t="s">
        <v>115</v>
      </c>
      <c r="BL24" s="1" t="s">
        <v>305</v>
      </c>
      <c r="BM24" s="1">
        <v>90</v>
      </c>
      <c r="BN24" s="1" t="s">
        <v>156</v>
      </c>
      <c r="BO24" s="1">
        <v>0</v>
      </c>
      <c r="BP24" s="1">
        <v>0</v>
      </c>
      <c r="BQ24" s="1" t="s">
        <v>115</v>
      </c>
      <c r="BR24" s="1">
        <v>0</v>
      </c>
      <c r="BS24" s="1" t="s">
        <v>115</v>
      </c>
      <c r="BT24" s="1">
        <v>40</v>
      </c>
      <c r="BU24" s="1" t="s">
        <v>201</v>
      </c>
      <c r="BV24" s="1" t="s">
        <v>369</v>
      </c>
      <c r="BW24" s="1">
        <v>0</v>
      </c>
      <c r="BX24" s="1">
        <v>0</v>
      </c>
      <c r="BY24" s="1">
        <v>0</v>
      </c>
      <c r="BZ24" s="1" t="s">
        <v>115</v>
      </c>
      <c r="CA24" s="1">
        <v>0</v>
      </c>
      <c r="CB24" s="1" t="s">
        <v>115</v>
      </c>
      <c r="CC24" s="1">
        <v>0</v>
      </c>
      <c r="CD24" s="1" t="s">
        <v>115</v>
      </c>
      <c r="CE24" s="1">
        <v>0</v>
      </c>
      <c r="CF24" s="1" t="s">
        <v>115</v>
      </c>
      <c r="CH24" s="1" t="s">
        <v>124</v>
      </c>
      <c r="CI24" s="1" t="s">
        <v>124</v>
      </c>
      <c r="CJ24" s="1" t="s">
        <v>143</v>
      </c>
      <c r="CK24" s="1" t="s">
        <v>93</v>
      </c>
      <c r="CL24" s="1" t="s">
        <v>126</v>
      </c>
      <c r="CM24" s="1" t="s">
        <v>187</v>
      </c>
      <c r="CN24" s="1" t="s">
        <v>128</v>
      </c>
      <c r="CO24" s="1" t="str">
        <f>IFERROR(VLOOKUP(N24,#REF!,24,0), "erro")</f>
        <v>erro</v>
      </c>
    </row>
    <row r="25" spans="1:93" ht="15.75" customHeight="1" x14ac:dyDescent="0.15">
      <c r="A25" s="2">
        <v>45128.855094247687</v>
      </c>
      <c r="B25" s="1" t="s">
        <v>370</v>
      </c>
      <c r="C25" s="1" t="s">
        <v>371</v>
      </c>
      <c r="D25" s="1" t="s">
        <v>92</v>
      </c>
      <c r="E25" s="1" t="s">
        <v>93</v>
      </c>
      <c r="F25" s="1" t="s">
        <v>93</v>
      </c>
      <c r="G25" s="1">
        <v>1</v>
      </c>
      <c r="H25" s="1" t="s">
        <v>94</v>
      </c>
      <c r="I25" s="1" t="s">
        <v>95</v>
      </c>
      <c r="J25" s="1" t="s">
        <v>96</v>
      </c>
      <c r="K25" s="1" t="s">
        <v>190</v>
      </c>
      <c r="L25" s="1" t="s">
        <v>372</v>
      </c>
      <c r="M25" s="1">
        <v>2023040094</v>
      </c>
      <c r="N25" s="1" t="s">
        <v>373</v>
      </c>
      <c r="O25" s="1">
        <v>11952543153</v>
      </c>
      <c r="P25" s="1">
        <v>559142286</v>
      </c>
      <c r="Q25" s="1" t="s">
        <v>93</v>
      </c>
      <c r="R25" s="1">
        <v>44875325827</v>
      </c>
      <c r="S25" s="4">
        <v>37861</v>
      </c>
      <c r="T25" s="1" t="s">
        <v>100</v>
      </c>
      <c r="U25" s="1" t="s">
        <v>101</v>
      </c>
      <c r="V25" s="1" t="s">
        <v>374</v>
      </c>
      <c r="W25" s="5" t="s">
        <v>375</v>
      </c>
      <c r="X25" s="1" t="s">
        <v>104</v>
      </c>
      <c r="Y25" s="1" t="s">
        <v>105</v>
      </c>
      <c r="Z25" s="1" t="s">
        <v>106</v>
      </c>
      <c r="AA25" s="1" t="s">
        <v>107</v>
      </c>
      <c r="AC25" s="1" t="s">
        <v>92</v>
      </c>
      <c r="AD25" s="1" t="s">
        <v>92</v>
      </c>
      <c r="AE25" s="1">
        <v>4</v>
      </c>
      <c r="AF25" s="1">
        <v>4</v>
      </c>
      <c r="AH25" s="1" t="s">
        <v>136</v>
      </c>
      <c r="AI25" s="1">
        <v>792</v>
      </c>
      <c r="AJ25" s="1" t="s">
        <v>137</v>
      </c>
      <c r="AK25" s="1">
        <v>2554</v>
      </c>
      <c r="AL25" s="1" t="s">
        <v>153</v>
      </c>
      <c r="AM25" s="1">
        <v>0</v>
      </c>
      <c r="AN25" s="1">
        <f>(CC25-CA25)/12</f>
        <v>0</v>
      </c>
      <c r="AO25" s="1" t="s">
        <v>109</v>
      </c>
      <c r="AP25" s="1">
        <v>0</v>
      </c>
      <c r="AQ25" s="1" t="s">
        <v>109</v>
      </c>
      <c r="AR25" s="1">
        <v>0</v>
      </c>
      <c r="AS25" s="1" t="s">
        <v>109</v>
      </c>
      <c r="AT25" s="1">
        <v>0</v>
      </c>
      <c r="AU25" s="1" t="s">
        <v>109</v>
      </c>
      <c r="AV25" s="1">
        <v>0</v>
      </c>
      <c r="AW25" s="1" t="s">
        <v>109</v>
      </c>
      <c r="AX25" s="6">
        <v>836500000</v>
      </c>
      <c r="AZ25" s="1">
        <v>0</v>
      </c>
      <c r="BA25" s="1" t="s">
        <v>113</v>
      </c>
      <c r="BB25" s="1">
        <v>0</v>
      </c>
      <c r="BC25" s="1" t="s">
        <v>114</v>
      </c>
      <c r="BD25" s="1">
        <v>0</v>
      </c>
      <c r="BE25" s="1" t="s">
        <v>115</v>
      </c>
      <c r="BF25" s="1">
        <v>119</v>
      </c>
      <c r="BG25" s="1" t="s">
        <v>116</v>
      </c>
      <c r="BH25" s="1">
        <v>211</v>
      </c>
      <c r="BI25" s="1" t="s">
        <v>116</v>
      </c>
      <c r="BJ25" s="1">
        <v>45</v>
      </c>
      <c r="BK25" s="1" t="s">
        <v>244</v>
      </c>
      <c r="BL25" s="1" t="s">
        <v>118</v>
      </c>
      <c r="BM25" s="1">
        <v>89</v>
      </c>
      <c r="BN25" s="1" t="s">
        <v>119</v>
      </c>
      <c r="BO25" s="1">
        <v>100</v>
      </c>
      <c r="BP25" s="1">
        <v>50</v>
      </c>
      <c r="BQ25" s="1" t="s">
        <v>376</v>
      </c>
      <c r="BR25" s="1">
        <v>0</v>
      </c>
      <c r="BS25" s="1" t="s">
        <v>115</v>
      </c>
      <c r="BT25" s="1">
        <v>110</v>
      </c>
      <c r="BU25" s="1" t="s">
        <v>120</v>
      </c>
      <c r="BV25" s="1" t="s">
        <v>333</v>
      </c>
      <c r="BW25" s="1">
        <v>0</v>
      </c>
      <c r="BX25" s="1">
        <v>0</v>
      </c>
      <c r="BY25" s="1">
        <v>0</v>
      </c>
      <c r="BZ25" s="1" t="s">
        <v>115</v>
      </c>
      <c r="CA25" s="1">
        <v>0</v>
      </c>
      <c r="CB25" s="1" t="s">
        <v>115</v>
      </c>
      <c r="CC25" s="1">
        <v>0</v>
      </c>
      <c r="CD25" s="1" t="s">
        <v>115</v>
      </c>
      <c r="CE25" s="1">
        <v>856</v>
      </c>
      <c r="CF25" s="1" t="s">
        <v>123</v>
      </c>
      <c r="CH25" s="1" t="s">
        <v>124</v>
      </c>
      <c r="CI25" s="1" t="s">
        <v>124</v>
      </c>
      <c r="CJ25" s="1" t="s">
        <v>143</v>
      </c>
      <c r="CL25" s="1" t="s">
        <v>126</v>
      </c>
      <c r="CM25" s="1" t="s">
        <v>267</v>
      </c>
      <c r="CN25" s="1" t="s">
        <v>128</v>
      </c>
      <c r="CO25" s="1" t="str">
        <f>IFERROR(VLOOKUP(N25,#REF!,24,0), "erro")</f>
        <v>erro</v>
      </c>
    </row>
    <row r="26" spans="1:93" ht="13" x14ac:dyDescent="0.15">
      <c r="A26" s="2">
        <v>45128.880909930551</v>
      </c>
      <c r="B26" s="1" t="s">
        <v>377</v>
      </c>
      <c r="C26" s="1" t="s">
        <v>378</v>
      </c>
      <c r="D26" s="1" t="s">
        <v>92</v>
      </c>
      <c r="E26" s="1" t="s">
        <v>93</v>
      </c>
      <c r="F26" s="1" t="s">
        <v>379</v>
      </c>
      <c r="G26" s="1">
        <v>2</v>
      </c>
      <c r="H26" s="1">
        <v>1</v>
      </c>
      <c r="I26" s="1" t="s">
        <v>95</v>
      </c>
      <c r="J26" s="1" t="s">
        <v>97</v>
      </c>
      <c r="K26" s="1" t="s">
        <v>190</v>
      </c>
      <c r="L26" s="1" t="s">
        <v>380</v>
      </c>
      <c r="M26" s="1">
        <v>2023040014</v>
      </c>
      <c r="N26" s="1" t="s">
        <v>381</v>
      </c>
      <c r="O26" s="1">
        <v>11944737028</v>
      </c>
      <c r="P26" s="1">
        <v>564588155</v>
      </c>
      <c r="R26" s="1">
        <v>48103857874</v>
      </c>
      <c r="S26" s="4">
        <v>38421</v>
      </c>
      <c r="T26" s="1" t="s">
        <v>100</v>
      </c>
      <c r="U26" s="1" t="s">
        <v>101</v>
      </c>
      <c r="V26" s="1" t="s">
        <v>382</v>
      </c>
      <c r="W26" s="5" t="s">
        <v>383</v>
      </c>
      <c r="X26" s="1" t="s">
        <v>104</v>
      </c>
      <c r="Y26" s="1" t="s">
        <v>105</v>
      </c>
      <c r="Z26" s="1" t="s">
        <v>106</v>
      </c>
      <c r="AA26" s="1" t="s">
        <v>107</v>
      </c>
      <c r="AC26" s="1" t="s">
        <v>93</v>
      </c>
      <c r="AD26" s="1" t="s">
        <v>93</v>
      </c>
      <c r="AE26" s="1">
        <v>3</v>
      </c>
      <c r="AF26" s="1">
        <v>3</v>
      </c>
      <c r="AH26" s="1" t="s">
        <v>136</v>
      </c>
      <c r="AI26" s="1">
        <v>0</v>
      </c>
      <c r="AJ26" s="1" t="s">
        <v>109</v>
      </c>
      <c r="AK26" s="1">
        <v>3000</v>
      </c>
      <c r="AL26" s="1" t="s">
        <v>137</v>
      </c>
      <c r="AM26" s="1">
        <v>2000</v>
      </c>
      <c r="AN26" s="1">
        <f>(CC26-CA26)/12</f>
        <v>0</v>
      </c>
      <c r="AO26" s="1" t="s">
        <v>265</v>
      </c>
      <c r="AP26" s="1">
        <v>0</v>
      </c>
      <c r="AQ26" s="1" t="s">
        <v>109</v>
      </c>
      <c r="AR26" s="1">
        <v>0</v>
      </c>
      <c r="AS26" s="1" t="s">
        <v>109</v>
      </c>
      <c r="AT26" s="1">
        <v>0</v>
      </c>
      <c r="AU26" s="1" t="s">
        <v>109</v>
      </c>
      <c r="AV26" s="1">
        <v>0</v>
      </c>
      <c r="AW26" s="1" t="s">
        <v>109</v>
      </c>
      <c r="AX26" s="6">
        <v>1000000000</v>
      </c>
      <c r="AY26" s="1" t="s">
        <v>384</v>
      </c>
      <c r="AZ26" s="1">
        <v>0</v>
      </c>
      <c r="BA26" s="1" t="s">
        <v>113</v>
      </c>
      <c r="BB26" s="1">
        <v>0</v>
      </c>
      <c r="BC26" s="1" t="s">
        <v>114</v>
      </c>
      <c r="BD26" s="1">
        <v>0</v>
      </c>
      <c r="BE26" s="1" t="s">
        <v>198</v>
      </c>
      <c r="BF26" s="1">
        <v>96</v>
      </c>
      <c r="BG26" s="1" t="s">
        <v>116</v>
      </c>
      <c r="BH26" s="1">
        <v>151</v>
      </c>
      <c r="BI26" s="1" t="s">
        <v>116</v>
      </c>
      <c r="BJ26" s="1">
        <v>100</v>
      </c>
      <c r="BK26" s="1" t="s">
        <v>155</v>
      </c>
      <c r="BL26" s="1" t="s">
        <v>118</v>
      </c>
      <c r="BM26" s="1">
        <v>97</v>
      </c>
      <c r="BN26" s="1" t="s">
        <v>119</v>
      </c>
      <c r="BO26" s="1">
        <v>300</v>
      </c>
      <c r="BP26" s="1">
        <v>0</v>
      </c>
      <c r="BQ26" s="1" t="s">
        <v>115</v>
      </c>
      <c r="BR26" s="1">
        <v>0</v>
      </c>
      <c r="BS26" s="1" t="s">
        <v>115</v>
      </c>
      <c r="BT26" s="1">
        <v>700</v>
      </c>
      <c r="BU26" s="1" t="s">
        <v>201</v>
      </c>
      <c r="BW26" s="1">
        <v>1</v>
      </c>
      <c r="BX26" s="1">
        <v>0</v>
      </c>
      <c r="BY26" s="1">
        <v>0</v>
      </c>
      <c r="BZ26" s="1" t="s">
        <v>203</v>
      </c>
      <c r="CA26" s="1">
        <v>0</v>
      </c>
      <c r="CB26" s="1" t="s">
        <v>285</v>
      </c>
      <c r="CC26" s="1">
        <v>0</v>
      </c>
      <c r="CD26" s="1" t="s">
        <v>285</v>
      </c>
      <c r="CE26" s="1">
        <v>0</v>
      </c>
      <c r="CF26" s="1" t="s">
        <v>115</v>
      </c>
      <c r="CG26" s="1" t="s">
        <v>385</v>
      </c>
      <c r="CH26" s="1" t="s">
        <v>158</v>
      </c>
      <c r="CI26" s="1" t="s">
        <v>158</v>
      </c>
      <c r="CJ26" s="1" t="s">
        <v>143</v>
      </c>
      <c r="CK26" s="1" t="s">
        <v>144</v>
      </c>
      <c r="CL26" s="1" t="s">
        <v>126</v>
      </c>
      <c r="CM26" s="1" t="s">
        <v>146</v>
      </c>
      <c r="CN26" s="1" t="s">
        <v>128</v>
      </c>
      <c r="CO26" s="1" t="str">
        <f>IFERROR(VLOOKUP(N26,#REF!,24,0), "erro")</f>
        <v>erro</v>
      </c>
    </row>
    <row r="27" spans="1:93" ht="13" x14ac:dyDescent="0.15">
      <c r="A27" s="2">
        <v>45128.886699872688</v>
      </c>
      <c r="B27" s="1" t="s">
        <v>344</v>
      </c>
      <c r="C27" s="1" t="s">
        <v>386</v>
      </c>
      <c r="D27" s="1" t="s">
        <v>92</v>
      </c>
      <c r="E27" s="1" t="s">
        <v>93</v>
      </c>
      <c r="F27" s="1" t="s">
        <v>93</v>
      </c>
      <c r="G27" s="1" t="s">
        <v>94</v>
      </c>
      <c r="H27" s="1" t="s">
        <v>94</v>
      </c>
      <c r="I27" s="1" t="s">
        <v>95</v>
      </c>
      <c r="J27" s="1" t="s">
        <v>96</v>
      </c>
      <c r="K27" s="1" t="s">
        <v>214</v>
      </c>
      <c r="L27" s="1" t="s">
        <v>387</v>
      </c>
      <c r="M27" s="1">
        <v>2023040120</v>
      </c>
      <c r="N27" s="1" t="s">
        <v>388</v>
      </c>
      <c r="O27" s="1">
        <v>11977769228</v>
      </c>
      <c r="P27" s="1">
        <v>575592709</v>
      </c>
      <c r="Q27" s="1" t="s">
        <v>93</v>
      </c>
      <c r="R27" s="1">
        <v>47013845850</v>
      </c>
      <c r="S27" s="4">
        <v>38302</v>
      </c>
      <c r="T27" s="1" t="s">
        <v>193</v>
      </c>
      <c r="U27" s="1" t="s">
        <v>101</v>
      </c>
      <c r="V27" s="1" t="s">
        <v>389</v>
      </c>
      <c r="W27" s="5" t="s">
        <v>390</v>
      </c>
      <c r="X27" s="1" t="s">
        <v>104</v>
      </c>
      <c r="Y27" s="1" t="s">
        <v>105</v>
      </c>
      <c r="Z27" s="1" t="s">
        <v>106</v>
      </c>
      <c r="AA27" s="1" t="s">
        <v>107</v>
      </c>
      <c r="AC27" s="1" t="s">
        <v>93</v>
      </c>
      <c r="AD27" s="1" t="s">
        <v>93</v>
      </c>
      <c r="AE27" s="1">
        <v>3</v>
      </c>
      <c r="AF27" s="1">
        <v>1</v>
      </c>
      <c r="AG27" s="1">
        <v>2</v>
      </c>
      <c r="AH27" s="1" t="s">
        <v>136</v>
      </c>
      <c r="AI27" s="1">
        <v>0</v>
      </c>
      <c r="AJ27" s="1" t="s">
        <v>109</v>
      </c>
      <c r="AK27" s="1">
        <v>0</v>
      </c>
      <c r="AL27" s="1" t="s">
        <v>109</v>
      </c>
      <c r="AM27" s="1">
        <v>0</v>
      </c>
      <c r="AN27" s="1">
        <f>(CC27-CA27)/12</f>
        <v>0</v>
      </c>
      <c r="AO27" s="1" t="s">
        <v>109</v>
      </c>
      <c r="AP27" s="1">
        <v>0</v>
      </c>
      <c r="AQ27" s="1" t="s">
        <v>109</v>
      </c>
      <c r="AR27" s="1">
        <v>0</v>
      </c>
      <c r="AS27" s="1" t="s">
        <v>109</v>
      </c>
      <c r="AT27" s="1">
        <v>1476</v>
      </c>
      <c r="AU27" s="1" t="s">
        <v>137</v>
      </c>
      <c r="AV27" s="1">
        <v>600</v>
      </c>
      <c r="AW27" s="1" t="s">
        <v>265</v>
      </c>
      <c r="AX27" s="6">
        <v>738000000</v>
      </c>
      <c r="AZ27" s="1">
        <v>0</v>
      </c>
      <c r="BA27" s="1" t="s">
        <v>138</v>
      </c>
      <c r="BB27" s="1">
        <v>800</v>
      </c>
      <c r="BC27" s="1" t="s">
        <v>168</v>
      </c>
      <c r="BD27" s="1">
        <v>0</v>
      </c>
      <c r="BE27" s="1" t="s">
        <v>115</v>
      </c>
      <c r="BF27" s="1">
        <v>0</v>
      </c>
      <c r="BG27" s="1" t="s">
        <v>199</v>
      </c>
      <c r="BH27" s="1">
        <v>121</v>
      </c>
      <c r="BI27" s="1" t="s">
        <v>116</v>
      </c>
      <c r="BJ27" s="1">
        <v>70</v>
      </c>
      <c r="BK27" s="1" t="s">
        <v>155</v>
      </c>
      <c r="BL27" s="1" t="s">
        <v>275</v>
      </c>
      <c r="BM27" s="1">
        <v>0</v>
      </c>
      <c r="BN27" s="1" t="s">
        <v>115</v>
      </c>
      <c r="BO27" s="1">
        <v>30</v>
      </c>
      <c r="BP27" s="1">
        <v>0</v>
      </c>
      <c r="BQ27" s="1" t="s">
        <v>115</v>
      </c>
      <c r="BR27" s="1">
        <v>0</v>
      </c>
      <c r="BS27" s="1" t="s">
        <v>115</v>
      </c>
      <c r="BT27" s="1">
        <v>0</v>
      </c>
      <c r="BU27" s="1" t="s">
        <v>115</v>
      </c>
      <c r="BW27" s="1">
        <v>0</v>
      </c>
      <c r="BX27" s="1">
        <v>0</v>
      </c>
      <c r="BY27" s="1">
        <v>0</v>
      </c>
      <c r="BZ27" s="1" t="s">
        <v>115</v>
      </c>
      <c r="CA27" s="1">
        <v>0</v>
      </c>
      <c r="CB27" s="1" t="s">
        <v>115</v>
      </c>
      <c r="CC27" s="1">
        <v>0</v>
      </c>
      <c r="CD27" s="1" t="s">
        <v>115</v>
      </c>
      <c r="CE27" s="1">
        <v>0</v>
      </c>
      <c r="CF27" s="1" t="s">
        <v>115</v>
      </c>
      <c r="CG27" s="1" t="s">
        <v>391</v>
      </c>
      <c r="CH27" s="1" t="s">
        <v>124</v>
      </c>
      <c r="CI27" s="1" t="s">
        <v>124</v>
      </c>
      <c r="CJ27" s="1" t="s">
        <v>125</v>
      </c>
      <c r="CK27" s="1" t="s">
        <v>93</v>
      </c>
      <c r="CL27" s="1" t="s">
        <v>126</v>
      </c>
      <c r="CM27" s="1" t="s">
        <v>287</v>
      </c>
      <c r="CN27" s="1" t="s">
        <v>187</v>
      </c>
      <c r="CO27" s="1" t="str">
        <f>IFERROR(VLOOKUP(N27,#REF!,24,0), "erro")</f>
        <v>erro</v>
      </c>
    </row>
    <row r="28" spans="1:93" ht="13" x14ac:dyDescent="0.15">
      <c r="A28" s="2">
        <v>45128.890114016205</v>
      </c>
      <c r="B28" s="1" t="s">
        <v>307</v>
      </c>
      <c r="C28" s="1" t="s">
        <v>392</v>
      </c>
      <c r="D28" s="1" t="s">
        <v>92</v>
      </c>
      <c r="E28" s="1" t="s">
        <v>93</v>
      </c>
      <c r="F28" s="1" t="s">
        <v>393</v>
      </c>
      <c r="G28" s="1">
        <v>1</v>
      </c>
      <c r="H28" s="1">
        <v>3</v>
      </c>
      <c r="I28" s="1" t="s">
        <v>95</v>
      </c>
      <c r="J28" s="1" t="s">
        <v>97</v>
      </c>
      <c r="K28" s="1" t="s">
        <v>96</v>
      </c>
      <c r="L28" s="1" t="s">
        <v>394</v>
      </c>
      <c r="M28" s="1">
        <v>2023040080</v>
      </c>
      <c r="N28" s="1" t="s">
        <v>395</v>
      </c>
      <c r="O28" s="1">
        <v>11948849446</v>
      </c>
      <c r="P28" s="1">
        <v>547499930</v>
      </c>
      <c r="Q28" s="1" t="s">
        <v>93</v>
      </c>
      <c r="R28" s="1">
        <v>43406854885</v>
      </c>
      <c r="S28" s="4">
        <v>38406</v>
      </c>
      <c r="T28" s="1" t="s">
        <v>100</v>
      </c>
      <c r="U28" s="1" t="s">
        <v>101</v>
      </c>
      <c r="V28" s="1" t="s">
        <v>396</v>
      </c>
      <c r="W28" s="5" t="s">
        <v>397</v>
      </c>
      <c r="X28" s="1" t="s">
        <v>398</v>
      </c>
      <c r="Y28" s="1" t="s">
        <v>105</v>
      </c>
      <c r="Z28" s="1" t="s">
        <v>106</v>
      </c>
      <c r="AA28" s="1" t="s">
        <v>107</v>
      </c>
      <c r="AC28" s="1" t="s">
        <v>93</v>
      </c>
      <c r="AD28" s="1" t="s">
        <v>93</v>
      </c>
      <c r="AE28" s="1">
        <v>5</v>
      </c>
      <c r="AF28" s="1">
        <v>1</v>
      </c>
      <c r="AG28" s="1">
        <v>4</v>
      </c>
      <c r="AH28" s="1" t="s">
        <v>136</v>
      </c>
      <c r="AI28" s="1">
        <v>0</v>
      </c>
      <c r="AJ28" s="1" t="s">
        <v>109</v>
      </c>
      <c r="AK28" s="1">
        <v>0</v>
      </c>
      <c r="AL28" s="1" t="s">
        <v>109</v>
      </c>
      <c r="AM28" s="1">
        <v>2103</v>
      </c>
      <c r="AN28" s="1">
        <v>0</v>
      </c>
      <c r="AO28" s="1" t="s">
        <v>110</v>
      </c>
      <c r="AP28" s="1">
        <v>0</v>
      </c>
      <c r="AQ28" s="1" t="s">
        <v>109</v>
      </c>
      <c r="AR28" s="1">
        <v>0</v>
      </c>
      <c r="AS28" s="1" t="s">
        <v>109</v>
      </c>
      <c r="AT28" s="1">
        <v>2500</v>
      </c>
      <c r="AU28" s="1" t="s">
        <v>265</v>
      </c>
      <c r="AV28" s="1">
        <v>0</v>
      </c>
      <c r="AW28" s="1" t="s">
        <v>109</v>
      </c>
      <c r="AX28" s="6">
        <v>701000000</v>
      </c>
      <c r="AZ28" s="1">
        <v>1</v>
      </c>
      <c r="BA28" s="1" t="s">
        <v>113</v>
      </c>
      <c r="BB28" s="1">
        <v>842</v>
      </c>
      <c r="BC28" s="1" t="s">
        <v>304</v>
      </c>
      <c r="BD28" s="1">
        <v>0</v>
      </c>
      <c r="BE28" s="1" t="s">
        <v>198</v>
      </c>
      <c r="BF28" s="1">
        <v>151</v>
      </c>
      <c r="BG28" s="1" t="s">
        <v>116</v>
      </c>
      <c r="BH28" s="1">
        <v>150</v>
      </c>
      <c r="BI28" s="1" t="s">
        <v>200</v>
      </c>
      <c r="BJ28" s="1">
        <v>200</v>
      </c>
      <c r="BK28" s="1" t="s">
        <v>155</v>
      </c>
      <c r="BL28" s="1" t="s">
        <v>305</v>
      </c>
      <c r="BM28" s="1">
        <v>100</v>
      </c>
      <c r="BN28" s="1" t="s">
        <v>156</v>
      </c>
      <c r="BO28" s="1">
        <v>120</v>
      </c>
      <c r="BP28" s="1">
        <v>839</v>
      </c>
      <c r="BQ28" s="1" t="s">
        <v>399</v>
      </c>
      <c r="BR28" s="1">
        <v>0</v>
      </c>
      <c r="BS28" s="1" t="s">
        <v>115</v>
      </c>
      <c r="BT28" s="1">
        <v>100</v>
      </c>
      <c r="BU28" s="1" t="s">
        <v>120</v>
      </c>
      <c r="BV28" s="1" t="s">
        <v>400</v>
      </c>
      <c r="BW28" s="1">
        <v>1</v>
      </c>
      <c r="BX28" s="1">
        <v>0</v>
      </c>
      <c r="BY28" s="1">
        <v>0</v>
      </c>
      <c r="BZ28" s="1" t="s">
        <v>203</v>
      </c>
      <c r="CA28" s="1">
        <v>662</v>
      </c>
      <c r="CB28" s="1" t="s">
        <v>123</v>
      </c>
      <c r="CC28" s="1">
        <v>0</v>
      </c>
      <c r="CD28" s="1" t="s">
        <v>115</v>
      </c>
      <c r="CE28" s="1">
        <v>1200</v>
      </c>
      <c r="CF28" s="1" t="s">
        <v>401</v>
      </c>
      <c r="CG28" s="1" t="s">
        <v>402</v>
      </c>
      <c r="CH28" s="1" t="s">
        <v>124</v>
      </c>
      <c r="CI28" s="1" t="s">
        <v>124</v>
      </c>
      <c r="CJ28" s="1" t="s">
        <v>143</v>
      </c>
      <c r="CK28" s="1" t="s">
        <v>93</v>
      </c>
      <c r="CL28" s="1" t="s">
        <v>126</v>
      </c>
      <c r="CM28" s="1" t="s">
        <v>146</v>
      </c>
      <c r="CN28" s="1" t="s">
        <v>127</v>
      </c>
      <c r="CO28" s="1" t="str">
        <f>IFERROR(VLOOKUP(N28,#REF!,24,0), "erro")</f>
        <v>erro</v>
      </c>
    </row>
    <row r="29" spans="1:93" ht="13" x14ac:dyDescent="0.15">
      <c r="A29" s="2">
        <v>45128.893055057866</v>
      </c>
      <c r="B29" s="1" t="s">
        <v>403</v>
      </c>
      <c r="C29" s="1" t="s">
        <v>404</v>
      </c>
      <c r="D29" s="1" t="s">
        <v>92</v>
      </c>
      <c r="E29" s="1" t="s">
        <v>93</v>
      </c>
      <c r="F29" s="1" t="s">
        <v>93</v>
      </c>
      <c r="G29" s="1" t="s">
        <v>94</v>
      </c>
      <c r="H29" s="1" t="s">
        <v>94</v>
      </c>
      <c r="I29" s="1" t="s">
        <v>95</v>
      </c>
      <c r="J29" s="1" t="s">
        <v>96</v>
      </c>
      <c r="K29" s="1" t="s">
        <v>190</v>
      </c>
      <c r="L29" s="1" t="s">
        <v>405</v>
      </c>
      <c r="M29" s="1">
        <v>2023040134</v>
      </c>
      <c r="N29" s="1" t="s">
        <v>406</v>
      </c>
      <c r="O29" s="1">
        <v>11949218559</v>
      </c>
      <c r="P29" s="1">
        <v>559247400</v>
      </c>
      <c r="Q29" s="1" t="s">
        <v>93</v>
      </c>
      <c r="R29" s="1">
        <v>5965985803</v>
      </c>
      <c r="S29" s="4">
        <v>38522</v>
      </c>
      <c r="T29" s="1" t="s">
        <v>133</v>
      </c>
      <c r="U29" s="1" t="s">
        <v>101</v>
      </c>
      <c r="V29" s="1" t="s">
        <v>407</v>
      </c>
      <c r="W29" s="5" t="s">
        <v>408</v>
      </c>
      <c r="X29" s="1" t="s">
        <v>104</v>
      </c>
      <c r="Y29" s="1" t="s">
        <v>105</v>
      </c>
      <c r="Z29" s="1" t="s">
        <v>106</v>
      </c>
      <c r="AA29" s="1" t="s">
        <v>107</v>
      </c>
      <c r="AC29" s="1" t="s">
        <v>93</v>
      </c>
      <c r="AD29" s="1" t="s">
        <v>93</v>
      </c>
      <c r="AE29" s="1">
        <v>3</v>
      </c>
      <c r="AF29" s="1">
        <v>3</v>
      </c>
      <c r="AH29" s="1" t="s">
        <v>136</v>
      </c>
      <c r="AI29" s="1">
        <v>0</v>
      </c>
      <c r="AJ29" s="1" t="s">
        <v>109</v>
      </c>
      <c r="AK29" s="1">
        <v>0</v>
      </c>
      <c r="AL29" s="1" t="s">
        <v>109</v>
      </c>
      <c r="AM29" s="1">
        <v>1300</v>
      </c>
      <c r="AN29" s="1">
        <f>(CC29-CA29)/12</f>
        <v>0</v>
      </c>
      <c r="AO29" s="1" t="s">
        <v>265</v>
      </c>
      <c r="AP29" s="1">
        <v>1751</v>
      </c>
      <c r="AQ29" s="1" t="s">
        <v>137</v>
      </c>
      <c r="AR29" s="1">
        <v>0</v>
      </c>
      <c r="AS29" s="1" t="s">
        <v>109</v>
      </c>
      <c r="AT29" s="1">
        <v>0</v>
      </c>
      <c r="AU29" s="1" t="s">
        <v>109</v>
      </c>
      <c r="AV29" s="1">
        <v>0</v>
      </c>
      <c r="AW29" s="1" t="s">
        <v>109</v>
      </c>
      <c r="AX29" s="6">
        <v>583666667</v>
      </c>
      <c r="AY29" s="1" t="s">
        <v>409</v>
      </c>
      <c r="AZ29" s="1">
        <v>0</v>
      </c>
      <c r="BA29" s="1" t="s">
        <v>113</v>
      </c>
      <c r="BB29" s="1">
        <v>0</v>
      </c>
      <c r="BC29" s="1" t="s">
        <v>114</v>
      </c>
      <c r="BD29" s="1">
        <v>0</v>
      </c>
      <c r="BE29" s="1" t="s">
        <v>115</v>
      </c>
      <c r="BF29" s="1">
        <v>34</v>
      </c>
      <c r="BG29" s="1" t="s">
        <v>116</v>
      </c>
      <c r="BH29" s="1">
        <v>0</v>
      </c>
      <c r="BI29" s="1" t="s">
        <v>410</v>
      </c>
      <c r="BJ29" s="1">
        <v>150</v>
      </c>
      <c r="BK29" s="1" t="s">
        <v>155</v>
      </c>
      <c r="BL29" s="1" t="s">
        <v>305</v>
      </c>
      <c r="BM29" s="1">
        <v>0</v>
      </c>
      <c r="BN29" s="1" t="s">
        <v>115</v>
      </c>
      <c r="BO29" s="1">
        <v>70</v>
      </c>
      <c r="BP29" s="1">
        <v>0</v>
      </c>
      <c r="BQ29" s="1" t="s">
        <v>115</v>
      </c>
      <c r="BR29" s="1">
        <v>0</v>
      </c>
      <c r="BS29" s="1" t="s">
        <v>115</v>
      </c>
      <c r="BT29" s="1">
        <v>230</v>
      </c>
      <c r="BU29" s="1" t="s">
        <v>120</v>
      </c>
      <c r="BV29" s="1" t="s">
        <v>411</v>
      </c>
      <c r="BW29" s="1">
        <v>0</v>
      </c>
      <c r="BX29" s="1">
        <v>0</v>
      </c>
      <c r="BY29" s="1">
        <v>0</v>
      </c>
      <c r="BZ29" s="1" t="s">
        <v>115</v>
      </c>
      <c r="CA29" s="1">
        <v>0</v>
      </c>
      <c r="CB29" s="1" t="s">
        <v>115</v>
      </c>
      <c r="CC29" s="1">
        <v>0</v>
      </c>
      <c r="CD29" s="1" t="s">
        <v>115</v>
      </c>
      <c r="CE29" s="1">
        <v>0</v>
      </c>
      <c r="CF29" s="1" t="s">
        <v>115</v>
      </c>
      <c r="CG29" s="1" t="s">
        <v>412</v>
      </c>
      <c r="CH29" s="1" t="s">
        <v>124</v>
      </c>
      <c r="CI29" s="1" t="s">
        <v>124</v>
      </c>
      <c r="CJ29" s="1" t="s">
        <v>125</v>
      </c>
      <c r="CK29" s="1" t="s">
        <v>93</v>
      </c>
      <c r="CL29" s="1" t="s">
        <v>126</v>
      </c>
      <c r="CM29" s="1" t="s">
        <v>146</v>
      </c>
      <c r="CN29" s="1" t="s">
        <v>128</v>
      </c>
      <c r="CO29" s="1" t="str">
        <f>IFERROR(VLOOKUP(N29,#REF!,24,0), "erro")</f>
        <v>erro</v>
      </c>
    </row>
    <row r="30" spans="1:93" ht="13" x14ac:dyDescent="0.15">
      <c r="A30" s="2">
        <v>45128.893061620372</v>
      </c>
      <c r="B30" s="1" t="s">
        <v>90</v>
      </c>
      <c r="C30" s="1" t="s">
        <v>413</v>
      </c>
      <c r="D30" s="1" t="s">
        <v>92</v>
      </c>
      <c r="E30" s="1" t="s">
        <v>93</v>
      </c>
      <c r="F30" s="1" t="s">
        <v>93</v>
      </c>
      <c r="G30" s="1">
        <v>1</v>
      </c>
      <c r="H30" s="1">
        <v>1</v>
      </c>
      <c r="I30" s="1" t="s">
        <v>95</v>
      </c>
      <c r="J30" s="1" t="s">
        <v>97</v>
      </c>
      <c r="K30" s="1" t="s">
        <v>174</v>
      </c>
      <c r="L30" s="1" t="s">
        <v>414</v>
      </c>
      <c r="M30" s="1">
        <v>2023040060</v>
      </c>
      <c r="N30" s="1" t="s">
        <v>415</v>
      </c>
      <c r="O30" s="1">
        <v>11958401396</v>
      </c>
      <c r="P30" s="1">
        <v>674046961</v>
      </c>
      <c r="Q30" s="1" t="s">
        <v>93</v>
      </c>
      <c r="R30" s="1">
        <v>47067777801</v>
      </c>
      <c r="S30" s="4">
        <v>38248</v>
      </c>
      <c r="T30" s="1" t="s">
        <v>100</v>
      </c>
      <c r="U30" s="1" t="s">
        <v>101</v>
      </c>
      <c r="V30" s="1" t="s">
        <v>416</v>
      </c>
      <c r="W30" s="5" t="s">
        <v>417</v>
      </c>
      <c r="X30" s="1" t="s">
        <v>104</v>
      </c>
      <c r="Y30" s="1" t="s">
        <v>105</v>
      </c>
      <c r="Z30" s="1" t="s">
        <v>106</v>
      </c>
      <c r="AA30" s="1" t="s">
        <v>107</v>
      </c>
      <c r="AC30" s="1" t="s">
        <v>93</v>
      </c>
      <c r="AD30" s="1" t="s">
        <v>92</v>
      </c>
      <c r="AE30" s="1">
        <v>5</v>
      </c>
      <c r="AF30" s="1">
        <v>5</v>
      </c>
      <c r="AG30" s="1">
        <v>0</v>
      </c>
      <c r="AH30" s="1" t="s">
        <v>136</v>
      </c>
      <c r="AI30" s="1">
        <v>0</v>
      </c>
      <c r="AJ30" s="1" t="s">
        <v>109</v>
      </c>
      <c r="AK30" s="1">
        <v>2078</v>
      </c>
      <c r="AL30" s="1" t="s">
        <v>110</v>
      </c>
      <c r="AM30" s="1">
        <v>2178</v>
      </c>
      <c r="AN30" s="1">
        <v>0</v>
      </c>
      <c r="AO30" s="1" t="s">
        <v>110</v>
      </c>
      <c r="AP30" s="1">
        <v>0</v>
      </c>
      <c r="AQ30" s="1" t="s">
        <v>109</v>
      </c>
      <c r="AR30" s="1">
        <v>0</v>
      </c>
      <c r="AS30" s="1" t="s">
        <v>109</v>
      </c>
      <c r="AT30" s="1">
        <v>0</v>
      </c>
      <c r="AU30" s="1" t="s">
        <v>109</v>
      </c>
      <c r="AV30" s="1">
        <v>0</v>
      </c>
      <c r="AW30" s="1" t="s">
        <v>109</v>
      </c>
      <c r="AX30" s="6">
        <v>851200000</v>
      </c>
      <c r="AY30" s="1" t="s">
        <v>418</v>
      </c>
      <c r="AZ30" s="1">
        <v>0</v>
      </c>
      <c r="BA30" s="1" t="s">
        <v>113</v>
      </c>
      <c r="BB30" s="1">
        <v>0</v>
      </c>
      <c r="BC30" s="1" t="s">
        <v>114</v>
      </c>
      <c r="BD30" s="1">
        <v>0</v>
      </c>
      <c r="BE30" s="1" t="s">
        <v>359</v>
      </c>
      <c r="BF30" s="1">
        <v>19</v>
      </c>
      <c r="BG30" s="1" t="s">
        <v>116</v>
      </c>
      <c r="BH30" s="1">
        <v>155</v>
      </c>
      <c r="BI30" s="1" t="s">
        <v>116</v>
      </c>
      <c r="BJ30" s="1">
        <v>155</v>
      </c>
      <c r="BK30" s="1" t="s">
        <v>117</v>
      </c>
      <c r="BL30" s="1" t="s">
        <v>118</v>
      </c>
      <c r="BM30" s="1">
        <v>0</v>
      </c>
      <c r="BN30" s="1" t="s">
        <v>115</v>
      </c>
      <c r="BO30" s="1">
        <v>622</v>
      </c>
      <c r="BP30" s="1">
        <v>0</v>
      </c>
      <c r="BQ30" s="1" t="s">
        <v>115</v>
      </c>
      <c r="BR30" s="1">
        <v>0</v>
      </c>
      <c r="BS30" s="1" t="s">
        <v>115</v>
      </c>
      <c r="BT30" s="1">
        <v>150</v>
      </c>
      <c r="BU30" s="1" t="s">
        <v>120</v>
      </c>
      <c r="BV30" s="1" t="s">
        <v>419</v>
      </c>
      <c r="BW30" s="1">
        <v>1</v>
      </c>
      <c r="BX30" s="1">
        <v>1</v>
      </c>
      <c r="BY30" s="1">
        <v>1118</v>
      </c>
      <c r="BZ30" s="1" t="s">
        <v>122</v>
      </c>
      <c r="CA30" s="1">
        <v>0</v>
      </c>
      <c r="CB30" s="1" t="s">
        <v>123</v>
      </c>
      <c r="CC30" s="1">
        <v>1478</v>
      </c>
      <c r="CD30" s="1" t="s">
        <v>123</v>
      </c>
      <c r="CE30" s="1">
        <v>0</v>
      </c>
      <c r="CF30" s="1" t="s">
        <v>115</v>
      </c>
      <c r="CH30" s="1" t="s">
        <v>124</v>
      </c>
      <c r="CI30" s="1" t="s">
        <v>124</v>
      </c>
      <c r="CJ30" s="1" t="s">
        <v>143</v>
      </c>
      <c r="CK30" s="1" t="s">
        <v>93</v>
      </c>
      <c r="CL30" s="1" t="s">
        <v>126</v>
      </c>
      <c r="CM30" s="1" t="s">
        <v>267</v>
      </c>
      <c r="CN30" s="1" t="s">
        <v>127</v>
      </c>
      <c r="CO30" s="1" t="str">
        <f>IFERROR(VLOOKUP(N30,#REF!,24,0), "erro")</f>
        <v>erro</v>
      </c>
    </row>
    <row r="31" spans="1:93" ht="13" x14ac:dyDescent="0.15">
      <c r="A31" s="2">
        <v>45128.895047673606</v>
      </c>
      <c r="B31" s="1" t="s">
        <v>370</v>
      </c>
      <c r="C31" s="1" t="s">
        <v>420</v>
      </c>
      <c r="D31" s="1" t="s">
        <v>92</v>
      </c>
      <c r="E31" s="1" t="s">
        <v>93</v>
      </c>
      <c r="F31" s="1" t="s">
        <v>93</v>
      </c>
      <c r="G31" s="1">
        <v>4</v>
      </c>
      <c r="H31" s="1" t="s">
        <v>94</v>
      </c>
      <c r="I31" s="1" t="s">
        <v>95</v>
      </c>
      <c r="J31" s="1" t="s">
        <v>96</v>
      </c>
      <c r="K31" s="1" t="s">
        <v>97</v>
      </c>
      <c r="L31" s="1" t="s">
        <v>421</v>
      </c>
      <c r="M31" s="1">
        <v>2023040100</v>
      </c>
      <c r="N31" s="1" t="s">
        <v>422</v>
      </c>
      <c r="O31" s="1">
        <v>11954535458</v>
      </c>
      <c r="P31" s="1">
        <v>397500932</v>
      </c>
      <c r="Q31" s="1" t="s">
        <v>93</v>
      </c>
      <c r="R31" s="1">
        <v>55884949898</v>
      </c>
      <c r="S31" s="4">
        <v>37972</v>
      </c>
      <c r="T31" s="1" t="s">
        <v>100</v>
      </c>
      <c r="U31" s="1" t="s">
        <v>101</v>
      </c>
      <c r="V31" s="1" t="s">
        <v>423</v>
      </c>
      <c r="W31" s="5" t="s">
        <v>424</v>
      </c>
      <c r="X31" s="1" t="s">
        <v>104</v>
      </c>
      <c r="Y31" s="1" t="s">
        <v>105</v>
      </c>
      <c r="Z31" s="1" t="s">
        <v>106</v>
      </c>
      <c r="AA31" s="1" t="s">
        <v>107</v>
      </c>
      <c r="AC31" s="1" t="s">
        <v>93</v>
      </c>
      <c r="AD31" s="1" t="s">
        <v>92</v>
      </c>
      <c r="AE31" s="1">
        <v>5</v>
      </c>
      <c r="AF31" s="1">
        <v>5</v>
      </c>
      <c r="AH31" s="1" t="s">
        <v>108</v>
      </c>
      <c r="AI31" s="1">
        <v>0</v>
      </c>
      <c r="AJ31" s="1" t="s">
        <v>109</v>
      </c>
      <c r="AK31" s="1">
        <v>2000</v>
      </c>
      <c r="AL31" s="1" t="s">
        <v>111</v>
      </c>
      <c r="AM31" s="1">
        <v>866</v>
      </c>
      <c r="AN31" s="1">
        <f t="shared" ref="AN31:AN36" si="1">(CC31-CA31)/12</f>
        <v>0</v>
      </c>
      <c r="AO31" s="1" t="s">
        <v>110</v>
      </c>
      <c r="AP31" s="1">
        <v>0</v>
      </c>
      <c r="AQ31" s="1" t="s">
        <v>109</v>
      </c>
      <c r="AR31" s="1">
        <v>0</v>
      </c>
      <c r="AS31" s="1" t="s">
        <v>109</v>
      </c>
      <c r="AT31" s="1">
        <v>0</v>
      </c>
      <c r="AU31" s="1" t="s">
        <v>109</v>
      </c>
      <c r="AV31" s="1">
        <v>0</v>
      </c>
      <c r="AW31" s="1" t="s">
        <v>109</v>
      </c>
      <c r="AX31" s="6">
        <v>573200000</v>
      </c>
      <c r="AZ31" s="1">
        <v>0</v>
      </c>
      <c r="BA31" s="1" t="s">
        <v>167</v>
      </c>
      <c r="BB31" s="1">
        <v>0</v>
      </c>
      <c r="BC31" s="1" t="s">
        <v>168</v>
      </c>
      <c r="BD31" s="1">
        <v>0</v>
      </c>
      <c r="BE31" s="1" t="s">
        <v>115</v>
      </c>
      <c r="BF31" s="1">
        <v>49</v>
      </c>
      <c r="BG31" s="1" t="s">
        <v>116</v>
      </c>
      <c r="BH31" s="1">
        <v>422</v>
      </c>
      <c r="BI31" s="1" t="s">
        <v>116</v>
      </c>
      <c r="BJ31" s="1">
        <v>0</v>
      </c>
      <c r="BK31" s="1" t="s">
        <v>115</v>
      </c>
      <c r="BL31" s="1" t="s">
        <v>305</v>
      </c>
      <c r="BM31" s="1">
        <v>97</v>
      </c>
      <c r="BN31" s="1" t="s">
        <v>119</v>
      </c>
      <c r="BO31" s="1">
        <v>176</v>
      </c>
      <c r="BP31" s="1">
        <v>603</v>
      </c>
      <c r="BQ31" s="1" t="s">
        <v>350</v>
      </c>
      <c r="BR31" s="1">
        <v>0</v>
      </c>
      <c r="BS31" s="1" t="s">
        <v>115</v>
      </c>
      <c r="BT31" s="1">
        <v>120</v>
      </c>
      <c r="BU31" s="1" t="s">
        <v>120</v>
      </c>
      <c r="BV31" s="1" t="s">
        <v>425</v>
      </c>
      <c r="BW31" s="1">
        <v>0</v>
      </c>
      <c r="BX31" s="1">
        <v>0</v>
      </c>
      <c r="BY31" s="1">
        <v>0</v>
      </c>
      <c r="BZ31" s="1" t="s">
        <v>115</v>
      </c>
      <c r="CA31" s="1">
        <v>0</v>
      </c>
      <c r="CB31" s="1" t="s">
        <v>115</v>
      </c>
      <c r="CC31" s="1">
        <v>0</v>
      </c>
      <c r="CD31" s="1" t="s">
        <v>115</v>
      </c>
      <c r="CE31" s="1">
        <v>0</v>
      </c>
      <c r="CF31" s="1" t="s">
        <v>115</v>
      </c>
      <c r="CH31" s="1" t="s">
        <v>124</v>
      </c>
      <c r="CI31" s="1" t="s">
        <v>124</v>
      </c>
      <c r="CJ31" s="1" t="s">
        <v>143</v>
      </c>
      <c r="CL31" s="1" t="s">
        <v>126</v>
      </c>
      <c r="CM31" s="1" t="s">
        <v>128</v>
      </c>
      <c r="CN31" s="1" t="s">
        <v>234</v>
      </c>
      <c r="CO31" s="1" t="str">
        <f>IFERROR(VLOOKUP(N31,#REF!,24,0), "erro")</f>
        <v>erro</v>
      </c>
    </row>
    <row r="32" spans="1:93" ht="13" x14ac:dyDescent="0.15">
      <c r="A32" s="2">
        <v>45128.906171828705</v>
      </c>
      <c r="B32" s="1" t="s">
        <v>325</v>
      </c>
      <c r="C32" s="1" t="s">
        <v>426</v>
      </c>
      <c r="D32" s="1" t="s">
        <v>92</v>
      </c>
      <c r="E32" s="1" t="s">
        <v>93</v>
      </c>
      <c r="F32" s="1" t="s">
        <v>93</v>
      </c>
      <c r="G32" s="1" t="s">
        <v>94</v>
      </c>
      <c r="H32" s="1" t="s">
        <v>94</v>
      </c>
      <c r="I32" s="1" t="s">
        <v>95</v>
      </c>
      <c r="J32" s="1" t="s">
        <v>96</v>
      </c>
      <c r="K32" s="1" t="s">
        <v>174</v>
      </c>
      <c r="L32" s="1" t="s">
        <v>427</v>
      </c>
      <c r="M32" s="1">
        <v>2023040129</v>
      </c>
      <c r="N32" s="1" t="s">
        <v>428</v>
      </c>
      <c r="O32" s="1">
        <v>11959188618</v>
      </c>
      <c r="P32" s="1">
        <v>555522489</v>
      </c>
      <c r="Q32" s="1" t="s">
        <v>93</v>
      </c>
      <c r="R32" s="1">
        <v>44320097807</v>
      </c>
      <c r="S32" s="4">
        <v>38750</v>
      </c>
      <c r="T32" s="1" t="s">
        <v>193</v>
      </c>
      <c r="U32" s="1" t="s">
        <v>101</v>
      </c>
      <c r="V32" s="1" t="s">
        <v>429</v>
      </c>
      <c r="W32" s="5" t="s">
        <v>430</v>
      </c>
      <c r="X32" s="1" t="s">
        <v>104</v>
      </c>
      <c r="Y32" s="1" t="s">
        <v>105</v>
      </c>
      <c r="Z32" s="1" t="s">
        <v>106</v>
      </c>
      <c r="AA32" s="1" t="s">
        <v>107</v>
      </c>
      <c r="AC32" s="1" t="s">
        <v>93</v>
      </c>
      <c r="AD32" s="1" t="s">
        <v>93</v>
      </c>
      <c r="AE32" s="1">
        <v>4</v>
      </c>
      <c r="AF32" s="1">
        <v>4</v>
      </c>
      <c r="AG32" s="1">
        <v>0</v>
      </c>
      <c r="AH32" s="1" t="s">
        <v>136</v>
      </c>
      <c r="AI32" s="1">
        <v>0</v>
      </c>
      <c r="AJ32" s="1" t="s">
        <v>109</v>
      </c>
      <c r="AK32" s="1">
        <v>0</v>
      </c>
      <c r="AL32" s="1" t="s">
        <v>109</v>
      </c>
      <c r="AM32" s="1">
        <v>1600</v>
      </c>
      <c r="AN32" s="1">
        <f t="shared" si="1"/>
        <v>0</v>
      </c>
      <c r="AO32" s="1" t="s">
        <v>110</v>
      </c>
      <c r="AP32" s="1">
        <v>0</v>
      </c>
      <c r="AQ32" s="1" t="s">
        <v>109</v>
      </c>
      <c r="AR32" s="1">
        <v>0</v>
      </c>
      <c r="AS32" s="1" t="s">
        <v>109</v>
      </c>
      <c r="AT32" s="1">
        <v>3000</v>
      </c>
      <c r="AU32" s="1" t="s">
        <v>265</v>
      </c>
      <c r="AV32" s="1">
        <v>500</v>
      </c>
      <c r="AW32" s="1" t="s">
        <v>166</v>
      </c>
      <c r="AX32" s="6">
        <v>400000000</v>
      </c>
      <c r="AY32" s="1" t="s">
        <v>431</v>
      </c>
      <c r="AZ32" s="1">
        <v>0</v>
      </c>
      <c r="BA32" s="1" t="s">
        <v>167</v>
      </c>
      <c r="BB32" s="1">
        <v>0</v>
      </c>
      <c r="BC32" s="1" t="s">
        <v>168</v>
      </c>
      <c r="BD32" s="1">
        <v>0</v>
      </c>
      <c r="BE32" s="1" t="s">
        <v>359</v>
      </c>
      <c r="BF32" s="1">
        <v>150</v>
      </c>
      <c r="BG32" s="1" t="s">
        <v>116</v>
      </c>
      <c r="BH32" s="1">
        <v>126</v>
      </c>
      <c r="BI32" s="1" t="s">
        <v>116</v>
      </c>
      <c r="BJ32" s="1">
        <v>50</v>
      </c>
      <c r="BK32" s="1" t="s">
        <v>155</v>
      </c>
      <c r="BL32" s="1" t="s">
        <v>118</v>
      </c>
      <c r="BM32" s="1">
        <v>120</v>
      </c>
      <c r="BN32" s="1" t="s">
        <v>156</v>
      </c>
      <c r="BO32" s="1">
        <v>0</v>
      </c>
      <c r="BP32" s="1">
        <v>0</v>
      </c>
      <c r="BQ32" s="1" t="s">
        <v>115</v>
      </c>
      <c r="BR32" s="1">
        <v>0</v>
      </c>
      <c r="BS32" s="1" t="s">
        <v>115</v>
      </c>
      <c r="BT32" s="1">
        <v>360</v>
      </c>
      <c r="BU32" s="1" t="s">
        <v>296</v>
      </c>
      <c r="BV32" s="1" t="s">
        <v>432</v>
      </c>
      <c r="BW32" s="1">
        <v>0</v>
      </c>
      <c r="BX32" s="1">
        <v>0</v>
      </c>
      <c r="BY32" s="1">
        <v>0</v>
      </c>
      <c r="BZ32" s="1" t="s">
        <v>115</v>
      </c>
      <c r="CA32" s="1">
        <v>0</v>
      </c>
      <c r="CB32" s="1" t="s">
        <v>115</v>
      </c>
      <c r="CC32" s="1">
        <v>0</v>
      </c>
      <c r="CD32" s="1" t="s">
        <v>115</v>
      </c>
      <c r="CE32" s="1">
        <v>0</v>
      </c>
      <c r="CF32" s="1" t="s">
        <v>115</v>
      </c>
      <c r="CH32" s="1" t="s">
        <v>141</v>
      </c>
      <c r="CI32" s="1" t="s">
        <v>124</v>
      </c>
      <c r="CJ32" s="1" t="s">
        <v>125</v>
      </c>
      <c r="CK32" s="1" t="s">
        <v>93</v>
      </c>
      <c r="CL32" s="1" t="s">
        <v>126</v>
      </c>
      <c r="CM32" s="1" t="s">
        <v>267</v>
      </c>
      <c r="CN32" s="1" t="s">
        <v>234</v>
      </c>
      <c r="CO32" s="1" t="str">
        <f>IFERROR(VLOOKUP(N32,#REF!,24,0), "erro")</f>
        <v>erro</v>
      </c>
    </row>
    <row r="33" spans="1:93" ht="13" x14ac:dyDescent="0.15">
      <c r="A33" s="2">
        <v>45128.907577002319</v>
      </c>
      <c r="B33" s="1" t="s">
        <v>188</v>
      </c>
      <c r="C33" s="1" t="s">
        <v>433</v>
      </c>
      <c r="D33" s="1" t="s">
        <v>92</v>
      </c>
      <c r="E33" s="1" t="s">
        <v>93</v>
      </c>
      <c r="F33" s="1" t="s">
        <v>434</v>
      </c>
      <c r="G33" s="1" t="s">
        <v>94</v>
      </c>
      <c r="H33" s="1" t="s">
        <v>94</v>
      </c>
      <c r="I33" s="1" t="s">
        <v>95</v>
      </c>
      <c r="J33" s="1" t="s">
        <v>96</v>
      </c>
      <c r="K33" s="1" t="s">
        <v>97</v>
      </c>
      <c r="L33" s="1" t="s">
        <v>435</v>
      </c>
      <c r="M33" s="1">
        <v>2023040115</v>
      </c>
      <c r="N33" s="1" t="s">
        <v>436</v>
      </c>
      <c r="O33" s="1">
        <v>11981090577</v>
      </c>
      <c r="P33" s="1">
        <v>558200758</v>
      </c>
      <c r="Q33" s="1" t="s">
        <v>93</v>
      </c>
      <c r="R33" s="1">
        <v>53384028821</v>
      </c>
      <c r="S33" s="4">
        <v>38456</v>
      </c>
      <c r="T33" s="1" t="s">
        <v>133</v>
      </c>
      <c r="U33" s="1" t="s">
        <v>101</v>
      </c>
      <c r="V33" s="1" t="s">
        <v>437</v>
      </c>
      <c r="W33" s="5" t="s">
        <v>438</v>
      </c>
      <c r="X33" s="1" t="s">
        <v>104</v>
      </c>
      <c r="Y33" s="1" t="s">
        <v>105</v>
      </c>
      <c r="Z33" s="1" t="s">
        <v>106</v>
      </c>
      <c r="AA33" s="1" t="s">
        <v>107</v>
      </c>
      <c r="AC33" s="1" t="s">
        <v>93</v>
      </c>
      <c r="AD33" s="1" t="s">
        <v>92</v>
      </c>
      <c r="AE33" s="1">
        <v>4</v>
      </c>
      <c r="AF33" s="1">
        <v>4</v>
      </c>
      <c r="AH33" s="1" t="s">
        <v>136</v>
      </c>
      <c r="AI33" s="1">
        <v>0</v>
      </c>
      <c r="AJ33" s="1" t="s">
        <v>109</v>
      </c>
      <c r="AK33" s="1">
        <v>2273</v>
      </c>
      <c r="AL33" s="1" t="s">
        <v>110</v>
      </c>
      <c r="AM33" s="1">
        <v>1751</v>
      </c>
      <c r="AN33" s="1">
        <f t="shared" si="1"/>
        <v>0</v>
      </c>
      <c r="AO33" s="1" t="s">
        <v>110</v>
      </c>
      <c r="AP33" s="1">
        <v>0</v>
      </c>
      <c r="AQ33" s="1" t="s">
        <v>109</v>
      </c>
      <c r="AR33" s="1">
        <v>0</v>
      </c>
      <c r="AS33" s="1" t="s">
        <v>109</v>
      </c>
      <c r="AT33" s="1">
        <v>0</v>
      </c>
      <c r="AU33" s="1" t="s">
        <v>109</v>
      </c>
      <c r="AV33" s="1">
        <v>0</v>
      </c>
      <c r="AW33" s="1" t="s">
        <v>109</v>
      </c>
      <c r="AX33" s="6">
        <v>1006000000</v>
      </c>
      <c r="AZ33" s="1">
        <v>0</v>
      </c>
      <c r="BA33" s="1" t="s">
        <v>255</v>
      </c>
      <c r="BB33" s="1">
        <v>0</v>
      </c>
      <c r="BC33" s="1" t="s">
        <v>114</v>
      </c>
      <c r="BD33" s="1">
        <v>600</v>
      </c>
      <c r="BE33" s="1" t="s">
        <v>154</v>
      </c>
      <c r="BF33" s="1">
        <v>166</v>
      </c>
      <c r="BG33" s="1" t="s">
        <v>116</v>
      </c>
      <c r="BH33" s="1">
        <v>15</v>
      </c>
      <c r="BI33" s="1" t="s">
        <v>116</v>
      </c>
      <c r="BJ33" s="1">
        <v>0</v>
      </c>
      <c r="BK33" s="1" t="s">
        <v>115</v>
      </c>
      <c r="BL33" s="1" t="s">
        <v>118</v>
      </c>
      <c r="BM33" s="1">
        <v>104</v>
      </c>
      <c r="BN33" s="1" t="s">
        <v>115</v>
      </c>
      <c r="BO33" s="1">
        <v>866</v>
      </c>
      <c r="BP33" s="1">
        <v>0</v>
      </c>
      <c r="BQ33" s="1" t="s">
        <v>115</v>
      </c>
      <c r="BR33" s="1">
        <v>156</v>
      </c>
      <c r="BS33" s="1" t="s">
        <v>157</v>
      </c>
      <c r="BT33" s="1">
        <v>80</v>
      </c>
      <c r="BU33" s="1" t="s">
        <v>120</v>
      </c>
      <c r="BV33" s="1" t="s">
        <v>439</v>
      </c>
      <c r="BW33" s="1">
        <v>1</v>
      </c>
      <c r="BX33" s="1">
        <v>0</v>
      </c>
      <c r="BY33" s="1">
        <v>0</v>
      </c>
      <c r="BZ33" s="1" t="s">
        <v>203</v>
      </c>
      <c r="CA33" s="1">
        <v>0</v>
      </c>
      <c r="CB33" s="1" t="s">
        <v>198</v>
      </c>
      <c r="CC33" s="1">
        <v>0</v>
      </c>
      <c r="CD33" s="1" t="s">
        <v>198</v>
      </c>
      <c r="CE33" s="1">
        <v>0</v>
      </c>
      <c r="CF33" s="1" t="s">
        <v>115</v>
      </c>
      <c r="CH33" s="1" t="s">
        <v>124</v>
      </c>
      <c r="CI33" s="1" t="s">
        <v>124</v>
      </c>
      <c r="CJ33" s="1" t="s">
        <v>125</v>
      </c>
      <c r="CL33" s="1" t="s">
        <v>126</v>
      </c>
      <c r="CM33" s="1" t="s">
        <v>146</v>
      </c>
      <c r="CN33" s="1" t="s">
        <v>146</v>
      </c>
      <c r="CO33" s="1" t="str">
        <f>IFERROR(VLOOKUP(N33,#REF!,24,0), "erro")</f>
        <v>erro</v>
      </c>
    </row>
    <row r="34" spans="1:93" ht="13" x14ac:dyDescent="0.15">
      <c r="A34" s="2">
        <v>45128.907643854167</v>
      </c>
      <c r="B34" s="1" t="s">
        <v>362</v>
      </c>
      <c r="C34" s="1" t="s">
        <v>440</v>
      </c>
      <c r="D34" s="1" t="s">
        <v>92</v>
      </c>
      <c r="E34" s="1" t="s">
        <v>93</v>
      </c>
      <c r="F34" s="1" t="s">
        <v>441</v>
      </c>
      <c r="G34" s="1">
        <v>1</v>
      </c>
      <c r="H34" s="1">
        <v>1</v>
      </c>
      <c r="I34" s="1" t="s">
        <v>95</v>
      </c>
      <c r="J34" s="1" t="s">
        <v>97</v>
      </c>
      <c r="K34" s="1" t="s">
        <v>96</v>
      </c>
      <c r="L34" s="1" t="s">
        <v>442</v>
      </c>
      <c r="M34" s="1">
        <v>2023040038</v>
      </c>
      <c r="N34" s="1" t="s">
        <v>443</v>
      </c>
      <c r="O34" s="1">
        <v>11962702006</v>
      </c>
      <c r="P34" s="1" t="s">
        <v>444</v>
      </c>
      <c r="Q34" s="1" t="s">
        <v>93</v>
      </c>
      <c r="R34" s="1">
        <v>53837783812</v>
      </c>
      <c r="S34" s="4">
        <v>38523</v>
      </c>
      <c r="T34" s="1" t="s">
        <v>100</v>
      </c>
      <c r="U34" s="1" t="s">
        <v>101</v>
      </c>
      <c r="V34" s="1" t="s">
        <v>445</v>
      </c>
      <c r="W34" s="5" t="s">
        <v>446</v>
      </c>
      <c r="X34" s="1" t="s">
        <v>368</v>
      </c>
      <c r="Y34" s="1" t="s">
        <v>105</v>
      </c>
      <c r="Z34" s="1" t="s">
        <v>106</v>
      </c>
      <c r="AA34" s="1" t="s">
        <v>107</v>
      </c>
      <c r="AC34" s="1" t="s">
        <v>92</v>
      </c>
      <c r="AD34" s="1" t="s">
        <v>92</v>
      </c>
      <c r="AE34" s="1">
        <v>5</v>
      </c>
      <c r="AF34" s="1">
        <v>2</v>
      </c>
      <c r="AH34" s="1" t="s">
        <v>108</v>
      </c>
      <c r="AI34" s="1">
        <v>660</v>
      </c>
      <c r="AJ34" s="1" t="s">
        <v>166</v>
      </c>
      <c r="AK34" s="1">
        <v>1200</v>
      </c>
      <c r="AL34" s="1" t="s">
        <v>265</v>
      </c>
      <c r="AM34" s="1">
        <v>4200</v>
      </c>
      <c r="AN34" s="1">
        <f t="shared" si="1"/>
        <v>0</v>
      </c>
      <c r="AO34" s="1" t="s">
        <v>265</v>
      </c>
      <c r="AP34" s="1">
        <v>0</v>
      </c>
      <c r="AQ34" s="1" t="s">
        <v>109</v>
      </c>
      <c r="AR34" s="1">
        <v>0</v>
      </c>
      <c r="AS34" s="1" t="s">
        <v>109</v>
      </c>
      <c r="AT34" s="1">
        <v>0</v>
      </c>
      <c r="AU34" s="1" t="s">
        <v>109</v>
      </c>
      <c r="AV34" s="1">
        <v>0</v>
      </c>
      <c r="AW34" s="1" t="s">
        <v>109</v>
      </c>
      <c r="AX34" s="1" t="s">
        <v>715</v>
      </c>
      <c r="AZ34" s="1">
        <v>0</v>
      </c>
      <c r="BA34" s="1" t="s">
        <v>167</v>
      </c>
      <c r="BB34" s="1">
        <v>0</v>
      </c>
      <c r="BC34" s="1" t="s">
        <v>168</v>
      </c>
      <c r="BD34" s="1">
        <v>0</v>
      </c>
      <c r="BE34" s="1" t="s">
        <v>115</v>
      </c>
      <c r="BF34" s="1">
        <v>0</v>
      </c>
      <c r="BG34" s="1" t="s">
        <v>447</v>
      </c>
      <c r="BH34" s="1">
        <v>0</v>
      </c>
      <c r="BI34" s="1" t="s">
        <v>410</v>
      </c>
      <c r="BJ34" s="1">
        <v>206</v>
      </c>
      <c r="BK34" s="1" t="s">
        <v>448</v>
      </c>
      <c r="BL34" s="1" t="s">
        <v>118</v>
      </c>
      <c r="BM34" s="1">
        <v>311</v>
      </c>
      <c r="BN34" s="1" t="s">
        <v>449</v>
      </c>
      <c r="BO34" s="1">
        <v>250</v>
      </c>
      <c r="BP34" s="1">
        <v>400</v>
      </c>
      <c r="BQ34" s="1" t="s">
        <v>376</v>
      </c>
      <c r="BR34" s="1">
        <v>0</v>
      </c>
      <c r="BS34" s="1" t="s">
        <v>115</v>
      </c>
      <c r="BT34" s="1">
        <v>510</v>
      </c>
      <c r="BU34" s="1" t="s">
        <v>201</v>
      </c>
      <c r="BV34" s="1" t="s">
        <v>450</v>
      </c>
      <c r="BW34" s="1">
        <v>1</v>
      </c>
      <c r="BX34" s="1">
        <v>0</v>
      </c>
      <c r="BY34" s="1">
        <v>1144</v>
      </c>
      <c r="BZ34" s="1" t="s">
        <v>203</v>
      </c>
      <c r="CA34" s="1">
        <v>0</v>
      </c>
      <c r="CB34" s="1" t="s">
        <v>285</v>
      </c>
      <c r="CC34" s="1">
        <v>0</v>
      </c>
      <c r="CD34" s="1" t="s">
        <v>285</v>
      </c>
      <c r="CE34" s="1">
        <v>0</v>
      </c>
      <c r="CF34" s="1" t="s">
        <v>115</v>
      </c>
      <c r="CG34" s="1" t="s">
        <v>451</v>
      </c>
      <c r="CH34" s="1" t="s">
        <v>124</v>
      </c>
      <c r="CI34" s="1" t="s">
        <v>158</v>
      </c>
      <c r="CJ34" s="1" t="s">
        <v>143</v>
      </c>
      <c r="CK34" s="1" t="s">
        <v>233</v>
      </c>
      <c r="CL34" s="1" t="s">
        <v>126</v>
      </c>
      <c r="CM34" s="1" t="s">
        <v>127</v>
      </c>
      <c r="CN34" s="1" t="s">
        <v>234</v>
      </c>
      <c r="CO34" s="1" t="str">
        <f>IFERROR(VLOOKUP(N34,#REF!,24,0), "erro")</f>
        <v>erro</v>
      </c>
    </row>
    <row r="35" spans="1:93" ht="13" x14ac:dyDescent="0.15">
      <c r="A35" s="2">
        <v>45128.937023368053</v>
      </c>
      <c r="B35" s="1" t="s">
        <v>452</v>
      </c>
      <c r="C35" s="1" t="s">
        <v>453</v>
      </c>
      <c r="D35" s="1" t="s">
        <v>92</v>
      </c>
      <c r="E35" s="1" t="s">
        <v>92</v>
      </c>
      <c r="F35" s="1" t="s">
        <v>93</v>
      </c>
      <c r="G35" s="1">
        <v>1</v>
      </c>
      <c r="H35" s="1" t="s">
        <v>94</v>
      </c>
      <c r="I35" s="1">
        <v>1</v>
      </c>
      <c r="J35" s="1" t="s">
        <v>97</v>
      </c>
      <c r="K35" s="1" t="s">
        <v>96</v>
      </c>
      <c r="L35" s="1" t="s">
        <v>454</v>
      </c>
      <c r="M35" s="1">
        <v>2023040037</v>
      </c>
      <c r="N35" s="1" t="s">
        <v>455</v>
      </c>
      <c r="O35" s="1">
        <v>11945897468</v>
      </c>
      <c r="P35" s="1">
        <v>555107875</v>
      </c>
      <c r="Q35" s="1" t="s">
        <v>93</v>
      </c>
      <c r="R35" s="1">
        <v>45270670879</v>
      </c>
      <c r="S35" s="4">
        <v>37566</v>
      </c>
      <c r="T35" s="1" t="s">
        <v>193</v>
      </c>
      <c r="U35" s="1" t="s">
        <v>101</v>
      </c>
      <c r="V35" s="1" t="s">
        <v>456</v>
      </c>
      <c r="W35" s="5" t="s">
        <v>457</v>
      </c>
      <c r="X35" s="1" t="s">
        <v>104</v>
      </c>
      <c r="Y35" s="1" t="s">
        <v>105</v>
      </c>
      <c r="Z35" s="1" t="s">
        <v>106</v>
      </c>
      <c r="AA35" s="1" t="s">
        <v>107</v>
      </c>
      <c r="AC35" s="1" t="s">
        <v>93</v>
      </c>
      <c r="AD35" s="1" t="s">
        <v>92</v>
      </c>
      <c r="AE35" s="1">
        <v>4</v>
      </c>
      <c r="AF35" s="1">
        <v>4</v>
      </c>
      <c r="AH35" s="1" t="s">
        <v>136</v>
      </c>
      <c r="AI35" s="1">
        <v>0</v>
      </c>
      <c r="AJ35" s="1" t="s">
        <v>109</v>
      </c>
      <c r="AK35" s="1">
        <v>0</v>
      </c>
      <c r="AL35" s="1" t="s">
        <v>109</v>
      </c>
      <c r="AM35" s="1">
        <v>0</v>
      </c>
      <c r="AN35" s="1">
        <f t="shared" si="1"/>
        <v>0</v>
      </c>
      <c r="AO35" s="1" t="s">
        <v>109</v>
      </c>
      <c r="AP35" s="1">
        <v>1850</v>
      </c>
      <c r="AQ35" s="1" t="s">
        <v>137</v>
      </c>
      <c r="AR35" s="1">
        <v>0</v>
      </c>
      <c r="AS35" s="1" t="s">
        <v>109</v>
      </c>
      <c r="AT35" s="1">
        <v>0</v>
      </c>
      <c r="AU35" s="1" t="s">
        <v>109</v>
      </c>
      <c r="AV35" s="1">
        <v>709</v>
      </c>
      <c r="AW35" s="1" t="s">
        <v>166</v>
      </c>
      <c r="AX35" s="6">
        <v>462500000</v>
      </c>
      <c r="AZ35" s="1">
        <v>0</v>
      </c>
      <c r="BA35" s="1" t="s">
        <v>113</v>
      </c>
      <c r="BB35" s="1">
        <v>0</v>
      </c>
      <c r="BC35" s="1" t="s">
        <v>114</v>
      </c>
      <c r="BD35" s="1">
        <v>5000</v>
      </c>
      <c r="BE35" s="1" t="s">
        <v>198</v>
      </c>
      <c r="BF35" s="1">
        <v>154</v>
      </c>
      <c r="BG35" s="1" t="s">
        <v>116</v>
      </c>
      <c r="BH35" s="1">
        <v>158</v>
      </c>
      <c r="BI35" s="1" t="s">
        <v>116</v>
      </c>
      <c r="BJ35" s="1">
        <v>60</v>
      </c>
      <c r="BK35" s="1" t="s">
        <v>155</v>
      </c>
      <c r="BL35" s="1" t="s">
        <v>458</v>
      </c>
      <c r="BM35" s="1">
        <v>0</v>
      </c>
      <c r="BN35" s="1" t="s">
        <v>115</v>
      </c>
      <c r="BO35" s="1">
        <v>194</v>
      </c>
      <c r="BP35" s="1">
        <v>0</v>
      </c>
      <c r="BQ35" s="1" t="s">
        <v>115</v>
      </c>
      <c r="BR35" s="1">
        <v>0</v>
      </c>
      <c r="BS35" s="1" t="s">
        <v>115</v>
      </c>
      <c r="BT35" s="1">
        <v>220</v>
      </c>
      <c r="BU35" s="1" t="s">
        <v>120</v>
      </c>
      <c r="BV35" s="1" t="s">
        <v>459</v>
      </c>
      <c r="BW35" s="1">
        <v>0</v>
      </c>
      <c r="BX35" s="1">
        <v>0</v>
      </c>
      <c r="BY35" s="1">
        <v>0</v>
      </c>
      <c r="BZ35" s="1" t="s">
        <v>115</v>
      </c>
      <c r="CA35" s="1">
        <v>0</v>
      </c>
      <c r="CB35" s="1" t="s">
        <v>115</v>
      </c>
      <c r="CC35" s="1">
        <v>0</v>
      </c>
      <c r="CD35" s="1" t="s">
        <v>115</v>
      </c>
      <c r="CE35" s="1">
        <v>0</v>
      </c>
      <c r="CF35" s="1" t="s">
        <v>115</v>
      </c>
      <c r="CH35" s="1" t="s">
        <v>124</v>
      </c>
      <c r="CI35" s="1" t="s">
        <v>124</v>
      </c>
      <c r="CJ35" s="1" t="s">
        <v>143</v>
      </c>
      <c r="CK35" s="1" t="s">
        <v>93</v>
      </c>
      <c r="CL35" s="1" t="s">
        <v>126</v>
      </c>
      <c r="CM35" s="1" t="s">
        <v>287</v>
      </c>
      <c r="CN35" s="1" t="s">
        <v>146</v>
      </c>
      <c r="CO35" s="1" t="str">
        <f>IFERROR(VLOOKUP(N35,#REF!,24,0), "erro")</f>
        <v>erro</v>
      </c>
    </row>
    <row r="36" spans="1:93" ht="13" x14ac:dyDescent="0.15">
      <c r="A36" s="2">
        <v>45128.940207222222</v>
      </c>
      <c r="B36" s="1" t="s">
        <v>307</v>
      </c>
      <c r="C36" s="1" t="s">
        <v>460</v>
      </c>
      <c r="D36" s="1" t="s">
        <v>92</v>
      </c>
      <c r="E36" s="1" t="s">
        <v>93</v>
      </c>
      <c r="F36" s="1" t="s">
        <v>461</v>
      </c>
      <c r="G36" s="1" t="s">
        <v>94</v>
      </c>
      <c r="H36" s="1" t="s">
        <v>94</v>
      </c>
      <c r="I36" s="1" t="s">
        <v>95</v>
      </c>
      <c r="J36" s="1" t="s">
        <v>96</v>
      </c>
      <c r="K36" s="1" t="s">
        <v>97</v>
      </c>
      <c r="L36" s="1" t="s">
        <v>462</v>
      </c>
      <c r="M36" s="1">
        <v>2023040062</v>
      </c>
      <c r="N36" s="1" t="s">
        <v>463</v>
      </c>
      <c r="O36" s="1">
        <v>11981230733</v>
      </c>
      <c r="P36" s="1">
        <v>509461712</v>
      </c>
      <c r="Q36" s="1" t="s">
        <v>93</v>
      </c>
      <c r="R36" s="1">
        <v>51473228840</v>
      </c>
      <c r="S36" s="4">
        <v>38159</v>
      </c>
      <c r="T36" s="1" t="s">
        <v>133</v>
      </c>
      <c r="U36" s="1" t="s">
        <v>101</v>
      </c>
      <c r="V36" s="1" t="s">
        <v>464</v>
      </c>
      <c r="W36" s="5" t="s">
        <v>465</v>
      </c>
      <c r="X36" s="1" t="s">
        <v>398</v>
      </c>
      <c r="Y36" s="1" t="s">
        <v>105</v>
      </c>
      <c r="Z36" s="1" t="s">
        <v>106</v>
      </c>
      <c r="AA36" s="1" t="s">
        <v>107</v>
      </c>
      <c r="AC36" s="1" t="s">
        <v>93</v>
      </c>
      <c r="AD36" s="1" t="s">
        <v>93</v>
      </c>
      <c r="AE36" s="1">
        <v>4</v>
      </c>
      <c r="AF36" s="1">
        <v>3</v>
      </c>
      <c r="AG36" s="1">
        <v>1</v>
      </c>
      <c r="AH36" s="1" t="s">
        <v>108</v>
      </c>
      <c r="AI36" s="1">
        <v>0</v>
      </c>
      <c r="AJ36" s="1" t="s">
        <v>109</v>
      </c>
      <c r="AK36" s="1">
        <v>1600</v>
      </c>
      <c r="AL36" s="1" t="s">
        <v>111</v>
      </c>
      <c r="AM36" s="1">
        <v>0</v>
      </c>
      <c r="AN36" s="1">
        <f t="shared" si="1"/>
        <v>0</v>
      </c>
      <c r="AO36" s="1" t="s">
        <v>109</v>
      </c>
      <c r="AP36" s="1">
        <v>0</v>
      </c>
      <c r="AQ36" s="1" t="s">
        <v>109</v>
      </c>
      <c r="AR36" s="1">
        <v>0</v>
      </c>
      <c r="AS36" s="1" t="s">
        <v>109</v>
      </c>
      <c r="AT36" s="1">
        <v>0</v>
      </c>
      <c r="AU36" s="1" t="s">
        <v>109</v>
      </c>
      <c r="AV36" s="1">
        <v>0</v>
      </c>
      <c r="AW36" s="1" t="s">
        <v>109</v>
      </c>
      <c r="AX36" s="6">
        <v>457142857</v>
      </c>
      <c r="AY36" s="1" t="s">
        <v>466</v>
      </c>
      <c r="AZ36" s="1">
        <v>0</v>
      </c>
      <c r="BA36" s="1" t="s">
        <v>167</v>
      </c>
      <c r="BB36" s="1">
        <v>0</v>
      </c>
      <c r="BC36" s="1" t="s">
        <v>168</v>
      </c>
      <c r="BD36" s="1">
        <v>0</v>
      </c>
      <c r="BE36" s="1" t="s">
        <v>359</v>
      </c>
      <c r="BF36" s="1">
        <v>239</v>
      </c>
      <c r="BG36" s="1" t="s">
        <v>116</v>
      </c>
      <c r="BH36" s="1">
        <v>300</v>
      </c>
      <c r="BI36" s="1" t="s">
        <v>116</v>
      </c>
      <c r="BJ36" s="1">
        <v>36</v>
      </c>
      <c r="BK36" s="1" t="s">
        <v>155</v>
      </c>
      <c r="BL36" s="1" t="s">
        <v>118</v>
      </c>
      <c r="BM36" s="1">
        <v>0</v>
      </c>
      <c r="BN36" s="1" t="s">
        <v>115</v>
      </c>
      <c r="BO36" s="1">
        <v>30</v>
      </c>
      <c r="BP36" s="1">
        <v>0</v>
      </c>
      <c r="BQ36" s="1" t="s">
        <v>115</v>
      </c>
      <c r="BR36" s="1">
        <v>0</v>
      </c>
      <c r="BS36" s="1" t="s">
        <v>115</v>
      </c>
      <c r="BT36" s="1">
        <v>40</v>
      </c>
      <c r="BU36" s="1" t="s">
        <v>120</v>
      </c>
      <c r="BV36" s="1" t="s">
        <v>467</v>
      </c>
      <c r="BW36" s="1">
        <v>0</v>
      </c>
      <c r="BX36" s="1">
        <v>1</v>
      </c>
      <c r="BY36" s="1">
        <v>130</v>
      </c>
      <c r="BZ36" s="1" t="s">
        <v>203</v>
      </c>
      <c r="CA36" s="1">
        <v>0</v>
      </c>
      <c r="CB36" s="1" t="s">
        <v>115</v>
      </c>
      <c r="CC36" s="1">
        <v>0</v>
      </c>
      <c r="CD36" s="1" t="s">
        <v>115</v>
      </c>
      <c r="CE36" s="1">
        <v>0</v>
      </c>
      <c r="CF36" s="1" t="s">
        <v>115</v>
      </c>
      <c r="CG36" s="1" t="s">
        <v>468</v>
      </c>
      <c r="CH36" s="1" t="s">
        <v>124</v>
      </c>
      <c r="CI36" s="1" t="s">
        <v>124</v>
      </c>
      <c r="CJ36" s="1" t="s">
        <v>125</v>
      </c>
      <c r="CL36" s="1" t="s">
        <v>126</v>
      </c>
      <c r="CM36" s="1" t="s">
        <v>234</v>
      </c>
      <c r="CN36" s="1" t="s">
        <v>146</v>
      </c>
      <c r="CO36" s="1" t="str">
        <f>IFERROR(VLOOKUP(N36,#REF!,24,0), "erro")</f>
        <v>erro</v>
      </c>
    </row>
    <row r="37" spans="1:93" ht="13" x14ac:dyDescent="0.15">
      <c r="A37" s="2">
        <v>45128.944350266203</v>
      </c>
      <c r="B37" s="1" t="s">
        <v>370</v>
      </c>
      <c r="C37" s="1" t="s">
        <v>469</v>
      </c>
      <c r="D37" s="1" t="s">
        <v>92</v>
      </c>
      <c r="E37" s="1" t="s">
        <v>93</v>
      </c>
      <c r="F37" s="1" t="s">
        <v>470</v>
      </c>
      <c r="G37" s="1">
        <v>2</v>
      </c>
      <c r="H37" s="1">
        <v>3</v>
      </c>
      <c r="I37" s="1" t="s">
        <v>95</v>
      </c>
      <c r="J37" s="1" t="s">
        <v>97</v>
      </c>
      <c r="K37" s="1" t="s">
        <v>96</v>
      </c>
      <c r="L37" s="1" t="s">
        <v>471</v>
      </c>
      <c r="M37" s="1">
        <v>2023040056</v>
      </c>
      <c r="N37" s="1" t="s">
        <v>472</v>
      </c>
      <c r="O37" s="1">
        <v>11942064170</v>
      </c>
      <c r="P37" s="1" t="s">
        <v>473</v>
      </c>
      <c r="Q37" s="1" t="s">
        <v>93</v>
      </c>
      <c r="R37" s="1">
        <v>49790165889</v>
      </c>
      <c r="S37" s="4">
        <v>36777</v>
      </c>
      <c r="T37" s="1" t="s">
        <v>133</v>
      </c>
      <c r="U37" s="1" t="s">
        <v>101</v>
      </c>
      <c r="V37" s="1" t="s">
        <v>474</v>
      </c>
      <c r="W37" s="5" t="s">
        <v>475</v>
      </c>
      <c r="X37" s="1" t="s">
        <v>104</v>
      </c>
      <c r="Y37" s="1" t="s">
        <v>105</v>
      </c>
      <c r="Z37" s="1" t="s">
        <v>106</v>
      </c>
      <c r="AA37" s="1" t="s">
        <v>107</v>
      </c>
      <c r="AC37" s="1" t="s">
        <v>93</v>
      </c>
      <c r="AD37" s="1" t="s">
        <v>92</v>
      </c>
      <c r="AE37" s="1">
        <v>2</v>
      </c>
      <c r="AF37" s="1">
        <v>2</v>
      </c>
      <c r="AH37" s="1" t="s">
        <v>136</v>
      </c>
      <c r="AI37" s="1">
        <v>0</v>
      </c>
      <c r="AJ37" s="1" t="s">
        <v>109</v>
      </c>
      <c r="AK37" s="1">
        <v>0</v>
      </c>
      <c r="AL37" s="1" t="s">
        <v>109</v>
      </c>
      <c r="AM37" s="1">
        <v>160</v>
      </c>
      <c r="AN37" s="1">
        <v>0</v>
      </c>
      <c r="AO37" s="1" t="s">
        <v>109</v>
      </c>
      <c r="AP37" s="1">
        <v>0</v>
      </c>
      <c r="AQ37" s="1" t="s">
        <v>109</v>
      </c>
      <c r="AR37" s="1">
        <v>0</v>
      </c>
      <c r="AS37" s="1" t="s">
        <v>109</v>
      </c>
      <c r="AT37" s="1">
        <v>2451</v>
      </c>
      <c r="AU37" s="1" t="s">
        <v>110</v>
      </c>
      <c r="AV37" s="1">
        <v>0</v>
      </c>
      <c r="AW37" s="1" t="s">
        <v>109</v>
      </c>
      <c r="AX37" s="6">
        <v>1305500000</v>
      </c>
      <c r="AZ37" s="1">
        <v>0</v>
      </c>
      <c r="BA37" s="1" t="s">
        <v>138</v>
      </c>
      <c r="BB37" s="1">
        <v>1891</v>
      </c>
      <c r="BC37" s="1" t="s">
        <v>139</v>
      </c>
      <c r="BD37" s="1">
        <v>0</v>
      </c>
      <c r="BE37" s="1" t="s">
        <v>115</v>
      </c>
      <c r="BF37" s="1">
        <v>0</v>
      </c>
      <c r="BG37" s="1" t="s">
        <v>116</v>
      </c>
      <c r="BH37" s="1">
        <v>188</v>
      </c>
      <c r="BI37" s="1" t="s">
        <v>116</v>
      </c>
      <c r="BJ37" s="1">
        <v>76</v>
      </c>
      <c r="BK37" s="1" t="s">
        <v>117</v>
      </c>
      <c r="BL37" s="1" t="s">
        <v>118</v>
      </c>
      <c r="BM37" s="1">
        <v>118</v>
      </c>
      <c r="BN37" s="1" t="s">
        <v>119</v>
      </c>
      <c r="BO37" s="1">
        <v>200</v>
      </c>
      <c r="BP37" s="1">
        <v>0</v>
      </c>
      <c r="BQ37" s="1" t="s">
        <v>115</v>
      </c>
      <c r="BR37" s="1">
        <v>0</v>
      </c>
      <c r="BS37" s="1" t="s">
        <v>115</v>
      </c>
      <c r="BT37" s="1">
        <v>258</v>
      </c>
      <c r="BU37" s="1" t="s">
        <v>120</v>
      </c>
      <c r="BV37" s="1" t="s">
        <v>476</v>
      </c>
      <c r="BW37" s="1">
        <v>0</v>
      </c>
      <c r="BX37" s="1">
        <v>0</v>
      </c>
      <c r="BY37" s="1">
        <v>0</v>
      </c>
      <c r="BZ37" s="1" t="s">
        <v>115</v>
      </c>
      <c r="CA37" s="1">
        <v>0</v>
      </c>
      <c r="CB37" s="1" t="s">
        <v>123</v>
      </c>
      <c r="CC37" s="1">
        <v>1927</v>
      </c>
      <c r="CD37" s="1" t="s">
        <v>123</v>
      </c>
      <c r="CE37" s="1">
        <v>0</v>
      </c>
      <c r="CF37" s="1" t="s">
        <v>115</v>
      </c>
      <c r="CH37" s="1" t="s">
        <v>141</v>
      </c>
      <c r="CI37" s="1" t="s">
        <v>124</v>
      </c>
      <c r="CJ37" s="1" t="s">
        <v>143</v>
      </c>
      <c r="CL37" s="1" t="s">
        <v>126</v>
      </c>
      <c r="CM37" s="1" t="s">
        <v>146</v>
      </c>
      <c r="CN37" s="1" t="s">
        <v>127</v>
      </c>
      <c r="CO37" s="1" t="str">
        <f>IFERROR(VLOOKUP(N37,#REF!,24,0), "erro")</f>
        <v>erro</v>
      </c>
    </row>
    <row r="38" spans="1:93" ht="13" x14ac:dyDescent="0.15">
      <c r="A38" s="2">
        <v>45128.946312511573</v>
      </c>
      <c r="B38" s="1" t="s">
        <v>325</v>
      </c>
      <c r="C38" s="1" t="s">
        <v>477</v>
      </c>
      <c r="D38" s="1" t="s">
        <v>92</v>
      </c>
      <c r="E38" s="1" t="s">
        <v>92</v>
      </c>
      <c r="F38" s="1" t="s">
        <v>478</v>
      </c>
      <c r="G38" s="1">
        <v>1</v>
      </c>
      <c r="H38" s="1">
        <v>1</v>
      </c>
      <c r="I38" s="1">
        <v>1</v>
      </c>
      <c r="J38" s="1" t="s">
        <v>97</v>
      </c>
      <c r="K38" s="1" t="s">
        <v>214</v>
      </c>
      <c r="L38" s="1" t="s">
        <v>479</v>
      </c>
      <c r="M38" s="1">
        <v>2023040063</v>
      </c>
      <c r="N38" s="1" t="s">
        <v>480</v>
      </c>
      <c r="O38" s="1">
        <v>11916384362</v>
      </c>
      <c r="P38" s="1" t="s">
        <v>481</v>
      </c>
      <c r="Q38" s="1" t="s">
        <v>93</v>
      </c>
      <c r="R38" s="1">
        <v>23971407803</v>
      </c>
      <c r="S38" s="4">
        <v>37185</v>
      </c>
      <c r="T38" s="1" t="s">
        <v>100</v>
      </c>
      <c r="U38" s="1" t="s">
        <v>101</v>
      </c>
      <c r="V38" s="1" t="s">
        <v>482</v>
      </c>
      <c r="W38" s="5" t="s">
        <v>483</v>
      </c>
      <c r="X38" s="1" t="s">
        <v>484</v>
      </c>
      <c r="Y38" s="1" t="s">
        <v>105</v>
      </c>
      <c r="Z38" s="1" t="s">
        <v>106</v>
      </c>
      <c r="AA38" s="1" t="s">
        <v>107</v>
      </c>
      <c r="AC38" s="1" t="s">
        <v>92</v>
      </c>
      <c r="AD38" s="1" t="s">
        <v>92</v>
      </c>
      <c r="AE38" s="1">
        <v>6</v>
      </c>
      <c r="AF38" s="1">
        <v>0</v>
      </c>
      <c r="AG38" s="1">
        <v>6</v>
      </c>
      <c r="AH38" s="1" t="s">
        <v>108</v>
      </c>
      <c r="AI38" s="1">
        <v>600</v>
      </c>
      <c r="AJ38" s="1" t="s">
        <v>111</v>
      </c>
      <c r="AK38" s="1">
        <v>1500</v>
      </c>
      <c r="AL38" s="1" t="s">
        <v>265</v>
      </c>
      <c r="AM38" s="1">
        <v>1500</v>
      </c>
      <c r="AN38" s="1">
        <f>(CC38-CA38)/12</f>
        <v>0</v>
      </c>
      <c r="AO38" s="1" t="s">
        <v>265</v>
      </c>
      <c r="AP38" s="1">
        <v>0</v>
      </c>
      <c r="AQ38" s="1" t="s">
        <v>109</v>
      </c>
      <c r="AR38" s="1">
        <v>0</v>
      </c>
      <c r="AS38" s="1" t="s">
        <v>109</v>
      </c>
      <c r="AT38" s="1">
        <v>0</v>
      </c>
      <c r="AU38" s="1" t="s">
        <v>109</v>
      </c>
      <c r="AV38" s="1">
        <v>3600</v>
      </c>
      <c r="AW38" s="1" t="s">
        <v>112</v>
      </c>
      <c r="AX38" s="6">
        <v>1400000000</v>
      </c>
      <c r="AY38" s="1" t="s">
        <v>485</v>
      </c>
      <c r="AZ38" s="1">
        <v>0</v>
      </c>
      <c r="BA38" s="1" t="s">
        <v>138</v>
      </c>
      <c r="BB38" s="1">
        <v>1500</v>
      </c>
      <c r="BC38" s="1" t="s">
        <v>139</v>
      </c>
      <c r="BD38" s="1">
        <v>0</v>
      </c>
      <c r="BE38" s="1" t="s">
        <v>115</v>
      </c>
      <c r="BF38" s="1">
        <v>68</v>
      </c>
      <c r="BG38" s="1" t="s">
        <v>116</v>
      </c>
      <c r="BH38" s="1">
        <v>127</v>
      </c>
      <c r="BI38" s="1" t="s">
        <v>116</v>
      </c>
      <c r="BJ38" s="1">
        <v>0</v>
      </c>
      <c r="BK38" s="1" t="s">
        <v>115</v>
      </c>
      <c r="BL38" s="1" t="s">
        <v>275</v>
      </c>
      <c r="BM38" s="1">
        <v>100</v>
      </c>
      <c r="BN38" s="1" t="s">
        <v>119</v>
      </c>
      <c r="BO38" s="1">
        <v>1558</v>
      </c>
      <c r="BP38" s="1">
        <v>0</v>
      </c>
      <c r="BQ38" s="1" t="s">
        <v>115</v>
      </c>
      <c r="BR38" s="1">
        <v>0</v>
      </c>
      <c r="BS38" s="1" t="s">
        <v>115</v>
      </c>
      <c r="BT38" s="1">
        <v>60</v>
      </c>
      <c r="BU38" s="1" t="s">
        <v>120</v>
      </c>
      <c r="BV38" s="1" t="s">
        <v>333</v>
      </c>
      <c r="BW38" s="1">
        <v>0</v>
      </c>
      <c r="BX38" s="1">
        <v>0</v>
      </c>
      <c r="BY38" s="1">
        <v>0</v>
      </c>
      <c r="BZ38" s="1" t="s">
        <v>115</v>
      </c>
      <c r="CA38" s="1">
        <v>0</v>
      </c>
      <c r="CB38" s="1" t="s">
        <v>115</v>
      </c>
      <c r="CC38" s="1">
        <v>0</v>
      </c>
      <c r="CD38" s="1" t="s">
        <v>115</v>
      </c>
      <c r="CE38" s="1">
        <v>0</v>
      </c>
      <c r="CF38" s="1" t="s">
        <v>115</v>
      </c>
      <c r="CG38" s="1" t="s">
        <v>486</v>
      </c>
      <c r="CH38" s="1" t="s">
        <v>124</v>
      </c>
      <c r="CI38" s="1" t="s">
        <v>124</v>
      </c>
      <c r="CJ38" s="1" t="s">
        <v>143</v>
      </c>
      <c r="CK38" s="1" t="s">
        <v>93</v>
      </c>
      <c r="CL38" s="1" t="s">
        <v>126</v>
      </c>
      <c r="CM38" s="1" t="s">
        <v>146</v>
      </c>
      <c r="CN38" s="1" t="s">
        <v>146</v>
      </c>
      <c r="CO38" s="1" t="str">
        <f>IFERROR(VLOOKUP(N38,#REF!,24,0), "erro")</f>
        <v>erro</v>
      </c>
    </row>
    <row r="39" spans="1:93" ht="13" x14ac:dyDescent="0.15">
      <c r="A39" s="2">
        <v>45128.958784282411</v>
      </c>
      <c r="B39" s="1" t="s">
        <v>344</v>
      </c>
      <c r="C39" s="1" t="s">
        <v>487</v>
      </c>
      <c r="D39" s="1" t="s">
        <v>92</v>
      </c>
      <c r="E39" s="1" t="s">
        <v>93</v>
      </c>
      <c r="F39" s="1" t="s">
        <v>488</v>
      </c>
      <c r="G39" s="1">
        <v>1</v>
      </c>
      <c r="H39" s="1" t="s">
        <v>94</v>
      </c>
      <c r="I39" s="1" t="s">
        <v>95</v>
      </c>
      <c r="J39" s="1" t="s">
        <v>96</v>
      </c>
      <c r="K39" s="1" t="s">
        <v>97</v>
      </c>
      <c r="L39" s="1" t="s">
        <v>489</v>
      </c>
      <c r="M39" s="1">
        <v>2023040135</v>
      </c>
      <c r="N39" s="1" t="s">
        <v>490</v>
      </c>
      <c r="O39" s="1">
        <v>11965261196</v>
      </c>
      <c r="P39" s="1">
        <v>520856636</v>
      </c>
      <c r="Q39" s="1" t="s">
        <v>93</v>
      </c>
      <c r="R39" s="1">
        <v>44506881800</v>
      </c>
      <c r="S39" s="4">
        <v>38429</v>
      </c>
      <c r="T39" s="1" t="s">
        <v>133</v>
      </c>
      <c r="U39" s="1" t="s">
        <v>101</v>
      </c>
      <c r="V39" s="1" t="s">
        <v>491</v>
      </c>
      <c r="W39" s="5" t="s">
        <v>492</v>
      </c>
      <c r="X39" s="1" t="s">
        <v>104</v>
      </c>
      <c r="Y39" s="1" t="s">
        <v>105</v>
      </c>
      <c r="Z39" s="1" t="s">
        <v>106</v>
      </c>
      <c r="AA39" s="1" t="s">
        <v>107</v>
      </c>
      <c r="AC39" s="1" t="s">
        <v>93</v>
      </c>
      <c r="AD39" s="1" t="s">
        <v>93</v>
      </c>
      <c r="AE39" s="1">
        <v>4</v>
      </c>
      <c r="AF39" s="1">
        <v>2</v>
      </c>
      <c r="AG39" s="1">
        <v>2</v>
      </c>
      <c r="AH39" s="1" t="s">
        <v>108</v>
      </c>
      <c r="AI39" s="1">
        <v>0</v>
      </c>
      <c r="AJ39" s="1" t="s">
        <v>109</v>
      </c>
      <c r="AK39" s="1">
        <v>2000</v>
      </c>
      <c r="AL39" s="1" t="s">
        <v>111</v>
      </c>
      <c r="AM39" s="1">
        <v>1354</v>
      </c>
      <c r="AN39" s="1">
        <f>(CC39-CA39)/12</f>
        <v>0</v>
      </c>
      <c r="AO39" s="1" t="s">
        <v>110</v>
      </c>
      <c r="AP39" s="1">
        <v>0</v>
      </c>
      <c r="AQ39" s="1" t="s">
        <v>109</v>
      </c>
      <c r="AR39" s="1">
        <v>0</v>
      </c>
      <c r="AS39" s="1" t="s">
        <v>109</v>
      </c>
      <c r="AT39" s="1">
        <v>0</v>
      </c>
      <c r="AU39" s="1" t="s">
        <v>109</v>
      </c>
      <c r="AV39" s="1">
        <v>0</v>
      </c>
      <c r="AW39" s="1" t="s">
        <v>109</v>
      </c>
      <c r="AX39" s="6">
        <v>1118000000</v>
      </c>
      <c r="AZ39" s="1">
        <v>0</v>
      </c>
      <c r="BA39" s="1" t="s">
        <v>138</v>
      </c>
      <c r="BB39" s="1">
        <v>700</v>
      </c>
      <c r="BC39" s="1" t="s">
        <v>220</v>
      </c>
      <c r="BD39" s="1">
        <v>0</v>
      </c>
      <c r="BE39" s="1" t="s">
        <v>115</v>
      </c>
      <c r="BF39" s="1">
        <v>74</v>
      </c>
      <c r="BG39" s="1" t="s">
        <v>116</v>
      </c>
      <c r="BH39" s="1">
        <v>80</v>
      </c>
      <c r="BI39" s="1" t="s">
        <v>200</v>
      </c>
      <c r="BJ39" s="1">
        <v>0</v>
      </c>
      <c r="BK39" s="1" t="s">
        <v>115</v>
      </c>
      <c r="BL39" s="1" t="s">
        <v>305</v>
      </c>
      <c r="BM39" s="1">
        <v>90</v>
      </c>
      <c r="BN39" s="1" t="s">
        <v>156</v>
      </c>
      <c r="BO39" s="1">
        <v>100</v>
      </c>
      <c r="BP39" s="1">
        <v>0</v>
      </c>
      <c r="BQ39" s="1" t="s">
        <v>115</v>
      </c>
      <c r="BR39" s="1">
        <v>0</v>
      </c>
      <c r="BS39" s="1" t="s">
        <v>115</v>
      </c>
      <c r="BT39" s="1">
        <v>0</v>
      </c>
      <c r="BU39" s="1" t="s">
        <v>115</v>
      </c>
      <c r="BW39" s="1">
        <v>0</v>
      </c>
      <c r="BX39" s="1">
        <v>0</v>
      </c>
      <c r="BY39" s="1">
        <v>0</v>
      </c>
      <c r="BZ39" s="1" t="s">
        <v>115</v>
      </c>
      <c r="CA39" s="1">
        <v>0</v>
      </c>
      <c r="CB39" s="1" t="s">
        <v>115</v>
      </c>
      <c r="CC39" s="1">
        <v>0</v>
      </c>
      <c r="CD39" s="1" t="s">
        <v>115</v>
      </c>
      <c r="CE39" s="1">
        <v>0</v>
      </c>
      <c r="CF39" s="1" t="s">
        <v>115</v>
      </c>
      <c r="CH39" s="1" t="s">
        <v>124</v>
      </c>
      <c r="CI39" s="1" t="s">
        <v>124</v>
      </c>
      <c r="CJ39" s="1" t="s">
        <v>143</v>
      </c>
      <c r="CK39" s="1" t="s">
        <v>93</v>
      </c>
      <c r="CL39" s="1" t="s">
        <v>126</v>
      </c>
      <c r="CM39" s="1" t="s">
        <v>128</v>
      </c>
      <c r="CN39" s="1" t="s">
        <v>128</v>
      </c>
      <c r="CO39" s="1" t="str">
        <f>IFERROR(VLOOKUP(N39,#REF!,24,0), "erro")</f>
        <v>erro</v>
      </c>
    </row>
    <row r="40" spans="1:93" ht="13" x14ac:dyDescent="0.15">
      <c r="A40" s="2">
        <v>45128.960343125</v>
      </c>
      <c r="B40" s="1" t="s">
        <v>493</v>
      </c>
      <c r="C40" s="1" t="s">
        <v>494</v>
      </c>
      <c r="D40" s="1" t="s">
        <v>92</v>
      </c>
      <c r="E40" s="1" t="s">
        <v>93</v>
      </c>
      <c r="F40" s="1" t="s">
        <v>495</v>
      </c>
      <c r="G40" s="1">
        <v>1</v>
      </c>
      <c r="H40" s="1">
        <v>1</v>
      </c>
      <c r="I40" s="1">
        <v>1</v>
      </c>
      <c r="J40" s="1" t="s">
        <v>96</v>
      </c>
      <c r="K40" s="1" t="s">
        <v>97</v>
      </c>
      <c r="L40" s="1" t="s">
        <v>496</v>
      </c>
      <c r="M40" s="1">
        <v>2023040015</v>
      </c>
      <c r="N40" s="1" t="s">
        <v>497</v>
      </c>
      <c r="O40" s="1">
        <v>11914473198</v>
      </c>
      <c r="P40" s="1">
        <v>19414700765</v>
      </c>
      <c r="Q40" s="1" t="s">
        <v>93</v>
      </c>
      <c r="R40" s="1">
        <v>19414700765</v>
      </c>
      <c r="S40" s="4">
        <v>37054</v>
      </c>
      <c r="T40" s="1" t="s">
        <v>100</v>
      </c>
      <c r="U40" s="1" t="s">
        <v>101</v>
      </c>
      <c r="V40" s="1" t="s">
        <v>498</v>
      </c>
      <c r="W40" s="5" t="s">
        <v>499</v>
      </c>
      <c r="X40" s="1" t="s">
        <v>104</v>
      </c>
      <c r="Y40" s="1" t="s">
        <v>105</v>
      </c>
      <c r="Z40" s="1" t="s">
        <v>106</v>
      </c>
      <c r="AA40" s="1" t="s">
        <v>107</v>
      </c>
      <c r="AB40" s="1" t="s">
        <v>500</v>
      </c>
      <c r="AC40" s="1" t="s">
        <v>92</v>
      </c>
      <c r="AD40" s="1" t="s">
        <v>92</v>
      </c>
      <c r="AE40" s="1">
        <v>1</v>
      </c>
      <c r="AF40" s="1">
        <v>1</v>
      </c>
      <c r="AH40" s="1" t="s">
        <v>136</v>
      </c>
      <c r="AI40" s="1">
        <v>2455</v>
      </c>
      <c r="AJ40" s="1" t="s">
        <v>110</v>
      </c>
      <c r="AK40" s="1">
        <v>0</v>
      </c>
      <c r="AL40" s="1" t="s">
        <v>109</v>
      </c>
      <c r="AM40" s="1">
        <v>0</v>
      </c>
      <c r="AN40" s="1">
        <f>(CC40-CA40)/12</f>
        <v>0</v>
      </c>
      <c r="AO40" s="1" t="s">
        <v>109</v>
      </c>
      <c r="AP40" s="1">
        <v>0</v>
      </c>
      <c r="AQ40" s="1" t="s">
        <v>109</v>
      </c>
      <c r="AR40" s="1">
        <v>0</v>
      </c>
      <c r="AS40" s="1" t="s">
        <v>109</v>
      </c>
      <c r="AT40" s="1">
        <v>0</v>
      </c>
      <c r="AU40" s="1" t="s">
        <v>109</v>
      </c>
      <c r="AV40" s="1">
        <v>0</v>
      </c>
      <c r="AW40" s="1" t="s">
        <v>109</v>
      </c>
      <c r="AX40" s="6">
        <v>2455000000</v>
      </c>
      <c r="AZ40" s="1">
        <v>0</v>
      </c>
      <c r="BA40" s="1" t="s">
        <v>138</v>
      </c>
      <c r="BB40" s="1">
        <v>1050</v>
      </c>
      <c r="BC40" s="1" t="s">
        <v>139</v>
      </c>
      <c r="BD40" s="1">
        <v>0</v>
      </c>
      <c r="BE40" s="1" t="s">
        <v>115</v>
      </c>
      <c r="BF40" s="1">
        <v>0</v>
      </c>
      <c r="BG40" s="1" t="s">
        <v>116</v>
      </c>
      <c r="BH40" s="1">
        <v>0</v>
      </c>
      <c r="BI40" s="1" t="s">
        <v>116</v>
      </c>
      <c r="BJ40" s="1">
        <v>40</v>
      </c>
      <c r="BK40" s="1" t="s">
        <v>155</v>
      </c>
      <c r="BL40" s="1" t="s">
        <v>305</v>
      </c>
      <c r="BM40" s="1">
        <v>0</v>
      </c>
      <c r="BN40" s="1" t="s">
        <v>115</v>
      </c>
      <c r="BO40" s="1">
        <v>157</v>
      </c>
      <c r="BP40" s="1">
        <v>0</v>
      </c>
      <c r="BQ40" s="1" t="s">
        <v>115</v>
      </c>
      <c r="BR40" s="1">
        <v>13</v>
      </c>
      <c r="BS40" s="1" t="s">
        <v>157</v>
      </c>
      <c r="BT40" s="1">
        <v>0</v>
      </c>
      <c r="BU40" s="1" t="s">
        <v>115</v>
      </c>
      <c r="BW40" s="1">
        <v>0</v>
      </c>
      <c r="BX40" s="1">
        <v>0</v>
      </c>
      <c r="BY40" s="1">
        <v>0</v>
      </c>
      <c r="BZ40" s="1" t="s">
        <v>115</v>
      </c>
      <c r="CA40" s="1">
        <v>0</v>
      </c>
      <c r="CB40" s="1" t="s">
        <v>115</v>
      </c>
      <c r="CC40" s="1">
        <v>0</v>
      </c>
      <c r="CD40" s="1" t="s">
        <v>115</v>
      </c>
      <c r="CE40" s="1">
        <v>0</v>
      </c>
      <c r="CF40" s="1" t="s">
        <v>115</v>
      </c>
      <c r="CH40" s="1" t="s">
        <v>158</v>
      </c>
      <c r="CI40" s="1" t="s">
        <v>124</v>
      </c>
      <c r="CJ40" s="1" t="s">
        <v>143</v>
      </c>
      <c r="CL40" s="1" t="s">
        <v>126</v>
      </c>
      <c r="CM40" s="1" t="s">
        <v>234</v>
      </c>
      <c r="CN40" s="1" t="s">
        <v>146</v>
      </c>
      <c r="CO40" s="1" t="str">
        <f>IFERROR(VLOOKUP(N40,#REF!,24,0), "erro")</f>
        <v>erro</v>
      </c>
    </row>
    <row r="41" spans="1:93" ht="13" x14ac:dyDescent="0.15">
      <c r="A41" s="2">
        <v>45128.964567847222</v>
      </c>
      <c r="B41" s="1" t="s">
        <v>362</v>
      </c>
      <c r="C41" s="1" t="s">
        <v>501</v>
      </c>
      <c r="D41" s="1" t="s">
        <v>92</v>
      </c>
      <c r="E41" s="1" t="s">
        <v>93</v>
      </c>
      <c r="F41" s="1" t="s">
        <v>502</v>
      </c>
      <c r="G41" s="1">
        <v>1</v>
      </c>
      <c r="H41" s="1">
        <v>1</v>
      </c>
      <c r="I41" s="1" t="s">
        <v>95</v>
      </c>
      <c r="J41" s="1" t="s">
        <v>97</v>
      </c>
      <c r="K41" s="1" t="s">
        <v>96</v>
      </c>
      <c r="L41" s="1" t="s">
        <v>503</v>
      </c>
      <c r="M41" s="1">
        <v>2023040088</v>
      </c>
      <c r="N41" s="1" t="s">
        <v>504</v>
      </c>
      <c r="O41" s="1">
        <v>13991101322</v>
      </c>
      <c r="P41" s="1">
        <v>626092401</v>
      </c>
      <c r="Q41" s="1" t="s">
        <v>93</v>
      </c>
      <c r="R41" s="1">
        <v>52766162801</v>
      </c>
      <c r="S41" s="4">
        <v>38349</v>
      </c>
      <c r="T41" s="1" t="s">
        <v>133</v>
      </c>
      <c r="U41" s="1" t="s">
        <v>101</v>
      </c>
      <c r="V41" s="1" t="s">
        <v>505</v>
      </c>
      <c r="W41" s="5" t="s">
        <v>506</v>
      </c>
      <c r="X41" s="1" t="s">
        <v>104</v>
      </c>
      <c r="Y41" s="1" t="s">
        <v>105</v>
      </c>
      <c r="Z41" s="1" t="s">
        <v>106</v>
      </c>
      <c r="AA41" s="1" t="s">
        <v>107</v>
      </c>
      <c r="AC41" s="1" t="s">
        <v>93</v>
      </c>
      <c r="AD41" s="1" t="s">
        <v>93</v>
      </c>
      <c r="AE41" s="1">
        <v>4</v>
      </c>
      <c r="AF41" s="1">
        <v>4</v>
      </c>
      <c r="AH41" s="1" t="s">
        <v>108</v>
      </c>
      <c r="AI41" s="1">
        <v>0</v>
      </c>
      <c r="AJ41" s="1" t="s">
        <v>109</v>
      </c>
      <c r="AK41" s="1">
        <v>6449</v>
      </c>
      <c r="AL41" s="1" t="s">
        <v>110</v>
      </c>
      <c r="AM41" s="1">
        <v>1158</v>
      </c>
      <c r="AN41" s="1">
        <v>0</v>
      </c>
      <c r="AO41" s="1" t="s">
        <v>110</v>
      </c>
      <c r="AP41" s="1">
        <v>0</v>
      </c>
      <c r="AQ41" s="1" t="s">
        <v>109</v>
      </c>
      <c r="AR41" s="1">
        <v>0</v>
      </c>
      <c r="AS41" s="1" t="s">
        <v>109</v>
      </c>
      <c r="AT41" s="1">
        <v>0</v>
      </c>
      <c r="AU41" s="1" t="s">
        <v>109</v>
      </c>
      <c r="AV41" s="1">
        <v>0</v>
      </c>
      <c r="AW41" s="1" t="s">
        <v>109</v>
      </c>
      <c r="AX41" s="6">
        <v>1901750000</v>
      </c>
      <c r="AZ41" s="1">
        <v>0</v>
      </c>
      <c r="BA41" s="1" t="s">
        <v>138</v>
      </c>
      <c r="BB41" s="1">
        <v>3500</v>
      </c>
      <c r="BC41" s="1" t="s">
        <v>139</v>
      </c>
      <c r="BD41" s="1">
        <v>0</v>
      </c>
      <c r="BE41" s="1" t="s">
        <v>115</v>
      </c>
      <c r="BF41" s="1">
        <v>0</v>
      </c>
      <c r="BG41" s="1" t="s">
        <v>332</v>
      </c>
      <c r="BH41" s="1">
        <v>350</v>
      </c>
      <c r="BI41" s="1" t="s">
        <v>200</v>
      </c>
      <c r="BJ41" s="1">
        <v>524</v>
      </c>
      <c r="BK41" s="1" t="s">
        <v>117</v>
      </c>
      <c r="BL41" s="1" t="s">
        <v>118</v>
      </c>
      <c r="BM41" s="1">
        <v>350</v>
      </c>
      <c r="BN41" s="1" t="s">
        <v>156</v>
      </c>
      <c r="BO41" s="1">
        <v>0</v>
      </c>
      <c r="BP41" s="1">
        <v>0</v>
      </c>
      <c r="BQ41" s="1" t="s">
        <v>115</v>
      </c>
      <c r="BR41" s="1">
        <v>0</v>
      </c>
      <c r="BS41" s="1" t="s">
        <v>115</v>
      </c>
      <c r="BT41" s="1">
        <v>375</v>
      </c>
      <c r="BU41" s="1" t="s">
        <v>296</v>
      </c>
      <c r="BV41" s="1" t="s">
        <v>333</v>
      </c>
      <c r="BW41" s="1">
        <v>0</v>
      </c>
      <c r="BX41" s="1">
        <v>0</v>
      </c>
      <c r="BY41" s="1">
        <v>0</v>
      </c>
      <c r="BZ41" s="1" t="s">
        <v>115</v>
      </c>
      <c r="CA41" s="1">
        <v>206</v>
      </c>
      <c r="CB41" s="1" t="s">
        <v>123</v>
      </c>
      <c r="CC41" s="1">
        <v>0</v>
      </c>
      <c r="CD41" s="1" t="s">
        <v>115</v>
      </c>
      <c r="CE41" s="1">
        <v>1500</v>
      </c>
      <c r="CF41" s="1" t="s">
        <v>203</v>
      </c>
      <c r="CH41" s="1" t="s">
        <v>158</v>
      </c>
      <c r="CI41" s="1" t="s">
        <v>158</v>
      </c>
      <c r="CJ41" s="1" t="s">
        <v>143</v>
      </c>
      <c r="CK41" s="1" t="s">
        <v>93</v>
      </c>
      <c r="CL41" s="1" t="s">
        <v>126</v>
      </c>
      <c r="CM41" s="1" t="s">
        <v>127</v>
      </c>
      <c r="CN41" s="1" t="s">
        <v>127</v>
      </c>
      <c r="CO41" s="1" t="str">
        <f>IFERROR(VLOOKUP(N41,#REF!,24,0), "erro")</f>
        <v>erro</v>
      </c>
    </row>
    <row r="42" spans="1:93" ht="13" x14ac:dyDescent="0.15">
      <c r="A42" s="2">
        <v>45128.968835347223</v>
      </c>
      <c r="B42" s="1" t="s">
        <v>370</v>
      </c>
      <c r="C42" s="1" t="s">
        <v>507</v>
      </c>
      <c r="D42" s="1" t="s">
        <v>92</v>
      </c>
      <c r="E42" s="1" t="s">
        <v>92</v>
      </c>
      <c r="F42" s="1" t="s">
        <v>508</v>
      </c>
      <c r="G42" s="1">
        <v>1</v>
      </c>
      <c r="H42" s="1">
        <v>2</v>
      </c>
      <c r="I42" s="1" t="s">
        <v>95</v>
      </c>
      <c r="J42" s="1" t="s">
        <v>96</v>
      </c>
      <c r="K42" s="1" t="s">
        <v>190</v>
      </c>
      <c r="L42" s="1" t="s">
        <v>509</v>
      </c>
      <c r="M42" s="1">
        <v>2023040036</v>
      </c>
      <c r="N42" s="1" t="s">
        <v>510</v>
      </c>
      <c r="O42" s="1">
        <v>11946350819</v>
      </c>
      <c r="P42" s="1">
        <v>520859601</v>
      </c>
      <c r="Q42" s="1" t="s">
        <v>93</v>
      </c>
      <c r="R42" s="1">
        <v>39692350819</v>
      </c>
      <c r="S42" s="4">
        <v>38220</v>
      </c>
      <c r="T42" s="1" t="s">
        <v>100</v>
      </c>
      <c r="U42" s="1" t="s">
        <v>101</v>
      </c>
      <c r="V42" s="1" t="s">
        <v>511</v>
      </c>
      <c r="W42" s="5" t="s">
        <v>512</v>
      </c>
      <c r="X42" s="1" t="s">
        <v>104</v>
      </c>
      <c r="Y42" s="1" t="s">
        <v>105</v>
      </c>
      <c r="Z42" s="1" t="s">
        <v>106</v>
      </c>
      <c r="AA42" s="1" t="s">
        <v>107</v>
      </c>
      <c r="AC42" s="1" t="s">
        <v>92</v>
      </c>
      <c r="AD42" s="1" t="s">
        <v>92</v>
      </c>
      <c r="AE42" s="1">
        <v>2</v>
      </c>
      <c r="AF42" s="1">
        <v>2</v>
      </c>
      <c r="AH42" s="1" t="s">
        <v>108</v>
      </c>
      <c r="AI42" s="1">
        <v>879</v>
      </c>
      <c r="AJ42" s="1" t="s">
        <v>110</v>
      </c>
      <c r="AK42" s="1">
        <v>1400</v>
      </c>
      <c r="AL42" s="1" t="s">
        <v>111</v>
      </c>
      <c r="AM42" s="1">
        <v>0</v>
      </c>
      <c r="AN42" s="1">
        <f>(CC42-CA42)/12</f>
        <v>0</v>
      </c>
      <c r="AO42" s="1" t="s">
        <v>109</v>
      </c>
      <c r="AP42" s="1">
        <v>0</v>
      </c>
      <c r="AQ42" s="1" t="s">
        <v>109</v>
      </c>
      <c r="AR42" s="1">
        <v>0</v>
      </c>
      <c r="AS42" s="1" t="s">
        <v>109</v>
      </c>
      <c r="AT42" s="1">
        <v>0</v>
      </c>
      <c r="AU42" s="1" t="s">
        <v>109</v>
      </c>
      <c r="AV42" s="1">
        <v>600</v>
      </c>
      <c r="AW42" s="1" t="s">
        <v>112</v>
      </c>
      <c r="AX42" s="6">
        <v>1439500000</v>
      </c>
      <c r="AZ42" s="1">
        <v>0</v>
      </c>
      <c r="BA42" s="1" t="s">
        <v>167</v>
      </c>
      <c r="BB42" s="1">
        <v>0</v>
      </c>
      <c r="BC42" s="1" t="s">
        <v>168</v>
      </c>
      <c r="BD42" s="1">
        <v>0</v>
      </c>
      <c r="BE42" s="1" t="s">
        <v>115</v>
      </c>
      <c r="BF42" s="1">
        <v>20</v>
      </c>
      <c r="BG42" s="1" t="s">
        <v>116</v>
      </c>
      <c r="BH42" s="1">
        <v>135</v>
      </c>
      <c r="BI42" s="1" t="s">
        <v>116</v>
      </c>
      <c r="BJ42" s="1">
        <v>30</v>
      </c>
      <c r="BK42" s="1" t="s">
        <v>244</v>
      </c>
      <c r="BL42" s="1" t="s">
        <v>275</v>
      </c>
      <c r="BM42" s="1">
        <v>0</v>
      </c>
      <c r="BN42" s="1" t="s">
        <v>115</v>
      </c>
      <c r="BO42" s="1">
        <v>233</v>
      </c>
      <c r="BP42" s="1">
        <v>0</v>
      </c>
      <c r="BQ42" s="1" t="s">
        <v>115</v>
      </c>
      <c r="BR42" s="1">
        <v>0</v>
      </c>
      <c r="BS42" s="1" t="s">
        <v>115</v>
      </c>
      <c r="BT42" s="1">
        <v>130</v>
      </c>
      <c r="BU42" s="1" t="s">
        <v>120</v>
      </c>
      <c r="BV42" s="1" t="s">
        <v>476</v>
      </c>
      <c r="BW42" s="1">
        <v>0</v>
      </c>
      <c r="BX42" s="1">
        <v>0</v>
      </c>
      <c r="BY42" s="1">
        <v>0</v>
      </c>
      <c r="BZ42" s="1" t="s">
        <v>115</v>
      </c>
      <c r="CA42" s="1">
        <v>0</v>
      </c>
      <c r="CB42" s="1" t="s">
        <v>115</v>
      </c>
      <c r="CC42" s="1">
        <v>0</v>
      </c>
      <c r="CD42" s="1" t="s">
        <v>115</v>
      </c>
      <c r="CE42" s="1">
        <v>0</v>
      </c>
      <c r="CF42" s="1" t="s">
        <v>115</v>
      </c>
      <c r="CH42" s="1" t="s">
        <v>141</v>
      </c>
      <c r="CI42" s="1" t="s">
        <v>124</v>
      </c>
      <c r="CJ42" s="1" t="s">
        <v>143</v>
      </c>
      <c r="CL42" s="1" t="s">
        <v>126</v>
      </c>
      <c r="CM42" s="1" t="s">
        <v>187</v>
      </c>
      <c r="CN42" s="1" t="s">
        <v>146</v>
      </c>
      <c r="CO42" s="1" t="str">
        <f>IFERROR(VLOOKUP(N42,#REF!,24,0), "erro")</f>
        <v>erro</v>
      </c>
    </row>
    <row r="43" spans="1:93" ht="13" x14ac:dyDescent="0.15">
      <c r="A43" s="2">
        <v>45129.648828483798</v>
      </c>
      <c r="B43" s="1" t="s">
        <v>513</v>
      </c>
      <c r="C43" s="1" t="s">
        <v>514</v>
      </c>
      <c r="D43" s="1" t="s">
        <v>92</v>
      </c>
      <c r="E43" s="1" t="s">
        <v>92</v>
      </c>
      <c r="F43" s="1" t="s">
        <v>93</v>
      </c>
      <c r="G43" s="1">
        <v>2</v>
      </c>
      <c r="H43" s="1" t="s">
        <v>94</v>
      </c>
      <c r="I43" s="1" t="s">
        <v>95</v>
      </c>
      <c r="J43" s="1" t="s">
        <v>96</v>
      </c>
      <c r="K43" s="1" t="s">
        <v>97</v>
      </c>
      <c r="L43" s="1" t="s">
        <v>515</v>
      </c>
      <c r="M43" s="1">
        <v>2023040018</v>
      </c>
      <c r="N43" s="1" t="s">
        <v>516</v>
      </c>
      <c r="O43" s="1">
        <v>11985626743</v>
      </c>
      <c r="P43" s="1">
        <v>532311310</v>
      </c>
      <c r="Q43" s="1" t="s">
        <v>93</v>
      </c>
      <c r="R43" s="1">
        <v>12625454474</v>
      </c>
      <c r="S43" s="4">
        <v>38676</v>
      </c>
      <c r="T43" s="1" t="s">
        <v>133</v>
      </c>
      <c r="U43" s="1" t="s">
        <v>101</v>
      </c>
      <c r="V43" s="1" t="s">
        <v>517</v>
      </c>
      <c r="W43" s="5" t="s">
        <v>518</v>
      </c>
      <c r="X43" s="1" t="s">
        <v>519</v>
      </c>
      <c r="Y43" s="1" t="s">
        <v>105</v>
      </c>
      <c r="Z43" s="1" t="s">
        <v>106</v>
      </c>
      <c r="AA43" s="1" t="s">
        <v>107</v>
      </c>
      <c r="AC43" s="1" t="s">
        <v>93</v>
      </c>
      <c r="AD43" s="1" t="s">
        <v>93</v>
      </c>
      <c r="AE43" s="1">
        <v>5</v>
      </c>
      <c r="AF43" s="1">
        <v>5</v>
      </c>
      <c r="AH43" s="1" t="s">
        <v>108</v>
      </c>
      <c r="AI43" s="1">
        <v>0</v>
      </c>
      <c r="AJ43" s="1" t="s">
        <v>109</v>
      </c>
      <c r="AK43" s="1">
        <v>2300</v>
      </c>
      <c r="AL43" s="1" t="s">
        <v>111</v>
      </c>
      <c r="AM43" s="1">
        <v>0</v>
      </c>
      <c r="AN43" s="1">
        <f>(CC43-CA43)/12</f>
        <v>0</v>
      </c>
      <c r="AO43" s="1" t="s">
        <v>109</v>
      </c>
      <c r="AP43" s="1">
        <v>0</v>
      </c>
      <c r="AQ43" s="1" t="s">
        <v>109</v>
      </c>
      <c r="AR43" s="1">
        <v>0</v>
      </c>
      <c r="AS43" s="1" t="s">
        <v>109</v>
      </c>
      <c r="AT43" s="1">
        <v>0</v>
      </c>
      <c r="AU43" s="1" t="s">
        <v>109</v>
      </c>
      <c r="AV43" s="1">
        <v>750</v>
      </c>
      <c r="AW43" s="1" t="s">
        <v>112</v>
      </c>
      <c r="AX43" s="6">
        <v>610000000</v>
      </c>
      <c r="AZ43" s="1">
        <v>0</v>
      </c>
      <c r="BA43" s="1" t="s">
        <v>138</v>
      </c>
      <c r="BB43" s="1">
        <v>900</v>
      </c>
      <c r="BC43" s="1" t="s">
        <v>139</v>
      </c>
      <c r="BD43" s="1">
        <v>0</v>
      </c>
      <c r="BE43" s="1" t="s">
        <v>115</v>
      </c>
      <c r="BF43" s="1">
        <v>84</v>
      </c>
      <c r="BG43" s="1" t="s">
        <v>116</v>
      </c>
      <c r="BH43" s="1">
        <v>199</v>
      </c>
      <c r="BI43" s="1" t="s">
        <v>116</v>
      </c>
      <c r="BJ43" s="1">
        <v>0</v>
      </c>
      <c r="BK43" s="1" t="s">
        <v>115</v>
      </c>
      <c r="BL43" s="1" t="s">
        <v>275</v>
      </c>
      <c r="BM43" s="1">
        <v>35</v>
      </c>
      <c r="BN43" s="1" t="s">
        <v>119</v>
      </c>
      <c r="BO43" s="1">
        <v>0</v>
      </c>
      <c r="BP43" s="1">
        <v>0</v>
      </c>
      <c r="BQ43" s="1" t="s">
        <v>115</v>
      </c>
      <c r="BR43" s="1">
        <v>160</v>
      </c>
      <c r="BS43" s="1" t="s">
        <v>169</v>
      </c>
      <c r="BT43" s="1">
        <v>0</v>
      </c>
      <c r="BU43" s="1" t="s">
        <v>115</v>
      </c>
      <c r="BW43" s="1">
        <v>1</v>
      </c>
      <c r="BX43" s="1">
        <v>0</v>
      </c>
      <c r="BY43" s="1">
        <v>0</v>
      </c>
      <c r="BZ43" s="1" t="s">
        <v>115</v>
      </c>
      <c r="CA43" s="1">
        <v>0</v>
      </c>
      <c r="CB43" s="1" t="s">
        <v>115</v>
      </c>
      <c r="CC43" s="1">
        <v>0</v>
      </c>
      <c r="CD43" s="1" t="s">
        <v>115</v>
      </c>
      <c r="CE43" s="1">
        <v>1348</v>
      </c>
      <c r="CF43" s="1" t="s">
        <v>123</v>
      </c>
      <c r="CH43" s="1" t="s">
        <v>141</v>
      </c>
      <c r="CI43" s="1" t="s">
        <v>158</v>
      </c>
      <c r="CJ43" s="1" t="s">
        <v>143</v>
      </c>
      <c r="CK43" s="1" t="s">
        <v>144</v>
      </c>
      <c r="CL43" s="1" t="s">
        <v>126</v>
      </c>
      <c r="CM43" s="1" t="s">
        <v>128</v>
      </c>
      <c r="CN43" s="1" t="s">
        <v>146</v>
      </c>
      <c r="CO43" s="1" t="str">
        <f>IFERROR(VLOOKUP(N43,#REF!,24,0), "erro")</f>
        <v>erro</v>
      </c>
    </row>
    <row r="44" spans="1:93" ht="13" x14ac:dyDescent="0.15">
      <c r="A44" s="2">
        <v>45129.651955034722</v>
      </c>
      <c r="B44" s="1" t="s">
        <v>520</v>
      </c>
      <c r="C44" s="1" t="s">
        <v>521</v>
      </c>
      <c r="D44" s="1" t="s">
        <v>92</v>
      </c>
      <c r="E44" s="1" t="s">
        <v>93</v>
      </c>
      <c r="F44" s="1" t="s">
        <v>93</v>
      </c>
      <c r="G44" s="1" t="s">
        <v>94</v>
      </c>
      <c r="H44" s="1" t="s">
        <v>94</v>
      </c>
      <c r="I44" s="1" t="s">
        <v>95</v>
      </c>
      <c r="J44" s="1" t="s">
        <v>97</v>
      </c>
      <c r="K44" s="1" t="s">
        <v>174</v>
      </c>
      <c r="L44" s="1" t="s">
        <v>522</v>
      </c>
      <c r="M44" s="1">
        <v>2023040049</v>
      </c>
      <c r="N44" s="1" t="s">
        <v>523</v>
      </c>
      <c r="O44" s="1">
        <v>11957973917</v>
      </c>
      <c r="P44" s="1">
        <v>606560944</v>
      </c>
      <c r="Q44" s="1" t="s">
        <v>93</v>
      </c>
      <c r="R44" s="1">
        <v>44714905830</v>
      </c>
      <c r="S44" s="4">
        <v>38570</v>
      </c>
      <c r="T44" s="1" t="s">
        <v>100</v>
      </c>
      <c r="U44" s="1" t="s">
        <v>101</v>
      </c>
      <c r="V44" s="1" t="s">
        <v>524</v>
      </c>
      <c r="W44" s="5" t="s">
        <v>525</v>
      </c>
      <c r="X44" s="1" t="s">
        <v>104</v>
      </c>
      <c r="Y44" s="1" t="s">
        <v>105</v>
      </c>
      <c r="Z44" s="1" t="s">
        <v>106</v>
      </c>
      <c r="AA44" s="1" t="s">
        <v>107</v>
      </c>
      <c r="AB44" s="1" t="s">
        <v>526</v>
      </c>
      <c r="AC44" s="1" t="s">
        <v>93</v>
      </c>
      <c r="AD44" s="1" t="s">
        <v>93</v>
      </c>
      <c r="AE44" s="1">
        <v>2</v>
      </c>
      <c r="AF44" s="1">
        <v>1</v>
      </c>
      <c r="AG44" s="1">
        <v>1</v>
      </c>
      <c r="AH44" s="1" t="s">
        <v>136</v>
      </c>
      <c r="AI44" s="1">
        <v>0</v>
      </c>
      <c r="AJ44" s="1" t="s">
        <v>109</v>
      </c>
      <c r="AK44" s="1">
        <v>0</v>
      </c>
      <c r="AL44" s="1" t="s">
        <v>109</v>
      </c>
      <c r="AM44" s="1">
        <v>2606</v>
      </c>
      <c r="AN44" s="1">
        <v>0</v>
      </c>
      <c r="AO44" s="1" t="s">
        <v>137</v>
      </c>
      <c r="AP44" s="1">
        <v>0</v>
      </c>
      <c r="AQ44" s="1" t="s">
        <v>109</v>
      </c>
      <c r="AR44" s="1">
        <v>0</v>
      </c>
      <c r="AS44" s="1" t="s">
        <v>109</v>
      </c>
      <c r="AT44" s="1">
        <v>0</v>
      </c>
      <c r="AU44" s="1" t="s">
        <v>109</v>
      </c>
      <c r="AV44" s="1">
        <v>0</v>
      </c>
      <c r="AW44" s="1" t="s">
        <v>109</v>
      </c>
      <c r="AX44" s="6">
        <v>1737333333</v>
      </c>
      <c r="AY44" s="1" t="s">
        <v>527</v>
      </c>
      <c r="AZ44" s="1">
        <v>1</v>
      </c>
      <c r="BA44" s="1" t="s">
        <v>113</v>
      </c>
      <c r="BB44" s="1">
        <v>300</v>
      </c>
      <c r="BC44" s="1" t="s">
        <v>314</v>
      </c>
      <c r="BD44" s="1">
        <v>0</v>
      </c>
      <c r="BE44" s="1" t="s">
        <v>115</v>
      </c>
      <c r="BF44" s="1">
        <v>75</v>
      </c>
      <c r="BG44" s="1" t="s">
        <v>199</v>
      </c>
      <c r="BH44" s="1">
        <v>0</v>
      </c>
      <c r="BI44" s="1" t="s">
        <v>200</v>
      </c>
      <c r="BJ44" s="1">
        <v>13</v>
      </c>
      <c r="BK44" s="1" t="s">
        <v>117</v>
      </c>
      <c r="BL44" s="1" t="s">
        <v>118</v>
      </c>
      <c r="BM44" s="1">
        <v>139</v>
      </c>
      <c r="BN44" s="1" t="s">
        <v>119</v>
      </c>
      <c r="BO44" s="1">
        <v>66</v>
      </c>
      <c r="BP44" s="1">
        <v>0</v>
      </c>
      <c r="BQ44" s="1" t="s">
        <v>115</v>
      </c>
      <c r="BR44" s="1">
        <v>0</v>
      </c>
      <c r="BS44" s="1" t="s">
        <v>115</v>
      </c>
      <c r="BT44" s="1">
        <v>55</v>
      </c>
      <c r="BU44" s="1" t="s">
        <v>115</v>
      </c>
      <c r="BW44" s="1">
        <v>0</v>
      </c>
      <c r="BX44" s="1">
        <v>0</v>
      </c>
      <c r="BY44" s="1">
        <v>0</v>
      </c>
      <c r="BZ44" s="1" t="s">
        <v>115</v>
      </c>
      <c r="CA44" s="1">
        <v>2840</v>
      </c>
      <c r="CB44" s="1" t="s">
        <v>528</v>
      </c>
      <c r="CC44" s="1">
        <v>0</v>
      </c>
      <c r="CD44" s="1" t="s">
        <v>115</v>
      </c>
      <c r="CE44" s="1">
        <v>0</v>
      </c>
      <c r="CF44" s="1" t="s">
        <v>115</v>
      </c>
      <c r="CG44" s="1" t="s">
        <v>529</v>
      </c>
      <c r="CH44" s="1" t="s">
        <v>141</v>
      </c>
      <c r="CI44" s="1" t="s">
        <v>142</v>
      </c>
      <c r="CJ44" s="1" t="s">
        <v>125</v>
      </c>
      <c r="CK44" s="1" t="s">
        <v>233</v>
      </c>
      <c r="CL44" s="1" t="s">
        <v>159</v>
      </c>
      <c r="CM44" s="1" t="s">
        <v>128</v>
      </c>
      <c r="CN44" s="1" t="s">
        <v>146</v>
      </c>
      <c r="CO44" s="1" t="str">
        <f>IFERROR(VLOOKUP(N44,#REF!,24,0), "erro")</f>
        <v>erro</v>
      </c>
    </row>
    <row r="45" spans="1:93" ht="13" x14ac:dyDescent="0.15">
      <c r="A45" s="2">
        <v>45129.668242719912</v>
      </c>
      <c r="B45" s="1" t="s">
        <v>530</v>
      </c>
      <c r="C45" s="1" t="s">
        <v>531</v>
      </c>
      <c r="D45" s="1" t="s">
        <v>92</v>
      </c>
      <c r="E45" s="1" t="s">
        <v>93</v>
      </c>
      <c r="F45" s="1" t="s">
        <v>532</v>
      </c>
      <c r="G45" s="1">
        <v>1</v>
      </c>
      <c r="H45" s="1">
        <v>1</v>
      </c>
      <c r="I45" s="1" t="s">
        <v>95</v>
      </c>
      <c r="J45" s="1" t="s">
        <v>97</v>
      </c>
      <c r="K45" s="1" t="s">
        <v>96</v>
      </c>
      <c r="L45" s="1" t="s">
        <v>533</v>
      </c>
      <c r="M45" s="1">
        <v>2023040024</v>
      </c>
      <c r="N45" s="1" t="s">
        <v>534</v>
      </c>
      <c r="O45" s="1">
        <v>11975872147</v>
      </c>
      <c r="P45" s="1">
        <v>551302422</v>
      </c>
      <c r="Q45" s="1" t="s">
        <v>93</v>
      </c>
      <c r="R45" s="1">
        <v>54018734840</v>
      </c>
      <c r="S45" s="4">
        <v>38349</v>
      </c>
      <c r="T45" s="1" t="s">
        <v>133</v>
      </c>
      <c r="U45" s="1" t="s">
        <v>101</v>
      </c>
      <c r="V45" s="1" t="s">
        <v>535</v>
      </c>
      <c r="W45" s="5" t="s">
        <v>536</v>
      </c>
      <c r="X45" s="1" t="s">
        <v>368</v>
      </c>
      <c r="Y45" s="1" t="s">
        <v>105</v>
      </c>
      <c r="Z45" s="1" t="s">
        <v>106</v>
      </c>
      <c r="AA45" s="1" t="s">
        <v>107</v>
      </c>
      <c r="AC45" s="1" t="s">
        <v>93</v>
      </c>
      <c r="AD45" s="1" t="s">
        <v>93</v>
      </c>
      <c r="AE45" s="1">
        <v>4</v>
      </c>
      <c r="AF45" s="1">
        <v>0</v>
      </c>
      <c r="AH45" s="1" t="s">
        <v>136</v>
      </c>
      <c r="AI45" s="1">
        <v>0</v>
      </c>
      <c r="AJ45" s="1" t="s">
        <v>109</v>
      </c>
      <c r="AK45" s="1">
        <v>2000</v>
      </c>
      <c r="AL45" s="1" t="s">
        <v>265</v>
      </c>
      <c r="AM45" s="1">
        <v>2000</v>
      </c>
      <c r="AN45" s="1">
        <f t="shared" ref="AN45:AN51" si="2">(CC45-CA45)/12</f>
        <v>0</v>
      </c>
      <c r="AO45" s="1" t="s">
        <v>265</v>
      </c>
      <c r="AP45" s="1">
        <v>1300</v>
      </c>
      <c r="AQ45" s="1" t="s">
        <v>265</v>
      </c>
      <c r="AR45" s="1">
        <v>0</v>
      </c>
      <c r="AS45" s="1" t="s">
        <v>109</v>
      </c>
      <c r="AT45" s="1">
        <v>0</v>
      </c>
      <c r="AU45" s="1" t="s">
        <v>109</v>
      </c>
      <c r="AV45" s="1">
        <v>0</v>
      </c>
      <c r="AW45" s="1" t="s">
        <v>109</v>
      </c>
      <c r="AX45" s="1" t="s">
        <v>716</v>
      </c>
      <c r="AZ45" s="1">
        <v>0</v>
      </c>
      <c r="BA45" s="1" t="s">
        <v>113</v>
      </c>
      <c r="BB45" s="1">
        <v>0</v>
      </c>
      <c r="BC45" s="1" t="s">
        <v>114</v>
      </c>
      <c r="BD45" s="1">
        <v>0</v>
      </c>
      <c r="BE45" s="1" t="s">
        <v>115</v>
      </c>
      <c r="BF45" s="1">
        <v>80</v>
      </c>
      <c r="BG45" s="1" t="s">
        <v>199</v>
      </c>
      <c r="BH45" s="1">
        <v>80</v>
      </c>
      <c r="BI45" s="1" t="s">
        <v>200</v>
      </c>
      <c r="BJ45" s="1">
        <v>0</v>
      </c>
      <c r="BK45" s="1" t="s">
        <v>115</v>
      </c>
      <c r="BL45" s="1" t="s">
        <v>305</v>
      </c>
      <c r="BM45" s="1">
        <v>0</v>
      </c>
      <c r="BN45" s="1" t="s">
        <v>115</v>
      </c>
      <c r="BO45" s="1">
        <v>200</v>
      </c>
      <c r="BP45" s="1">
        <v>0</v>
      </c>
      <c r="BQ45" s="1" t="s">
        <v>115</v>
      </c>
      <c r="BR45" s="1">
        <v>0</v>
      </c>
      <c r="BS45" s="1" t="s">
        <v>115</v>
      </c>
      <c r="BT45" s="1">
        <v>86</v>
      </c>
      <c r="BU45" s="1" t="s">
        <v>120</v>
      </c>
      <c r="BV45" s="1" t="s">
        <v>537</v>
      </c>
      <c r="BW45" s="1">
        <v>1</v>
      </c>
      <c r="BX45" s="1">
        <v>1</v>
      </c>
      <c r="BY45" s="1">
        <v>0</v>
      </c>
      <c r="BZ45" s="1" t="s">
        <v>115</v>
      </c>
      <c r="CA45" s="1">
        <v>0</v>
      </c>
      <c r="CB45" s="1" t="s">
        <v>115</v>
      </c>
      <c r="CC45" s="1">
        <v>0</v>
      </c>
      <c r="CD45" s="1" t="s">
        <v>115</v>
      </c>
      <c r="CE45" s="1">
        <v>0</v>
      </c>
      <c r="CF45" s="1" t="s">
        <v>115</v>
      </c>
      <c r="CH45" s="1" t="s">
        <v>124</v>
      </c>
      <c r="CI45" s="1" t="s">
        <v>124</v>
      </c>
      <c r="CJ45" s="1" t="s">
        <v>143</v>
      </c>
      <c r="CL45" s="1" t="s">
        <v>343</v>
      </c>
      <c r="CM45" s="1" t="s">
        <v>267</v>
      </c>
      <c r="CN45" s="1" t="s">
        <v>127</v>
      </c>
      <c r="CO45" s="1" t="str">
        <f>IFERROR(VLOOKUP(N45,#REF!,24,0), "erro")</f>
        <v>erro</v>
      </c>
    </row>
    <row r="46" spans="1:93" ht="13" x14ac:dyDescent="0.15">
      <c r="A46" s="2">
        <v>45129.674534907404</v>
      </c>
      <c r="B46" s="1" t="s">
        <v>538</v>
      </c>
      <c r="C46" s="1" t="s">
        <v>539</v>
      </c>
      <c r="D46" s="1" t="s">
        <v>92</v>
      </c>
      <c r="E46" s="1" t="s">
        <v>92</v>
      </c>
      <c r="F46" s="1" t="s">
        <v>540</v>
      </c>
      <c r="G46" s="1">
        <v>2</v>
      </c>
      <c r="H46" s="1">
        <v>1</v>
      </c>
      <c r="I46" s="1">
        <v>1</v>
      </c>
      <c r="J46" s="1" t="s">
        <v>96</v>
      </c>
      <c r="K46" s="1" t="s">
        <v>97</v>
      </c>
      <c r="L46" s="1" t="s">
        <v>541</v>
      </c>
      <c r="M46" s="1">
        <v>2023040017</v>
      </c>
      <c r="N46" s="1" t="s">
        <v>542</v>
      </c>
      <c r="O46" s="1">
        <v>11972243690</v>
      </c>
      <c r="P46" s="1">
        <v>571790616</v>
      </c>
      <c r="Q46" s="1" t="s">
        <v>93</v>
      </c>
      <c r="R46" s="1">
        <v>23955367843</v>
      </c>
      <c r="S46" s="4">
        <v>37774</v>
      </c>
      <c r="T46" s="1" t="s">
        <v>193</v>
      </c>
      <c r="U46" s="1" t="s">
        <v>101</v>
      </c>
      <c r="V46" s="1" t="s">
        <v>543</v>
      </c>
      <c r="W46" s="5" t="s">
        <v>544</v>
      </c>
      <c r="X46" s="1" t="s">
        <v>545</v>
      </c>
      <c r="Y46" s="1" t="s">
        <v>105</v>
      </c>
      <c r="Z46" s="1" t="s">
        <v>106</v>
      </c>
      <c r="AA46" s="1" t="s">
        <v>107</v>
      </c>
      <c r="AC46" s="1" t="s">
        <v>93</v>
      </c>
      <c r="AD46" s="1" t="s">
        <v>92</v>
      </c>
      <c r="AE46" s="1">
        <v>4</v>
      </c>
      <c r="AF46" s="1">
        <v>4</v>
      </c>
      <c r="AH46" s="1" t="s">
        <v>136</v>
      </c>
      <c r="AI46" s="1">
        <v>0</v>
      </c>
      <c r="AJ46" s="1" t="s">
        <v>109</v>
      </c>
      <c r="AK46" s="1">
        <v>2415</v>
      </c>
      <c r="AL46" s="1" t="s">
        <v>110</v>
      </c>
      <c r="AM46" s="1">
        <v>1280</v>
      </c>
      <c r="AN46" s="1">
        <f t="shared" si="2"/>
        <v>0</v>
      </c>
      <c r="AO46" s="1" t="s">
        <v>110</v>
      </c>
      <c r="AP46" s="1">
        <v>0</v>
      </c>
      <c r="AQ46" s="1" t="s">
        <v>109</v>
      </c>
      <c r="AR46" s="1">
        <v>0</v>
      </c>
      <c r="AS46" s="1" t="s">
        <v>109</v>
      </c>
      <c r="AT46" s="1">
        <v>0</v>
      </c>
      <c r="AU46" s="1" t="s">
        <v>109</v>
      </c>
      <c r="AV46" s="1">
        <v>0</v>
      </c>
      <c r="AW46" s="1" t="s">
        <v>109</v>
      </c>
      <c r="AX46" s="6">
        <v>923750000</v>
      </c>
      <c r="AZ46" s="1">
        <v>0</v>
      </c>
      <c r="BA46" s="1" t="s">
        <v>113</v>
      </c>
      <c r="BB46" s="1">
        <v>0</v>
      </c>
      <c r="BC46" s="1" t="s">
        <v>114</v>
      </c>
      <c r="BD46" s="1">
        <v>0</v>
      </c>
      <c r="BE46" s="1" t="s">
        <v>546</v>
      </c>
      <c r="BF46" s="1">
        <v>48</v>
      </c>
      <c r="BG46" s="1" t="s">
        <v>116</v>
      </c>
      <c r="BH46" s="1">
        <v>125</v>
      </c>
      <c r="BI46" s="1" t="s">
        <v>116</v>
      </c>
      <c r="BJ46" s="1">
        <v>130</v>
      </c>
      <c r="BK46" s="1" t="s">
        <v>155</v>
      </c>
      <c r="BL46" s="1" t="s">
        <v>118</v>
      </c>
      <c r="BM46" s="1">
        <v>40</v>
      </c>
      <c r="BN46" s="1" t="s">
        <v>156</v>
      </c>
      <c r="BO46" s="1">
        <v>233</v>
      </c>
      <c r="BP46" s="1">
        <v>0</v>
      </c>
      <c r="BQ46" s="1" t="s">
        <v>115</v>
      </c>
      <c r="BR46" s="1">
        <v>140</v>
      </c>
      <c r="BS46" s="1" t="s">
        <v>547</v>
      </c>
      <c r="BT46" s="1">
        <v>116</v>
      </c>
      <c r="BU46" s="1" t="s">
        <v>120</v>
      </c>
      <c r="BV46" s="1" t="s">
        <v>333</v>
      </c>
      <c r="BW46" s="1">
        <v>1</v>
      </c>
      <c r="BX46" s="1">
        <v>0</v>
      </c>
      <c r="BY46" s="1">
        <v>820</v>
      </c>
      <c r="BZ46" s="1" t="s">
        <v>203</v>
      </c>
      <c r="CA46" s="1">
        <v>0</v>
      </c>
      <c r="CB46" s="1" t="s">
        <v>115</v>
      </c>
      <c r="CC46" s="1">
        <v>0</v>
      </c>
      <c r="CD46" s="1" t="s">
        <v>115</v>
      </c>
      <c r="CE46" s="1">
        <v>16071</v>
      </c>
      <c r="CF46" s="1" t="s">
        <v>123</v>
      </c>
      <c r="CH46" s="1" t="s">
        <v>124</v>
      </c>
      <c r="CI46" s="1" t="s">
        <v>158</v>
      </c>
      <c r="CJ46" s="1" t="s">
        <v>143</v>
      </c>
      <c r="CK46" s="1" t="s">
        <v>144</v>
      </c>
      <c r="CL46" s="1" t="s">
        <v>343</v>
      </c>
      <c r="CM46" s="1" t="s">
        <v>128</v>
      </c>
      <c r="CN46" s="1" t="s">
        <v>267</v>
      </c>
      <c r="CO46" s="1" t="str">
        <f>IFERROR(VLOOKUP(N46,#REF!,24,0), "erro")</f>
        <v>erro</v>
      </c>
    </row>
    <row r="47" spans="1:93" ht="13" x14ac:dyDescent="0.15">
      <c r="A47" s="2">
        <v>45129.714536782412</v>
      </c>
      <c r="B47" s="1" t="s">
        <v>548</v>
      </c>
      <c r="C47" s="1" t="s">
        <v>549</v>
      </c>
      <c r="D47" s="1" t="s">
        <v>92</v>
      </c>
      <c r="E47" s="1" t="s">
        <v>93</v>
      </c>
      <c r="F47" s="1" t="s">
        <v>93</v>
      </c>
      <c r="G47" s="1">
        <v>2</v>
      </c>
      <c r="H47" s="1">
        <v>1</v>
      </c>
      <c r="I47" s="1">
        <v>1</v>
      </c>
      <c r="J47" s="1" t="s">
        <v>96</v>
      </c>
      <c r="K47" s="1" t="s">
        <v>97</v>
      </c>
      <c r="L47" s="1" t="s">
        <v>550</v>
      </c>
      <c r="M47" s="1">
        <v>2023040111</v>
      </c>
      <c r="N47" s="1" t="s">
        <v>551</v>
      </c>
      <c r="O47" s="1">
        <v>27988843964</v>
      </c>
      <c r="P47" s="1">
        <v>3622827</v>
      </c>
      <c r="Q47" s="1" t="s">
        <v>93</v>
      </c>
      <c r="R47" s="1">
        <v>16558828723</v>
      </c>
      <c r="S47" s="4">
        <v>36969</v>
      </c>
      <c r="T47" s="1" t="s">
        <v>100</v>
      </c>
      <c r="U47" s="1" t="s">
        <v>101</v>
      </c>
      <c r="V47" s="1" t="s">
        <v>552</v>
      </c>
      <c r="W47" s="5" t="s">
        <v>553</v>
      </c>
      <c r="X47" s="1" t="s">
        <v>104</v>
      </c>
      <c r="Y47" s="1" t="s">
        <v>105</v>
      </c>
      <c r="Z47" s="1" t="s">
        <v>106</v>
      </c>
      <c r="AA47" s="1" t="s">
        <v>107</v>
      </c>
      <c r="AC47" s="1" t="s">
        <v>93</v>
      </c>
      <c r="AD47" s="1" t="s">
        <v>93</v>
      </c>
      <c r="AE47" s="1">
        <v>3</v>
      </c>
      <c r="AF47" s="1">
        <v>0</v>
      </c>
      <c r="AH47" s="1" t="s">
        <v>136</v>
      </c>
      <c r="AI47" s="1">
        <v>0</v>
      </c>
      <c r="AJ47" s="1" t="s">
        <v>109</v>
      </c>
      <c r="AK47" s="1">
        <v>0</v>
      </c>
      <c r="AL47" s="1" t="s">
        <v>109</v>
      </c>
      <c r="AM47" s="1">
        <v>0</v>
      </c>
      <c r="AN47" s="1">
        <f t="shared" si="2"/>
        <v>0</v>
      </c>
      <c r="AO47" s="1" t="s">
        <v>109</v>
      </c>
      <c r="AP47" s="1">
        <v>0</v>
      </c>
      <c r="AQ47" s="1" t="s">
        <v>109</v>
      </c>
      <c r="AR47" s="1">
        <v>0</v>
      </c>
      <c r="AS47" s="1" t="s">
        <v>109</v>
      </c>
      <c r="AT47" s="1">
        <v>700</v>
      </c>
      <c r="AU47" s="1" t="s">
        <v>265</v>
      </c>
      <c r="AV47" s="1">
        <v>800</v>
      </c>
      <c r="AW47" s="1" t="s">
        <v>110</v>
      </c>
      <c r="AX47" s="1" t="s">
        <v>717</v>
      </c>
      <c r="AZ47" s="1">
        <v>1</v>
      </c>
      <c r="BA47" s="1" t="s">
        <v>138</v>
      </c>
      <c r="BB47" s="1">
        <v>2204</v>
      </c>
      <c r="BC47" s="1" t="s">
        <v>139</v>
      </c>
      <c r="BD47" s="1">
        <v>80</v>
      </c>
      <c r="BE47" s="1" t="s">
        <v>154</v>
      </c>
      <c r="BF47" s="1">
        <v>26</v>
      </c>
      <c r="BG47" s="1" t="s">
        <v>116</v>
      </c>
      <c r="BH47" s="1">
        <v>33</v>
      </c>
      <c r="BI47" s="1" t="s">
        <v>116</v>
      </c>
      <c r="BJ47" s="1">
        <v>0</v>
      </c>
      <c r="BK47" s="1" t="s">
        <v>115</v>
      </c>
      <c r="BL47" s="1" t="s">
        <v>118</v>
      </c>
      <c r="BM47" s="1">
        <v>102</v>
      </c>
      <c r="BN47" s="1" t="s">
        <v>119</v>
      </c>
      <c r="BO47" s="1">
        <v>0</v>
      </c>
      <c r="BP47" s="1">
        <v>0</v>
      </c>
      <c r="BQ47" s="1" t="s">
        <v>115</v>
      </c>
      <c r="BR47" s="1">
        <v>0</v>
      </c>
      <c r="BS47" s="1" t="s">
        <v>115</v>
      </c>
      <c r="BT47" s="1">
        <v>15</v>
      </c>
      <c r="BU47" s="1" t="s">
        <v>120</v>
      </c>
      <c r="BV47" s="1" t="s">
        <v>333</v>
      </c>
      <c r="BW47" s="1">
        <v>0</v>
      </c>
      <c r="BX47" s="1">
        <v>0</v>
      </c>
      <c r="BY47" s="1">
        <v>0</v>
      </c>
      <c r="BZ47" s="1" t="s">
        <v>115</v>
      </c>
      <c r="CA47" s="1">
        <v>0</v>
      </c>
      <c r="CB47" s="1" t="s">
        <v>115</v>
      </c>
      <c r="CC47" s="1">
        <v>0</v>
      </c>
      <c r="CD47" s="1" t="s">
        <v>115</v>
      </c>
      <c r="CE47" s="1">
        <v>0</v>
      </c>
      <c r="CF47" s="1" t="s">
        <v>115</v>
      </c>
      <c r="CG47" s="1" t="s">
        <v>554</v>
      </c>
      <c r="CH47" s="1" t="s">
        <v>124</v>
      </c>
      <c r="CI47" s="1" t="s">
        <v>124</v>
      </c>
      <c r="CJ47" s="1" t="s">
        <v>143</v>
      </c>
      <c r="CL47" s="1" t="s">
        <v>126</v>
      </c>
      <c r="CM47" s="1" t="s">
        <v>146</v>
      </c>
      <c r="CN47" s="1" t="s">
        <v>146</v>
      </c>
      <c r="CO47" s="1" t="str">
        <f>IFERROR(VLOOKUP(N47,#REF!,24,0), "erro")</f>
        <v>erro</v>
      </c>
    </row>
    <row r="48" spans="1:93" ht="13" x14ac:dyDescent="0.15">
      <c r="A48" s="2">
        <v>45129.736465787035</v>
      </c>
      <c r="B48" s="1" t="s">
        <v>555</v>
      </c>
      <c r="C48" s="1" t="s">
        <v>556</v>
      </c>
      <c r="D48" s="1" t="s">
        <v>92</v>
      </c>
      <c r="E48" s="1" t="s">
        <v>92</v>
      </c>
      <c r="F48" s="1" t="s">
        <v>93</v>
      </c>
      <c r="G48" s="1" t="s">
        <v>94</v>
      </c>
      <c r="H48" s="1" t="s">
        <v>94</v>
      </c>
      <c r="I48" s="1" t="s">
        <v>95</v>
      </c>
      <c r="J48" s="1" t="s">
        <v>97</v>
      </c>
      <c r="K48" s="1" t="s">
        <v>96</v>
      </c>
      <c r="L48" s="1" t="s">
        <v>557</v>
      </c>
      <c r="M48" s="1">
        <v>2023040113</v>
      </c>
      <c r="N48" s="1" t="s">
        <v>558</v>
      </c>
      <c r="O48" s="1">
        <v>11992726395</v>
      </c>
      <c r="P48" s="1">
        <v>382844750</v>
      </c>
      <c r="Q48" s="1" t="s">
        <v>93</v>
      </c>
      <c r="R48" s="1">
        <v>46563982840</v>
      </c>
      <c r="S48" s="4">
        <v>37674</v>
      </c>
      <c r="T48" s="1" t="s">
        <v>193</v>
      </c>
      <c r="U48" s="1" t="s">
        <v>101</v>
      </c>
      <c r="V48" s="1" t="s">
        <v>559</v>
      </c>
      <c r="W48" s="5" t="s">
        <v>560</v>
      </c>
      <c r="X48" s="1" t="s">
        <v>104</v>
      </c>
      <c r="Y48" s="1" t="s">
        <v>105</v>
      </c>
      <c r="Z48" s="1" t="s">
        <v>106</v>
      </c>
      <c r="AA48" s="1" t="s">
        <v>107</v>
      </c>
      <c r="AC48" s="1" t="s">
        <v>93</v>
      </c>
      <c r="AD48" s="1" t="s">
        <v>92</v>
      </c>
      <c r="AE48" s="1">
        <v>4</v>
      </c>
      <c r="AF48" s="1">
        <v>4</v>
      </c>
      <c r="AH48" s="1" t="s">
        <v>136</v>
      </c>
      <c r="AI48" s="1">
        <v>0</v>
      </c>
      <c r="AJ48" s="1" t="s">
        <v>109</v>
      </c>
      <c r="AK48" s="1">
        <v>0</v>
      </c>
      <c r="AL48" s="1" t="s">
        <v>109</v>
      </c>
      <c r="AM48" s="1">
        <v>1600</v>
      </c>
      <c r="AN48" s="1">
        <f t="shared" si="2"/>
        <v>0</v>
      </c>
      <c r="AO48" s="1" t="s">
        <v>137</v>
      </c>
      <c r="AP48" s="1">
        <v>0</v>
      </c>
      <c r="AQ48" s="1" t="s">
        <v>109</v>
      </c>
      <c r="AR48" s="1">
        <v>0</v>
      </c>
      <c r="AS48" s="1" t="s">
        <v>109</v>
      </c>
      <c r="AT48" s="1">
        <v>0</v>
      </c>
      <c r="AU48" s="1" t="s">
        <v>109</v>
      </c>
      <c r="AV48" s="1">
        <v>335</v>
      </c>
      <c r="AW48" s="1" t="s">
        <v>265</v>
      </c>
      <c r="AX48" s="6">
        <v>400000000</v>
      </c>
      <c r="AY48" s="1" t="s">
        <v>561</v>
      </c>
      <c r="AZ48" s="1">
        <v>0</v>
      </c>
      <c r="BA48" s="1" t="s">
        <v>255</v>
      </c>
      <c r="BB48" s="1">
        <v>0</v>
      </c>
      <c r="BC48" s="1" t="s">
        <v>168</v>
      </c>
      <c r="BD48" s="1">
        <v>0</v>
      </c>
      <c r="BE48" s="1" t="s">
        <v>115</v>
      </c>
      <c r="BF48" s="1">
        <v>16</v>
      </c>
      <c r="BG48" s="1" t="s">
        <v>116</v>
      </c>
      <c r="BH48" s="1">
        <v>0</v>
      </c>
      <c r="BI48" s="1" t="s">
        <v>200</v>
      </c>
      <c r="BJ48" s="1">
        <v>30</v>
      </c>
      <c r="BK48" s="1" t="s">
        <v>155</v>
      </c>
      <c r="BL48" s="1" t="s">
        <v>118</v>
      </c>
      <c r="BM48" s="1">
        <v>40</v>
      </c>
      <c r="BN48" s="1" t="s">
        <v>156</v>
      </c>
      <c r="BO48" s="1">
        <v>300</v>
      </c>
      <c r="BP48" s="1">
        <v>0</v>
      </c>
      <c r="BQ48" s="1" t="s">
        <v>115</v>
      </c>
      <c r="BR48" s="1">
        <v>70</v>
      </c>
      <c r="BS48" s="1" t="s">
        <v>547</v>
      </c>
      <c r="BT48" s="1">
        <v>55</v>
      </c>
      <c r="BU48" s="1" t="s">
        <v>120</v>
      </c>
      <c r="BV48" s="1" t="s">
        <v>333</v>
      </c>
      <c r="BW48" s="1">
        <v>0</v>
      </c>
      <c r="BX48" s="1">
        <v>0</v>
      </c>
      <c r="BY48" s="1">
        <v>0</v>
      </c>
      <c r="BZ48" s="1" t="s">
        <v>115</v>
      </c>
      <c r="CA48" s="1">
        <v>0</v>
      </c>
      <c r="CB48" s="1" t="s">
        <v>115</v>
      </c>
      <c r="CC48" s="1">
        <v>0</v>
      </c>
      <c r="CD48" s="1" t="s">
        <v>115</v>
      </c>
      <c r="CE48" s="1">
        <v>0</v>
      </c>
      <c r="CF48" s="1" t="s">
        <v>115</v>
      </c>
      <c r="CH48" s="1" t="s">
        <v>124</v>
      </c>
      <c r="CI48" s="1" t="s">
        <v>124</v>
      </c>
      <c r="CJ48" s="1" t="s">
        <v>143</v>
      </c>
      <c r="CL48" s="1" t="s">
        <v>126</v>
      </c>
      <c r="CM48" s="1" t="s">
        <v>128</v>
      </c>
      <c r="CN48" s="1" t="s">
        <v>146</v>
      </c>
      <c r="CO48" s="1" t="str">
        <f>IFERROR(VLOOKUP(N48,#REF!,24,0), "erro")</f>
        <v>erro</v>
      </c>
    </row>
    <row r="49" spans="1:93" ht="13" x14ac:dyDescent="0.15">
      <c r="A49" s="2">
        <v>45129.752613414355</v>
      </c>
      <c r="B49" s="1" t="s">
        <v>548</v>
      </c>
      <c r="C49" s="1" t="s">
        <v>562</v>
      </c>
      <c r="D49" s="1" t="s">
        <v>92</v>
      </c>
      <c r="E49" s="1" t="s">
        <v>93</v>
      </c>
      <c r="F49" s="1" t="s">
        <v>93</v>
      </c>
      <c r="G49" s="1" t="s">
        <v>94</v>
      </c>
      <c r="H49" s="1" t="s">
        <v>94</v>
      </c>
      <c r="I49" s="1" t="s">
        <v>95</v>
      </c>
      <c r="J49" s="1" t="s">
        <v>97</v>
      </c>
      <c r="K49" s="1" t="s">
        <v>96</v>
      </c>
      <c r="L49" s="1" t="s">
        <v>563</v>
      </c>
      <c r="M49" s="1">
        <v>2023040053</v>
      </c>
      <c r="N49" s="1" t="s">
        <v>564</v>
      </c>
      <c r="O49" s="1">
        <v>11976484645</v>
      </c>
      <c r="P49" s="1">
        <v>554355462</v>
      </c>
      <c r="Q49" s="1" t="s">
        <v>93</v>
      </c>
      <c r="R49" s="1">
        <v>54523442843</v>
      </c>
      <c r="S49" s="4">
        <v>38420</v>
      </c>
      <c r="T49" s="1" t="s">
        <v>193</v>
      </c>
      <c r="U49" s="1" t="s">
        <v>101</v>
      </c>
      <c r="V49" s="1" t="s">
        <v>565</v>
      </c>
      <c r="W49" s="5" t="s">
        <v>566</v>
      </c>
      <c r="X49" s="1" t="s">
        <v>104</v>
      </c>
      <c r="Y49" s="1" t="s">
        <v>105</v>
      </c>
      <c r="Z49" s="1" t="s">
        <v>106</v>
      </c>
      <c r="AA49" s="1" t="s">
        <v>107</v>
      </c>
      <c r="AC49" s="1" t="s">
        <v>93</v>
      </c>
      <c r="AD49" s="1" t="s">
        <v>92</v>
      </c>
      <c r="AE49" s="1">
        <v>2</v>
      </c>
      <c r="AF49" s="1">
        <v>2</v>
      </c>
      <c r="AH49" s="1" t="s">
        <v>136</v>
      </c>
      <c r="AI49" s="1">
        <v>0</v>
      </c>
      <c r="AJ49" s="1" t="s">
        <v>109</v>
      </c>
      <c r="AK49" s="1">
        <v>0</v>
      </c>
      <c r="AL49" s="1" t="s">
        <v>109</v>
      </c>
      <c r="AM49" s="1">
        <v>4674</v>
      </c>
      <c r="AN49" s="1">
        <f t="shared" si="2"/>
        <v>0</v>
      </c>
      <c r="AO49" s="1" t="s">
        <v>110</v>
      </c>
      <c r="AP49" s="1">
        <v>0</v>
      </c>
      <c r="AQ49" s="1" t="s">
        <v>109</v>
      </c>
      <c r="AR49" s="1">
        <v>0</v>
      </c>
      <c r="AS49" s="1" t="s">
        <v>109</v>
      </c>
      <c r="AT49" s="1">
        <v>0</v>
      </c>
      <c r="AU49" s="1" t="s">
        <v>109</v>
      </c>
      <c r="AV49" s="1">
        <v>0</v>
      </c>
      <c r="AW49" s="1" t="s">
        <v>109</v>
      </c>
      <c r="AX49" s="6">
        <v>2337000000</v>
      </c>
      <c r="AY49" s="1" t="s">
        <v>567</v>
      </c>
      <c r="AZ49" s="1">
        <v>0</v>
      </c>
      <c r="BA49" s="1" t="s">
        <v>138</v>
      </c>
      <c r="BB49" s="1">
        <v>800</v>
      </c>
      <c r="BC49" s="1" t="s">
        <v>220</v>
      </c>
      <c r="BD49" s="1">
        <v>1200</v>
      </c>
      <c r="BE49" s="1" t="s">
        <v>154</v>
      </c>
      <c r="BF49" s="1">
        <v>74</v>
      </c>
      <c r="BG49" s="1" t="s">
        <v>116</v>
      </c>
      <c r="BH49" s="1">
        <v>145</v>
      </c>
      <c r="BI49" s="1" t="s">
        <v>116</v>
      </c>
      <c r="BJ49" s="1">
        <v>65</v>
      </c>
      <c r="BK49" s="1" t="s">
        <v>117</v>
      </c>
      <c r="BL49" s="1" t="s">
        <v>118</v>
      </c>
      <c r="BM49" s="1">
        <v>99</v>
      </c>
      <c r="BN49" s="1" t="s">
        <v>119</v>
      </c>
      <c r="BO49" s="1">
        <v>400</v>
      </c>
      <c r="BP49" s="1">
        <v>0</v>
      </c>
      <c r="BQ49" s="1" t="s">
        <v>115</v>
      </c>
      <c r="BR49" s="1">
        <v>950</v>
      </c>
      <c r="BS49" s="1" t="s">
        <v>547</v>
      </c>
      <c r="BT49" s="1">
        <v>400</v>
      </c>
      <c r="BU49" s="1" t="s">
        <v>201</v>
      </c>
      <c r="BV49" s="1" t="s">
        <v>568</v>
      </c>
      <c r="BW49" s="1">
        <v>1</v>
      </c>
      <c r="BX49" s="1">
        <v>1</v>
      </c>
      <c r="BY49" s="1">
        <v>11992</v>
      </c>
      <c r="BZ49" s="1" t="s">
        <v>123</v>
      </c>
      <c r="CA49" s="1">
        <v>0</v>
      </c>
      <c r="CB49" s="1" t="s">
        <v>115</v>
      </c>
      <c r="CC49" s="1">
        <v>0</v>
      </c>
      <c r="CD49" s="1" t="s">
        <v>115</v>
      </c>
      <c r="CE49" s="1">
        <v>0</v>
      </c>
      <c r="CF49" s="1" t="s">
        <v>115</v>
      </c>
      <c r="CH49" s="1" t="s">
        <v>124</v>
      </c>
      <c r="CI49" s="1" t="s">
        <v>124</v>
      </c>
      <c r="CJ49" s="1" t="s">
        <v>125</v>
      </c>
      <c r="CL49" s="1" t="s">
        <v>126</v>
      </c>
      <c r="CM49" s="1" t="s">
        <v>187</v>
      </c>
      <c r="CN49" s="1" t="s">
        <v>146</v>
      </c>
      <c r="CO49" s="1" t="str">
        <f>IFERROR(VLOOKUP(N49,#REF!,24,0), "erro")</f>
        <v>erro</v>
      </c>
    </row>
    <row r="50" spans="1:93" ht="13" x14ac:dyDescent="0.15">
      <c r="A50" s="2">
        <v>45129.763358993056</v>
      </c>
      <c r="B50" s="1" t="s">
        <v>569</v>
      </c>
      <c r="C50" s="1" t="s">
        <v>570</v>
      </c>
      <c r="D50" s="1" t="s">
        <v>92</v>
      </c>
      <c r="E50" s="1" t="s">
        <v>93</v>
      </c>
      <c r="F50" s="1" t="s">
        <v>571</v>
      </c>
      <c r="G50" s="1" t="s">
        <v>94</v>
      </c>
      <c r="H50" s="1" t="s">
        <v>94</v>
      </c>
      <c r="I50" s="1" t="s">
        <v>95</v>
      </c>
      <c r="J50" s="1" t="s">
        <v>96</v>
      </c>
      <c r="K50" s="1" t="s">
        <v>97</v>
      </c>
      <c r="L50" s="1" t="s">
        <v>572</v>
      </c>
      <c r="M50" s="1">
        <v>2023040007</v>
      </c>
      <c r="N50" s="1" t="s">
        <v>573</v>
      </c>
      <c r="O50" s="1">
        <v>11985641143</v>
      </c>
      <c r="P50" s="1">
        <v>503940938</v>
      </c>
      <c r="Q50" s="1" t="s">
        <v>93</v>
      </c>
      <c r="R50" s="1">
        <v>51461823889</v>
      </c>
      <c r="S50" s="4">
        <v>38599</v>
      </c>
      <c r="T50" s="1" t="s">
        <v>133</v>
      </c>
      <c r="U50" s="1" t="s">
        <v>101</v>
      </c>
      <c r="V50" s="1" t="s">
        <v>574</v>
      </c>
      <c r="W50" s="5" t="s">
        <v>575</v>
      </c>
      <c r="X50" s="1" t="s">
        <v>368</v>
      </c>
      <c r="Y50" s="1" t="s">
        <v>105</v>
      </c>
      <c r="Z50" s="1" t="s">
        <v>106</v>
      </c>
      <c r="AA50" s="1" t="s">
        <v>107</v>
      </c>
      <c r="AC50" s="1" t="s">
        <v>93</v>
      </c>
      <c r="AD50" s="1" t="s">
        <v>93</v>
      </c>
      <c r="AE50" s="1">
        <v>3</v>
      </c>
      <c r="AF50" s="1">
        <v>1</v>
      </c>
      <c r="AG50" s="1">
        <v>2</v>
      </c>
      <c r="AH50" s="1" t="s">
        <v>108</v>
      </c>
      <c r="AI50" s="1">
        <v>0</v>
      </c>
      <c r="AJ50" s="1" t="s">
        <v>109</v>
      </c>
      <c r="AK50" s="1">
        <v>1909</v>
      </c>
      <c r="AL50" s="1" t="s">
        <v>266</v>
      </c>
      <c r="AM50" s="1">
        <v>1281</v>
      </c>
      <c r="AN50" s="1">
        <f t="shared" si="2"/>
        <v>0</v>
      </c>
      <c r="AO50" s="1" t="s">
        <v>110</v>
      </c>
      <c r="AP50" s="1">
        <v>0</v>
      </c>
      <c r="AQ50" s="1" t="s">
        <v>109</v>
      </c>
      <c r="AR50" s="1">
        <v>0</v>
      </c>
      <c r="AS50" s="1" t="s">
        <v>109</v>
      </c>
      <c r="AT50" s="1">
        <v>0</v>
      </c>
      <c r="AU50" s="1" t="s">
        <v>109</v>
      </c>
      <c r="AV50" s="1">
        <v>0</v>
      </c>
      <c r="AW50" s="1" t="s">
        <v>109</v>
      </c>
      <c r="AX50" s="6">
        <v>640500000</v>
      </c>
      <c r="AY50" s="1" t="s">
        <v>576</v>
      </c>
      <c r="AZ50" s="1">
        <v>0</v>
      </c>
      <c r="BA50" s="1" t="s">
        <v>138</v>
      </c>
      <c r="BB50" s="1">
        <v>1100</v>
      </c>
      <c r="BC50" s="1" t="s">
        <v>197</v>
      </c>
      <c r="BD50" s="1">
        <v>0</v>
      </c>
      <c r="BE50" s="1" t="s">
        <v>115</v>
      </c>
      <c r="BF50" s="1">
        <v>131</v>
      </c>
      <c r="BG50" s="1" t="s">
        <v>577</v>
      </c>
      <c r="BH50" s="1">
        <v>181</v>
      </c>
      <c r="BI50" s="1" t="s">
        <v>116</v>
      </c>
      <c r="BJ50" s="1">
        <v>130</v>
      </c>
      <c r="BK50" s="1" t="s">
        <v>155</v>
      </c>
      <c r="BL50" s="1" t="s">
        <v>118</v>
      </c>
      <c r="BM50" s="1">
        <v>168</v>
      </c>
      <c r="BN50" s="1" t="s">
        <v>119</v>
      </c>
      <c r="BO50" s="1">
        <v>1600</v>
      </c>
      <c r="BP50" s="1">
        <v>0</v>
      </c>
      <c r="BQ50" s="1" t="s">
        <v>115</v>
      </c>
      <c r="BR50" s="1">
        <v>0</v>
      </c>
      <c r="BS50" s="1" t="s">
        <v>115</v>
      </c>
      <c r="BT50" s="1">
        <v>300</v>
      </c>
      <c r="BU50" s="1" t="s">
        <v>120</v>
      </c>
      <c r="BV50" s="1" t="s">
        <v>578</v>
      </c>
      <c r="BW50" s="1">
        <v>1</v>
      </c>
      <c r="BX50" s="1">
        <v>0</v>
      </c>
      <c r="BY50" s="1">
        <v>1200</v>
      </c>
      <c r="BZ50" s="1" t="s">
        <v>122</v>
      </c>
      <c r="CA50" s="1">
        <v>0</v>
      </c>
      <c r="CB50" s="1" t="s">
        <v>115</v>
      </c>
      <c r="CC50" s="1">
        <v>0</v>
      </c>
      <c r="CD50" s="1" t="s">
        <v>115</v>
      </c>
      <c r="CE50" s="1">
        <v>0</v>
      </c>
      <c r="CF50" s="1" t="s">
        <v>115</v>
      </c>
      <c r="CG50" s="1" t="s">
        <v>579</v>
      </c>
      <c r="CH50" s="1" t="s">
        <v>124</v>
      </c>
      <c r="CI50" s="1" t="s">
        <v>124</v>
      </c>
      <c r="CJ50" s="1" t="s">
        <v>125</v>
      </c>
      <c r="CL50" s="1" t="s">
        <v>159</v>
      </c>
      <c r="CM50" s="1" t="s">
        <v>248</v>
      </c>
      <c r="CN50" s="1" t="s">
        <v>128</v>
      </c>
      <c r="CO50" s="1" t="str">
        <f>IFERROR(VLOOKUP(N50,#REF!,24,0), "erro")</f>
        <v>erro</v>
      </c>
    </row>
    <row r="51" spans="1:93" ht="13" x14ac:dyDescent="0.15">
      <c r="A51" s="2">
        <v>45129.786558055552</v>
      </c>
      <c r="B51" s="1" t="s">
        <v>513</v>
      </c>
      <c r="C51" s="1" t="s">
        <v>580</v>
      </c>
      <c r="D51" s="1" t="s">
        <v>92</v>
      </c>
      <c r="E51" s="1" t="s">
        <v>93</v>
      </c>
      <c r="F51" s="1" t="s">
        <v>93</v>
      </c>
      <c r="G51" s="1" t="s">
        <v>94</v>
      </c>
      <c r="H51" s="1" t="s">
        <v>94</v>
      </c>
      <c r="I51" s="1" t="s">
        <v>95</v>
      </c>
      <c r="J51" s="1" t="s">
        <v>214</v>
      </c>
      <c r="K51" s="1" t="s">
        <v>214</v>
      </c>
      <c r="L51" s="1" t="s">
        <v>581</v>
      </c>
      <c r="M51" s="1">
        <v>2023040106</v>
      </c>
      <c r="N51" s="1" t="s">
        <v>582</v>
      </c>
      <c r="O51" s="1">
        <v>11964497205</v>
      </c>
      <c r="P51" s="1">
        <v>542824115</v>
      </c>
      <c r="Q51" s="1" t="s">
        <v>93</v>
      </c>
      <c r="R51" s="1">
        <v>49053189807</v>
      </c>
      <c r="S51" s="4">
        <v>37878</v>
      </c>
      <c r="T51" s="1" t="s">
        <v>133</v>
      </c>
      <c r="U51" s="1" t="s">
        <v>101</v>
      </c>
      <c r="V51" s="1" t="s">
        <v>583</v>
      </c>
      <c r="W51" s="5" t="s">
        <v>584</v>
      </c>
      <c r="X51" s="1" t="s">
        <v>545</v>
      </c>
      <c r="Y51" s="1" t="s">
        <v>105</v>
      </c>
      <c r="Z51" s="1" t="s">
        <v>106</v>
      </c>
      <c r="AA51" s="1" t="s">
        <v>107</v>
      </c>
      <c r="AC51" s="1" t="s">
        <v>93</v>
      </c>
      <c r="AD51" s="1" t="s">
        <v>92</v>
      </c>
      <c r="AE51" s="1">
        <v>3</v>
      </c>
      <c r="AF51" s="1">
        <v>3</v>
      </c>
      <c r="AH51" s="1" t="s">
        <v>136</v>
      </c>
      <c r="AI51" s="1">
        <v>0</v>
      </c>
      <c r="AJ51" s="1" t="s">
        <v>109</v>
      </c>
      <c r="AK51" s="1">
        <v>1083</v>
      </c>
      <c r="AL51" s="1" t="s">
        <v>110</v>
      </c>
      <c r="AM51" s="1">
        <v>1500</v>
      </c>
      <c r="AN51" s="1">
        <f t="shared" si="2"/>
        <v>0</v>
      </c>
      <c r="AO51" s="1" t="s">
        <v>110</v>
      </c>
      <c r="AP51" s="1">
        <v>0</v>
      </c>
      <c r="AQ51" s="1" t="s">
        <v>109</v>
      </c>
      <c r="AR51" s="1">
        <v>0</v>
      </c>
      <c r="AS51" s="1" t="s">
        <v>109</v>
      </c>
      <c r="AT51" s="1">
        <v>0</v>
      </c>
      <c r="AU51" s="1" t="s">
        <v>109</v>
      </c>
      <c r="AV51" s="1">
        <v>0</v>
      </c>
      <c r="AW51" s="1" t="s">
        <v>109</v>
      </c>
      <c r="AX51" s="6">
        <v>861000000</v>
      </c>
      <c r="AZ51" s="1">
        <v>0</v>
      </c>
      <c r="BA51" s="1" t="s">
        <v>167</v>
      </c>
      <c r="BB51" s="1">
        <v>0</v>
      </c>
      <c r="BC51" s="1" t="s">
        <v>168</v>
      </c>
      <c r="BD51" s="1">
        <v>205</v>
      </c>
      <c r="BE51" s="1" t="s">
        <v>154</v>
      </c>
      <c r="BF51" s="1">
        <v>145</v>
      </c>
      <c r="BG51" s="1" t="s">
        <v>116</v>
      </c>
      <c r="BH51" s="1">
        <v>361</v>
      </c>
      <c r="BI51" s="1" t="s">
        <v>116</v>
      </c>
      <c r="BJ51" s="1">
        <v>0</v>
      </c>
      <c r="BK51" s="1" t="s">
        <v>115</v>
      </c>
      <c r="BL51" s="1" t="s">
        <v>118</v>
      </c>
      <c r="BM51" s="1">
        <v>140</v>
      </c>
      <c r="BN51" s="1" t="s">
        <v>119</v>
      </c>
      <c r="BO51" s="1">
        <v>108</v>
      </c>
      <c r="BP51" s="1">
        <v>0</v>
      </c>
      <c r="BQ51" s="1" t="s">
        <v>115</v>
      </c>
      <c r="BR51" s="1">
        <v>0</v>
      </c>
      <c r="BS51" s="1" t="s">
        <v>115</v>
      </c>
      <c r="BT51" s="1">
        <v>135</v>
      </c>
      <c r="BU51" s="1" t="s">
        <v>120</v>
      </c>
      <c r="BV51" s="1" t="s">
        <v>585</v>
      </c>
      <c r="BW51" s="1">
        <v>0</v>
      </c>
      <c r="BX51" s="1">
        <v>0</v>
      </c>
      <c r="BY51" s="1">
        <v>0</v>
      </c>
      <c r="BZ51" s="1" t="s">
        <v>115</v>
      </c>
      <c r="CA51" s="1">
        <v>0</v>
      </c>
      <c r="CB51" s="1" t="s">
        <v>115</v>
      </c>
      <c r="CC51" s="1">
        <v>0</v>
      </c>
      <c r="CD51" s="1" t="s">
        <v>115</v>
      </c>
      <c r="CE51" s="1">
        <v>400</v>
      </c>
      <c r="CF51" s="1" t="s">
        <v>123</v>
      </c>
      <c r="CH51" s="1" t="s">
        <v>124</v>
      </c>
      <c r="CI51" s="1" t="s">
        <v>124</v>
      </c>
      <c r="CJ51" s="1" t="s">
        <v>143</v>
      </c>
      <c r="CL51" s="1" t="s">
        <v>126</v>
      </c>
      <c r="CM51" s="1" t="s">
        <v>128</v>
      </c>
      <c r="CN51" s="1" t="s">
        <v>146</v>
      </c>
      <c r="CO51" s="1" t="str">
        <f>IFERROR(VLOOKUP(N51,#REF!,24,0), "erro")</f>
        <v>erro</v>
      </c>
    </row>
    <row r="52" spans="1:93" ht="13" x14ac:dyDescent="0.15">
      <c r="A52" s="2">
        <v>45129.78854256944</v>
      </c>
      <c r="B52" s="1" t="s">
        <v>586</v>
      </c>
      <c r="C52" s="1" t="s">
        <v>587</v>
      </c>
      <c r="D52" s="1" t="s">
        <v>92</v>
      </c>
      <c r="E52" s="1" t="s">
        <v>92</v>
      </c>
      <c r="F52" s="1" t="s">
        <v>93</v>
      </c>
      <c r="G52" s="1" t="s">
        <v>94</v>
      </c>
      <c r="H52" s="1" t="s">
        <v>94</v>
      </c>
      <c r="I52" s="1" t="s">
        <v>95</v>
      </c>
      <c r="J52" s="1" t="s">
        <v>97</v>
      </c>
      <c r="K52" s="1" t="s">
        <v>96</v>
      </c>
      <c r="L52" s="1" t="s">
        <v>588</v>
      </c>
      <c r="M52" s="1">
        <v>2023040039</v>
      </c>
      <c r="N52" s="1" t="s">
        <v>589</v>
      </c>
      <c r="O52" s="1">
        <v>11978440076</v>
      </c>
      <c r="P52" s="1" t="s">
        <v>590</v>
      </c>
      <c r="Q52" s="1" t="s">
        <v>93</v>
      </c>
      <c r="R52" s="1">
        <v>70758610262</v>
      </c>
      <c r="S52" s="4">
        <v>38821</v>
      </c>
      <c r="T52" s="1" t="s">
        <v>100</v>
      </c>
      <c r="U52" s="1" t="s">
        <v>101</v>
      </c>
      <c r="V52" s="1" t="s">
        <v>591</v>
      </c>
      <c r="W52" s="5" t="s">
        <v>592</v>
      </c>
      <c r="X52" s="1" t="s">
        <v>104</v>
      </c>
      <c r="Y52" s="1" t="s">
        <v>105</v>
      </c>
      <c r="Z52" s="1" t="s">
        <v>106</v>
      </c>
      <c r="AA52" s="1" t="s">
        <v>107</v>
      </c>
      <c r="AC52" s="1" t="s">
        <v>93</v>
      </c>
      <c r="AD52" s="1" t="s">
        <v>93</v>
      </c>
      <c r="AE52" s="1">
        <v>2</v>
      </c>
      <c r="AF52" s="1">
        <v>2</v>
      </c>
      <c r="AH52" s="1" t="s">
        <v>136</v>
      </c>
      <c r="AI52" s="1">
        <v>0</v>
      </c>
      <c r="AJ52" s="1" t="s">
        <v>109</v>
      </c>
      <c r="AK52" s="1">
        <v>0</v>
      </c>
      <c r="AL52" s="1" t="s">
        <v>109</v>
      </c>
      <c r="AM52" s="1">
        <v>0</v>
      </c>
      <c r="AN52" s="1">
        <v>0</v>
      </c>
      <c r="AO52" s="1" t="s">
        <v>109</v>
      </c>
      <c r="AP52" s="1">
        <v>1749</v>
      </c>
      <c r="AQ52" s="1" t="s">
        <v>110</v>
      </c>
      <c r="AR52" s="1">
        <v>0</v>
      </c>
      <c r="AS52" s="1" t="s">
        <v>109</v>
      </c>
      <c r="AT52" s="1">
        <v>0</v>
      </c>
      <c r="AU52" s="1" t="s">
        <v>109</v>
      </c>
      <c r="AV52" s="1">
        <v>0</v>
      </c>
      <c r="AW52" s="1" t="s">
        <v>109</v>
      </c>
      <c r="AX52" s="6">
        <v>874500000</v>
      </c>
      <c r="AZ52" s="1">
        <v>0</v>
      </c>
      <c r="BA52" s="1" t="s">
        <v>138</v>
      </c>
      <c r="BB52" s="1">
        <v>1300</v>
      </c>
      <c r="BC52" s="1" t="s">
        <v>139</v>
      </c>
      <c r="BD52" s="1">
        <v>100</v>
      </c>
      <c r="BE52" s="1" t="s">
        <v>154</v>
      </c>
      <c r="BF52" s="1">
        <v>76</v>
      </c>
      <c r="BG52" s="1" t="s">
        <v>116</v>
      </c>
      <c r="BH52" s="1">
        <v>44</v>
      </c>
      <c r="BI52" s="1" t="s">
        <v>116</v>
      </c>
      <c r="BJ52" s="1">
        <v>50</v>
      </c>
      <c r="BK52" s="1" t="s">
        <v>117</v>
      </c>
      <c r="BL52" s="1" t="s">
        <v>118</v>
      </c>
      <c r="BM52" s="1">
        <v>102</v>
      </c>
      <c r="BN52" s="1" t="s">
        <v>119</v>
      </c>
      <c r="BO52" s="1">
        <v>200</v>
      </c>
      <c r="BP52" s="1">
        <v>0</v>
      </c>
      <c r="BQ52" s="1" t="s">
        <v>115</v>
      </c>
      <c r="BR52" s="1">
        <v>0</v>
      </c>
      <c r="BS52" s="1" t="s">
        <v>547</v>
      </c>
      <c r="BT52" s="1">
        <v>45</v>
      </c>
      <c r="BU52" s="1" t="s">
        <v>120</v>
      </c>
      <c r="BV52" s="1" t="s">
        <v>593</v>
      </c>
      <c r="BW52" s="1">
        <v>0</v>
      </c>
      <c r="BX52" s="1">
        <v>0</v>
      </c>
      <c r="BY52" s="1">
        <v>0</v>
      </c>
      <c r="BZ52" s="1" t="s">
        <v>115</v>
      </c>
      <c r="CA52" s="1">
        <v>174</v>
      </c>
      <c r="CB52" s="1" t="s">
        <v>123</v>
      </c>
      <c r="CC52" s="1">
        <v>0</v>
      </c>
      <c r="CD52" s="1" t="s">
        <v>115</v>
      </c>
      <c r="CE52" s="1">
        <v>0</v>
      </c>
      <c r="CF52" s="1" t="s">
        <v>115</v>
      </c>
      <c r="CG52" s="1" t="s">
        <v>594</v>
      </c>
      <c r="CH52" s="1" t="s">
        <v>158</v>
      </c>
      <c r="CI52" s="1" t="s">
        <v>158</v>
      </c>
      <c r="CJ52" s="1" t="s">
        <v>143</v>
      </c>
      <c r="CK52" s="1" t="s">
        <v>93</v>
      </c>
      <c r="CL52" s="1" t="s">
        <v>126</v>
      </c>
      <c r="CM52" s="1" t="s">
        <v>127</v>
      </c>
      <c r="CN52" s="1" t="s">
        <v>146</v>
      </c>
      <c r="CO52" s="1" t="str">
        <f>IFERROR(VLOOKUP(N52,#REF!,24,0), "erro")</f>
        <v>erro</v>
      </c>
    </row>
    <row r="53" spans="1:93" ht="13" x14ac:dyDescent="0.15">
      <c r="A53" s="2">
        <v>45129.79112918982</v>
      </c>
      <c r="B53" s="1" t="s">
        <v>530</v>
      </c>
      <c r="C53" s="1" t="s">
        <v>595</v>
      </c>
      <c r="D53" s="1" t="s">
        <v>92</v>
      </c>
      <c r="E53" s="1" t="s">
        <v>92</v>
      </c>
      <c r="F53" s="1" t="s">
        <v>93</v>
      </c>
      <c r="G53" s="1">
        <v>2</v>
      </c>
      <c r="H53" s="1">
        <v>1</v>
      </c>
      <c r="I53" s="1" t="s">
        <v>95</v>
      </c>
      <c r="J53" s="1" t="s">
        <v>97</v>
      </c>
      <c r="K53" s="1" t="s">
        <v>96</v>
      </c>
      <c r="L53" s="1" t="s">
        <v>596</v>
      </c>
      <c r="M53" s="1">
        <v>2023040112</v>
      </c>
      <c r="N53" s="1" t="s">
        <v>597</v>
      </c>
      <c r="O53" s="1">
        <v>11964068267</v>
      </c>
      <c r="P53" s="1">
        <v>525153019</v>
      </c>
      <c r="Q53" s="1" t="s">
        <v>93</v>
      </c>
      <c r="R53" s="1">
        <v>40146320832</v>
      </c>
      <c r="S53" s="4">
        <v>38420</v>
      </c>
      <c r="T53" s="1" t="s">
        <v>100</v>
      </c>
      <c r="U53" s="1" t="s">
        <v>101</v>
      </c>
      <c r="V53" s="1" t="s">
        <v>598</v>
      </c>
      <c r="W53" s="5" t="s">
        <v>599</v>
      </c>
      <c r="X53" s="1" t="s">
        <v>104</v>
      </c>
      <c r="Y53" s="1" t="s">
        <v>105</v>
      </c>
      <c r="Z53" s="1" t="s">
        <v>106</v>
      </c>
      <c r="AA53" s="1" t="s">
        <v>107</v>
      </c>
      <c r="AC53" s="1" t="s">
        <v>93</v>
      </c>
      <c r="AD53" s="1" t="s">
        <v>93</v>
      </c>
      <c r="AE53" s="1">
        <v>2</v>
      </c>
      <c r="AF53" s="1">
        <v>2</v>
      </c>
      <c r="AH53" s="1" t="s">
        <v>136</v>
      </c>
      <c r="AI53" s="1">
        <v>0</v>
      </c>
      <c r="AJ53" s="1" t="s">
        <v>109</v>
      </c>
      <c r="AK53" s="1">
        <v>0</v>
      </c>
      <c r="AL53" s="1" t="s">
        <v>109</v>
      </c>
      <c r="AM53" s="1">
        <v>533</v>
      </c>
      <c r="AN53" s="1">
        <f>(CC53-CA53)/12</f>
        <v>0</v>
      </c>
      <c r="AO53" s="1" t="s">
        <v>110</v>
      </c>
      <c r="AP53" s="1">
        <v>0</v>
      </c>
      <c r="AQ53" s="1" t="s">
        <v>109</v>
      </c>
      <c r="AR53" s="1">
        <v>0</v>
      </c>
      <c r="AS53" s="1" t="s">
        <v>109</v>
      </c>
      <c r="AT53" s="1">
        <v>0</v>
      </c>
      <c r="AU53" s="1" t="s">
        <v>109</v>
      </c>
      <c r="AV53" s="1">
        <v>0</v>
      </c>
      <c r="AW53" s="1" t="s">
        <v>109</v>
      </c>
      <c r="AX53" s="6">
        <v>266500000</v>
      </c>
      <c r="AZ53" s="1">
        <v>0</v>
      </c>
      <c r="BA53" s="1" t="s">
        <v>167</v>
      </c>
      <c r="BB53" s="1">
        <v>0</v>
      </c>
      <c r="BC53" s="1" t="s">
        <v>168</v>
      </c>
      <c r="BD53" s="1">
        <v>0</v>
      </c>
      <c r="BE53" s="1" t="s">
        <v>115</v>
      </c>
      <c r="BF53" s="1">
        <v>171</v>
      </c>
      <c r="BG53" s="1" t="s">
        <v>116</v>
      </c>
      <c r="BH53" s="1">
        <v>289</v>
      </c>
      <c r="BI53" s="1" t="s">
        <v>116</v>
      </c>
      <c r="BJ53" s="1">
        <v>0</v>
      </c>
      <c r="BK53" s="1" t="s">
        <v>115</v>
      </c>
      <c r="BL53" s="1" t="s">
        <v>305</v>
      </c>
      <c r="BM53" s="1">
        <v>80</v>
      </c>
      <c r="BN53" s="1" t="s">
        <v>119</v>
      </c>
      <c r="BO53" s="1">
        <v>139</v>
      </c>
      <c r="BP53" s="1">
        <v>0</v>
      </c>
      <c r="BQ53" s="1" t="s">
        <v>115</v>
      </c>
      <c r="BR53" s="1">
        <v>359</v>
      </c>
      <c r="BS53" s="1" t="s">
        <v>157</v>
      </c>
      <c r="BT53" s="1">
        <v>60</v>
      </c>
      <c r="BU53" s="1" t="s">
        <v>120</v>
      </c>
      <c r="BV53" s="1" t="s">
        <v>600</v>
      </c>
      <c r="BW53" s="1">
        <v>0</v>
      </c>
      <c r="BX53" s="1">
        <v>0</v>
      </c>
      <c r="BY53" s="1">
        <v>0</v>
      </c>
      <c r="BZ53" s="1" t="s">
        <v>115</v>
      </c>
      <c r="CA53" s="1">
        <v>0</v>
      </c>
      <c r="CB53" s="1" t="s">
        <v>115</v>
      </c>
      <c r="CC53" s="1">
        <v>0</v>
      </c>
      <c r="CD53" s="1" t="s">
        <v>115</v>
      </c>
      <c r="CE53" s="1">
        <v>396</v>
      </c>
      <c r="CF53" s="1" t="s">
        <v>123</v>
      </c>
      <c r="CH53" s="1" t="s">
        <v>158</v>
      </c>
      <c r="CI53" s="1" t="s">
        <v>158</v>
      </c>
      <c r="CJ53" s="1" t="s">
        <v>143</v>
      </c>
      <c r="CK53" s="1" t="s">
        <v>601</v>
      </c>
      <c r="CL53" s="1" t="s">
        <v>126</v>
      </c>
      <c r="CM53" s="1" t="s">
        <v>287</v>
      </c>
      <c r="CN53" s="1" t="s">
        <v>127</v>
      </c>
      <c r="CO53" s="1" t="str">
        <f>IFERROR(VLOOKUP(N53,#REF!,24,0), "erro")</f>
        <v>erro</v>
      </c>
    </row>
    <row r="54" spans="1:93" ht="13" x14ac:dyDescent="0.15">
      <c r="A54" s="2">
        <v>45129.795139108799</v>
      </c>
      <c r="B54" s="1" t="s">
        <v>555</v>
      </c>
      <c r="C54" s="1" t="s">
        <v>602</v>
      </c>
      <c r="D54" s="1" t="s">
        <v>92</v>
      </c>
      <c r="E54" s="1" t="s">
        <v>92</v>
      </c>
      <c r="F54" s="1" t="s">
        <v>93</v>
      </c>
      <c r="G54" s="1">
        <v>2</v>
      </c>
      <c r="H54" s="1" t="s">
        <v>94</v>
      </c>
      <c r="I54" s="1" t="s">
        <v>95</v>
      </c>
      <c r="J54" s="1" t="s">
        <v>96</v>
      </c>
      <c r="K54" s="1" t="s">
        <v>97</v>
      </c>
      <c r="L54" s="1" t="s">
        <v>603</v>
      </c>
      <c r="M54" s="1">
        <v>2023040095</v>
      </c>
      <c r="N54" s="1" t="s">
        <v>604</v>
      </c>
      <c r="O54" s="1">
        <v>11980347463</v>
      </c>
      <c r="P54" s="1">
        <v>620794021</v>
      </c>
      <c r="Q54" s="1" t="s">
        <v>93</v>
      </c>
      <c r="R54" s="1">
        <v>51268675806</v>
      </c>
      <c r="S54" s="4">
        <v>38334</v>
      </c>
      <c r="T54" s="1" t="s">
        <v>100</v>
      </c>
      <c r="U54" s="1" t="s">
        <v>101</v>
      </c>
      <c r="V54" s="1" t="s">
        <v>605</v>
      </c>
      <c r="W54" s="5" t="s">
        <v>606</v>
      </c>
      <c r="X54" s="1" t="s">
        <v>104</v>
      </c>
      <c r="Y54" s="1" t="s">
        <v>105</v>
      </c>
      <c r="Z54" s="1" t="s">
        <v>106</v>
      </c>
      <c r="AA54" s="1" t="s">
        <v>107</v>
      </c>
      <c r="AC54" s="1" t="s">
        <v>92</v>
      </c>
      <c r="AD54" s="1" t="s">
        <v>92</v>
      </c>
      <c r="AE54" s="1">
        <v>4</v>
      </c>
      <c r="AF54" s="1">
        <v>4</v>
      </c>
      <c r="AH54" s="1" t="s">
        <v>108</v>
      </c>
      <c r="AI54" s="1">
        <v>676</v>
      </c>
      <c r="AJ54" s="1" t="s">
        <v>137</v>
      </c>
      <c r="AK54" s="1">
        <v>0</v>
      </c>
      <c r="AL54" s="1" t="s">
        <v>109</v>
      </c>
      <c r="AM54" s="1">
        <v>2500</v>
      </c>
      <c r="AN54" s="1">
        <f>(CC54-CA54)/12</f>
        <v>0</v>
      </c>
      <c r="AO54" s="1" t="s">
        <v>111</v>
      </c>
      <c r="AP54" s="1">
        <v>0</v>
      </c>
      <c r="AQ54" s="1" t="s">
        <v>109</v>
      </c>
      <c r="AR54" s="1">
        <v>0</v>
      </c>
      <c r="AS54" s="1" t="s">
        <v>109</v>
      </c>
      <c r="AT54" s="1">
        <v>0</v>
      </c>
      <c r="AU54" s="1" t="s">
        <v>109</v>
      </c>
      <c r="AV54" s="1">
        <v>0</v>
      </c>
      <c r="AW54" s="1" t="s">
        <v>109</v>
      </c>
      <c r="AX54" s="6">
        <v>794000000</v>
      </c>
      <c r="AZ54" s="1">
        <v>0</v>
      </c>
      <c r="BA54" s="1" t="s">
        <v>167</v>
      </c>
      <c r="BB54" s="1">
        <v>0</v>
      </c>
      <c r="BC54" s="1" t="s">
        <v>168</v>
      </c>
      <c r="BD54" s="1">
        <v>0</v>
      </c>
      <c r="BE54" s="1" t="s">
        <v>115</v>
      </c>
      <c r="BF54" s="1">
        <v>74</v>
      </c>
      <c r="BG54" s="1" t="s">
        <v>116</v>
      </c>
      <c r="BH54" s="1">
        <v>158</v>
      </c>
      <c r="BI54" s="1" t="s">
        <v>116</v>
      </c>
      <c r="BJ54" s="1">
        <v>0</v>
      </c>
      <c r="BK54" s="1" t="s">
        <v>115</v>
      </c>
      <c r="BL54" s="1" t="s">
        <v>305</v>
      </c>
      <c r="BM54" s="1">
        <v>120</v>
      </c>
      <c r="BN54" s="1" t="s">
        <v>156</v>
      </c>
      <c r="BO54" s="1">
        <v>250</v>
      </c>
      <c r="BP54" s="1">
        <v>0</v>
      </c>
      <c r="BQ54" s="1" t="s">
        <v>115</v>
      </c>
      <c r="BR54" s="1">
        <v>0</v>
      </c>
      <c r="BS54" s="1" t="s">
        <v>115</v>
      </c>
      <c r="BT54" s="1">
        <v>180</v>
      </c>
      <c r="BU54" s="1" t="s">
        <v>120</v>
      </c>
      <c r="BV54" s="1" t="s">
        <v>607</v>
      </c>
      <c r="BW54" s="1">
        <v>0</v>
      </c>
      <c r="BX54" s="1">
        <v>0</v>
      </c>
      <c r="BY54" s="1">
        <v>0</v>
      </c>
      <c r="BZ54" s="1" t="s">
        <v>115</v>
      </c>
      <c r="CA54" s="1">
        <v>0</v>
      </c>
      <c r="CB54" s="1" t="s">
        <v>115</v>
      </c>
      <c r="CC54" s="1">
        <v>0</v>
      </c>
      <c r="CD54" s="1" t="s">
        <v>115</v>
      </c>
      <c r="CE54" s="1">
        <v>0</v>
      </c>
      <c r="CF54" s="1" t="s">
        <v>115</v>
      </c>
      <c r="CH54" s="1" t="s">
        <v>124</v>
      </c>
      <c r="CI54" s="1" t="s">
        <v>124</v>
      </c>
      <c r="CJ54" s="1" t="s">
        <v>143</v>
      </c>
      <c r="CL54" s="1" t="s">
        <v>126</v>
      </c>
      <c r="CM54" s="1" t="s">
        <v>287</v>
      </c>
      <c r="CN54" s="1" t="s">
        <v>146</v>
      </c>
      <c r="CO54" s="1" t="str">
        <f>IFERROR(VLOOKUP(N54,#REF!,24,0), "erro")</f>
        <v>erro</v>
      </c>
    </row>
    <row r="55" spans="1:93" ht="13" x14ac:dyDescent="0.15">
      <c r="A55" s="2">
        <v>45129.801003553242</v>
      </c>
      <c r="B55" s="1" t="s">
        <v>188</v>
      </c>
      <c r="C55" s="1" t="s">
        <v>608</v>
      </c>
      <c r="D55" s="1" t="s">
        <v>92</v>
      </c>
      <c r="E55" s="1" t="s">
        <v>92</v>
      </c>
      <c r="F55" s="1" t="s">
        <v>609</v>
      </c>
      <c r="G55" s="1">
        <v>2</v>
      </c>
      <c r="H55" s="1">
        <v>1</v>
      </c>
      <c r="I55" s="1" t="s">
        <v>95</v>
      </c>
      <c r="J55" s="1" t="s">
        <v>97</v>
      </c>
      <c r="K55" s="1" t="s">
        <v>96</v>
      </c>
      <c r="L55" s="1" t="s">
        <v>610</v>
      </c>
      <c r="M55" s="1">
        <v>2023040071</v>
      </c>
      <c r="N55" s="1" t="s">
        <v>611</v>
      </c>
      <c r="O55" s="1">
        <v>11958660780</v>
      </c>
      <c r="P55" s="1">
        <v>571314442</v>
      </c>
      <c r="Q55" s="1" t="s">
        <v>93</v>
      </c>
      <c r="R55" s="1">
        <v>50885934814</v>
      </c>
      <c r="S55" s="4">
        <v>37324</v>
      </c>
      <c r="T55" s="1" t="s">
        <v>133</v>
      </c>
      <c r="U55" s="1" t="s">
        <v>101</v>
      </c>
      <c r="V55" s="1" t="s">
        <v>612</v>
      </c>
      <c r="W55" s="5" t="s">
        <v>613</v>
      </c>
      <c r="X55" s="1" t="s">
        <v>104</v>
      </c>
      <c r="Y55" s="1" t="s">
        <v>105</v>
      </c>
      <c r="Z55" s="1" t="s">
        <v>106</v>
      </c>
      <c r="AA55" s="1" t="s">
        <v>107</v>
      </c>
      <c r="AC55" s="1" t="s">
        <v>92</v>
      </c>
      <c r="AD55" s="1" t="s">
        <v>92</v>
      </c>
      <c r="AE55" s="1">
        <v>1</v>
      </c>
      <c r="AF55" s="1">
        <v>1</v>
      </c>
      <c r="AH55" s="1" t="s">
        <v>108</v>
      </c>
      <c r="AI55" s="1">
        <v>1250</v>
      </c>
      <c r="AJ55" s="1" t="s">
        <v>111</v>
      </c>
      <c r="AK55" s="1">
        <v>0</v>
      </c>
      <c r="AL55" s="1" t="s">
        <v>109</v>
      </c>
      <c r="AM55" s="1">
        <v>0</v>
      </c>
      <c r="AN55" s="1">
        <f>(CC55-CA55)/12</f>
        <v>0</v>
      </c>
      <c r="AO55" s="1" t="s">
        <v>109</v>
      </c>
      <c r="AP55" s="1">
        <v>0</v>
      </c>
      <c r="AQ55" s="1" t="s">
        <v>109</v>
      </c>
      <c r="AR55" s="1">
        <v>0</v>
      </c>
      <c r="AS55" s="1" t="s">
        <v>109</v>
      </c>
      <c r="AT55" s="1">
        <v>0</v>
      </c>
      <c r="AU55" s="1" t="s">
        <v>109</v>
      </c>
      <c r="AV55" s="1">
        <v>0</v>
      </c>
      <c r="AW55" s="1" t="s">
        <v>109</v>
      </c>
      <c r="AX55" s="6">
        <v>1250000000</v>
      </c>
      <c r="AZ55" s="1">
        <v>1</v>
      </c>
      <c r="BA55" s="1" t="s">
        <v>138</v>
      </c>
      <c r="BB55" s="1">
        <v>700</v>
      </c>
      <c r="BC55" s="1" t="s">
        <v>139</v>
      </c>
      <c r="BD55" s="1">
        <v>0</v>
      </c>
      <c r="BE55" s="1" t="s">
        <v>115</v>
      </c>
      <c r="BF55" s="1">
        <v>70</v>
      </c>
      <c r="BG55" s="1" t="s">
        <v>199</v>
      </c>
      <c r="BH55" s="1">
        <v>94</v>
      </c>
      <c r="BI55" s="1" t="s">
        <v>116</v>
      </c>
      <c r="BJ55" s="1">
        <v>0</v>
      </c>
      <c r="BK55" s="1" t="s">
        <v>115</v>
      </c>
      <c r="BL55" s="1" t="s">
        <v>118</v>
      </c>
      <c r="BM55" s="1">
        <v>70</v>
      </c>
      <c r="BN55" s="1" t="s">
        <v>119</v>
      </c>
      <c r="BO55" s="1">
        <v>80</v>
      </c>
      <c r="BP55" s="1">
        <v>0</v>
      </c>
      <c r="BQ55" s="1" t="s">
        <v>115</v>
      </c>
      <c r="BR55" s="1">
        <v>0</v>
      </c>
      <c r="BS55" s="1" t="s">
        <v>115</v>
      </c>
      <c r="BT55" s="1">
        <v>150</v>
      </c>
      <c r="BU55" s="1" t="s">
        <v>120</v>
      </c>
      <c r="BV55" s="1" t="s">
        <v>614</v>
      </c>
      <c r="BW55" s="1">
        <v>0</v>
      </c>
      <c r="BX55" s="1">
        <v>0</v>
      </c>
      <c r="BY55" s="1">
        <v>0</v>
      </c>
      <c r="BZ55" s="1" t="s">
        <v>115</v>
      </c>
      <c r="CA55" s="1">
        <v>0</v>
      </c>
      <c r="CB55" s="1" t="s">
        <v>115</v>
      </c>
      <c r="CC55" s="1">
        <v>0</v>
      </c>
      <c r="CD55" s="1" t="s">
        <v>115</v>
      </c>
      <c r="CE55" s="1">
        <v>0</v>
      </c>
      <c r="CF55" s="1" t="s">
        <v>115</v>
      </c>
      <c r="CH55" s="1" t="s">
        <v>124</v>
      </c>
      <c r="CI55" s="1" t="s">
        <v>124</v>
      </c>
      <c r="CJ55" s="1" t="s">
        <v>143</v>
      </c>
      <c r="CL55" s="1" t="s">
        <v>126</v>
      </c>
      <c r="CM55" s="1" t="s">
        <v>187</v>
      </c>
      <c r="CN55" s="1" t="s">
        <v>146</v>
      </c>
      <c r="CO55" s="1" t="str">
        <f>IFERROR(VLOOKUP(N55,#REF!,24,0), "erro")</f>
        <v>erro</v>
      </c>
    </row>
    <row r="56" spans="1:93" ht="13" x14ac:dyDescent="0.15">
      <c r="A56" s="2">
        <v>45129.847969502312</v>
      </c>
      <c r="B56" s="1" t="s">
        <v>615</v>
      </c>
      <c r="C56" s="1" t="s">
        <v>616</v>
      </c>
      <c r="D56" s="1" t="s">
        <v>92</v>
      </c>
      <c r="E56" s="1" t="s">
        <v>92</v>
      </c>
      <c r="F56" s="1" t="s">
        <v>93</v>
      </c>
      <c r="G56" s="1">
        <v>2</v>
      </c>
      <c r="H56" s="1">
        <v>2</v>
      </c>
      <c r="I56" s="1" t="s">
        <v>95</v>
      </c>
      <c r="J56" s="1" t="s">
        <v>97</v>
      </c>
      <c r="K56" s="1" t="s">
        <v>96</v>
      </c>
      <c r="L56" s="1" t="s">
        <v>617</v>
      </c>
      <c r="M56" s="1">
        <v>2023040048</v>
      </c>
      <c r="N56" s="1" t="s">
        <v>618</v>
      </c>
      <c r="O56" s="1">
        <v>11949368648</v>
      </c>
      <c r="P56" s="1">
        <v>595206232</v>
      </c>
      <c r="Q56" s="1" t="s">
        <v>93</v>
      </c>
      <c r="R56" s="1">
        <v>50522999824</v>
      </c>
      <c r="S56" s="4">
        <v>38402</v>
      </c>
      <c r="T56" s="1" t="s">
        <v>133</v>
      </c>
      <c r="U56" s="1" t="s">
        <v>101</v>
      </c>
      <c r="V56" s="1" t="s">
        <v>619</v>
      </c>
      <c r="W56" s="5" t="s">
        <v>620</v>
      </c>
      <c r="X56" s="1" t="s">
        <v>545</v>
      </c>
      <c r="Y56" s="1" t="s">
        <v>105</v>
      </c>
      <c r="Z56" s="1" t="s">
        <v>106</v>
      </c>
      <c r="AA56" s="1" t="s">
        <v>107</v>
      </c>
      <c r="AC56" s="1" t="s">
        <v>93</v>
      </c>
      <c r="AD56" s="1" t="s">
        <v>92</v>
      </c>
      <c r="AE56" s="1">
        <v>4</v>
      </c>
      <c r="AF56" s="1">
        <v>4</v>
      </c>
      <c r="AH56" s="1" t="s">
        <v>136</v>
      </c>
      <c r="AI56" s="1">
        <v>0</v>
      </c>
      <c r="AJ56" s="1" t="s">
        <v>109</v>
      </c>
      <c r="AK56" s="1">
        <v>2276</v>
      </c>
      <c r="AL56" s="1" t="s">
        <v>153</v>
      </c>
      <c r="AM56" s="1">
        <v>0</v>
      </c>
      <c r="AN56" s="1">
        <v>0</v>
      </c>
      <c r="AO56" s="1" t="s">
        <v>109</v>
      </c>
      <c r="AP56" s="1">
        <v>0</v>
      </c>
      <c r="AQ56" s="1" t="s">
        <v>109</v>
      </c>
      <c r="AR56" s="1">
        <v>0</v>
      </c>
      <c r="AS56" s="1" t="s">
        <v>109</v>
      </c>
      <c r="AT56" s="1">
        <v>0</v>
      </c>
      <c r="AU56" s="1" t="s">
        <v>109</v>
      </c>
      <c r="AV56" s="1">
        <v>0</v>
      </c>
      <c r="AW56" s="1" t="s">
        <v>109</v>
      </c>
      <c r="AX56" s="6">
        <v>569000000</v>
      </c>
      <c r="AZ56" s="1">
        <v>0</v>
      </c>
      <c r="BA56" s="1" t="s">
        <v>113</v>
      </c>
      <c r="BB56" s="1">
        <v>0</v>
      </c>
      <c r="BC56" s="1" t="s">
        <v>114</v>
      </c>
      <c r="BD56" s="1">
        <v>299</v>
      </c>
      <c r="BE56" s="1" t="s">
        <v>154</v>
      </c>
      <c r="BF56" s="1">
        <v>74</v>
      </c>
      <c r="BG56" s="1" t="s">
        <v>116</v>
      </c>
      <c r="BH56" s="1">
        <v>175</v>
      </c>
      <c r="BI56" s="1" t="s">
        <v>116</v>
      </c>
      <c r="BJ56" s="1">
        <v>144</v>
      </c>
      <c r="BK56" s="1" t="s">
        <v>117</v>
      </c>
      <c r="BL56" s="1" t="s">
        <v>118</v>
      </c>
      <c r="BM56" s="1">
        <v>123</v>
      </c>
      <c r="BN56" s="1" t="s">
        <v>119</v>
      </c>
      <c r="BO56" s="1">
        <v>300</v>
      </c>
      <c r="BP56" s="1">
        <v>0</v>
      </c>
      <c r="BQ56" s="1" t="s">
        <v>115</v>
      </c>
      <c r="BR56" s="1">
        <v>0</v>
      </c>
      <c r="BS56" s="1" t="s">
        <v>115</v>
      </c>
      <c r="BT56" s="1">
        <v>350</v>
      </c>
      <c r="BU56" s="1" t="s">
        <v>296</v>
      </c>
      <c r="BV56" s="1" t="s">
        <v>621</v>
      </c>
      <c r="BW56" s="1">
        <v>1</v>
      </c>
      <c r="BX56" s="1">
        <v>0</v>
      </c>
      <c r="BY56" s="1">
        <v>1848</v>
      </c>
      <c r="BZ56" s="1" t="s">
        <v>123</v>
      </c>
      <c r="CA56" s="1">
        <v>543</v>
      </c>
      <c r="CB56" s="1" t="s">
        <v>123</v>
      </c>
      <c r="CC56" s="1">
        <v>0</v>
      </c>
      <c r="CD56" s="1" t="s">
        <v>123</v>
      </c>
      <c r="CE56" s="1">
        <v>0</v>
      </c>
      <c r="CF56" s="1" t="s">
        <v>115</v>
      </c>
      <c r="CH56" s="1" t="s">
        <v>124</v>
      </c>
      <c r="CI56" s="1" t="s">
        <v>124</v>
      </c>
      <c r="CJ56" s="1" t="s">
        <v>143</v>
      </c>
      <c r="CL56" s="1" t="s">
        <v>126</v>
      </c>
      <c r="CM56" s="1" t="s">
        <v>127</v>
      </c>
      <c r="CN56" s="1" t="s">
        <v>146</v>
      </c>
      <c r="CO56" s="1" t="str">
        <f>IFERROR(VLOOKUP(N56,#REF!,24,0), "erro")</f>
        <v>erro</v>
      </c>
    </row>
    <row r="57" spans="1:93" ht="13" x14ac:dyDescent="0.15">
      <c r="A57" s="2">
        <v>45129.851745</v>
      </c>
      <c r="B57" s="1" t="s">
        <v>307</v>
      </c>
      <c r="C57" s="1" t="s">
        <v>622</v>
      </c>
      <c r="D57" s="1" t="s">
        <v>92</v>
      </c>
      <c r="E57" s="1" t="s">
        <v>93</v>
      </c>
      <c r="F57" s="1" t="s">
        <v>93</v>
      </c>
      <c r="G57" s="1" t="s">
        <v>94</v>
      </c>
      <c r="H57" s="1">
        <v>1</v>
      </c>
      <c r="I57" s="1" t="s">
        <v>95</v>
      </c>
      <c r="J57" s="1" t="s">
        <v>97</v>
      </c>
      <c r="K57" s="1" t="s">
        <v>96</v>
      </c>
      <c r="L57" s="1" t="s">
        <v>623</v>
      </c>
      <c r="M57" s="1">
        <v>2023040091</v>
      </c>
      <c r="N57" s="1" t="s">
        <v>624</v>
      </c>
      <c r="O57" s="1">
        <v>11979680286</v>
      </c>
      <c r="P57" s="1">
        <v>542743772</v>
      </c>
      <c r="Q57" s="1" t="s">
        <v>93</v>
      </c>
      <c r="R57" s="1">
        <v>53785551835</v>
      </c>
      <c r="S57" s="4">
        <v>38159</v>
      </c>
      <c r="T57" s="1" t="s">
        <v>133</v>
      </c>
      <c r="U57" s="1" t="s">
        <v>101</v>
      </c>
      <c r="V57" s="1" t="s">
        <v>625</v>
      </c>
      <c r="W57" s="5" t="s">
        <v>626</v>
      </c>
      <c r="X57" s="1" t="s">
        <v>398</v>
      </c>
      <c r="Y57" s="1" t="s">
        <v>105</v>
      </c>
      <c r="Z57" s="1" t="s">
        <v>106</v>
      </c>
      <c r="AA57" s="1" t="s">
        <v>107</v>
      </c>
      <c r="AC57" s="1" t="s">
        <v>93</v>
      </c>
      <c r="AD57" s="1" t="s">
        <v>93</v>
      </c>
      <c r="AE57" s="1">
        <v>4</v>
      </c>
      <c r="AF57" s="1">
        <v>4</v>
      </c>
      <c r="AH57" s="1" t="s">
        <v>108</v>
      </c>
      <c r="AI57" s="1">
        <v>0</v>
      </c>
      <c r="AJ57" s="1" t="s">
        <v>109</v>
      </c>
      <c r="AK57" s="1">
        <v>0</v>
      </c>
      <c r="AL57" s="1" t="s">
        <v>109</v>
      </c>
      <c r="AM57" s="1">
        <v>1600</v>
      </c>
      <c r="AN57" s="1">
        <f>(CC57-CA57)/12</f>
        <v>0</v>
      </c>
      <c r="AO57" s="1" t="s">
        <v>111</v>
      </c>
      <c r="AP57" s="1">
        <v>0</v>
      </c>
      <c r="AQ57" s="1" t="s">
        <v>109</v>
      </c>
      <c r="AR57" s="1">
        <v>0</v>
      </c>
      <c r="AS57" s="1" t="s">
        <v>109</v>
      </c>
      <c r="AT57" s="1">
        <v>850</v>
      </c>
      <c r="AU57" s="1" t="s">
        <v>265</v>
      </c>
      <c r="AV57" s="1">
        <v>0</v>
      </c>
      <c r="AW57" s="1" t="s">
        <v>109</v>
      </c>
      <c r="AX57" s="6">
        <v>400000000</v>
      </c>
      <c r="AY57" s="1" t="s">
        <v>627</v>
      </c>
      <c r="AZ57" s="1">
        <v>0</v>
      </c>
      <c r="BA57" s="1" t="s">
        <v>113</v>
      </c>
      <c r="BB57" s="1">
        <v>0</v>
      </c>
      <c r="BC57" s="1" t="s">
        <v>114</v>
      </c>
      <c r="BD57" s="1">
        <v>606</v>
      </c>
      <c r="BE57" s="1" t="s">
        <v>154</v>
      </c>
      <c r="BF57" s="1">
        <v>153</v>
      </c>
      <c r="BG57" s="1" t="s">
        <v>116</v>
      </c>
      <c r="BH57" s="1">
        <v>262</v>
      </c>
      <c r="BI57" s="1" t="s">
        <v>116</v>
      </c>
      <c r="BJ57" s="1">
        <v>97</v>
      </c>
      <c r="BK57" s="1" t="s">
        <v>117</v>
      </c>
      <c r="BL57" s="1" t="s">
        <v>118</v>
      </c>
      <c r="BM57" s="1">
        <v>192</v>
      </c>
      <c r="BN57" s="1" t="s">
        <v>119</v>
      </c>
      <c r="BO57" s="1">
        <v>400</v>
      </c>
      <c r="BP57" s="1">
        <v>0</v>
      </c>
      <c r="BQ57" s="1" t="s">
        <v>115</v>
      </c>
      <c r="BR57" s="1">
        <v>0</v>
      </c>
      <c r="BS57" s="1" t="s">
        <v>115</v>
      </c>
      <c r="BT57" s="1">
        <v>627</v>
      </c>
      <c r="BU57" s="1" t="s">
        <v>201</v>
      </c>
      <c r="BV57" s="1" t="s">
        <v>628</v>
      </c>
      <c r="BW57" s="1">
        <v>0</v>
      </c>
      <c r="BX57" s="1">
        <v>0</v>
      </c>
      <c r="BY57" s="1">
        <v>0</v>
      </c>
      <c r="BZ57" s="1" t="s">
        <v>115</v>
      </c>
      <c r="CA57" s="1">
        <v>0</v>
      </c>
      <c r="CB57" s="1" t="s">
        <v>115</v>
      </c>
      <c r="CC57" s="1">
        <v>0</v>
      </c>
      <c r="CD57" s="1" t="s">
        <v>115</v>
      </c>
      <c r="CE57" s="1">
        <v>0</v>
      </c>
      <c r="CF57" s="1" t="s">
        <v>115</v>
      </c>
      <c r="CH57" s="1" t="s">
        <v>141</v>
      </c>
      <c r="CI57" s="1" t="s">
        <v>124</v>
      </c>
      <c r="CJ57" s="1" t="s">
        <v>143</v>
      </c>
      <c r="CK57" s="1" t="s">
        <v>93</v>
      </c>
      <c r="CL57" s="1" t="s">
        <v>126</v>
      </c>
      <c r="CM57" s="1" t="s">
        <v>146</v>
      </c>
      <c r="CN57" s="1" t="s">
        <v>234</v>
      </c>
      <c r="CO57" s="1" t="str">
        <f>IFERROR(VLOOKUP(N57,#REF!,24,0), "erro")</f>
        <v>erro</v>
      </c>
    </row>
    <row r="58" spans="1:93" ht="13" x14ac:dyDescent="0.15">
      <c r="A58" s="2">
        <v>45129.857944884257</v>
      </c>
      <c r="B58" s="1" t="s">
        <v>629</v>
      </c>
      <c r="C58" s="1" t="s">
        <v>630</v>
      </c>
      <c r="D58" s="1" t="s">
        <v>92</v>
      </c>
      <c r="E58" s="1" t="s">
        <v>93</v>
      </c>
      <c r="F58" s="1" t="s">
        <v>631</v>
      </c>
      <c r="G58" s="1">
        <v>3</v>
      </c>
      <c r="H58" s="1" t="s">
        <v>94</v>
      </c>
      <c r="I58" s="1" t="s">
        <v>95</v>
      </c>
      <c r="J58" s="1" t="s">
        <v>96</v>
      </c>
      <c r="K58" s="1" t="s">
        <v>97</v>
      </c>
      <c r="L58" s="1" t="s">
        <v>632</v>
      </c>
      <c r="M58" s="1">
        <v>2023040055</v>
      </c>
      <c r="N58" s="1" t="s">
        <v>633</v>
      </c>
      <c r="O58" s="1">
        <v>11947248212</v>
      </c>
      <c r="P58" s="1" t="s">
        <v>634</v>
      </c>
      <c r="Q58" s="1" t="s">
        <v>93</v>
      </c>
      <c r="R58" s="1">
        <v>51208355880</v>
      </c>
      <c r="S58" s="4">
        <v>38411</v>
      </c>
      <c r="T58" s="1" t="s">
        <v>133</v>
      </c>
      <c r="U58" s="1" t="s">
        <v>101</v>
      </c>
      <c r="V58" s="1" t="s">
        <v>635</v>
      </c>
      <c r="W58" s="5" t="s">
        <v>636</v>
      </c>
      <c r="X58" s="1" t="s">
        <v>545</v>
      </c>
      <c r="Y58" s="1" t="s">
        <v>105</v>
      </c>
      <c r="Z58" s="1" t="s">
        <v>106</v>
      </c>
      <c r="AA58" s="1" t="s">
        <v>107</v>
      </c>
      <c r="AC58" s="1" t="s">
        <v>92</v>
      </c>
      <c r="AD58" s="1" t="s">
        <v>92</v>
      </c>
      <c r="AE58" s="1">
        <v>5</v>
      </c>
      <c r="AF58" s="1">
        <v>5</v>
      </c>
      <c r="AH58" s="1" t="s">
        <v>108</v>
      </c>
      <c r="AI58" s="1">
        <v>800</v>
      </c>
      <c r="AJ58" s="1" t="s">
        <v>265</v>
      </c>
      <c r="AK58" s="1">
        <v>2600</v>
      </c>
      <c r="AL58" s="1" t="s">
        <v>265</v>
      </c>
      <c r="AM58" s="1">
        <v>3908</v>
      </c>
      <c r="AN58" s="1">
        <v>0</v>
      </c>
      <c r="AO58" s="1" t="s">
        <v>265</v>
      </c>
      <c r="AP58" s="1">
        <v>0</v>
      </c>
      <c r="AQ58" s="1" t="s">
        <v>109</v>
      </c>
      <c r="AR58" s="1">
        <v>0</v>
      </c>
      <c r="AS58" s="1" t="s">
        <v>109</v>
      </c>
      <c r="AT58" s="1">
        <v>0</v>
      </c>
      <c r="AU58" s="1" t="s">
        <v>109</v>
      </c>
      <c r="AV58" s="1">
        <v>0</v>
      </c>
      <c r="AW58" s="1" t="s">
        <v>109</v>
      </c>
      <c r="AX58" s="1" t="s">
        <v>715</v>
      </c>
      <c r="AY58" s="1" t="s">
        <v>637</v>
      </c>
      <c r="AZ58" s="1">
        <v>0</v>
      </c>
      <c r="BA58" s="1" t="s">
        <v>138</v>
      </c>
      <c r="BB58" s="1">
        <v>1320</v>
      </c>
      <c r="BC58" s="1" t="s">
        <v>220</v>
      </c>
      <c r="BD58" s="1">
        <v>0</v>
      </c>
      <c r="BE58" s="1" t="s">
        <v>115</v>
      </c>
      <c r="BF58" s="1">
        <v>149</v>
      </c>
      <c r="BG58" s="1" t="s">
        <v>116</v>
      </c>
      <c r="BH58" s="1">
        <v>288</v>
      </c>
      <c r="BI58" s="1" t="s">
        <v>116</v>
      </c>
      <c r="BJ58" s="1">
        <v>107</v>
      </c>
      <c r="BK58" s="1" t="s">
        <v>155</v>
      </c>
      <c r="BL58" s="1" t="s">
        <v>305</v>
      </c>
      <c r="BM58" s="1">
        <v>271</v>
      </c>
      <c r="BN58" s="1" t="s">
        <v>156</v>
      </c>
      <c r="BO58" s="1">
        <v>350</v>
      </c>
      <c r="BP58" s="1">
        <v>1600</v>
      </c>
      <c r="BQ58" s="1" t="s">
        <v>376</v>
      </c>
      <c r="BR58" s="1">
        <v>2000</v>
      </c>
      <c r="BS58" s="1" t="s">
        <v>547</v>
      </c>
      <c r="BT58" s="1">
        <v>0</v>
      </c>
      <c r="BU58" s="1" t="s">
        <v>115</v>
      </c>
      <c r="BW58" s="1">
        <v>1</v>
      </c>
      <c r="BX58" s="1">
        <v>0</v>
      </c>
      <c r="BY58" s="1">
        <v>1509</v>
      </c>
      <c r="BZ58" s="1" t="s">
        <v>203</v>
      </c>
      <c r="CA58" s="1">
        <v>8304</v>
      </c>
      <c r="CB58" s="1" t="s">
        <v>123</v>
      </c>
      <c r="CC58" s="1">
        <v>0</v>
      </c>
      <c r="CD58" s="1" t="s">
        <v>115</v>
      </c>
      <c r="CE58" s="1">
        <v>0</v>
      </c>
      <c r="CF58" s="1" t="s">
        <v>115</v>
      </c>
      <c r="CG58" s="1" t="s">
        <v>638</v>
      </c>
      <c r="CH58" s="1" t="s">
        <v>141</v>
      </c>
      <c r="CI58" s="1" t="s">
        <v>124</v>
      </c>
      <c r="CJ58" s="1" t="s">
        <v>143</v>
      </c>
      <c r="CL58" s="1" t="s">
        <v>126</v>
      </c>
      <c r="CM58" s="1" t="s">
        <v>146</v>
      </c>
      <c r="CN58" s="1" t="s">
        <v>146</v>
      </c>
      <c r="CO58" s="1" t="str">
        <f>IFERROR(VLOOKUP(N58,#REF!,24,0), "erro")</f>
        <v>erro</v>
      </c>
    </row>
    <row r="59" spans="1:93" ht="13" x14ac:dyDescent="0.15">
      <c r="A59" s="2">
        <v>45129.862969409718</v>
      </c>
      <c r="B59" s="1" t="s">
        <v>639</v>
      </c>
      <c r="C59" s="1" t="s">
        <v>640</v>
      </c>
      <c r="D59" s="1" t="s">
        <v>92</v>
      </c>
      <c r="E59" s="1" t="s">
        <v>93</v>
      </c>
      <c r="F59" s="1" t="s">
        <v>93</v>
      </c>
      <c r="G59" s="1">
        <v>1</v>
      </c>
      <c r="H59" s="1">
        <v>2</v>
      </c>
      <c r="I59" s="1" t="s">
        <v>95</v>
      </c>
      <c r="J59" s="1" t="s">
        <v>97</v>
      </c>
      <c r="K59" s="1" t="s">
        <v>96</v>
      </c>
      <c r="L59" s="1" t="s">
        <v>641</v>
      </c>
      <c r="M59" s="1">
        <v>2023040061</v>
      </c>
      <c r="N59" s="1" t="s">
        <v>642</v>
      </c>
      <c r="O59" s="1">
        <v>11992725946</v>
      </c>
      <c r="P59" s="1">
        <v>608477230</v>
      </c>
      <c r="Q59" s="1" t="s">
        <v>93</v>
      </c>
      <c r="R59" s="1">
        <v>53237754838</v>
      </c>
      <c r="S59" s="4">
        <v>38400</v>
      </c>
      <c r="T59" s="1" t="s">
        <v>133</v>
      </c>
      <c r="U59" s="1" t="s">
        <v>101</v>
      </c>
      <c r="V59" s="1">
        <v>0</v>
      </c>
      <c r="W59" s="5" t="s">
        <v>643</v>
      </c>
      <c r="X59" s="1" t="s">
        <v>104</v>
      </c>
      <c r="Y59" s="1" t="s">
        <v>105</v>
      </c>
      <c r="Z59" s="1" t="s">
        <v>106</v>
      </c>
      <c r="AA59" s="1" t="s">
        <v>107</v>
      </c>
      <c r="AC59" s="1" t="s">
        <v>93</v>
      </c>
      <c r="AD59" s="1" t="s">
        <v>93</v>
      </c>
      <c r="AE59" s="1">
        <v>3</v>
      </c>
      <c r="AF59" s="1">
        <v>3</v>
      </c>
      <c r="AH59" s="1" t="s">
        <v>108</v>
      </c>
      <c r="AI59" s="1">
        <v>0</v>
      </c>
      <c r="AJ59" s="1" t="s">
        <v>109</v>
      </c>
      <c r="AK59" s="1">
        <v>4646</v>
      </c>
      <c r="AL59" s="1" t="s">
        <v>166</v>
      </c>
      <c r="AM59" s="1">
        <v>0</v>
      </c>
      <c r="AN59" s="1">
        <f>(CC59-CA59)/12</f>
        <v>0</v>
      </c>
      <c r="AO59" s="1" t="s">
        <v>109</v>
      </c>
      <c r="AP59" s="1">
        <v>0</v>
      </c>
      <c r="AQ59" s="1" t="s">
        <v>109</v>
      </c>
      <c r="AR59" s="1">
        <v>0</v>
      </c>
      <c r="AS59" s="1" t="s">
        <v>109</v>
      </c>
      <c r="AT59" s="1">
        <v>0</v>
      </c>
      <c r="AU59" s="1" t="s">
        <v>109</v>
      </c>
      <c r="AV59" s="1">
        <v>0</v>
      </c>
      <c r="AW59" s="1" t="s">
        <v>109</v>
      </c>
      <c r="AX59" s="1" t="s">
        <v>715</v>
      </c>
      <c r="AZ59" s="1">
        <v>1</v>
      </c>
      <c r="BA59" s="1" t="s">
        <v>138</v>
      </c>
      <c r="BB59" s="1">
        <v>2400</v>
      </c>
      <c r="BC59" s="1" t="s">
        <v>220</v>
      </c>
      <c r="BD59" s="1">
        <v>270</v>
      </c>
      <c r="BE59" s="1" t="s">
        <v>198</v>
      </c>
      <c r="BF59" s="1">
        <v>100</v>
      </c>
      <c r="BG59" s="1" t="s">
        <v>199</v>
      </c>
      <c r="BH59" s="1">
        <v>100</v>
      </c>
      <c r="BI59" s="1" t="s">
        <v>200</v>
      </c>
      <c r="BJ59" s="1">
        <v>118</v>
      </c>
      <c r="BK59" s="1" t="s">
        <v>117</v>
      </c>
      <c r="BL59" s="1" t="s">
        <v>118</v>
      </c>
      <c r="BM59" s="1">
        <v>118</v>
      </c>
      <c r="BN59" s="1" t="s">
        <v>119</v>
      </c>
      <c r="BO59" s="1">
        <v>600</v>
      </c>
      <c r="BP59" s="1">
        <v>0</v>
      </c>
      <c r="BQ59" s="1" t="s">
        <v>115</v>
      </c>
      <c r="BR59" s="1">
        <v>1800</v>
      </c>
      <c r="BS59" s="1" t="s">
        <v>547</v>
      </c>
      <c r="BT59" s="1">
        <v>200</v>
      </c>
      <c r="BU59" s="1" t="s">
        <v>120</v>
      </c>
      <c r="BV59" s="1" t="s">
        <v>644</v>
      </c>
      <c r="BW59" s="1">
        <v>1</v>
      </c>
      <c r="BX59" s="1">
        <v>0</v>
      </c>
      <c r="BY59" s="1">
        <v>1300</v>
      </c>
      <c r="BZ59" s="1" t="s">
        <v>203</v>
      </c>
      <c r="CA59" s="1">
        <v>0</v>
      </c>
      <c r="CB59" s="1" t="s">
        <v>123</v>
      </c>
      <c r="CC59" s="1">
        <v>0</v>
      </c>
      <c r="CD59" s="1" t="s">
        <v>123</v>
      </c>
      <c r="CE59" s="1">
        <v>40000</v>
      </c>
      <c r="CF59" s="1" t="s">
        <v>203</v>
      </c>
      <c r="CG59" s="1" t="s">
        <v>645</v>
      </c>
      <c r="CH59" s="1" t="s">
        <v>158</v>
      </c>
      <c r="CI59" s="1" t="s">
        <v>158</v>
      </c>
      <c r="CJ59" s="1" t="s">
        <v>143</v>
      </c>
      <c r="CK59" s="1" t="s">
        <v>93</v>
      </c>
      <c r="CL59" s="1" t="s">
        <v>126</v>
      </c>
      <c r="CM59" s="1" t="s">
        <v>127</v>
      </c>
      <c r="CN59" s="1" t="s">
        <v>267</v>
      </c>
      <c r="CO59" s="1" t="str">
        <f>IFERROR(VLOOKUP(N59,#REF!,24,0), "erro")</f>
        <v>erro</v>
      </c>
    </row>
    <row r="60" spans="1:93" ht="13" x14ac:dyDescent="0.15">
      <c r="A60" s="2">
        <v>45129.865983564814</v>
      </c>
      <c r="B60" s="1" t="s">
        <v>646</v>
      </c>
      <c r="C60" s="1" t="s">
        <v>647</v>
      </c>
      <c r="D60" s="1" t="s">
        <v>92</v>
      </c>
      <c r="E60" s="1" t="s">
        <v>92</v>
      </c>
      <c r="F60" s="1" t="s">
        <v>648</v>
      </c>
      <c r="G60" s="1">
        <v>3</v>
      </c>
      <c r="H60" s="1">
        <v>5</v>
      </c>
      <c r="I60" s="1">
        <v>2</v>
      </c>
      <c r="J60" s="1" t="s">
        <v>97</v>
      </c>
      <c r="K60" s="1" t="s">
        <v>174</v>
      </c>
      <c r="L60" s="1" t="s">
        <v>649</v>
      </c>
      <c r="M60" s="1">
        <v>2023040001</v>
      </c>
      <c r="N60" s="1" t="s">
        <v>650</v>
      </c>
      <c r="O60" s="1">
        <v>11985131627</v>
      </c>
      <c r="P60" s="1">
        <v>622612529</v>
      </c>
      <c r="Q60" s="1" t="s">
        <v>93</v>
      </c>
      <c r="R60" s="1">
        <v>52833214871</v>
      </c>
      <c r="S60" s="4">
        <v>38356</v>
      </c>
      <c r="T60" s="1" t="s">
        <v>133</v>
      </c>
      <c r="U60" s="1" t="s">
        <v>101</v>
      </c>
      <c r="V60" s="1" t="s">
        <v>651</v>
      </c>
      <c r="W60" s="5" t="s">
        <v>652</v>
      </c>
      <c r="X60" s="1" t="s">
        <v>653</v>
      </c>
      <c r="Y60" s="1" t="s">
        <v>105</v>
      </c>
      <c r="Z60" s="1" t="s">
        <v>106</v>
      </c>
      <c r="AA60" s="1" t="s">
        <v>107</v>
      </c>
      <c r="AC60" s="1" t="s">
        <v>93</v>
      </c>
      <c r="AD60" s="1" t="s">
        <v>93</v>
      </c>
      <c r="AE60" s="1">
        <v>4</v>
      </c>
      <c r="AF60" s="1">
        <v>4</v>
      </c>
      <c r="AH60" s="1" t="s">
        <v>108</v>
      </c>
      <c r="AI60" s="1">
        <v>0</v>
      </c>
      <c r="AJ60" s="1" t="s">
        <v>109</v>
      </c>
      <c r="AK60" s="1">
        <v>2006</v>
      </c>
      <c r="AL60" s="1" t="s">
        <v>110</v>
      </c>
      <c r="AM60" s="1">
        <v>425</v>
      </c>
      <c r="AN60" s="1">
        <v>0</v>
      </c>
      <c r="AO60" s="1" t="s">
        <v>111</v>
      </c>
      <c r="AP60" s="1">
        <v>0</v>
      </c>
      <c r="AQ60" s="1" t="s">
        <v>109</v>
      </c>
      <c r="AR60" s="1">
        <v>0</v>
      </c>
      <c r="AS60" s="1" t="s">
        <v>109</v>
      </c>
      <c r="AT60" s="1">
        <v>0</v>
      </c>
      <c r="AU60" s="1" t="s">
        <v>109</v>
      </c>
      <c r="AV60" s="1">
        <v>600</v>
      </c>
      <c r="AW60" s="1" t="s">
        <v>112</v>
      </c>
      <c r="AX60" s="6">
        <v>757750000</v>
      </c>
      <c r="AY60" s="1" t="s">
        <v>654</v>
      </c>
      <c r="AZ60" s="1">
        <v>0</v>
      </c>
      <c r="BA60" s="1" t="s">
        <v>113</v>
      </c>
      <c r="BB60" s="1">
        <v>0</v>
      </c>
      <c r="BC60" s="1" t="s">
        <v>114</v>
      </c>
      <c r="BD60" s="1">
        <v>320</v>
      </c>
      <c r="BE60" s="1" t="s">
        <v>198</v>
      </c>
      <c r="BF60" s="1">
        <v>48</v>
      </c>
      <c r="BG60" s="1" t="s">
        <v>116</v>
      </c>
      <c r="BH60" s="1">
        <v>345</v>
      </c>
      <c r="BI60" s="1" t="s">
        <v>116</v>
      </c>
      <c r="BJ60" s="1">
        <v>60</v>
      </c>
      <c r="BK60" s="1" t="s">
        <v>155</v>
      </c>
      <c r="BL60" s="1" t="s">
        <v>118</v>
      </c>
      <c r="BM60" s="1">
        <v>138</v>
      </c>
      <c r="BN60" s="1" t="s">
        <v>119</v>
      </c>
      <c r="BO60" s="1">
        <v>360</v>
      </c>
      <c r="BP60" s="1">
        <v>360</v>
      </c>
      <c r="BQ60" s="1" t="s">
        <v>376</v>
      </c>
      <c r="BR60" s="1">
        <v>0</v>
      </c>
      <c r="BS60" s="1" t="s">
        <v>115</v>
      </c>
      <c r="BT60" s="1">
        <v>270</v>
      </c>
      <c r="BU60" s="1" t="s">
        <v>120</v>
      </c>
      <c r="BV60" s="1" t="s">
        <v>655</v>
      </c>
      <c r="BW60" s="1">
        <v>1</v>
      </c>
      <c r="BX60" s="1">
        <v>0</v>
      </c>
      <c r="BY60" s="1">
        <v>0</v>
      </c>
      <c r="BZ60" s="1" t="s">
        <v>656</v>
      </c>
      <c r="CA60" s="1">
        <v>0</v>
      </c>
      <c r="CB60" s="1" t="s">
        <v>123</v>
      </c>
      <c r="CC60" s="1">
        <v>304</v>
      </c>
      <c r="CD60" s="1" t="s">
        <v>123</v>
      </c>
      <c r="CE60" s="1">
        <v>0</v>
      </c>
      <c r="CF60" s="1" t="s">
        <v>115</v>
      </c>
      <c r="CH60" s="1" t="s">
        <v>124</v>
      </c>
      <c r="CI60" s="1" t="s">
        <v>158</v>
      </c>
      <c r="CJ60" s="1" t="s">
        <v>143</v>
      </c>
      <c r="CK60" s="1" t="s">
        <v>144</v>
      </c>
      <c r="CL60" s="1" t="s">
        <v>126</v>
      </c>
      <c r="CM60" s="1" t="s">
        <v>146</v>
      </c>
      <c r="CN60" s="1" t="s">
        <v>146</v>
      </c>
      <c r="CO60" s="1" t="str">
        <f>IFERROR(VLOOKUP(N60,#REF!,24,0), "erro")</f>
        <v>erro</v>
      </c>
    </row>
    <row r="61" spans="1:93" ht="13" x14ac:dyDescent="0.15">
      <c r="A61" s="2">
        <v>45129.915301655092</v>
      </c>
      <c r="B61" s="1" t="s">
        <v>657</v>
      </c>
      <c r="C61" s="1" t="s">
        <v>658</v>
      </c>
      <c r="D61" s="1" t="s">
        <v>92</v>
      </c>
      <c r="E61" s="1" t="s">
        <v>93</v>
      </c>
      <c r="F61" s="1" t="s">
        <v>93</v>
      </c>
      <c r="G61" s="1">
        <v>1</v>
      </c>
      <c r="H61" s="1" t="s">
        <v>94</v>
      </c>
      <c r="I61" s="1" t="s">
        <v>95</v>
      </c>
      <c r="J61" s="1" t="s">
        <v>97</v>
      </c>
      <c r="K61" s="1" t="s">
        <v>96</v>
      </c>
      <c r="L61" s="1" t="s">
        <v>659</v>
      </c>
      <c r="M61" s="1">
        <v>2023040089</v>
      </c>
      <c r="N61" s="1" t="s">
        <v>660</v>
      </c>
      <c r="O61" s="1">
        <v>11975198651</v>
      </c>
      <c r="P61" s="1">
        <v>548803869</v>
      </c>
      <c r="Q61" s="1" t="s">
        <v>93</v>
      </c>
      <c r="R61" s="1">
        <v>24178833847</v>
      </c>
      <c r="S61" s="4">
        <v>37868</v>
      </c>
      <c r="T61" s="1" t="s">
        <v>133</v>
      </c>
      <c r="U61" s="1" t="s">
        <v>101</v>
      </c>
      <c r="V61" s="1" t="s">
        <v>661</v>
      </c>
      <c r="W61" s="5" t="s">
        <v>662</v>
      </c>
      <c r="X61" s="1" t="s">
        <v>104</v>
      </c>
      <c r="Y61" s="1" t="s">
        <v>105</v>
      </c>
      <c r="Z61" s="1" t="s">
        <v>106</v>
      </c>
      <c r="AA61" s="1" t="s">
        <v>107</v>
      </c>
      <c r="AC61" s="1" t="s">
        <v>93</v>
      </c>
      <c r="AD61" s="1" t="s">
        <v>92</v>
      </c>
      <c r="AE61" s="1">
        <v>2</v>
      </c>
      <c r="AF61" s="1">
        <v>2</v>
      </c>
      <c r="AH61" s="1" t="s">
        <v>136</v>
      </c>
      <c r="AI61" s="1">
        <v>0</v>
      </c>
      <c r="AJ61" s="1" t="s">
        <v>109</v>
      </c>
      <c r="AK61" s="1">
        <v>0</v>
      </c>
      <c r="AL61" s="1" t="s">
        <v>109</v>
      </c>
      <c r="AM61" s="1">
        <v>2013</v>
      </c>
      <c r="AN61" s="1">
        <f t="shared" ref="AN61:AN67" si="3">(CC61-CA61)/12</f>
        <v>0</v>
      </c>
      <c r="AO61" s="1" t="s">
        <v>110</v>
      </c>
      <c r="AP61" s="1">
        <v>0</v>
      </c>
      <c r="AQ61" s="1" t="s">
        <v>109</v>
      </c>
      <c r="AR61" s="1">
        <v>0</v>
      </c>
      <c r="AS61" s="1" t="s">
        <v>109</v>
      </c>
      <c r="AT61" s="1">
        <v>0</v>
      </c>
      <c r="AU61" s="1" t="s">
        <v>109</v>
      </c>
      <c r="AV61" s="1">
        <v>0</v>
      </c>
      <c r="AW61" s="1" t="s">
        <v>109</v>
      </c>
      <c r="AX61" s="6">
        <v>1006500000</v>
      </c>
      <c r="AZ61" s="1">
        <v>0</v>
      </c>
      <c r="BA61" s="1" t="s">
        <v>138</v>
      </c>
      <c r="BB61" s="6">
        <v>1000</v>
      </c>
      <c r="BC61" s="1" t="s">
        <v>220</v>
      </c>
      <c r="BD61" s="1">
        <v>0</v>
      </c>
      <c r="BE61" s="1" t="s">
        <v>115</v>
      </c>
      <c r="BF61" s="1">
        <v>70</v>
      </c>
      <c r="BG61" s="1" t="s">
        <v>199</v>
      </c>
      <c r="BH61" s="1">
        <v>56</v>
      </c>
      <c r="BI61" s="1" t="s">
        <v>116</v>
      </c>
      <c r="BJ61" s="1">
        <v>80</v>
      </c>
      <c r="BK61" s="1" t="s">
        <v>155</v>
      </c>
      <c r="BL61" s="1" t="s">
        <v>305</v>
      </c>
      <c r="BM61" s="1">
        <v>100</v>
      </c>
      <c r="BN61" s="1" t="s">
        <v>119</v>
      </c>
      <c r="BO61" s="1">
        <v>70</v>
      </c>
      <c r="BP61" s="1">
        <v>0</v>
      </c>
      <c r="BQ61" s="1" t="s">
        <v>115</v>
      </c>
      <c r="BR61" s="1">
        <v>0</v>
      </c>
      <c r="BS61" s="1" t="s">
        <v>115</v>
      </c>
      <c r="BT61" s="1">
        <v>50</v>
      </c>
      <c r="BU61" s="1" t="s">
        <v>201</v>
      </c>
      <c r="BV61" s="1" t="s">
        <v>663</v>
      </c>
      <c r="BW61" s="1">
        <v>0</v>
      </c>
      <c r="BX61" s="1">
        <v>0</v>
      </c>
      <c r="BY61" s="1">
        <v>0</v>
      </c>
      <c r="BZ61" s="1" t="s">
        <v>115</v>
      </c>
      <c r="CA61" s="1">
        <v>0</v>
      </c>
      <c r="CB61" s="1" t="s">
        <v>115</v>
      </c>
      <c r="CC61" s="1">
        <v>0</v>
      </c>
      <c r="CD61" s="1" t="s">
        <v>115</v>
      </c>
      <c r="CE61" s="1">
        <v>0</v>
      </c>
      <c r="CF61" s="1" t="s">
        <v>115</v>
      </c>
      <c r="CH61" s="1" t="s">
        <v>124</v>
      </c>
      <c r="CI61" s="1" t="s">
        <v>124</v>
      </c>
      <c r="CJ61" s="1" t="s">
        <v>143</v>
      </c>
      <c r="CL61" s="1" t="s">
        <v>126</v>
      </c>
      <c r="CM61" s="1" t="s">
        <v>146</v>
      </c>
      <c r="CN61" s="1" t="s">
        <v>146</v>
      </c>
      <c r="CO61" s="1" t="str">
        <f>IFERROR(VLOOKUP(N61,#REF!,24,0), "erro")</f>
        <v>erro</v>
      </c>
    </row>
    <row r="62" spans="1:93" ht="13" x14ac:dyDescent="0.15">
      <c r="A62" s="2">
        <v>45129.925175590281</v>
      </c>
      <c r="B62" s="1" t="s">
        <v>629</v>
      </c>
      <c r="C62" s="1" t="s">
        <v>664</v>
      </c>
      <c r="D62" s="1" t="s">
        <v>92</v>
      </c>
      <c r="E62" s="1" t="s">
        <v>93</v>
      </c>
      <c r="F62" s="1" t="s">
        <v>93</v>
      </c>
      <c r="G62" s="1">
        <v>1</v>
      </c>
      <c r="H62" s="1" t="s">
        <v>94</v>
      </c>
      <c r="I62" s="1" t="s">
        <v>95</v>
      </c>
      <c r="J62" s="1" t="s">
        <v>97</v>
      </c>
      <c r="K62" s="1" t="s">
        <v>96</v>
      </c>
      <c r="L62" s="1" t="s">
        <v>665</v>
      </c>
      <c r="M62" s="1">
        <v>2023040044</v>
      </c>
      <c r="N62" s="1" t="s">
        <v>666</v>
      </c>
      <c r="O62" s="1">
        <v>11970334993</v>
      </c>
      <c r="P62" s="1">
        <v>595488535</v>
      </c>
      <c r="Q62" s="1" t="s">
        <v>93</v>
      </c>
      <c r="R62" s="1">
        <v>576605478</v>
      </c>
      <c r="S62" s="4">
        <v>38099</v>
      </c>
      <c r="T62" s="1" t="s">
        <v>100</v>
      </c>
      <c r="U62" s="1" t="s">
        <v>101</v>
      </c>
      <c r="V62" s="1" t="s">
        <v>667</v>
      </c>
      <c r="W62" s="5" t="s">
        <v>668</v>
      </c>
      <c r="X62" s="1" t="s">
        <v>669</v>
      </c>
      <c r="Y62" s="1" t="s">
        <v>105</v>
      </c>
      <c r="Z62" s="1" t="s">
        <v>106</v>
      </c>
      <c r="AA62" s="1" t="s">
        <v>107</v>
      </c>
      <c r="AC62" s="1" t="s">
        <v>93</v>
      </c>
      <c r="AD62" s="1" t="s">
        <v>93</v>
      </c>
      <c r="AE62" s="1">
        <v>4</v>
      </c>
      <c r="AF62" s="1">
        <v>4</v>
      </c>
      <c r="AH62" s="1" t="s">
        <v>136</v>
      </c>
      <c r="AI62" s="1">
        <v>0</v>
      </c>
      <c r="AJ62" s="1" t="s">
        <v>109</v>
      </c>
      <c r="AK62" s="1">
        <v>2197</v>
      </c>
      <c r="AL62" s="1" t="s">
        <v>153</v>
      </c>
      <c r="AM62" s="1">
        <v>0</v>
      </c>
      <c r="AN62" s="1">
        <f t="shared" si="3"/>
        <v>0</v>
      </c>
      <c r="AO62" s="1" t="s">
        <v>109</v>
      </c>
      <c r="AP62" s="1">
        <v>0</v>
      </c>
      <c r="AQ62" s="1" t="s">
        <v>109</v>
      </c>
      <c r="AR62" s="1">
        <v>0</v>
      </c>
      <c r="AS62" s="1" t="s">
        <v>109</v>
      </c>
      <c r="AT62" s="1">
        <v>0</v>
      </c>
      <c r="AU62" s="1" t="s">
        <v>109</v>
      </c>
      <c r="AV62" s="1">
        <v>0</v>
      </c>
      <c r="AW62" s="1" t="s">
        <v>109</v>
      </c>
      <c r="AX62" s="6">
        <v>549250000</v>
      </c>
      <c r="AZ62" s="1">
        <v>0</v>
      </c>
      <c r="BA62" s="1" t="s">
        <v>167</v>
      </c>
      <c r="BB62" s="1">
        <v>0</v>
      </c>
      <c r="BC62" s="1" t="s">
        <v>168</v>
      </c>
      <c r="BD62" s="1">
        <v>0</v>
      </c>
      <c r="BE62" s="1" t="s">
        <v>115</v>
      </c>
      <c r="BF62" s="1">
        <v>75</v>
      </c>
      <c r="BG62" s="1" t="s">
        <v>116</v>
      </c>
      <c r="BH62" s="1">
        <v>125</v>
      </c>
      <c r="BI62" s="1" t="s">
        <v>116</v>
      </c>
      <c r="BJ62" s="1">
        <v>0</v>
      </c>
      <c r="BK62" s="1" t="s">
        <v>115</v>
      </c>
      <c r="BL62" s="1" t="s">
        <v>118</v>
      </c>
      <c r="BM62" s="1">
        <v>100</v>
      </c>
      <c r="BN62" s="1" t="s">
        <v>119</v>
      </c>
      <c r="BO62" s="1">
        <v>300</v>
      </c>
      <c r="BP62" s="1">
        <v>0</v>
      </c>
      <c r="BQ62" s="1" t="s">
        <v>115</v>
      </c>
      <c r="BR62" s="1">
        <v>0</v>
      </c>
      <c r="BS62" s="1" t="s">
        <v>115</v>
      </c>
      <c r="BT62" s="1">
        <v>100</v>
      </c>
      <c r="BU62" s="1" t="s">
        <v>120</v>
      </c>
      <c r="BV62" s="1" t="s">
        <v>670</v>
      </c>
      <c r="BW62" s="1">
        <v>0</v>
      </c>
      <c r="BX62" s="1">
        <v>0</v>
      </c>
      <c r="BY62" s="1">
        <v>0</v>
      </c>
      <c r="BZ62" s="1" t="s">
        <v>115</v>
      </c>
      <c r="CA62" s="1">
        <v>0</v>
      </c>
      <c r="CB62" s="1" t="s">
        <v>115</v>
      </c>
      <c r="CC62" s="1">
        <v>0</v>
      </c>
      <c r="CD62" s="1" t="s">
        <v>115</v>
      </c>
      <c r="CE62" s="1">
        <v>0</v>
      </c>
      <c r="CF62" s="1" t="s">
        <v>115</v>
      </c>
      <c r="CH62" s="1" t="s">
        <v>124</v>
      </c>
      <c r="CI62" s="1" t="s">
        <v>124</v>
      </c>
      <c r="CJ62" s="1" t="s">
        <v>125</v>
      </c>
      <c r="CL62" s="1" t="s">
        <v>126</v>
      </c>
      <c r="CM62" s="1" t="s">
        <v>267</v>
      </c>
      <c r="CN62" s="1" t="s">
        <v>146</v>
      </c>
      <c r="CO62" s="1" t="str">
        <f>IFERROR(VLOOKUP(N62,#REF!,24,0), "erro")</f>
        <v>erro</v>
      </c>
    </row>
    <row r="63" spans="1:93" ht="13" x14ac:dyDescent="0.15">
      <c r="A63" s="2">
        <v>45129.931271365742</v>
      </c>
      <c r="B63" s="1" t="s">
        <v>657</v>
      </c>
      <c r="C63" s="1" t="s">
        <v>671</v>
      </c>
      <c r="D63" s="1" t="s">
        <v>92</v>
      </c>
      <c r="E63" s="1" t="s">
        <v>92</v>
      </c>
      <c r="F63" s="1" t="s">
        <v>672</v>
      </c>
      <c r="G63" s="1">
        <v>1</v>
      </c>
      <c r="H63" s="1">
        <v>1</v>
      </c>
      <c r="I63" s="1" t="s">
        <v>95</v>
      </c>
      <c r="J63" s="1" t="s">
        <v>97</v>
      </c>
      <c r="K63" s="1" t="s">
        <v>96</v>
      </c>
      <c r="L63" s="1" t="s">
        <v>673</v>
      </c>
      <c r="M63" s="1">
        <v>2023040073</v>
      </c>
      <c r="N63" s="1" t="s">
        <v>674</v>
      </c>
      <c r="O63" s="1">
        <v>11971955380</v>
      </c>
      <c r="P63" s="1">
        <v>548707728</v>
      </c>
      <c r="Q63" s="1" t="s">
        <v>93</v>
      </c>
      <c r="R63" s="1">
        <v>56183391883</v>
      </c>
      <c r="S63" s="4">
        <v>38217</v>
      </c>
      <c r="T63" s="1" t="s">
        <v>193</v>
      </c>
      <c r="U63" s="1" t="s">
        <v>101</v>
      </c>
      <c r="V63" s="1" t="s">
        <v>675</v>
      </c>
      <c r="W63" s="1">
        <v>89920260</v>
      </c>
      <c r="X63" s="1" t="s">
        <v>676</v>
      </c>
      <c r="Y63" s="1" t="s">
        <v>105</v>
      </c>
      <c r="Z63" s="1" t="s">
        <v>106</v>
      </c>
      <c r="AA63" s="1" t="s">
        <v>107</v>
      </c>
      <c r="AC63" s="1" t="s">
        <v>93</v>
      </c>
      <c r="AD63" s="1" t="s">
        <v>93</v>
      </c>
      <c r="AE63" s="1">
        <v>4</v>
      </c>
      <c r="AF63" s="1">
        <v>4</v>
      </c>
      <c r="AH63" s="1" t="s">
        <v>136</v>
      </c>
      <c r="AI63" s="1">
        <v>0</v>
      </c>
      <c r="AJ63" s="1" t="s">
        <v>109</v>
      </c>
      <c r="AK63" s="1">
        <v>0</v>
      </c>
      <c r="AL63" s="1" t="s">
        <v>109</v>
      </c>
      <c r="AM63" s="1">
        <v>1300</v>
      </c>
      <c r="AN63" s="1">
        <f t="shared" si="3"/>
        <v>0</v>
      </c>
      <c r="AO63" s="1" t="s">
        <v>265</v>
      </c>
      <c r="AP63" s="1">
        <v>0</v>
      </c>
      <c r="AQ63" s="1" t="s">
        <v>109</v>
      </c>
      <c r="AR63" s="1">
        <v>0</v>
      </c>
      <c r="AS63" s="1" t="s">
        <v>109</v>
      </c>
      <c r="AT63" s="1">
        <v>0</v>
      </c>
      <c r="AU63" s="1" t="s">
        <v>109</v>
      </c>
      <c r="AV63" s="1">
        <v>0</v>
      </c>
      <c r="AW63" s="1" t="s">
        <v>109</v>
      </c>
      <c r="AX63" s="1" t="s">
        <v>715</v>
      </c>
      <c r="AZ63" s="1">
        <v>0</v>
      </c>
      <c r="BA63" s="1" t="s">
        <v>167</v>
      </c>
      <c r="BB63" s="1">
        <v>600</v>
      </c>
      <c r="BC63" s="1" t="s">
        <v>168</v>
      </c>
      <c r="BD63" s="1">
        <v>0</v>
      </c>
      <c r="BE63" s="1" t="s">
        <v>115</v>
      </c>
      <c r="BF63" s="1">
        <v>60</v>
      </c>
      <c r="BG63" s="1" t="s">
        <v>256</v>
      </c>
      <c r="BH63" s="1">
        <v>308</v>
      </c>
      <c r="BI63" s="1" t="s">
        <v>116</v>
      </c>
      <c r="BJ63" s="1">
        <v>160</v>
      </c>
      <c r="BK63" s="1" t="s">
        <v>155</v>
      </c>
      <c r="BL63" s="1" t="s">
        <v>118</v>
      </c>
      <c r="BM63" s="1">
        <v>100</v>
      </c>
      <c r="BN63" s="1" t="s">
        <v>156</v>
      </c>
      <c r="BO63" s="1">
        <v>300</v>
      </c>
      <c r="BP63" s="1">
        <v>0</v>
      </c>
      <c r="BQ63" s="1" t="s">
        <v>115</v>
      </c>
      <c r="BR63" s="1">
        <v>80</v>
      </c>
      <c r="BS63" s="1" t="s">
        <v>169</v>
      </c>
      <c r="BT63" s="1">
        <v>50</v>
      </c>
      <c r="BU63" s="1" t="s">
        <v>120</v>
      </c>
      <c r="BV63" s="1" t="s">
        <v>677</v>
      </c>
      <c r="BW63" s="1">
        <v>0</v>
      </c>
      <c r="BX63" s="1">
        <v>0</v>
      </c>
      <c r="BY63" s="1">
        <v>0</v>
      </c>
      <c r="BZ63" s="1" t="s">
        <v>115</v>
      </c>
      <c r="CA63" s="1">
        <v>0</v>
      </c>
      <c r="CB63" s="1" t="s">
        <v>123</v>
      </c>
      <c r="CC63" s="1">
        <v>0</v>
      </c>
      <c r="CD63" s="1" t="s">
        <v>123</v>
      </c>
      <c r="CE63" s="1">
        <v>0</v>
      </c>
      <c r="CF63" s="1" t="s">
        <v>115</v>
      </c>
      <c r="CH63" s="1" t="s">
        <v>124</v>
      </c>
      <c r="CI63" s="1" t="s">
        <v>124</v>
      </c>
      <c r="CJ63" s="1" t="s">
        <v>143</v>
      </c>
      <c r="CL63" s="1" t="s">
        <v>126</v>
      </c>
      <c r="CM63" s="1" t="s">
        <v>287</v>
      </c>
      <c r="CN63" s="1" t="s">
        <v>127</v>
      </c>
      <c r="CO63" s="1" t="str">
        <f>IFERROR(VLOOKUP(N63,#REF!,24,0), "erro")</f>
        <v>erro</v>
      </c>
    </row>
    <row r="64" spans="1:93" ht="13" x14ac:dyDescent="0.15">
      <c r="A64" s="2">
        <v>45129.933033553243</v>
      </c>
      <c r="B64" s="1" t="s">
        <v>403</v>
      </c>
      <c r="C64" s="1" t="s">
        <v>678</v>
      </c>
      <c r="D64" s="1" t="s">
        <v>92</v>
      </c>
      <c r="E64" s="1" t="s">
        <v>93</v>
      </c>
      <c r="F64" s="1" t="s">
        <v>679</v>
      </c>
      <c r="G64" s="1">
        <v>3</v>
      </c>
      <c r="H64" s="1">
        <v>1</v>
      </c>
      <c r="I64" s="1">
        <v>1</v>
      </c>
      <c r="J64" s="1" t="s">
        <v>97</v>
      </c>
      <c r="K64" s="1" t="s">
        <v>680</v>
      </c>
      <c r="L64" s="1" t="s">
        <v>681</v>
      </c>
      <c r="M64" s="1">
        <v>2023040105</v>
      </c>
      <c r="N64" s="1" t="s">
        <v>682</v>
      </c>
      <c r="O64" s="1">
        <v>11970402868</v>
      </c>
      <c r="P64" s="1">
        <v>533696148</v>
      </c>
      <c r="Q64" s="1" t="s">
        <v>93</v>
      </c>
      <c r="R64" s="1">
        <v>52170236864</v>
      </c>
      <c r="S64" s="4">
        <v>37620</v>
      </c>
      <c r="T64" s="1" t="s">
        <v>133</v>
      </c>
      <c r="U64" s="1" t="s">
        <v>101</v>
      </c>
      <c r="V64" s="1" t="s">
        <v>683</v>
      </c>
      <c r="W64" s="5" t="s">
        <v>684</v>
      </c>
      <c r="X64" s="1" t="s">
        <v>104</v>
      </c>
      <c r="Y64" s="1" t="s">
        <v>105</v>
      </c>
      <c r="Z64" s="1" t="s">
        <v>106</v>
      </c>
      <c r="AA64" s="1" t="s">
        <v>107</v>
      </c>
      <c r="AC64" s="1" t="s">
        <v>92</v>
      </c>
      <c r="AD64" s="1" t="s">
        <v>92</v>
      </c>
      <c r="AE64" s="1">
        <v>4</v>
      </c>
      <c r="AF64" s="1">
        <v>4</v>
      </c>
      <c r="AH64" s="1" t="s">
        <v>136</v>
      </c>
      <c r="AI64" s="1">
        <v>700</v>
      </c>
      <c r="AJ64" s="1" t="s">
        <v>137</v>
      </c>
      <c r="AK64" s="1">
        <v>1300</v>
      </c>
      <c r="AL64" s="1" t="s">
        <v>166</v>
      </c>
      <c r="AM64" s="1">
        <v>0</v>
      </c>
      <c r="AN64" s="1">
        <f t="shared" si="3"/>
        <v>0</v>
      </c>
      <c r="AO64" s="1" t="s">
        <v>109</v>
      </c>
      <c r="AP64" s="1">
        <v>0</v>
      </c>
      <c r="AQ64" s="1" t="s">
        <v>109</v>
      </c>
      <c r="AR64" s="1">
        <v>0</v>
      </c>
      <c r="AS64" s="1" t="s">
        <v>109</v>
      </c>
      <c r="AT64" s="1">
        <v>0</v>
      </c>
      <c r="AU64" s="1" t="s">
        <v>109</v>
      </c>
      <c r="AV64" s="1">
        <v>0</v>
      </c>
      <c r="AW64" s="1" t="s">
        <v>109</v>
      </c>
      <c r="AX64" s="6">
        <v>175000000</v>
      </c>
      <c r="AZ64" s="1">
        <v>0</v>
      </c>
      <c r="BA64" s="1" t="s">
        <v>138</v>
      </c>
      <c r="BB64" s="1">
        <v>900</v>
      </c>
      <c r="BC64" s="1" t="s">
        <v>139</v>
      </c>
      <c r="BD64" s="1">
        <v>0</v>
      </c>
      <c r="BE64" s="1" t="s">
        <v>115</v>
      </c>
      <c r="BF64" s="1">
        <v>74</v>
      </c>
      <c r="BG64" s="1" t="s">
        <v>116</v>
      </c>
      <c r="BH64" s="1">
        <v>99</v>
      </c>
      <c r="BI64" s="1" t="s">
        <v>116</v>
      </c>
      <c r="BJ64" s="1">
        <v>0</v>
      </c>
      <c r="BK64" s="1" t="s">
        <v>115</v>
      </c>
      <c r="BL64" s="1" t="s">
        <v>305</v>
      </c>
      <c r="BM64" s="1">
        <v>88</v>
      </c>
      <c r="BN64" s="1" t="s">
        <v>119</v>
      </c>
      <c r="BO64" s="1">
        <v>0</v>
      </c>
      <c r="BP64" s="1">
        <v>0</v>
      </c>
      <c r="BQ64" s="1" t="s">
        <v>115</v>
      </c>
      <c r="BR64" s="1">
        <v>0</v>
      </c>
      <c r="BS64" s="1" t="s">
        <v>115</v>
      </c>
      <c r="BT64" s="1">
        <v>150</v>
      </c>
      <c r="BU64" s="1" t="s">
        <v>120</v>
      </c>
      <c r="BV64" s="1" t="s">
        <v>685</v>
      </c>
      <c r="BW64" s="1">
        <v>0</v>
      </c>
      <c r="BX64" s="1">
        <v>0</v>
      </c>
      <c r="BY64" s="1">
        <v>0</v>
      </c>
      <c r="BZ64" s="1" t="s">
        <v>115</v>
      </c>
      <c r="CA64" s="1">
        <v>0</v>
      </c>
      <c r="CB64" s="1" t="s">
        <v>123</v>
      </c>
      <c r="CC64" s="1">
        <v>0</v>
      </c>
      <c r="CD64" s="1" t="s">
        <v>115</v>
      </c>
      <c r="CE64" s="1">
        <v>0</v>
      </c>
      <c r="CF64" s="1" t="s">
        <v>115</v>
      </c>
      <c r="CH64" s="1" t="s">
        <v>124</v>
      </c>
      <c r="CI64" s="1" t="s">
        <v>124</v>
      </c>
      <c r="CJ64" s="1" t="s">
        <v>143</v>
      </c>
      <c r="CK64" s="1" t="s">
        <v>93</v>
      </c>
      <c r="CL64" s="1" t="s">
        <v>126</v>
      </c>
      <c r="CM64" s="1" t="s">
        <v>267</v>
      </c>
      <c r="CN64" s="1" t="s">
        <v>187</v>
      </c>
      <c r="CO64" s="1" t="str">
        <f>IFERROR(VLOOKUP(N64,#REF!,24,0), "erro")</f>
        <v>erro</v>
      </c>
    </row>
    <row r="65" spans="1:93" ht="13" x14ac:dyDescent="0.15">
      <c r="A65" s="2">
        <v>45129.936859502312</v>
      </c>
      <c r="B65" s="1" t="s">
        <v>639</v>
      </c>
      <c r="C65" s="1" t="s">
        <v>686</v>
      </c>
      <c r="D65" s="1" t="s">
        <v>92</v>
      </c>
      <c r="E65" s="1" t="s">
        <v>92</v>
      </c>
      <c r="F65" s="1" t="s">
        <v>687</v>
      </c>
      <c r="G65" s="1">
        <v>8</v>
      </c>
      <c r="H65" s="1">
        <v>10</v>
      </c>
      <c r="I65" s="1">
        <v>1</v>
      </c>
      <c r="J65" s="1" t="s">
        <v>97</v>
      </c>
      <c r="K65" s="1" t="s">
        <v>96</v>
      </c>
      <c r="L65" s="1" t="s">
        <v>688</v>
      </c>
      <c r="M65" s="1">
        <v>2023040008</v>
      </c>
      <c r="N65" s="1" t="s">
        <v>689</v>
      </c>
      <c r="O65" s="1">
        <v>11966757617</v>
      </c>
      <c r="P65" s="1" t="s">
        <v>690</v>
      </c>
      <c r="Q65" s="1" t="s">
        <v>93</v>
      </c>
      <c r="R65" s="1">
        <v>22863654829</v>
      </c>
      <c r="S65" s="4">
        <v>34812</v>
      </c>
      <c r="T65" s="1" t="s">
        <v>133</v>
      </c>
      <c r="U65" s="1" t="s">
        <v>101</v>
      </c>
      <c r="V65" s="1" t="s">
        <v>691</v>
      </c>
      <c r="W65" s="5" t="s">
        <v>692</v>
      </c>
      <c r="X65" s="1" t="s">
        <v>104</v>
      </c>
      <c r="Y65" s="1" t="s">
        <v>105</v>
      </c>
      <c r="Z65" s="1" t="s">
        <v>106</v>
      </c>
      <c r="AA65" s="1" t="s">
        <v>107</v>
      </c>
      <c r="AC65" s="1" t="s">
        <v>93</v>
      </c>
      <c r="AD65" s="1" t="s">
        <v>92</v>
      </c>
      <c r="AE65" s="1">
        <v>2</v>
      </c>
      <c r="AF65" s="1">
        <v>2</v>
      </c>
      <c r="AH65" s="1" t="s">
        <v>108</v>
      </c>
      <c r="AI65" s="1">
        <v>0</v>
      </c>
      <c r="AJ65" s="1" t="s">
        <v>109</v>
      </c>
      <c r="AK65" s="1">
        <v>0</v>
      </c>
      <c r="AL65" s="1" t="s">
        <v>109</v>
      </c>
      <c r="AM65" s="1">
        <v>740</v>
      </c>
      <c r="AN65" s="1">
        <f t="shared" si="3"/>
        <v>0</v>
      </c>
      <c r="AO65" s="1" t="s">
        <v>111</v>
      </c>
      <c r="AP65" s="1">
        <v>0</v>
      </c>
      <c r="AQ65" s="1" t="s">
        <v>109</v>
      </c>
      <c r="AR65" s="1">
        <v>0</v>
      </c>
      <c r="AS65" s="1" t="s">
        <v>109</v>
      </c>
      <c r="AT65" s="1">
        <v>0</v>
      </c>
      <c r="AU65" s="1" t="s">
        <v>109</v>
      </c>
      <c r="AV65" s="1">
        <v>0</v>
      </c>
      <c r="AW65" s="1" t="s">
        <v>109</v>
      </c>
      <c r="AX65" s="6">
        <v>370000000</v>
      </c>
      <c r="AZ65" s="1">
        <v>1</v>
      </c>
      <c r="BA65" s="1" t="s">
        <v>113</v>
      </c>
      <c r="BB65" s="1">
        <v>0</v>
      </c>
      <c r="BC65" s="1" t="s">
        <v>114</v>
      </c>
      <c r="BD65" s="1">
        <v>350</v>
      </c>
      <c r="BE65" s="1" t="s">
        <v>198</v>
      </c>
      <c r="BF65" s="1">
        <v>125</v>
      </c>
      <c r="BG65" s="1" t="s">
        <v>116</v>
      </c>
      <c r="BH65" s="1">
        <v>242</v>
      </c>
      <c r="BI65" s="1" t="s">
        <v>116</v>
      </c>
      <c r="BJ65" s="1">
        <v>144</v>
      </c>
      <c r="BK65" s="1" t="s">
        <v>117</v>
      </c>
      <c r="BL65" s="1" t="s">
        <v>118</v>
      </c>
      <c r="BM65" s="1">
        <v>70</v>
      </c>
      <c r="BN65" s="1" t="s">
        <v>156</v>
      </c>
      <c r="BO65" s="1">
        <v>0</v>
      </c>
      <c r="BP65" s="1">
        <v>0</v>
      </c>
      <c r="BQ65" s="1" t="s">
        <v>115</v>
      </c>
      <c r="BR65" s="1">
        <v>0</v>
      </c>
      <c r="BS65" s="1" t="s">
        <v>115</v>
      </c>
      <c r="BT65" s="1">
        <v>250</v>
      </c>
      <c r="BU65" s="1" t="s">
        <v>120</v>
      </c>
      <c r="BV65" s="1" t="s">
        <v>693</v>
      </c>
      <c r="BW65" s="1">
        <v>0</v>
      </c>
      <c r="BX65" s="1">
        <v>0</v>
      </c>
      <c r="BY65" s="1">
        <v>0</v>
      </c>
      <c r="BZ65" s="1" t="s">
        <v>115</v>
      </c>
      <c r="CA65" s="1">
        <v>0</v>
      </c>
      <c r="CB65" s="1" t="s">
        <v>115</v>
      </c>
      <c r="CC65" s="1">
        <v>0</v>
      </c>
      <c r="CD65" s="1" t="s">
        <v>115</v>
      </c>
      <c r="CE65" s="1">
        <v>0</v>
      </c>
      <c r="CF65" s="1" t="s">
        <v>115</v>
      </c>
      <c r="CH65" s="1" t="s">
        <v>124</v>
      </c>
      <c r="CI65" s="1" t="s">
        <v>124</v>
      </c>
      <c r="CJ65" s="1" t="s">
        <v>143</v>
      </c>
      <c r="CK65" s="1" t="s">
        <v>93</v>
      </c>
      <c r="CL65" s="1" t="s">
        <v>126</v>
      </c>
      <c r="CM65" s="1" t="s">
        <v>128</v>
      </c>
      <c r="CN65" s="1" t="s">
        <v>146</v>
      </c>
      <c r="CO65" s="1" t="str">
        <f>IFERROR(VLOOKUP(N65,#REF!,24,0), "erro")</f>
        <v>erro</v>
      </c>
    </row>
    <row r="66" spans="1:93" ht="13" x14ac:dyDescent="0.15">
      <c r="A66" s="2">
        <v>45129.940189895831</v>
      </c>
      <c r="B66" s="1" t="s">
        <v>646</v>
      </c>
      <c r="C66" s="1" t="s">
        <v>694</v>
      </c>
      <c r="D66" s="1" t="s">
        <v>92</v>
      </c>
      <c r="E66" s="1" t="s">
        <v>92</v>
      </c>
      <c r="F66" s="1" t="s">
        <v>93</v>
      </c>
      <c r="G66" s="1">
        <v>2</v>
      </c>
      <c r="H66" s="1" t="s">
        <v>94</v>
      </c>
      <c r="I66" s="1" t="s">
        <v>95</v>
      </c>
      <c r="J66" s="1" t="s">
        <v>97</v>
      </c>
      <c r="K66" s="1" t="s">
        <v>96</v>
      </c>
      <c r="L66" s="1" t="s">
        <v>695</v>
      </c>
      <c r="M66" s="1">
        <v>2023040026</v>
      </c>
      <c r="N66" s="1" t="s">
        <v>696</v>
      </c>
      <c r="O66" s="1">
        <v>11961764102</v>
      </c>
      <c r="P66" s="1">
        <v>642589100</v>
      </c>
      <c r="Q66" s="1" t="s">
        <v>93</v>
      </c>
      <c r="R66" s="1">
        <v>54213787800</v>
      </c>
      <c r="S66" s="4">
        <v>38153</v>
      </c>
      <c r="T66" s="1" t="s">
        <v>133</v>
      </c>
      <c r="U66" s="1" t="s">
        <v>101</v>
      </c>
      <c r="V66" s="1" t="s">
        <v>697</v>
      </c>
      <c r="W66" s="5" t="s">
        <v>698</v>
      </c>
      <c r="X66" s="1" t="s">
        <v>484</v>
      </c>
      <c r="Y66" s="1" t="s">
        <v>105</v>
      </c>
      <c r="Z66" s="1" t="s">
        <v>106</v>
      </c>
      <c r="AA66" s="1" t="s">
        <v>107</v>
      </c>
      <c r="AC66" s="1" t="s">
        <v>93</v>
      </c>
      <c r="AD66" s="1" t="s">
        <v>93</v>
      </c>
      <c r="AE66" s="1">
        <v>2</v>
      </c>
      <c r="AF66" s="1">
        <v>2</v>
      </c>
      <c r="AG66" s="1">
        <v>0</v>
      </c>
      <c r="AH66" s="1" t="s">
        <v>136</v>
      </c>
      <c r="AI66" s="1">
        <v>0</v>
      </c>
      <c r="AJ66" s="1" t="s">
        <v>109</v>
      </c>
      <c r="AK66" s="1">
        <v>0</v>
      </c>
      <c r="AL66" s="1" t="s">
        <v>109</v>
      </c>
      <c r="AM66" s="1">
        <v>1667</v>
      </c>
      <c r="AN66" s="1">
        <f t="shared" si="3"/>
        <v>0</v>
      </c>
      <c r="AO66" s="1" t="s">
        <v>110</v>
      </c>
      <c r="AP66" s="1">
        <v>0</v>
      </c>
      <c r="AQ66" s="1" t="s">
        <v>109</v>
      </c>
      <c r="AR66" s="1">
        <v>0</v>
      </c>
      <c r="AS66" s="1" t="s">
        <v>109</v>
      </c>
      <c r="AT66" s="1">
        <v>0</v>
      </c>
      <c r="AU66" s="1" t="s">
        <v>109</v>
      </c>
      <c r="AV66" s="1">
        <v>0</v>
      </c>
      <c r="AW66" s="1" t="s">
        <v>109</v>
      </c>
      <c r="AX66" s="6">
        <v>833500000</v>
      </c>
      <c r="AZ66" s="1">
        <v>0</v>
      </c>
      <c r="BA66" s="1" t="s">
        <v>138</v>
      </c>
      <c r="BB66" s="1">
        <v>500</v>
      </c>
      <c r="BC66" s="1" t="s">
        <v>197</v>
      </c>
      <c r="BD66" s="1">
        <v>0</v>
      </c>
      <c r="BE66" s="1" t="s">
        <v>115</v>
      </c>
      <c r="BF66" s="1">
        <v>71</v>
      </c>
      <c r="BG66" s="1" t="s">
        <v>116</v>
      </c>
      <c r="BH66" s="1">
        <v>161</v>
      </c>
      <c r="BI66" s="1" t="s">
        <v>116</v>
      </c>
      <c r="BJ66" s="1">
        <v>73</v>
      </c>
      <c r="BK66" s="1" t="s">
        <v>117</v>
      </c>
      <c r="BL66" s="1" t="s">
        <v>305</v>
      </c>
      <c r="BM66" s="1">
        <v>101</v>
      </c>
      <c r="BN66" s="1" t="s">
        <v>119</v>
      </c>
      <c r="BO66" s="1">
        <v>0</v>
      </c>
      <c r="BP66" s="1">
        <v>0</v>
      </c>
      <c r="BQ66" s="1" t="s">
        <v>115</v>
      </c>
      <c r="BR66" s="1">
        <v>0</v>
      </c>
      <c r="BS66" s="1" t="s">
        <v>115</v>
      </c>
      <c r="BT66" s="1">
        <v>140</v>
      </c>
      <c r="BU66" s="1" t="s">
        <v>120</v>
      </c>
      <c r="BV66" s="1" t="s">
        <v>699</v>
      </c>
      <c r="BW66" s="1">
        <v>0</v>
      </c>
      <c r="BX66" s="1">
        <v>0</v>
      </c>
      <c r="BY66" s="1">
        <v>0</v>
      </c>
      <c r="BZ66" s="1" t="s">
        <v>115</v>
      </c>
      <c r="CA66" s="1">
        <v>0</v>
      </c>
      <c r="CB66" s="1" t="s">
        <v>123</v>
      </c>
      <c r="CC66" s="1">
        <v>0</v>
      </c>
      <c r="CD66" s="1" t="s">
        <v>115</v>
      </c>
      <c r="CE66" s="1">
        <v>0</v>
      </c>
      <c r="CF66" s="1" t="s">
        <v>115</v>
      </c>
      <c r="CH66" s="1" t="s">
        <v>124</v>
      </c>
      <c r="CI66" s="1" t="s">
        <v>124</v>
      </c>
      <c r="CJ66" s="1" t="s">
        <v>143</v>
      </c>
      <c r="CK66" s="1" t="s">
        <v>93</v>
      </c>
      <c r="CL66" s="1" t="s">
        <v>126</v>
      </c>
      <c r="CM66" s="1" t="s">
        <v>287</v>
      </c>
      <c r="CN66" s="1" t="s">
        <v>146</v>
      </c>
      <c r="CO66" s="1" t="str">
        <f>IFERROR(VLOOKUP(N66,#REF!,24,0), "erro")</f>
        <v>erro</v>
      </c>
    </row>
    <row r="67" spans="1:93" ht="13" x14ac:dyDescent="0.15">
      <c r="A67" s="2">
        <v>45129.942815578703</v>
      </c>
      <c r="B67" s="1" t="s">
        <v>700</v>
      </c>
      <c r="C67" s="1" t="s">
        <v>701</v>
      </c>
      <c r="D67" s="1" t="s">
        <v>92</v>
      </c>
      <c r="E67" s="1" t="s">
        <v>93</v>
      </c>
      <c r="F67" s="1" t="s">
        <v>702</v>
      </c>
      <c r="G67" s="1">
        <v>1</v>
      </c>
      <c r="H67" s="1">
        <v>1</v>
      </c>
      <c r="I67" s="1">
        <v>1</v>
      </c>
      <c r="J67" s="1" t="s">
        <v>97</v>
      </c>
      <c r="K67" s="1" t="s">
        <v>214</v>
      </c>
      <c r="L67" s="1" t="s">
        <v>703</v>
      </c>
      <c r="M67" s="1">
        <v>2023040109</v>
      </c>
      <c r="N67" s="1" t="s">
        <v>704</v>
      </c>
      <c r="O67" s="1">
        <v>11948300680</v>
      </c>
      <c r="P67" s="1">
        <v>504505063</v>
      </c>
      <c r="Q67" s="1" t="s">
        <v>93</v>
      </c>
      <c r="R67" s="1">
        <v>50752722824</v>
      </c>
      <c r="S67" s="4">
        <v>36799</v>
      </c>
      <c r="T67" s="1" t="s">
        <v>100</v>
      </c>
      <c r="U67" s="1" t="s">
        <v>101</v>
      </c>
      <c r="V67" s="1" t="s">
        <v>705</v>
      </c>
      <c r="W67" s="5" t="s">
        <v>706</v>
      </c>
      <c r="X67" s="1" t="s">
        <v>104</v>
      </c>
      <c r="Y67" s="1" t="s">
        <v>105</v>
      </c>
      <c r="Z67" s="1" t="s">
        <v>106</v>
      </c>
      <c r="AA67" s="1" t="s">
        <v>107</v>
      </c>
      <c r="AC67" s="1" t="s">
        <v>93</v>
      </c>
      <c r="AD67" s="1" t="s">
        <v>92</v>
      </c>
      <c r="AE67" s="1">
        <v>2</v>
      </c>
      <c r="AF67" s="1">
        <v>2</v>
      </c>
      <c r="AH67" s="1" t="s">
        <v>136</v>
      </c>
      <c r="AI67" s="1">
        <v>0</v>
      </c>
      <c r="AJ67" s="1" t="s">
        <v>109</v>
      </c>
      <c r="AK67" s="1">
        <v>0</v>
      </c>
      <c r="AL67" s="1" t="s">
        <v>109</v>
      </c>
      <c r="AM67" s="1">
        <v>600</v>
      </c>
      <c r="AN67" s="1">
        <f t="shared" si="3"/>
        <v>0</v>
      </c>
      <c r="AO67" s="1" t="s">
        <v>265</v>
      </c>
      <c r="AP67" s="1">
        <v>0</v>
      </c>
      <c r="AQ67" s="1" t="s">
        <v>109</v>
      </c>
      <c r="AR67" s="1">
        <v>0</v>
      </c>
      <c r="AS67" s="1" t="s">
        <v>109</v>
      </c>
      <c r="AT67" s="1">
        <v>0</v>
      </c>
      <c r="AU67" s="1" t="s">
        <v>109</v>
      </c>
      <c r="AV67" s="1">
        <v>60</v>
      </c>
      <c r="AW67" s="1" t="s">
        <v>265</v>
      </c>
      <c r="AX67" s="1" t="s">
        <v>715</v>
      </c>
      <c r="AY67" s="1" t="s">
        <v>707</v>
      </c>
      <c r="AZ67" s="1">
        <v>1</v>
      </c>
      <c r="BA67" s="1" t="s">
        <v>255</v>
      </c>
      <c r="BB67" s="1">
        <v>0</v>
      </c>
      <c r="BC67" s="1" t="s">
        <v>114</v>
      </c>
      <c r="BD67" s="1">
        <v>0</v>
      </c>
      <c r="BE67" s="1" t="s">
        <v>115</v>
      </c>
      <c r="BF67" s="1">
        <v>89</v>
      </c>
      <c r="BG67" s="1" t="s">
        <v>116</v>
      </c>
      <c r="BH67" s="1">
        <v>82</v>
      </c>
      <c r="BI67" s="1" t="s">
        <v>116</v>
      </c>
      <c r="BJ67" s="1">
        <v>60</v>
      </c>
      <c r="BK67" s="1" t="s">
        <v>155</v>
      </c>
      <c r="BL67" s="1" t="s">
        <v>118</v>
      </c>
      <c r="BM67" s="1">
        <v>0</v>
      </c>
      <c r="BN67" s="1" t="s">
        <v>115</v>
      </c>
      <c r="BO67" s="1">
        <v>120</v>
      </c>
      <c r="BP67" s="1">
        <v>503</v>
      </c>
      <c r="BQ67" s="1" t="s">
        <v>350</v>
      </c>
      <c r="BR67" s="1">
        <v>0</v>
      </c>
      <c r="BS67" s="1" t="s">
        <v>115</v>
      </c>
      <c r="BT67" s="1">
        <v>110</v>
      </c>
      <c r="BU67" s="1" t="s">
        <v>120</v>
      </c>
      <c r="BV67" s="1" t="s">
        <v>425</v>
      </c>
      <c r="BW67" s="1">
        <v>0</v>
      </c>
      <c r="BX67" s="1">
        <v>0</v>
      </c>
      <c r="BY67" s="1">
        <v>0</v>
      </c>
      <c r="BZ67" s="1" t="s">
        <v>115</v>
      </c>
      <c r="CA67" s="1">
        <v>0</v>
      </c>
      <c r="CB67" s="1" t="s">
        <v>115</v>
      </c>
      <c r="CC67" s="1">
        <v>0</v>
      </c>
      <c r="CD67" s="1" t="s">
        <v>115</v>
      </c>
      <c r="CE67" s="1">
        <v>2500</v>
      </c>
      <c r="CF67" s="1" t="s">
        <v>203</v>
      </c>
      <c r="CG67" s="1" t="s">
        <v>708</v>
      </c>
      <c r="CH67" s="1" t="s">
        <v>124</v>
      </c>
      <c r="CI67" s="1" t="s">
        <v>124</v>
      </c>
      <c r="CJ67" s="1" t="s">
        <v>143</v>
      </c>
      <c r="CL67" s="1" t="s">
        <v>126</v>
      </c>
      <c r="CM67" s="1" t="s">
        <v>146</v>
      </c>
      <c r="CN67" s="1" t="s">
        <v>146</v>
      </c>
      <c r="CO67" s="1" t="str">
        <f>IFERROR(VLOOKUP(N67,#REF!,24,0), "erro")</f>
        <v>erro</v>
      </c>
    </row>
    <row r="68" spans="1:93" ht="13" x14ac:dyDescent="0.15">
      <c r="A68" s="2">
        <v>45129.990522291671</v>
      </c>
      <c r="B68" s="1" t="s">
        <v>188</v>
      </c>
      <c r="C68" s="1" t="s">
        <v>709</v>
      </c>
      <c r="D68" s="1" t="s">
        <v>92</v>
      </c>
      <c r="E68" s="1" t="s">
        <v>93</v>
      </c>
      <c r="F68" s="1" t="s">
        <v>93</v>
      </c>
      <c r="G68" s="1">
        <v>1</v>
      </c>
      <c r="H68" s="1" t="s">
        <v>94</v>
      </c>
      <c r="I68" s="1" t="s">
        <v>95</v>
      </c>
      <c r="J68" s="1" t="s">
        <v>97</v>
      </c>
      <c r="K68" s="1" t="s">
        <v>96</v>
      </c>
      <c r="L68" s="1" t="s">
        <v>710</v>
      </c>
      <c r="M68" s="1">
        <v>2023040103</v>
      </c>
      <c r="N68" s="1" t="s">
        <v>711</v>
      </c>
      <c r="O68" s="1">
        <v>11964729009</v>
      </c>
      <c r="P68" s="1">
        <v>526170001</v>
      </c>
      <c r="Q68" s="1" t="s">
        <v>93</v>
      </c>
      <c r="R68" s="1">
        <v>49665887823</v>
      </c>
      <c r="S68" s="4">
        <v>38460</v>
      </c>
      <c r="T68" s="1" t="s">
        <v>338</v>
      </c>
      <c r="U68" s="1" t="s">
        <v>101</v>
      </c>
      <c r="V68" s="1" t="s">
        <v>712</v>
      </c>
      <c r="W68" s="5" t="s">
        <v>713</v>
      </c>
      <c r="X68" s="1" t="s">
        <v>104</v>
      </c>
      <c r="Y68" s="1" t="s">
        <v>105</v>
      </c>
      <c r="Z68" s="1" t="s">
        <v>106</v>
      </c>
      <c r="AA68" s="1" t="s">
        <v>107</v>
      </c>
      <c r="AC68" s="1" t="s">
        <v>93</v>
      </c>
      <c r="AD68" s="1" t="s">
        <v>93</v>
      </c>
      <c r="AE68" s="1">
        <v>2</v>
      </c>
      <c r="AF68" s="1">
        <v>2</v>
      </c>
      <c r="AH68" s="1" t="s">
        <v>136</v>
      </c>
      <c r="AI68" s="1">
        <v>0</v>
      </c>
      <c r="AJ68" s="1" t="s">
        <v>109</v>
      </c>
      <c r="AK68" s="1">
        <v>0</v>
      </c>
      <c r="AL68" s="1" t="s">
        <v>109</v>
      </c>
      <c r="AM68" s="1">
        <v>2735</v>
      </c>
      <c r="AN68" s="1">
        <v>0</v>
      </c>
      <c r="AO68" s="1" t="s">
        <v>110</v>
      </c>
      <c r="AP68" s="1">
        <v>0</v>
      </c>
      <c r="AQ68" s="1" t="s">
        <v>109</v>
      </c>
      <c r="AR68" s="1">
        <v>0</v>
      </c>
      <c r="AS68" s="1" t="s">
        <v>109</v>
      </c>
      <c r="AT68" s="1">
        <v>0</v>
      </c>
      <c r="AU68" s="1" t="s">
        <v>109</v>
      </c>
      <c r="AV68" s="1">
        <v>1320</v>
      </c>
      <c r="AW68" s="1" t="s">
        <v>265</v>
      </c>
      <c r="AX68" s="6">
        <v>1367500000</v>
      </c>
      <c r="AZ68" s="1">
        <v>1</v>
      </c>
      <c r="BA68" s="1" t="s">
        <v>113</v>
      </c>
      <c r="BB68" s="1">
        <v>410</v>
      </c>
      <c r="BC68" s="1" t="s">
        <v>304</v>
      </c>
      <c r="BD68" s="1">
        <v>0</v>
      </c>
      <c r="BE68" s="1" t="s">
        <v>546</v>
      </c>
      <c r="BF68" s="1">
        <v>0</v>
      </c>
      <c r="BG68" s="1" t="s">
        <v>116</v>
      </c>
      <c r="BH68" s="1">
        <v>185</v>
      </c>
      <c r="BI68" s="1" t="s">
        <v>116</v>
      </c>
      <c r="BJ68" s="1">
        <v>0</v>
      </c>
      <c r="BK68" s="1" t="s">
        <v>115</v>
      </c>
      <c r="BL68" s="1" t="s">
        <v>118</v>
      </c>
      <c r="BM68" s="1">
        <v>191</v>
      </c>
      <c r="BN68" s="1" t="s">
        <v>119</v>
      </c>
      <c r="BO68" s="1">
        <v>400</v>
      </c>
      <c r="BP68" s="1">
        <v>1691</v>
      </c>
      <c r="BQ68" s="1" t="s">
        <v>350</v>
      </c>
      <c r="BR68" s="1">
        <v>0</v>
      </c>
      <c r="BS68" s="1" t="s">
        <v>115</v>
      </c>
      <c r="BT68" s="1">
        <v>100</v>
      </c>
      <c r="BU68" s="1" t="s">
        <v>120</v>
      </c>
      <c r="BV68" s="1" t="s">
        <v>714</v>
      </c>
      <c r="BW68" s="1">
        <v>0</v>
      </c>
      <c r="BX68" s="1">
        <v>0</v>
      </c>
      <c r="BY68" s="1">
        <v>0</v>
      </c>
      <c r="BZ68" s="1" t="s">
        <v>115</v>
      </c>
      <c r="CA68" s="1">
        <v>0</v>
      </c>
      <c r="CB68" s="1" t="s">
        <v>123</v>
      </c>
      <c r="CC68" s="1">
        <v>635</v>
      </c>
      <c r="CD68" s="1" t="s">
        <v>123</v>
      </c>
      <c r="CE68" s="1">
        <v>0</v>
      </c>
      <c r="CF68" s="1" t="s">
        <v>115</v>
      </c>
      <c r="CH68" s="1" t="s">
        <v>158</v>
      </c>
      <c r="CI68" s="1" t="s">
        <v>158</v>
      </c>
      <c r="CJ68" s="1" t="s">
        <v>125</v>
      </c>
      <c r="CK68" s="1" t="s">
        <v>233</v>
      </c>
      <c r="CL68" s="1" t="s">
        <v>145</v>
      </c>
      <c r="CM68" s="1" t="s">
        <v>127</v>
      </c>
      <c r="CN68" s="1" t="s">
        <v>127</v>
      </c>
      <c r="CO68" s="1" t="str">
        <f>IFERROR(VLOOKUP(N68,#REF!,24,0), "erro")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originais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J├║lia Fuso Duque</dc:creator>
  <cp:lastModifiedBy>Microsoft Office User</cp:lastModifiedBy>
  <dcterms:created xsi:type="dcterms:W3CDTF">2023-08-25T13:19:47Z</dcterms:created>
  <dcterms:modified xsi:type="dcterms:W3CDTF">2023-10-03T20:59:31Z</dcterms:modified>
</cp:coreProperties>
</file>