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ШУМНУ-1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<sst xmlns="http://schemas.openxmlformats.org/spreadsheetml/2006/main" count="39" uniqueCount="32">
  <si>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 xml:space="preserve">Номер цепи</t>
  </si>
  <si>
    <t xml:space="preserve">Начало</t>
  </si>
  <si>
    <t xml:space="preserve">Конец</t>
  </si>
  <si>
    <t xml:space="preserve">Сечение</t>
  </si>
  <si>
    <t xml:space="preserve">Цвет</t>
  </si>
  <si>
    <t xml:space="preserve">X1</t>
  </si>
  <si>
    <t xml:space="preserve">S1:N1:1</t>
  </si>
  <si>
    <t xml:space="preserve">белый</t>
  </si>
  <si>
    <t xml:space="preserve">H1:_</t>
  </si>
  <si>
    <t xml:space="preserve">чёрный</t>
  </si>
  <si>
    <t xml:space="preserve">X2</t>
  </si>
  <si>
    <t xml:space="preserve">S1:N1:3</t>
  </si>
  <si>
    <t xml:space="preserve">X3</t>
  </si>
  <si>
    <t xml:space="preserve">S1:N1:5</t>
  </si>
  <si>
    <t xml:space="preserve">X4</t>
  </si>
  <si>
    <t xml:space="preserve">X9</t>
  </si>
  <si>
    <t xml:space="preserve">X13</t>
  </si>
  <si>
    <t xml:space="preserve">X17</t>
  </si>
  <si>
    <t xml:space="preserve">A3:N</t>
  </si>
  <si>
    <t xml:space="preserve">X5</t>
  </si>
  <si>
    <t xml:space="preserve">X25</t>
  </si>
  <si>
    <t xml:space="preserve">A3:PE</t>
  </si>
  <si>
    <t xml:space="preserve">X6</t>
  </si>
  <si>
    <t xml:space="preserve">S1:N2:1</t>
  </si>
  <si>
    <t xml:space="preserve">H3:_</t>
  </si>
  <si>
    <t xml:space="preserve">X7</t>
  </si>
  <si>
    <t xml:space="preserve">S1:N2:3</t>
  </si>
  <si>
    <t xml:space="preserve">X8</t>
  </si>
  <si>
    <t xml:space="preserve">S1:N2:5</t>
  </si>
  <si>
    <t xml:space="preserve">X10</t>
  </si>
  <si>
    <t xml:space="preserve">S2:N1:1</t>
  </si>
  <si>
    <t xml:space="preserve">H2:_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</si>
</sst>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InconsolataCyr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InconsolataCyr"/>
      <family val="3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82831/Documents/2%20&#1052;&#1072;&#1090;&#1077;&#1088;&#1080;&#1072;&#1083;&#1099;/2%20&#1055;&#1088;&#1086;&#1080;&#1079;&#1074;&#1086;&#1076;&#1089;&#1090;&#1074;&#1072;/7%20&#1048;&#1079;&#1075;&#1086;&#1090;&#1086;&#1074;&#1083;&#1077;&#1085;&#1080;&#1077;/3%20&#1084;&#1072;&#1088;&#1082;&#1080;&#1088;&#1086;&#1074;&#1082;&#1072;/&#1055;&#1088;&#1080;&#1084;&#1077;&#1088;%20&#8211;%20&#1052;&#1072;&#1088;&#1082;&#1080;&#1088;&#1086;&#1074;&#1082;&#1072;%20&#1064;&#1059;&#1052;&#1053;&#1059;/&#1084;&#1072;&#1088;&#1082;&#1080;&#1088;&#1086;&#1074;&#1082;&#1072;%20&#1064;&#1059;&#1052;&#1053;&#1059;-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элементов"/>
      <sheetName val="проводников"/>
      <sheetName val="БД"/>
    </sheetNames>
    <sheetDataSet>
      <sheetData sheetId="0"/>
      <sheetData sheetId="1">
        <row r="1">
          <cell r="D1" t="str">
            <v>Сечение</v>
          </cell>
        </row>
        <row r="2">
          <cell r="C2" t="str">
            <v>a</v>
          </cell>
        </row>
        <row r="3">
          <cell r="C3" t="str">
            <v>f</v>
          </cell>
        </row>
        <row r="4">
          <cell r="C4" t="str">
            <v>a</v>
          </cell>
        </row>
        <row r="5">
          <cell r="C5" t="str">
            <v>a</v>
          </cell>
        </row>
        <row r="6">
          <cell r="C6" t="str">
            <v>мост</v>
          </cell>
        </row>
        <row r="7">
          <cell r="C7" t="str">
            <v>мост</v>
          </cell>
        </row>
        <row r="8">
          <cell r="C8" t="str">
            <v>d</v>
          </cell>
        </row>
        <row r="9">
          <cell r="C9" t="str">
            <v>d</v>
          </cell>
        </row>
      </sheetData>
      <sheetData sheetId="2">
        <row r="2">
          <cell r="A2" t="str">
            <v>Тип проводника согласно схеме</v>
          </cell>
          <cell r="B2" t="str">
            <v>Шифр проводника</v>
          </cell>
          <cell r="C2" t="str">
            <v>Сечение</v>
          </cell>
          <cell r="D2" t="str">
            <v>Цвет</v>
          </cell>
          <cell r="E2" t="str">
            <v>Марка</v>
          </cell>
          <cell r="F2" t="str">
            <v>Стандарт</v>
          </cell>
        </row>
        <row r="3">
          <cell r="A3" t="str">
            <v>a</v>
          </cell>
          <cell r="B3" t="str">
            <v>25ч</v>
          </cell>
          <cell r="C3">
            <v>25</v>
          </cell>
          <cell r="D3" t="str">
            <v>чёрный</v>
          </cell>
          <cell r="E3" t="str">
            <v>ПВ3 25 Ч</v>
          </cell>
          <cell r="F3" t="str">
            <v>ГОСТ 6323-79</v>
          </cell>
        </row>
        <row r="4">
          <cell r="A4" t="str">
            <v>b</v>
          </cell>
        </row>
        <row r="4">
          <cell r="C4">
            <v>16</v>
          </cell>
          <cell r="D4" t="str">
            <v>чёрный</v>
          </cell>
          <cell r="E4" t="str">
            <v>ПВ3 16 Ч</v>
          </cell>
          <cell r="F4" t="str">
            <v>ГОСТ 6323-79</v>
          </cell>
        </row>
        <row r="5">
          <cell r="A5" t="str">
            <v>c</v>
          </cell>
        </row>
        <row r="5">
          <cell r="C5">
            <v>1.5</v>
          </cell>
          <cell r="D5" t="str">
            <v>чёрный</v>
          </cell>
          <cell r="E5" t="str">
            <v>НВ-1,5 4 600 Ч</v>
          </cell>
          <cell r="F5" t="str">
            <v>ГОСТ 17515-72</v>
          </cell>
        </row>
        <row r="6">
          <cell r="A6" t="str">
            <v>d</v>
          </cell>
        </row>
        <row r="6">
          <cell r="C6">
            <v>1.5</v>
          </cell>
          <cell r="D6" t="str">
            <v>синий</v>
          </cell>
          <cell r="E6" t="str">
            <v>НВ-1,5 4 600 С</v>
          </cell>
          <cell r="F6" t="str">
            <v>ГОСТ 17515-72</v>
          </cell>
        </row>
        <row r="7">
          <cell r="A7" t="str">
            <v>e</v>
          </cell>
        </row>
        <row r="7">
          <cell r="C7">
            <v>1.5</v>
          </cell>
          <cell r="D7" t="str">
            <v>жёлто-зелёный</v>
          </cell>
          <cell r="E7" t="str">
            <v>НВ-1,5 4 600 ЖЗ</v>
          </cell>
          <cell r="F7" t="str">
            <v>ГОСТ 17515-72</v>
          </cell>
        </row>
        <row r="8">
          <cell r="A8" t="str">
            <v>f</v>
          </cell>
        </row>
        <row r="8">
          <cell r="C8">
            <v>0.5</v>
          </cell>
          <cell r="D8" t="str">
            <v>чёрный</v>
          </cell>
          <cell r="E8" t="str">
            <v>НВ-0,5 4 600 Ч</v>
          </cell>
          <cell r="F8" t="str">
            <v>ГОСТ 17515-72</v>
          </cell>
        </row>
        <row r="9">
          <cell r="A9" t="str">
            <v>g</v>
          </cell>
        </row>
        <row r="9">
          <cell r="C9">
            <v>0.5</v>
          </cell>
          <cell r="D9" t="str">
            <v>синий</v>
          </cell>
          <cell r="E9" t="str">
            <v>НВ-0,5 4 600 С</v>
          </cell>
          <cell r="F9" t="str">
            <v>ГОСТ 17515-72</v>
          </cell>
        </row>
        <row r="10">
          <cell r="A10" t="str">
            <v>-</v>
          </cell>
        </row>
        <row r="10">
          <cell r="C10">
            <v>0.5</v>
          </cell>
          <cell r="D10" t="str">
            <v>белый</v>
          </cell>
          <cell r="E10" t="str">
            <v>НВ-0,5 4 600 Б</v>
          </cell>
          <cell r="F10" t="str">
            <v>ГОСТ 17515-72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68359375" defaultRowHeight="14.25" zeroHeight="false" outlineLevelRow="0" outlineLevelCol="0"/>
  <cols>
    <col collapsed="false" customWidth="true" hidden="false" outlineLevel="0" max="1" min="1" style="0" width="12.81"/>
    <col collapsed="false" customWidth="true" hidden="false" outlineLevel="0" max="2" min="2" style="0" width="8.32"/>
    <col collapsed="false" customWidth="true" hidden="false" outlineLevel="0" max="4" min="3" style="0" width="9.45"/>
    <col collapsed="false" customWidth="true" hidden="false" outlineLevel="0" max="5" min="5" style="0" width="8.32"/>
  </cols>
  <sheetData>
    <row r="1" s="1" customFormat="tru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25" hidden="false" customHeight="false" outlineLevel="0" collapsed="false">
      <c r="A2" s="2" t="n">
        <v>1</v>
      </c>
      <c r="B2" s="3" t="s">
        <v>5</v>
      </c>
      <c r="C2" s="0" t="s">
        <v>6</v>
      </c>
      <c r="D2" s="2" t="n">
        <f aca="false">INDEX([1]БД!$A$3:$F$10,MATCH([1]проводников!$C2,[1]БД!$A$3:$A$10,0),MATCH([1]проводников!D$1,[1]БД!$A$2:$F$2,0))</f>
        <v>25</v>
      </c>
      <c r="E2" s="0" t="s">
        <v>7</v>
      </c>
    </row>
    <row r="3" customFormat="false" ht="14.25" hidden="false" customHeight="false" outlineLevel="0" collapsed="false">
      <c r="A3" s="2" t="n">
        <v>1</v>
      </c>
      <c r="B3" s="3" t="s">
        <v>5</v>
      </c>
      <c r="C3" s="0" t="s">
        <v>8</v>
      </c>
      <c r="D3" s="2" t="n">
        <f aca="false">INDEX([1]БД!$A$3:$F$10,MATCH([1]проводников!$C3,[1]БД!$A$3:$A$10,0),MATCH([1]проводников!D$1,[1]БД!$A$2:$F$2,0))</f>
        <v>0.5</v>
      </c>
      <c r="E3" s="0" t="s">
        <v>9</v>
      </c>
    </row>
    <row r="4" customFormat="false" ht="14.25" hidden="false" customHeight="false" outlineLevel="0" collapsed="false">
      <c r="A4" s="2" t="n">
        <v>2</v>
      </c>
      <c r="B4" s="3" t="s">
        <v>10</v>
      </c>
      <c r="C4" s="0" t="s">
        <v>11</v>
      </c>
      <c r="D4" s="2" t="n">
        <f aca="false">INDEX([1]БД!$A$3:$F$10,MATCH([1]проводников!$C4,[1]БД!$A$3:$A$10,0),MATCH([1]проводников!D$1,[1]БД!$A$2:$F$2,0))</f>
        <v>25</v>
      </c>
    </row>
    <row r="5" customFormat="false" ht="14.25" hidden="false" customHeight="false" outlineLevel="0" collapsed="false">
      <c r="A5" s="2" t="n">
        <v>3</v>
      </c>
      <c r="B5" s="3" t="s">
        <v>12</v>
      </c>
      <c r="C5" s="0" t="s">
        <v>13</v>
      </c>
      <c r="D5" s="2" t="n">
        <f aca="false">INDEX([1]БД!$A$3:$F$10,MATCH([1]проводников!$C5,[1]БД!$A$3:$A$10,0),MATCH([1]проводников!D$1,[1]БД!$A$2:$F$2,0))</f>
        <v>25</v>
      </c>
    </row>
    <row r="6" customFormat="false" ht="14.25" hidden="false" customHeight="false" outlineLevel="0" collapsed="false">
      <c r="A6" s="2" t="n">
        <v>4</v>
      </c>
      <c r="B6" s="3" t="s">
        <v>14</v>
      </c>
      <c r="C6" s="0" t="s">
        <v>15</v>
      </c>
      <c r="D6" s="2" t="e">
        <f aca="false">INDEX([1]БД!$A$3:$F$10,MATCH([1]проводников!$C6,[1]БД!$A$3:$A$10,0),MATCH([1]проводников!D$1,[1]БД!$A$2:$F$2,0))</f>
        <v>#N/A</v>
      </c>
    </row>
    <row r="7" customFormat="false" ht="14.25" hidden="false" customHeight="false" outlineLevel="0" collapsed="false">
      <c r="A7" s="2" t="n">
        <v>4</v>
      </c>
      <c r="B7" s="3" t="s">
        <v>16</v>
      </c>
      <c r="C7" s="0" t="s">
        <v>17</v>
      </c>
      <c r="D7" s="2" t="e">
        <f aca="false">INDEX([1]БД!$A$3:$F$10,MATCH([1]проводников!$C7,[1]БД!$A$3:$A$10,0),MATCH([1]проводников!D$1,[1]БД!$A$2:$F$2,0))</f>
        <v>#N/A</v>
      </c>
    </row>
    <row r="8" customFormat="false" ht="14.25" hidden="false" customHeight="false" outlineLevel="0" collapsed="false">
      <c r="A8" s="2" t="n">
        <v>4</v>
      </c>
      <c r="B8" s="3" t="s">
        <v>14</v>
      </c>
      <c r="C8" s="0" t="s">
        <v>16</v>
      </c>
      <c r="D8" s="2" t="n">
        <f aca="false">INDEX([1]БД!$A$3:$F$10,MATCH([1]проводников!$C8,[1]БД!$A$3:$A$10,0),MATCH([1]проводников!D$1,[1]БД!$A$2:$F$2,0))</f>
        <v>1.5</v>
      </c>
    </row>
    <row r="9" customFormat="false" ht="14.25" hidden="false" customHeight="false" outlineLevel="0" collapsed="false">
      <c r="A9" s="2" t="n">
        <v>4</v>
      </c>
      <c r="B9" s="3" t="s">
        <v>16</v>
      </c>
      <c r="C9" s="0" t="s">
        <v>18</v>
      </c>
      <c r="D9" s="2" t="n">
        <f aca="false">INDEX([1]БД!$A$3:$F$10,MATCH([1]проводников!$C9,[1]БД!$A$3:$A$10,0),MATCH([1]проводников!D$1,[1]БД!$A$2:$F$2,0))</f>
        <v>1.5</v>
      </c>
    </row>
    <row r="10" customFormat="false" ht="14.25" hidden="false" customHeight="false" outlineLevel="0" collapsed="false">
      <c r="A10" s="2" t="n">
        <v>5</v>
      </c>
      <c r="B10" s="0" t="s">
        <v>19</v>
      </c>
      <c r="C10" s="0" t="s">
        <v>20</v>
      </c>
      <c r="D10" s="2" t="n">
        <v>1.5</v>
      </c>
    </row>
    <row r="11" customFormat="false" ht="14.25" hidden="false" customHeight="false" outlineLevel="0" collapsed="false">
      <c r="A11" s="2" t="n">
        <v>5</v>
      </c>
      <c r="B11" s="0" t="s">
        <v>19</v>
      </c>
      <c r="C11" s="0" t="s">
        <v>21</v>
      </c>
      <c r="D11" s="2" t="n">
        <v>1.5</v>
      </c>
    </row>
    <row r="12" customFormat="false" ht="14.25" hidden="false" customHeight="false" outlineLevel="0" collapsed="false">
      <c r="A12" s="2" t="n">
        <v>6</v>
      </c>
      <c r="B12" s="0" t="s">
        <v>22</v>
      </c>
      <c r="C12" s="0" t="s">
        <v>23</v>
      </c>
      <c r="D12" s="2" t="n">
        <v>25</v>
      </c>
    </row>
    <row r="13" customFormat="false" ht="14.25" hidden="false" customHeight="false" outlineLevel="0" collapsed="false">
      <c r="A13" s="2" t="n">
        <v>6</v>
      </c>
      <c r="B13" s="0" t="s">
        <v>22</v>
      </c>
      <c r="C13" s="0" t="s">
        <v>24</v>
      </c>
      <c r="D13" s="2" t="n">
        <v>0.5</v>
      </c>
    </row>
    <row r="14" customFormat="false" ht="14.25" hidden="false" customHeight="false" outlineLevel="0" collapsed="false">
      <c r="A14" s="2" t="n">
        <v>7</v>
      </c>
      <c r="B14" s="0" t="s">
        <v>25</v>
      </c>
      <c r="C14" s="0" t="s">
        <v>26</v>
      </c>
      <c r="D14" s="2" t="n">
        <v>25</v>
      </c>
    </row>
    <row r="15" customFormat="false" ht="14.25" hidden="false" customHeight="false" outlineLevel="0" collapsed="false">
      <c r="A15" s="2" t="n">
        <v>8</v>
      </c>
      <c r="B15" s="0" t="s">
        <v>27</v>
      </c>
      <c r="C15" s="0" t="s">
        <v>28</v>
      </c>
      <c r="D15" s="2" t="n">
        <v>25</v>
      </c>
    </row>
    <row r="16" customFormat="false" ht="14.25" hidden="false" customHeight="false" outlineLevel="0" collapsed="false">
      <c r="A16" s="2" t="n">
        <v>9</v>
      </c>
      <c r="B16" s="0" t="s">
        <v>29</v>
      </c>
      <c r="C16" s="0" t="s">
        <v>30</v>
      </c>
      <c r="D16" s="2" t="n">
        <v>25</v>
      </c>
    </row>
    <row r="17" customFormat="false" ht="14.25" hidden="false" customHeight="false" outlineLevel="0" collapsed="false">
      <c r="A17" s="2" t="n">
        <v>9</v>
      </c>
      <c r="B17" s="0" t="s">
        <v>29</v>
      </c>
      <c r="C17" s="0" t="s">
        <v>31</v>
      </c>
      <c r="D17" s="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2020-04-13T11:43:58Z</dcterms:created>
  <dc:creator>Гордеев Владислав И.</dc:creator>
  <dc:description/>
  <dc:language>ru-RU</dc:language>
  <cp:lastModifiedBy/>
  <dcterms:modified xsi:type="dcterms:W3CDTF">2020-04-16T20:58:08Z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