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xr:revisionPtr revIDLastSave="0" documentId="8_{12EFBA04-3155-4B38-A873-341F735D008B}" xr6:coauthVersionLast="47" xr6:coauthVersionMax="47" xr10:uidLastSave="{00000000-0000-0000-0000-000000000000}"/>
  <bookViews>
    <workbookView xWindow="28680" yWindow="-120" windowWidth="29040" windowHeight="15840" xr2:uid="{00000000-000D-0000-FFFF-FFFF00000000}"/>
  </bookViews>
  <sheets>
    <sheet name="res_tau" sheetId="1" r:id="rId1"/>
  </sheets>
  <calcPr calcId="181029"/>
</workbook>
</file>

<file path=xl/calcChain.xml><?xml version="1.0" encoding="utf-8"?>
<calcChain xmlns="http://schemas.openxmlformats.org/spreadsheetml/2006/main">
  <c r="L34" i="1" l="1"/>
  <c r="K34" i="1"/>
  <c r="J34" i="1"/>
  <c r="L33" i="1"/>
  <c r="K33" i="1"/>
  <c r="J33" i="1"/>
  <c r="L32" i="1"/>
  <c r="K32" i="1"/>
  <c r="J32" i="1"/>
  <c r="L31" i="1"/>
  <c r="K31" i="1"/>
  <c r="J31" i="1"/>
  <c r="L30" i="1"/>
  <c r="K30" i="1"/>
  <c r="J30" i="1"/>
  <c r="L29" i="1"/>
  <c r="K29" i="1"/>
  <c r="J29" i="1"/>
  <c r="L28" i="1"/>
  <c r="F28" i="1"/>
  <c r="K28" i="1" s="1"/>
  <c r="L27" i="1"/>
  <c r="K27" i="1"/>
  <c r="J27" i="1"/>
  <c r="F27" i="1"/>
  <c r="L26" i="1"/>
  <c r="F26" i="1"/>
  <c r="K26" i="1" s="1"/>
  <c r="L25" i="1"/>
  <c r="K25" i="1"/>
  <c r="J25" i="1"/>
  <c r="F25" i="1"/>
  <c r="L24" i="1"/>
  <c r="F24" i="1"/>
  <c r="K24" i="1" s="1"/>
  <c r="L23" i="1"/>
  <c r="K23" i="1"/>
  <c r="J23" i="1"/>
  <c r="F23" i="1"/>
  <c r="L22" i="1"/>
  <c r="F22" i="1"/>
  <c r="K22" i="1" s="1"/>
  <c r="L21" i="1"/>
  <c r="K21" i="1"/>
  <c r="J21" i="1"/>
  <c r="F21" i="1"/>
  <c r="L20" i="1"/>
  <c r="F20" i="1"/>
  <c r="K20" i="1" s="1"/>
  <c r="L19" i="1"/>
  <c r="K19" i="1"/>
  <c r="J19" i="1"/>
  <c r="F19" i="1"/>
  <c r="L18" i="1"/>
  <c r="F18" i="1"/>
  <c r="K18" i="1" s="1"/>
  <c r="L17" i="1"/>
  <c r="K17" i="1"/>
  <c r="J17" i="1"/>
  <c r="F17" i="1"/>
  <c r="L16" i="1"/>
  <c r="F16" i="1"/>
  <c r="K16" i="1" s="1"/>
  <c r="L15" i="1"/>
  <c r="K15" i="1"/>
  <c r="J15" i="1"/>
  <c r="F15" i="1"/>
  <c r="L14" i="1"/>
  <c r="F14" i="1"/>
  <c r="K14" i="1" s="1"/>
  <c r="L13" i="1"/>
  <c r="K13" i="1"/>
  <c r="J13" i="1"/>
  <c r="F13" i="1"/>
  <c r="L12" i="1"/>
  <c r="F12" i="1"/>
  <c r="K12" i="1" s="1"/>
  <c r="L11" i="1"/>
  <c r="K11" i="1"/>
  <c r="J11" i="1"/>
  <c r="F11" i="1"/>
  <c r="L10" i="1"/>
  <c r="F10" i="1"/>
  <c r="K10" i="1" s="1"/>
  <c r="L9" i="1"/>
  <c r="K9" i="1"/>
  <c r="J9" i="1"/>
  <c r="F9" i="1"/>
  <c r="L8" i="1"/>
  <c r="F8" i="1"/>
  <c r="K8" i="1" s="1"/>
  <c r="L7" i="1"/>
  <c r="K7" i="1"/>
  <c r="J7" i="1"/>
  <c r="F7" i="1"/>
  <c r="L6" i="1"/>
  <c r="F6" i="1"/>
  <c r="K6" i="1" s="1"/>
  <c r="L5" i="1"/>
  <c r="K5" i="1"/>
  <c r="J5" i="1"/>
  <c r="F5" i="1"/>
  <c r="J6" i="1" l="1"/>
  <c r="J8" i="1"/>
  <c r="J10" i="1"/>
  <c r="J12" i="1"/>
  <c r="J14" i="1"/>
  <c r="J16" i="1"/>
  <c r="J18" i="1"/>
  <c r="J20" i="1"/>
  <c r="J22" i="1"/>
  <c r="J24" i="1"/>
  <c r="J26" i="1"/>
  <c r="J28" i="1"/>
</calcChain>
</file>

<file path=xl/sharedStrings.xml><?xml version="1.0" encoding="utf-8"?>
<sst xmlns="http://schemas.openxmlformats.org/spreadsheetml/2006/main" count="59" uniqueCount="30">
  <si>
    <t>Sex</t>
  </si>
  <si>
    <t>Sweden</t>
  </si>
  <si>
    <t>Women</t>
  </si>
  <si>
    <t>Men</t>
  </si>
  <si>
    <t>Denmark</t>
  </si>
  <si>
    <t>1975-2020</t>
  </si>
  <si>
    <t>France</t>
  </si>
  <si>
    <t>Japan</t>
  </si>
  <si>
    <t>2002-2019</t>
  </si>
  <si>
    <t>USA</t>
  </si>
  <si>
    <t>1933-1955</t>
  </si>
  <si>
    <t>3+</t>
  </si>
  <si>
    <t>Years</t>
  </si>
  <si>
    <t>Country</t>
  </si>
  <si>
    <t xml:space="preserve">life expectancy at birth* </t>
  </si>
  <si>
    <t>Life expectancy at each revivorship state</t>
  </si>
  <si>
    <t>Contribution of each revivorship state (%)</t>
  </si>
  <si>
    <t>1751-1900</t>
  </si>
  <si>
    <t>1900-1950</t>
  </si>
  <si>
    <t>1950-2019</t>
  </si>
  <si>
    <t>1835-1920</t>
  </si>
  <si>
    <t>1920-1975</t>
  </si>
  <si>
    <t>1816-1900</t>
  </si>
  <si>
    <t>1900-1975</t>
  </si>
  <si>
    <t>1975-2018</t>
  </si>
  <si>
    <t>1947-1975</t>
  </si>
  <si>
    <t>1975-2002</t>
  </si>
  <si>
    <t>1955-1975</t>
  </si>
  <si>
    <t>1975-2019</t>
  </si>
  <si>
    <t>* the e0 with one (*) represents life expectancy at birth for the new mortality regime. Some rounding errors may occur due to the integral approximation. The integrals for each revivorship state were evaluated using Riemman sums.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</si>
</sst>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Arial"/>
      <family val="2"/>
    </font>
    <font>
      <sz val="12"/>
      <color theme="1"/>
      <name val="Calibri"/>
      <family val="2"/>
    </font>
    <font>
      <sz val="10"/>
      <color theme="1"/>
      <name val="Arial"/>
      <family val="2"/>
    </font>
    <font>
      <sz val="10"/>
      <color rgb="FF000000"/>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8" fillId="0" borderId="12" xfId="0" applyFont="1" applyBorder="1" applyAlignment="1">
      <alignment horizontal="center"/>
    </xf>
    <xf numFmtId="0" fontId="18" fillId="0" borderId="11" xfId="0" applyFont="1" applyBorder="1" applyAlignment="1">
      <alignment horizontal="center"/>
    </xf>
    <xf numFmtId="2" fontId="18" fillId="0" borderId="11" xfId="0" applyNumberFormat="1" applyFont="1" applyBorder="1" applyAlignment="1">
      <alignment horizontal="center"/>
    </xf>
    <xf numFmtId="0" fontId="18" fillId="0" borderId="0" xfId="0" applyFont="1" applyBorder="1" applyAlignment="1">
      <alignment horizontal="center"/>
    </xf>
    <xf numFmtId="2" fontId="18" fillId="0" borderId="0" xfId="0" applyNumberFormat="1" applyFont="1" applyBorder="1" applyAlignment="1">
      <alignment horizontal="center"/>
    </xf>
    <xf numFmtId="2" fontId="18" fillId="0" borderId="12" xfId="0" applyNumberFormat="1" applyFont="1" applyBorder="1" applyAlignment="1">
      <alignment horizontal="center"/>
    </xf>
    <xf numFmtId="0" fontId="0" fillId="0" borderId="0" xfId="0" applyFill="1"/>
    <xf numFmtId="2" fontId="18" fillId="0" borderId="0" xfId="0" applyNumberFormat="1" applyFont="1" applyFill="1" applyBorder="1" applyAlignment="1">
      <alignment horizontal="center"/>
    </xf>
    <xf numFmtId="2" fontId="18" fillId="0" borderId="12" xfId="0" applyNumberFormat="1" applyFont="1" applyFill="1" applyBorder="1" applyAlignment="1">
      <alignment horizontal="center"/>
    </xf>
    <xf numFmtId="2" fontId="18" fillId="0" borderId="11" xfId="0" applyNumberFormat="1" applyFont="1" applyFill="1" applyBorder="1" applyAlignment="1">
      <alignment horizontal="center"/>
    </xf>
    <xf numFmtId="2" fontId="0" fillId="0" borderId="0" xfId="0" applyNumberFormat="1" applyFill="1"/>
    <xf numFmtId="0" fontId="18" fillId="0" borderId="0" xfId="0" applyFont="1" applyBorder="1"/>
    <xf numFmtId="0" fontId="21" fillId="0" borderId="0" xfId="0" applyFont="1" applyAlignment="1">
      <alignment vertical="center"/>
    </xf>
    <xf numFmtId="2" fontId="0" fillId="0" borderId="0" xfId="0" applyNumberFormat="1"/>
    <xf numFmtId="0" fontId="18" fillId="0" borderId="0" xfId="0" applyFont="1" applyBorder="1" applyAlignment="1">
      <alignment horizontal="center" vertical="center"/>
    </xf>
    <xf numFmtId="0" fontId="18" fillId="0" borderId="12" xfId="0" applyFont="1" applyBorder="1" applyAlignment="1">
      <alignment horizontal="center" vertical="center"/>
    </xf>
    <xf numFmtId="0" fontId="18" fillId="0" borderId="11" xfId="0" applyFont="1" applyBorder="1" applyAlignment="1">
      <alignment horizontal="center" vertical="center"/>
    </xf>
    <xf numFmtId="0" fontId="18" fillId="0" borderId="11" xfId="0" applyFont="1" applyBorder="1" applyAlignment="1">
      <alignment horizontal="center" vertical="center" wrapText="1"/>
    </xf>
    <xf numFmtId="0" fontId="18" fillId="0" borderId="12" xfId="0" applyFont="1" applyBorder="1" applyAlignment="1">
      <alignment horizontal="center" vertical="center" wrapText="1"/>
    </xf>
    <xf numFmtId="0" fontId="19" fillId="0" borderId="10" xfId="0" applyFont="1" applyBorder="1" applyAlignment="1">
      <alignment horizontal="center" vertical="center"/>
    </xf>
    <xf numFmtId="0" fontId="18" fillId="0" borderId="10" xfId="0" applyFont="1" applyBorder="1" applyAlignment="1">
      <alignment horizontal="center" vertical="center"/>
    </xf>
    <xf numFmtId="0" fontId="20" fillId="0" borderId="11" xfId="0" applyFont="1" applyBorder="1" applyAlignment="1">
      <alignment horizontal="left" vertical="center" wrapText="1"/>
    </xf>
    <xf numFmtId="0" fontId="20" fillId="0" borderId="0" xfId="0" applyFont="1" applyAlignment="1">
      <alignment horizontal="left" vertical="center" wrapText="1"/>
    </xf>
    <xf numFmtId="0" fontId="18" fillId="0" borderId="1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212280</xdr:colOff>
      <xdr:row>3</xdr:row>
      <xdr:rowOff>55594</xdr:rowOff>
    </xdr:from>
    <xdr:ext cx="180114" cy="1878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E352670-2276-4474-BE01-C8F706931DD7}"/>
                </a:ext>
              </a:extLst>
            </xdr:cNvPr>
            <xdr:cNvSpPr txBox="1"/>
          </xdr:nvSpPr>
          <xdr:spPr>
            <a:xfrm>
              <a:off x="2355405" y="1322419"/>
              <a:ext cx="180114"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200" i="1">
                            <a:latin typeface="Cambria Math" panose="02040503050406030204" pitchFamily="18" charset="0"/>
                          </a:rPr>
                        </m:ctrlPr>
                      </m:sSubSupPr>
                      <m:e>
                        <m:r>
                          <a:rPr lang="de-AT" sz="1200" b="0" i="1">
                            <a:latin typeface="Cambria Math" panose="02040503050406030204" pitchFamily="18" charset="0"/>
                          </a:rPr>
                          <m:t>𝑒</m:t>
                        </m:r>
                      </m:e>
                      <m:sub>
                        <m:r>
                          <a:rPr lang="de-AT" sz="1200" b="0" i="1">
                            <a:latin typeface="Cambria Math" panose="02040503050406030204" pitchFamily="18" charset="0"/>
                          </a:rPr>
                          <m:t>0</m:t>
                        </m:r>
                      </m:sub>
                      <m:sup>
                        <m:r>
                          <a:rPr lang="de-AT" sz="1200" b="0" i="1">
                            <a:latin typeface="Cambria Math" panose="02040503050406030204" pitchFamily="18" charset="0"/>
                          </a:rPr>
                          <m:t>∗</m:t>
                        </m:r>
                      </m:sup>
                    </m:sSubSup>
                  </m:oMath>
                </m:oMathPara>
              </a14:m>
              <a:endParaRPr lang="en-US" sz="1200"/>
            </a:p>
          </xdr:txBody>
        </xdr:sp>
      </mc:Choice>
      <mc:Fallback xmlns="">
        <xdr:sp macro="" textlink="">
          <xdr:nvSpPr>
            <xdr:cNvPr id="3" name="TextBox 2">
              <a:extLst>
                <a:ext uri="{FF2B5EF4-FFF2-40B4-BE49-F238E27FC236}">
                  <a16:creationId xmlns:a16="http://schemas.microsoft.com/office/drawing/2014/main" id="{0E352670-2276-4474-BE01-C8F706931DD7}"/>
                </a:ext>
              </a:extLst>
            </xdr:cNvPr>
            <xdr:cNvSpPr txBox="1"/>
          </xdr:nvSpPr>
          <xdr:spPr>
            <a:xfrm>
              <a:off x="2355405" y="1322419"/>
              <a:ext cx="180114"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de-AT" sz="1200" b="0" i="0">
                  <a:latin typeface="Cambria Math" panose="02040503050406030204" pitchFamily="18" charset="0"/>
                </a:rPr>
                <a:t>𝑒</a:t>
              </a:r>
              <a:r>
                <a:rPr lang="en-US" sz="1200" b="0" i="0">
                  <a:latin typeface="Cambria Math" panose="02040503050406030204" pitchFamily="18" charset="0"/>
                </a:rPr>
                <a:t>_</a:t>
              </a:r>
              <a:r>
                <a:rPr lang="de-AT" sz="1200" b="0" i="0">
                  <a:latin typeface="Cambria Math" panose="02040503050406030204" pitchFamily="18" charset="0"/>
                </a:rPr>
                <a:t>0^∗</a:t>
              </a:r>
              <a:endParaRPr lang="en-US" sz="1200"/>
            </a:p>
          </xdr:txBody>
        </xdr:sp>
      </mc:Fallback>
    </mc:AlternateContent>
    <xdr:clientData/>
  </xdr:oneCellAnchor>
  <xdr:oneCellAnchor>
    <xdr:from>
      <xdr:col>4</xdr:col>
      <xdr:colOff>190500</xdr:colOff>
      <xdr:row>3</xdr:row>
      <xdr:rowOff>57150</xdr:rowOff>
    </xdr:from>
    <xdr:ext cx="178126" cy="187872"/>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E7A5FB02-4C5C-403D-894F-C21CCF528212}"/>
                </a:ext>
              </a:extLst>
            </xdr:cNvPr>
            <xdr:cNvSpPr txBox="1"/>
          </xdr:nvSpPr>
          <xdr:spPr>
            <a:xfrm>
              <a:off x="2867025" y="1323975"/>
              <a:ext cx="17812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200" i="1">
                            <a:latin typeface="Cambria Math" panose="02040503050406030204" pitchFamily="18" charset="0"/>
                          </a:rPr>
                        </m:ctrlPr>
                      </m:sSubPr>
                      <m:e>
                        <m:r>
                          <a:rPr lang="de-AT" sz="1200" b="0" i="1">
                            <a:latin typeface="Cambria Math" panose="02040503050406030204" pitchFamily="18" charset="0"/>
                          </a:rPr>
                          <m:t>𝑒</m:t>
                        </m:r>
                      </m:e>
                      <m:sub>
                        <m:r>
                          <a:rPr lang="de-AT" sz="1200" b="0" i="1">
                            <a:latin typeface="Cambria Math" panose="02040503050406030204" pitchFamily="18" charset="0"/>
                          </a:rPr>
                          <m:t>0</m:t>
                        </m:r>
                      </m:sub>
                    </m:sSub>
                  </m:oMath>
                </m:oMathPara>
              </a14:m>
              <a:endParaRPr lang="en-US" sz="1200"/>
            </a:p>
          </xdr:txBody>
        </xdr:sp>
      </mc:Choice>
      <mc:Fallback xmlns="">
        <xdr:sp macro="" textlink="">
          <xdr:nvSpPr>
            <xdr:cNvPr id="4" name="TextBox 3">
              <a:extLst>
                <a:ext uri="{FF2B5EF4-FFF2-40B4-BE49-F238E27FC236}">
                  <a16:creationId xmlns:a16="http://schemas.microsoft.com/office/drawing/2014/main" id="{E7A5FB02-4C5C-403D-894F-C21CCF528212}"/>
                </a:ext>
              </a:extLst>
            </xdr:cNvPr>
            <xdr:cNvSpPr txBox="1"/>
          </xdr:nvSpPr>
          <xdr:spPr>
            <a:xfrm>
              <a:off x="2867025" y="1323975"/>
              <a:ext cx="178126"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de-AT" sz="1200" b="0" i="0">
                  <a:latin typeface="Cambria Math" panose="02040503050406030204" pitchFamily="18" charset="0"/>
                </a:rPr>
                <a:t>𝑒</a:t>
              </a:r>
              <a:r>
                <a:rPr lang="en-US" sz="1200" b="0" i="0">
                  <a:latin typeface="Cambria Math" panose="02040503050406030204" pitchFamily="18" charset="0"/>
                </a:rPr>
                <a:t>_</a:t>
              </a:r>
              <a:r>
                <a:rPr lang="de-AT" sz="1200" b="0" i="0">
                  <a:latin typeface="Cambria Math" panose="02040503050406030204" pitchFamily="18" charset="0"/>
                </a:rPr>
                <a:t>0</a:t>
              </a:r>
              <a:endParaRPr lang="en-US" sz="1200"/>
            </a:p>
          </xdr:txBody>
        </xdr:sp>
      </mc:Fallback>
    </mc:AlternateContent>
    <xdr:clientData/>
  </xdr:oneCellAnchor>
  <xdr:oneCellAnchor>
    <xdr:from>
      <xdr:col>5</xdr:col>
      <xdr:colOff>95249</xdr:colOff>
      <xdr:row>3</xdr:row>
      <xdr:rowOff>57150</xdr:rowOff>
    </xdr:from>
    <xdr:ext cx="409575" cy="18787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EB95E102-60C7-4CA8-858E-B8562E0A39CE}"/>
                </a:ext>
              </a:extLst>
            </xdr:cNvPr>
            <xdr:cNvSpPr txBox="1"/>
          </xdr:nvSpPr>
          <xdr:spPr>
            <a:xfrm>
              <a:off x="3314699" y="1323975"/>
              <a:ext cx="409575"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sSubSup>
                    <m:sSubSupPr>
                      <m:ctrlPr>
                        <a:rPr lang="en-US" sz="1200" i="1">
                          <a:latin typeface="Cambria Math" panose="02040503050406030204" pitchFamily="18" charset="0"/>
                        </a:rPr>
                      </m:ctrlPr>
                    </m:sSubSupPr>
                    <m:e>
                      <m:r>
                        <a:rPr lang="de-AT" sz="1200" b="0" i="1">
                          <a:latin typeface="Cambria Math" panose="02040503050406030204" pitchFamily="18" charset="0"/>
                        </a:rPr>
                        <m:t>𝑒</m:t>
                      </m:r>
                    </m:e>
                    <m:sub>
                      <m:r>
                        <a:rPr lang="de-AT" sz="1200" b="0" i="1">
                          <a:latin typeface="Cambria Math" panose="02040503050406030204" pitchFamily="18" charset="0"/>
                        </a:rPr>
                        <m:t>0</m:t>
                      </m:r>
                    </m:sub>
                    <m:sup>
                      <m:r>
                        <a:rPr lang="de-AT" sz="1200" b="0" i="1">
                          <a:latin typeface="Cambria Math" panose="02040503050406030204" pitchFamily="18" charset="0"/>
                        </a:rPr>
                        <m:t>∗</m:t>
                      </m:r>
                    </m:sup>
                  </m:sSubSup>
                </m:oMath>
              </a14:m>
              <a:r>
                <a:rPr lang="en-US" sz="1200"/>
                <a:t>-</a:t>
              </a:r>
              <a14:m>
                <m:oMath xmlns:m="http://schemas.openxmlformats.org/officeDocument/2006/math">
                  <m:sSub>
                    <m:sSubPr>
                      <m:ctrlPr>
                        <a:rPr lang="en-US" sz="1200" i="1">
                          <a:solidFill>
                            <a:schemeClr val="tx1"/>
                          </a:solidFill>
                          <a:effectLst/>
                          <a:latin typeface="Cambria Math" panose="02040503050406030204" pitchFamily="18" charset="0"/>
                          <a:ea typeface="+mn-ea"/>
                          <a:cs typeface="+mn-cs"/>
                        </a:rPr>
                      </m:ctrlPr>
                    </m:sSubPr>
                    <m:e>
                      <m:r>
                        <a:rPr lang="de-AT" sz="1200" b="0" i="1">
                          <a:solidFill>
                            <a:schemeClr val="tx1"/>
                          </a:solidFill>
                          <a:effectLst/>
                          <a:latin typeface="Cambria Math" panose="02040503050406030204" pitchFamily="18" charset="0"/>
                          <a:ea typeface="+mn-ea"/>
                          <a:cs typeface="+mn-cs"/>
                        </a:rPr>
                        <m:t>𝑒</m:t>
                      </m:r>
                    </m:e>
                    <m:sub>
                      <m:r>
                        <a:rPr lang="de-AT" sz="1200" b="0" i="1">
                          <a:solidFill>
                            <a:schemeClr val="tx1"/>
                          </a:solidFill>
                          <a:effectLst/>
                          <a:latin typeface="Cambria Math" panose="02040503050406030204" pitchFamily="18" charset="0"/>
                          <a:ea typeface="+mn-ea"/>
                          <a:cs typeface="+mn-cs"/>
                        </a:rPr>
                        <m:t>0</m:t>
                      </m:r>
                    </m:sub>
                  </m:sSub>
                </m:oMath>
              </a14:m>
              <a:endParaRPr lang="en-US" sz="1200"/>
            </a:p>
          </xdr:txBody>
        </xdr:sp>
      </mc:Choice>
      <mc:Fallback xmlns="">
        <xdr:sp macro="" textlink="">
          <xdr:nvSpPr>
            <xdr:cNvPr id="5" name="TextBox 4">
              <a:extLst>
                <a:ext uri="{FF2B5EF4-FFF2-40B4-BE49-F238E27FC236}">
                  <a16:creationId xmlns:a16="http://schemas.microsoft.com/office/drawing/2014/main" id="{EB95E102-60C7-4CA8-858E-B8562E0A39CE}"/>
                </a:ext>
              </a:extLst>
            </xdr:cNvPr>
            <xdr:cNvSpPr txBox="1"/>
          </xdr:nvSpPr>
          <xdr:spPr>
            <a:xfrm>
              <a:off x="3314699" y="1323975"/>
              <a:ext cx="409575"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de-AT" sz="1200" b="0" i="0">
                  <a:latin typeface="Cambria Math" panose="02040503050406030204" pitchFamily="18" charset="0"/>
                </a:rPr>
                <a:t>𝑒</a:t>
              </a:r>
              <a:r>
                <a:rPr lang="en-US" sz="1200" b="0" i="0">
                  <a:latin typeface="Cambria Math" panose="02040503050406030204" pitchFamily="18" charset="0"/>
                </a:rPr>
                <a:t>_</a:t>
              </a:r>
              <a:r>
                <a:rPr lang="de-AT" sz="1200" b="0" i="0">
                  <a:latin typeface="Cambria Math" panose="02040503050406030204" pitchFamily="18" charset="0"/>
                </a:rPr>
                <a:t>0^∗</a:t>
              </a:r>
              <a:r>
                <a:rPr lang="en-US" sz="1200"/>
                <a:t>-</a:t>
              </a:r>
              <a:r>
                <a:rPr lang="de-AT" sz="1200" b="0" i="0">
                  <a:solidFill>
                    <a:schemeClr val="tx1"/>
                  </a:solidFill>
                  <a:effectLst/>
                  <a:latin typeface="Cambria Math" panose="02040503050406030204" pitchFamily="18" charset="0"/>
                  <a:ea typeface="+mn-ea"/>
                  <a:cs typeface="+mn-cs"/>
                </a:rPr>
                <a:t>𝑒</a:t>
              </a:r>
              <a:r>
                <a:rPr lang="en-US" sz="1200" b="0" i="0">
                  <a:solidFill>
                    <a:schemeClr val="tx1"/>
                  </a:solidFill>
                  <a:effectLst/>
                  <a:latin typeface="Cambria Math" panose="02040503050406030204" pitchFamily="18" charset="0"/>
                  <a:ea typeface="+mn-ea"/>
                  <a:cs typeface="+mn-cs"/>
                </a:rPr>
                <a:t>_</a:t>
              </a:r>
              <a:r>
                <a:rPr lang="de-AT" sz="1200" b="0" i="0">
                  <a:solidFill>
                    <a:schemeClr val="tx1"/>
                  </a:solidFill>
                  <a:effectLst/>
                  <a:latin typeface="Cambria Math" panose="02040503050406030204" pitchFamily="18" charset="0"/>
                  <a:ea typeface="+mn-ea"/>
                  <a:cs typeface="+mn-cs"/>
                </a:rPr>
                <a:t>0</a:t>
              </a:r>
              <a:endParaRPr lang="en-US" sz="1200"/>
            </a:p>
          </xdr:txBody>
        </xdr:sp>
      </mc:Fallback>
    </mc:AlternateContent>
    <xdr:clientData/>
  </xdr:oneCellAnchor>
  <xdr:oneCellAnchor>
    <xdr:from>
      <xdr:col>5</xdr:col>
      <xdr:colOff>76200</xdr:colOff>
      <xdr:row>2</xdr:row>
      <xdr:rowOff>66675</xdr:rowOff>
    </xdr:from>
    <xdr:ext cx="2362200" cy="39889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F3974CFE-34D7-4B45-AEB9-3D4AE6B1CEC1}"/>
                </a:ext>
              </a:extLst>
            </xdr:cNvPr>
            <xdr:cNvSpPr txBox="1"/>
          </xdr:nvSpPr>
          <xdr:spPr>
            <a:xfrm>
              <a:off x="3295650" y="790575"/>
              <a:ext cx="2362200" cy="3988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trlPr>
                          <a:rPr lang="en-US" sz="1200" i="1">
                            <a:latin typeface="Cambria Math" panose="02040503050406030204" pitchFamily="18" charset="0"/>
                          </a:rPr>
                        </m:ctrlPr>
                      </m:naryPr>
                      <m:sub>
                        <m:r>
                          <m:rPr>
                            <m:brk m:alnAt="23"/>
                          </m:rPr>
                          <a:rPr lang="de-AT" sz="1200" b="0" i="1">
                            <a:latin typeface="Cambria Math" panose="02040503050406030204" pitchFamily="18" charset="0"/>
                          </a:rPr>
                          <m:t>𝑎</m:t>
                        </m:r>
                      </m:sub>
                      <m:sup>
                        <m:r>
                          <a:rPr lang="de-AT" sz="1200" b="0" i="1">
                            <a:latin typeface="Cambria Math" panose="02040503050406030204" pitchFamily="18" charset="0"/>
                          </a:rPr>
                          <m:t>𝑤</m:t>
                        </m:r>
                      </m:sup>
                      <m:e>
                        <m:sSub>
                          <m:sSubPr>
                            <m:ctrlPr>
                              <a:rPr lang="de-AT" sz="1200" b="0" i="1">
                                <a:latin typeface="Cambria Math" panose="02040503050406030204" pitchFamily="18" charset="0"/>
                              </a:rPr>
                            </m:ctrlPr>
                          </m:sSubPr>
                          <m:e>
                            <m:r>
                              <a:rPr lang="de-AT" sz="1200" b="0" i="1">
                                <a:latin typeface="Cambria Math" panose="02040503050406030204" pitchFamily="18" charset="0"/>
                              </a:rPr>
                              <m:t>𝑙</m:t>
                            </m:r>
                          </m:e>
                          <m:sub>
                            <m:r>
                              <a:rPr lang="de-AT" sz="1200" b="0" i="1">
                                <a:latin typeface="Cambria Math" panose="02040503050406030204" pitchFamily="18" charset="0"/>
                              </a:rPr>
                              <m:t>𝑖</m:t>
                            </m:r>
                          </m:sub>
                        </m:sSub>
                        <m:r>
                          <a:rPr lang="de-AT" sz="1200" b="0" i="1">
                            <a:latin typeface="Cambria Math" panose="02040503050406030204" pitchFamily="18" charset="0"/>
                          </a:rPr>
                          <m:t>(</m:t>
                        </m:r>
                        <m:r>
                          <a:rPr lang="de-AT" sz="1200" b="0" i="1">
                            <a:latin typeface="Cambria Math" panose="02040503050406030204" pitchFamily="18" charset="0"/>
                          </a:rPr>
                          <m:t>𝑥</m:t>
                        </m:r>
                        <m:r>
                          <a:rPr lang="de-AT" sz="1200" b="0" i="1">
                            <a:latin typeface="Cambria Math" panose="02040503050406030204" pitchFamily="18" charset="0"/>
                          </a:rPr>
                          <m:t>)</m:t>
                        </m:r>
                      </m:e>
                    </m:nary>
                    <m:r>
                      <a:rPr lang="en-US" sz="1200" i="1">
                        <a:latin typeface="Cambria Math" panose="02040503050406030204" pitchFamily="18" charset="0"/>
                      </a:rPr>
                      <m:t>ⅆ</m:t>
                    </m:r>
                    <m:r>
                      <a:rPr lang="en-US" sz="1200" i="1">
                        <a:latin typeface="Cambria Math" panose="02040503050406030204" pitchFamily="18" charset="0"/>
                      </a:rPr>
                      <m:t>𝑥</m:t>
                    </m:r>
                  </m:oMath>
                </m:oMathPara>
              </a14:m>
              <a:endParaRPr lang="en-US" sz="1200"/>
            </a:p>
          </xdr:txBody>
        </xdr:sp>
      </mc:Choice>
      <mc:Fallback xmlns="">
        <xdr:sp macro="" textlink="">
          <xdr:nvSpPr>
            <xdr:cNvPr id="6" name="TextBox 5">
              <a:extLst>
                <a:ext uri="{FF2B5EF4-FFF2-40B4-BE49-F238E27FC236}">
                  <a16:creationId xmlns:a16="http://schemas.microsoft.com/office/drawing/2014/main" id="{F3974CFE-34D7-4B45-AEB9-3D4AE6B1CEC1}"/>
                </a:ext>
              </a:extLst>
            </xdr:cNvPr>
            <xdr:cNvSpPr txBox="1"/>
          </xdr:nvSpPr>
          <xdr:spPr>
            <a:xfrm>
              <a:off x="3295650" y="790575"/>
              <a:ext cx="2362200" cy="3988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200" i="0">
                  <a:latin typeface="Cambria Math" panose="02040503050406030204" pitchFamily="18" charset="0"/>
                </a:rPr>
                <a:t>∫24_</a:t>
              </a:r>
              <a:r>
                <a:rPr lang="de-AT" sz="1200" b="0" i="0">
                  <a:latin typeface="Cambria Math" panose="02040503050406030204" pitchFamily="18" charset="0"/>
                </a:rPr>
                <a:t>𝑎</a:t>
              </a:r>
              <a:r>
                <a:rPr lang="en-US" sz="1200" b="0" i="0">
                  <a:latin typeface="Cambria Math" panose="02040503050406030204" pitchFamily="18" charset="0"/>
                </a:rPr>
                <a:t>^</a:t>
              </a:r>
              <a:r>
                <a:rPr lang="de-AT" sz="1200" b="0" i="0">
                  <a:latin typeface="Cambria Math" panose="02040503050406030204" pitchFamily="18" charset="0"/>
                </a:rPr>
                <a:t>𝑤</a:t>
              </a:r>
              <a:r>
                <a:rPr lang="en-US" sz="1200" b="0" i="0">
                  <a:latin typeface="Cambria Math" panose="02040503050406030204" pitchFamily="18" charset="0"/>
                </a:rPr>
                <a:t>▒〖</a:t>
              </a:r>
              <a:r>
                <a:rPr lang="de-AT" sz="1200" b="0" i="0">
                  <a:latin typeface="Cambria Math" panose="02040503050406030204" pitchFamily="18" charset="0"/>
                </a:rPr>
                <a:t>𝑙_𝑖 (𝑥)</a:t>
              </a:r>
              <a:r>
                <a:rPr lang="en-US" sz="1200" b="0" i="0">
                  <a:latin typeface="Cambria Math" panose="02040503050406030204" pitchFamily="18" charset="0"/>
                </a:rPr>
                <a:t>〗 </a:t>
              </a:r>
              <a:r>
                <a:rPr lang="en-US" sz="1200" i="0">
                  <a:latin typeface="Cambria Math" panose="02040503050406030204" pitchFamily="18" charset="0"/>
                </a:rPr>
                <a:t>ⅆ𝑥</a:t>
              </a:r>
              <a:endParaRPr lang="en-US" sz="12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36"/>
  <sheetViews>
    <sheetView showGridLines="0" tabSelected="1" topLeftCell="A4" workbookViewId="0">
      <selection activeCell="P22" sqref="P22"/>
    </sheetView>
  </sheetViews>
  <sheetFormatPr defaultRowHeight="14.5"/>
  <cols>
    <col min="1" max="1" width="10.26953125" customWidth="1"/>
    <col min="2" max="2" width="12.08984375" customWidth="1"/>
    <col min="3" max="3" width="8.36328125" customWidth="1"/>
    <col min="4" max="4" width="7.6328125" customWidth="1"/>
    <col min="5" max="5" width="7.7265625" customWidth="1"/>
    <col min="6" max="6" width="7.1796875" customWidth="1"/>
    <col min="7" max="7" width="7.6328125" customWidth="1"/>
    <col min="8" max="8" width="8.26953125" customWidth="1"/>
    <col min="9" max="9" width="7.36328125" customWidth="1"/>
    <col min="10" max="10" width="10.54296875" customWidth="1"/>
    <col min="11" max="11" width="7.81640625" customWidth="1"/>
    <col min="12" max="12" width="7.7265625" customWidth="1"/>
  </cols>
  <sheetData>
    <row r="2" spans="1:15" ht="42.5" customHeight="1">
      <c r="A2" s="17" t="s">
        <v>13</v>
      </c>
      <c r="B2" s="17" t="s">
        <v>12</v>
      </c>
      <c r="C2" s="17" t="s">
        <v>0</v>
      </c>
      <c r="D2" s="18" t="s">
        <v>14</v>
      </c>
      <c r="E2" s="18"/>
      <c r="F2" s="18"/>
      <c r="G2" s="24" t="s">
        <v>15</v>
      </c>
      <c r="H2" s="24"/>
      <c r="I2" s="24"/>
      <c r="J2" s="18" t="s">
        <v>16</v>
      </c>
      <c r="K2" s="18"/>
      <c r="L2" s="18"/>
    </row>
    <row r="3" spans="1:15" ht="42.5" customHeight="1">
      <c r="A3" s="15"/>
      <c r="B3" s="15"/>
      <c r="C3" s="15"/>
      <c r="D3" s="19"/>
      <c r="E3" s="19"/>
      <c r="F3" s="19"/>
      <c r="G3" s="20"/>
      <c r="H3" s="21"/>
      <c r="I3" s="21"/>
      <c r="J3" s="19"/>
      <c r="K3" s="19"/>
      <c r="L3" s="19"/>
    </row>
    <row r="4" spans="1:15" ht="24" customHeight="1">
      <c r="A4" s="15"/>
      <c r="B4" s="15"/>
      <c r="C4" s="15"/>
      <c r="D4" s="12"/>
      <c r="E4" s="4"/>
      <c r="F4" s="4"/>
      <c r="G4" s="4">
        <v>1</v>
      </c>
      <c r="H4" s="4">
        <v>2</v>
      </c>
      <c r="I4" s="4" t="s">
        <v>11</v>
      </c>
      <c r="J4" s="4">
        <v>1</v>
      </c>
      <c r="K4" s="4">
        <v>2</v>
      </c>
      <c r="L4" s="4" t="s">
        <v>11</v>
      </c>
    </row>
    <row r="5" spans="1:15" ht="15.5">
      <c r="A5" s="17" t="s">
        <v>1</v>
      </c>
      <c r="B5" s="17" t="s">
        <v>17</v>
      </c>
      <c r="C5" s="2" t="s">
        <v>2</v>
      </c>
      <c r="D5" s="3">
        <v>53.500963247958097</v>
      </c>
      <c r="E5" s="10">
        <v>39.9833962821006</v>
      </c>
      <c r="F5" s="10">
        <f>D5-E5</f>
        <v>13.517566965857498</v>
      </c>
      <c r="G5" s="10">
        <v>11.2257579944852</v>
      </c>
      <c r="H5" s="10">
        <v>1.96553672150939</v>
      </c>
      <c r="I5" s="10">
        <v>0.32627224986291897</v>
      </c>
      <c r="J5" s="10">
        <f>(G5*100)/$F$5</f>
        <v>83.045699147184393</v>
      </c>
      <c r="K5" s="10">
        <f t="shared" ref="K5:L5" si="0">(H5*100)/$F$5</f>
        <v>14.540610203551559</v>
      </c>
      <c r="L5" s="10">
        <f t="shared" si="0"/>
        <v>2.4136906492641272</v>
      </c>
      <c r="M5" s="11"/>
    </row>
    <row r="6" spans="1:15" ht="15.5">
      <c r="A6" s="15"/>
      <c r="B6" s="15"/>
      <c r="C6" s="4" t="s">
        <v>3</v>
      </c>
      <c r="D6" s="5">
        <v>50.738004142000698</v>
      </c>
      <c r="E6" s="8">
        <v>36.977773644667998</v>
      </c>
      <c r="F6" s="8">
        <f t="shared" ref="F6:F10" si="1">D6-E6</f>
        <v>13.760230497332699</v>
      </c>
      <c r="G6" s="8">
        <v>11.2609574947422</v>
      </c>
      <c r="H6" s="8">
        <v>2.1223183493335398</v>
      </c>
      <c r="I6" s="8">
        <v>0.37695465325696098</v>
      </c>
      <c r="J6" s="8">
        <f>(G6*100)/$F$6</f>
        <v>81.836983013656933</v>
      </c>
      <c r="K6" s="8">
        <f t="shared" ref="K6:L6" si="2">(H6*100)/$F$6</f>
        <v>15.423566849006873</v>
      </c>
      <c r="L6" s="8">
        <f t="shared" si="2"/>
        <v>2.7394501373362194</v>
      </c>
      <c r="M6" s="7"/>
    </row>
    <row r="7" spans="1:15" ht="15.5">
      <c r="A7" s="15"/>
      <c r="B7" s="15" t="s">
        <v>18</v>
      </c>
      <c r="C7" s="4" t="s">
        <v>2</v>
      </c>
      <c r="D7" s="5">
        <v>77.094657357642504</v>
      </c>
      <c r="E7" s="8">
        <v>53.500963249909603</v>
      </c>
      <c r="F7" s="8">
        <f t="shared" si="1"/>
        <v>23.593694107732901</v>
      </c>
      <c r="G7" s="8">
        <v>18.134338737128001</v>
      </c>
      <c r="H7" s="8">
        <v>4.27244036705964</v>
      </c>
      <c r="I7" s="8">
        <v>1.18691500354527</v>
      </c>
      <c r="J7" s="8">
        <f>(G7*100)/$F$7</f>
        <v>76.860955534658814</v>
      </c>
      <c r="K7" s="8">
        <f t="shared" ref="K7:L7" si="3">(H7*100)/$F$7</f>
        <v>18.108399420416895</v>
      </c>
      <c r="L7" s="8">
        <f t="shared" si="3"/>
        <v>5.0306450449243352</v>
      </c>
      <c r="M7" s="7"/>
      <c r="O7" s="13"/>
    </row>
    <row r="8" spans="1:15" ht="15.5">
      <c r="A8" s="15"/>
      <c r="B8" s="15"/>
      <c r="C8" s="4" t="s">
        <v>3</v>
      </c>
      <c r="D8" s="5">
        <v>71.709337465896397</v>
      </c>
      <c r="E8" s="8">
        <v>50.7380041451351</v>
      </c>
      <c r="F8" s="8">
        <f t="shared" si="1"/>
        <v>20.971333320761296</v>
      </c>
      <c r="G8" s="8">
        <v>16.8054265839517</v>
      </c>
      <c r="H8" s="8">
        <v>3.4727258108153598</v>
      </c>
      <c r="I8" s="8">
        <v>0.69318092599425096</v>
      </c>
      <c r="J8" s="8">
        <f>(G8*100)/$F$8</f>
        <v>80.135231875383852</v>
      </c>
      <c r="K8" s="8">
        <f t="shared" ref="K8:L8" si="4">(H8*100)/$F$8</f>
        <v>16.559394472918012</v>
      </c>
      <c r="L8" s="8">
        <f t="shared" si="4"/>
        <v>3.3053736516982095</v>
      </c>
      <c r="M8" s="7"/>
      <c r="O8" s="14"/>
    </row>
    <row r="9" spans="1:15" ht="15.5">
      <c r="A9" s="15"/>
      <c r="B9" s="15" t="s">
        <v>19</v>
      </c>
      <c r="C9" s="4" t="s">
        <v>2</v>
      </c>
      <c r="D9" s="5">
        <v>82.717519777263902</v>
      </c>
      <c r="E9" s="5">
        <v>77.094659135808598</v>
      </c>
      <c r="F9" s="5">
        <f t="shared" si="1"/>
        <v>5.6228606414553042</v>
      </c>
      <c r="G9" s="5">
        <v>4.7553604490224997</v>
      </c>
      <c r="H9" s="5">
        <v>0.71751432636717505</v>
      </c>
      <c r="I9" s="5">
        <v>0.149985866065692</v>
      </c>
      <c r="J9" s="5">
        <f>(G9*100)/$F$9</f>
        <v>84.57190658368728</v>
      </c>
      <c r="K9" s="5">
        <f t="shared" ref="K9:L9" si="5">(H9*100)/$F$9</f>
        <v>12.760663514887835</v>
      </c>
      <c r="L9" s="5">
        <f t="shared" si="5"/>
        <v>2.6674299014259897</v>
      </c>
    </row>
    <row r="10" spans="1:15" ht="15.5">
      <c r="A10" s="15"/>
      <c r="B10" s="15"/>
      <c r="C10" s="4" t="s">
        <v>3</v>
      </c>
      <c r="D10" s="5">
        <v>80.098784429045907</v>
      </c>
      <c r="E10" s="5">
        <v>71.709337603783794</v>
      </c>
      <c r="F10" s="5">
        <f t="shared" si="1"/>
        <v>8.3894468252621124</v>
      </c>
      <c r="G10" s="5">
        <v>6.5996958267579</v>
      </c>
      <c r="H10" s="5">
        <v>1.36677494271089</v>
      </c>
      <c r="I10" s="5">
        <v>0.42297605579330999</v>
      </c>
      <c r="J10" s="5">
        <f>(G10*100)/$F$10</f>
        <v>78.666638745298982</v>
      </c>
      <c r="K10" s="5">
        <f t="shared" ref="K10:L10" si="6">(H10*100)/$F$10</f>
        <v>16.291597898866087</v>
      </c>
      <c r="L10" s="5">
        <f t="shared" si="6"/>
        <v>5.0417633558347861</v>
      </c>
    </row>
    <row r="11" spans="1:15" ht="15.5">
      <c r="A11" s="17" t="s">
        <v>4</v>
      </c>
      <c r="B11" s="17" t="s">
        <v>20</v>
      </c>
      <c r="C11" s="2" t="s">
        <v>2</v>
      </c>
      <c r="D11" s="3">
        <v>58.276025087708398</v>
      </c>
      <c r="E11" s="3">
        <v>40.270806860507797</v>
      </c>
      <c r="F11" s="3">
        <f>D11-E11</f>
        <v>18.005218227200601</v>
      </c>
      <c r="G11" s="3">
        <v>14.434544611149599</v>
      </c>
      <c r="H11" s="3">
        <v>3.0264859549907501</v>
      </c>
      <c r="I11" s="3">
        <v>0.544187661060201</v>
      </c>
      <c r="J11" s="3">
        <f t="shared" ref="J11:J21" si="7">(G11*100)/$F11</f>
        <v>80.168673486796393</v>
      </c>
      <c r="K11" s="3">
        <f t="shared" ref="K11:L22" si="8">(H11*100)/$F11</f>
        <v>16.808937924554659</v>
      </c>
      <c r="L11" s="3">
        <f t="shared" si="8"/>
        <v>3.0223885886486683</v>
      </c>
    </row>
    <row r="12" spans="1:15" ht="15.5">
      <c r="A12" s="15"/>
      <c r="B12" s="15"/>
      <c r="C12" s="4" t="s">
        <v>3</v>
      </c>
      <c r="D12" s="5">
        <v>56.802574236023197</v>
      </c>
      <c r="E12" s="5">
        <v>36.808661952751002</v>
      </c>
      <c r="F12" s="5">
        <f t="shared" ref="F12:F16" si="9">D12-E12</f>
        <v>19.993912283272195</v>
      </c>
      <c r="G12" s="5">
        <v>15.1868601303583</v>
      </c>
      <c r="H12" s="5">
        <v>3.85916818241764</v>
      </c>
      <c r="I12" s="5">
        <v>0.94788397049615303</v>
      </c>
      <c r="J12" s="5">
        <f t="shared" si="7"/>
        <v>75.957421014917173</v>
      </c>
      <c r="K12" s="5">
        <f t="shared" si="8"/>
        <v>19.30171608108131</v>
      </c>
      <c r="L12" s="5">
        <f t="shared" si="8"/>
        <v>4.7408629040010108</v>
      </c>
    </row>
    <row r="13" spans="1:15" ht="15.5">
      <c r="A13" s="15"/>
      <c r="B13" s="15" t="s">
        <v>21</v>
      </c>
      <c r="C13" s="4" t="s">
        <v>2</v>
      </c>
      <c r="D13" s="5">
        <v>76.144857144322302</v>
      </c>
      <c r="E13" s="5">
        <v>58.276025089245998</v>
      </c>
      <c r="F13" s="5">
        <f t="shared" si="9"/>
        <v>17.868832055076304</v>
      </c>
      <c r="G13" s="5">
        <v>14.403210805587999</v>
      </c>
      <c r="H13" s="5">
        <v>2.7544584782102701</v>
      </c>
      <c r="I13" s="5">
        <v>0.71116277127804395</v>
      </c>
      <c r="J13" s="5">
        <f t="shared" si="7"/>
        <v>80.605216732652835</v>
      </c>
      <c r="K13" s="5">
        <f t="shared" si="8"/>
        <v>15.41487697528482</v>
      </c>
      <c r="L13" s="5">
        <f t="shared" si="8"/>
        <v>3.9799062920623949</v>
      </c>
    </row>
    <row r="14" spans="1:15" ht="15.5">
      <c r="A14" s="15"/>
      <c r="B14" s="15"/>
      <c r="C14" s="4" t="s">
        <v>3</v>
      </c>
      <c r="D14" s="5">
        <v>70.814433154019497</v>
      </c>
      <c r="E14" s="5">
        <v>56.802574289645598</v>
      </c>
      <c r="F14" s="5">
        <f t="shared" si="9"/>
        <v>14.011858864373899</v>
      </c>
      <c r="G14" s="5">
        <v>12.2424221579082</v>
      </c>
      <c r="H14" s="5">
        <v>1.58427210212991</v>
      </c>
      <c r="I14" s="5">
        <v>0.18516460433580101</v>
      </c>
      <c r="J14" s="5">
        <f t="shared" si="7"/>
        <v>87.371863193936306</v>
      </c>
      <c r="K14" s="5">
        <f t="shared" si="8"/>
        <v>11.306651868711217</v>
      </c>
      <c r="L14" s="5">
        <f t="shared" si="8"/>
        <v>1.3214849373525632</v>
      </c>
    </row>
    <row r="15" spans="1:15" ht="15.5">
      <c r="A15" s="15"/>
      <c r="B15" s="15" t="s">
        <v>5</v>
      </c>
      <c r="C15" s="4" t="s">
        <v>2</v>
      </c>
      <c r="D15" s="5">
        <v>81.722074775340005</v>
      </c>
      <c r="E15" s="5">
        <v>76.1448578795911</v>
      </c>
      <c r="F15" s="5">
        <f t="shared" si="9"/>
        <v>5.5772168957489043</v>
      </c>
      <c r="G15" s="5">
        <v>4.8727486117581096</v>
      </c>
      <c r="H15" s="5">
        <v>0.60503828585294395</v>
      </c>
      <c r="I15" s="5">
        <v>9.9429998137876202E-2</v>
      </c>
      <c r="J15" s="5">
        <f t="shared" si="7"/>
        <v>87.368820378354684</v>
      </c>
      <c r="K15" s="5">
        <f t="shared" si="8"/>
        <v>10.848390822205953</v>
      </c>
      <c r="L15" s="5">
        <f t="shared" si="8"/>
        <v>1.7827887994398113</v>
      </c>
    </row>
    <row r="16" spans="1:15" ht="15.5">
      <c r="A16" s="16"/>
      <c r="B16" s="16"/>
      <c r="C16" s="1" t="s">
        <v>3</v>
      </c>
      <c r="D16" s="6">
        <v>78.556750676864297</v>
      </c>
      <c r="E16" s="6">
        <v>70.814433156510802</v>
      </c>
      <c r="F16" s="6">
        <f t="shared" si="9"/>
        <v>7.7423175203534953</v>
      </c>
      <c r="G16" s="6">
        <v>6.3321795273225403</v>
      </c>
      <c r="H16" s="6">
        <v>1.1288551349287801</v>
      </c>
      <c r="I16" s="6">
        <v>0.28128285810225301</v>
      </c>
      <c r="J16" s="6">
        <f t="shared" si="7"/>
        <v>81.786616354548954</v>
      </c>
      <c r="K16" s="6">
        <f t="shared" si="8"/>
        <v>14.580326006537113</v>
      </c>
      <c r="L16" s="6">
        <f t="shared" si="8"/>
        <v>3.6330576389149476</v>
      </c>
    </row>
    <row r="17" spans="1:16" ht="15.5">
      <c r="A17" s="17" t="s">
        <v>6</v>
      </c>
      <c r="B17" s="17" t="s">
        <v>22</v>
      </c>
      <c r="C17" s="2" t="s">
        <v>2</v>
      </c>
      <c r="D17" s="3">
        <v>46.944201559103902</v>
      </c>
      <c r="E17" s="3">
        <v>41.155290838430503</v>
      </c>
      <c r="F17" s="10">
        <f>D17-E17</f>
        <v>5.7889107206733996</v>
      </c>
      <c r="G17" s="10">
        <v>5.34190565366176</v>
      </c>
      <c r="H17" s="10">
        <v>0.42042059234914098</v>
      </c>
      <c r="I17" s="10">
        <v>2.6584474662488301E-2</v>
      </c>
      <c r="J17" s="10">
        <f t="shared" si="7"/>
        <v>92.278252531770917</v>
      </c>
      <c r="K17" s="10">
        <f t="shared" si="8"/>
        <v>7.262516432456489</v>
      </c>
      <c r="L17" s="10">
        <f t="shared" si="8"/>
        <v>0.45923103577240587</v>
      </c>
      <c r="M17" s="7"/>
      <c r="N17" s="7"/>
    </row>
    <row r="18" spans="1:16" ht="15.5">
      <c r="A18" s="15"/>
      <c r="B18" s="15"/>
      <c r="C18" s="4" t="s">
        <v>3</v>
      </c>
      <c r="D18" s="5">
        <v>43.388894613418302</v>
      </c>
      <c r="E18" s="5">
        <v>39.156217878996401</v>
      </c>
      <c r="F18" s="8">
        <f t="shared" ref="F18:F22" si="10">D18-E18</f>
        <v>4.2326767344219007</v>
      </c>
      <c r="G18" s="8">
        <v>3.9790562566809302</v>
      </c>
      <c r="H18" s="8">
        <v>0.245652289343227</v>
      </c>
      <c r="I18" s="8">
        <v>7.9681883977381802E-3</v>
      </c>
      <c r="J18" s="8">
        <f t="shared" si="7"/>
        <v>94.00803572646069</v>
      </c>
      <c r="K18" s="8">
        <f t="shared" si="8"/>
        <v>5.8037101521474499</v>
      </c>
      <c r="L18" s="8">
        <f>(I18*100)/$F18</f>
        <v>0.18825412139173148</v>
      </c>
      <c r="M18" s="7"/>
      <c r="N18" s="7"/>
      <c r="O18" s="7"/>
    </row>
    <row r="19" spans="1:16" ht="15.5">
      <c r="A19" s="15"/>
      <c r="B19" s="15" t="s">
        <v>23</v>
      </c>
      <c r="C19" s="4" t="s">
        <v>2</v>
      </c>
      <c r="D19" s="5">
        <v>76.0946812546199</v>
      </c>
      <c r="E19" s="5">
        <v>46.944201559104002</v>
      </c>
      <c r="F19" s="8">
        <f t="shared" si="10"/>
        <v>29.150479695515898</v>
      </c>
      <c r="G19" s="8">
        <v>20.254890574432899</v>
      </c>
      <c r="H19" s="8">
        <v>6.1901218187320897</v>
      </c>
      <c r="I19" s="8">
        <v>2.7054673023509501</v>
      </c>
      <c r="J19" s="8">
        <f t="shared" si="7"/>
        <v>69.483901417747958</v>
      </c>
      <c r="K19" s="8">
        <f t="shared" si="8"/>
        <v>21.235059880281462</v>
      </c>
      <c r="L19" s="8">
        <f t="shared" si="8"/>
        <v>9.281038701970731</v>
      </c>
      <c r="M19" s="7"/>
      <c r="N19" s="7"/>
      <c r="O19" s="7"/>
    </row>
    <row r="20" spans="1:16" ht="15.5">
      <c r="A20" s="15"/>
      <c r="B20" s="15"/>
      <c r="C20" s="4" t="s">
        <v>3</v>
      </c>
      <c r="D20" s="5">
        <v>68.638483877047705</v>
      </c>
      <c r="E20" s="5">
        <v>43.388894613390697</v>
      </c>
      <c r="F20" s="8">
        <f t="shared" si="10"/>
        <v>25.249589263657008</v>
      </c>
      <c r="G20" s="8">
        <v>18.660671157564099</v>
      </c>
      <c r="H20" s="8">
        <v>5.0612405123159396</v>
      </c>
      <c r="I20" s="8">
        <v>1.5276775937770199</v>
      </c>
      <c r="J20" s="8">
        <f t="shared" si="7"/>
        <v>73.904850343143337</v>
      </c>
      <c r="K20" s="8">
        <f t="shared" si="8"/>
        <v>20.044842945626982</v>
      </c>
      <c r="L20" s="8">
        <f>(I20*100)/$F20</f>
        <v>6.0503067112298829</v>
      </c>
      <c r="M20" s="7"/>
      <c r="N20" s="7"/>
      <c r="O20" s="7"/>
    </row>
    <row r="21" spans="1:16" ht="15.5">
      <c r="A21" s="15"/>
      <c r="B21" s="15" t="s">
        <v>24</v>
      </c>
      <c r="C21" s="4" t="s">
        <v>2</v>
      </c>
      <c r="D21" s="5">
        <v>82.9659991754137</v>
      </c>
      <c r="E21" s="5">
        <v>76.094758025564005</v>
      </c>
      <c r="F21" s="8">
        <f t="shared" si="10"/>
        <v>6.8712411498496948</v>
      </c>
      <c r="G21" s="8">
        <v>5.6119615592338796</v>
      </c>
      <c r="H21" s="8">
        <v>0.99170591541668596</v>
      </c>
      <c r="I21" s="8">
        <v>0.26757367519918901</v>
      </c>
      <c r="J21" s="8">
        <f t="shared" si="7"/>
        <v>81.673185918626061</v>
      </c>
      <c r="K21" s="8">
        <f t="shared" si="8"/>
        <v>14.43270427844581</v>
      </c>
      <c r="L21" s="8">
        <f t="shared" si="8"/>
        <v>3.8941098029290102</v>
      </c>
      <c r="M21" s="7"/>
      <c r="N21" s="7"/>
      <c r="O21" s="7"/>
    </row>
    <row r="22" spans="1:16" ht="15.5">
      <c r="A22" s="16"/>
      <c r="B22" s="16"/>
      <c r="C22" s="1" t="s">
        <v>3</v>
      </c>
      <c r="D22" s="6">
        <v>78.249493961899603</v>
      </c>
      <c r="E22" s="9">
        <v>68.638492638394894</v>
      </c>
      <c r="F22" s="9">
        <f t="shared" si="10"/>
        <v>9.6110013235047091</v>
      </c>
      <c r="G22" s="9">
        <v>7.3399823087846903</v>
      </c>
      <c r="H22" s="9">
        <v>1.6475023415785099</v>
      </c>
      <c r="I22" s="9">
        <v>0.62351667314158199</v>
      </c>
      <c r="J22" s="9">
        <f t="shared" ref="J22" si="11">(G22*100)/$F22</f>
        <v>76.370630506875443</v>
      </c>
      <c r="K22" s="9">
        <f t="shared" si="8"/>
        <v>17.141838671371012</v>
      </c>
      <c r="L22" s="9">
        <f t="shared" si="8"/>
        <v>6.4875308217543033</v>
      </c>
      <c r="M22" s="7"/>
      <c r="N22" s="7"/>
      <c r="O22" s="7"/>
    </row>
    <row r="23" spans="1:16" ht="15.5">
      <c r="A23" s="17" t="s">
        <v>7</v>
      </c>
      <c r="B23" s="17" t="s">
        <v>25</v>
      </c>
      <c r="C23" s="2" t="s">
        <v>2</v>
      </c>
      <c r="D23" s="3">
        <v>76.211619904114102</v>
      </c>
      <c r="E23" s="10">
        <v>53.567809415430702</v>
      </c>
      <c r="F23" s="10">
        <f>D23-E23</f>
        <v>22.6438104886834</v>
      </c>
      <c r="G23" s="10">
        <v>17.2684120631559</v>
      </c>
      <c r="H23" s="10">
        <v>4.1374751867522299</v>
      </c>
      <c r="I23" s="10">
        <v>1.2379232387752701</v>
      </c>
      <c r="J23" s="10">
        <f t="shared" ref="J23:J27" si="12">(G23*100)/$F23</f>
        <v>76.261069539449025</v>
      </c>
      <c r="K23" s="10">
        <f>(H23*100)/$F23</f>
        <v>18.271991760485712</v>
      </c>
      <c r="L23" s="10">
        <f t="shared" ref="K23:L33" si="13">(I23*100)/$F23</f>
        <v>5.4669387000652634</v>
      </c>
      <c r="M23" s="7"/>
      <c r="N23" s="7"/>
      <c r="O23" s="7"/>
    </row>
    <row r="24" spans="1:16" ht="15.5">
      <c r="A24" s="15"/>
      <c r="B24" s="15"/>
      <c r="C24" s="4" t="s">
        <v>3</v>
      </c>
      <c r="D24" s="5">
        <v>71.341310396432306</v>
      </c>
      <c r="E24" s="8">
        <v>49.7810991381332</v>
      </c>
      <c r="F24" s="8">
        <f t="shared" ref="F24:F28" si="14">D24-E24</f>
        <v>21.560211258299105</v>
      </c>
      <c r="G24" s="8">
        <v>16.321961147000899</v>
      </c>
      <c r="H24" s="8">
        <v>3.9890255998963999</v>
      </c>
      <c r="I24" s="8">
        <v>1.2492245114018199</v>
      </c>
      <c r="J24" s="8">
        <f t="shared" si="12"/>
        <v>75.704087271956283</v>
      </c>
      <c r="K24" s="8">
        <f t="shared" si="13"/>
        <v>18.50179273341265</v>
      </c>
      <c r="L24" s="8">
        <f t="shared" si="13"/>
        <v>5.7941199946311279</v>
      </c>
      <c r="M24" s="7"/>
      <c r="N24" s="7"/>
      <c r="O24" s="7"/>
    </row>
    <row r="25" spans="1:16" ht="15.5">
      <c r="A25" s="15"/>
      <c r="B25" s="15" t="s">
        <v>26</v>
      </c>
      <c r="C25" s="4" t="s">
        <v>2</v>
      </c>
      <c r="D25" s="5">
        <v>82.720293803052499</v>
      </c>
      <c r="E25" s="8">
        <v>76.211621450485296</v>
      </c>
      <c r="F25" s="8">
        <f t="shared" si="14"/>
        <v>6.5086723525672028</v>
      </c>
      <c r="G25" s="8">
        <v>5.1808894614398797</v>
      </c>
      <c r="H25" s="8">
        <v>1.01973235531575</v>
      </c>
      <c r="I25" s="8">
        <v>0.30805053581164099</v>
      </c>
      <c r="J25" s="8">
        <f t="shared" si="12"/>
        <v>79.599789032188596</v>
      </c>
      <c r="K25" s="8">
        <f t="shared" si="13"/>
        <v>15.667286661211929</v>
      </c>
      <c r="L25" s="8">
        <f t="shared" si="13"/>
        <v>4.7329243066005198</v>
      </c>
      <c r="M25" s="7"/>
      <c r="N25" s="7"/>
      <c r="O25" s="7"/>
    </row>
    <row r="26" spans="1:16" ht="15.5">
      <c r="A26" s="15"/>
      <c r="B26" s="15"/>
      <c r="C26" s="4" t="s">
        <v>3</v>
      </c>
      <c r="D26" s="5">
        <v>77.255939674514593</v>
      </c>
      <c r="E26" s="5">
        <v>71.341313475278</v>
      </c>
      <c r="F26" s="5">
        <f t="shared" si="14"/>
        <v>5.9146261992365936</v>
      </c>
      <c r="G26" s="5">
        <v>4.9004686064202696</v>
      </c>
      <c r="H26" s="5">
        <v>0.79959380101195598</v>
      </c>
      <c r="I26" s="8">
        <v>0.21456379180434501</v>
      </c>
      <c r="J26" s="8">
        <f t="shared" si="12"/>
        <v>82.853394979597823</v>
      </c>
      <c r="K26" s="8">
        <f t="shared" si="13"/>
        <v>13.518923666133968</v>
      </c>
      <c r="L26" s="8">
        <f t="shared" si="13"/>
        <v>3.6276813542678141</v>
      </c>
      <c r="M26" s="7"/>
      <c r="N26" s="7"/>
      <c r="O26" s="7"/>
    </row>
    <row r="27" spans="1:16" ht="15.5">
      <c r="A27" s="15"/>
      <c r="B27" s="15" t="s">
        <v>8</v>
      </c>
      <c r="C27" s="4" t="s">
        <v>2</v>
      </c>
      <c r="D27" s="5">
        <v>84.342198589587994</v>
      </c>
      <c r="E27" s="5">
        <v>82.720293868631103</v>
      </c>
      <c r="F27" s="5">
        <f t="shared" si="14"/>
        <v>1.6219047209568913</v>
      </c>
      <c r="G27" s="5">
        <v>1.5486038451867601</v>
      </c>
      <c r="H27" s="5">
        <v>6.9899601184805593E-2</v>
      </c>
      <c r="I27" s="8">
        <v>3.4012745853541902E-3</v>
      </c>
      <c r="J27" s="8">
        <f t="shared" si="12"/>
        <v>95.480568320506194</v>
      </c>
      <c r="K27" s="8">
        <f t="shared" si="13"/>
        <v>4.3097230239003332</v>
      </c>
      <c r="L27" s="8">
        <f t="shared" si="13"/>
        <v>0.2097086555952255</v>
      </c>
      <c r="M27" s="7"/>
      <c r="N27" s="7"/>
      <c r="O27" s="7"/>
      <c r="P27" s="7"/>
    </row>
    <row r="28" spans="1:16" ht="15.5">
      <c r="A28" s="16"/>
      <c r="B28" s="16"/>
      <c r="C28" s="1" t="s">
        <v>3</v>
      </c>
      <c r="D28" s="6">
        <v>79.961783541023195</v>
      </c>
      <c r="E28" s="6">
        <v>77.255939711855802</v>
      </c>
      <c r="F28" s="6">
        <f t="shared" si="14"/>
        <v>2.7058438291673923</v>
      </c>
      <c r="G28" s="6">
        <v>2.5116543555504101</v>
      </c>
      <c r="H28" s="6">
        <v>0.17948170187696399</v>
      </c>
      <c r="I28" s="9">
        <v>1.47077717399587E-2</v>
      </c>
      <c r="J28" s="9">
        <f t="shared" ref="J28" si="15">(G28*100)/$F28</f>
        <v>92.823330322181391</v>
      </c>
      <c r="K28" s="9">
        <f t="shared" si="13"/>
        <v>6.6331138531447245</v>
      </c>
      <c r="L28" s="9">
        <f t="shared" si="13"/>
        <v>0.54355582467168428</v>
      </c>
      <c r="M28" s="7"/>
      <c r="N28" s="7"/>
      <c r="O28" s="7"/>
      <c r="P28" s="7"/>
    </row>
    <row r="29" spans="1:16" ht="15.5">
      <c r="A29" s="15" t="s">
        <v>9</v>
      </c>
      <c r="B29" s="15" t="s">
        <v>10</v>
      </c>
      <c r="C29" s="4" t="s">
        <v>2</v>
      </c>
      <c r="D29" s="5">
        <v>72.144715237050704</v>
      </c>
      <c r="E29" s="5">
        <v>62.460738934786903</v>
      </c>
      <c r="F29" s="5">
        <v>8.5985088079595293</v>
      </c>
      <c r="G29" s="5">
        <v>8.5040197001797502</v>
      </c>
      <c r="H29" s="5">
        <v>1.0342710195061</v>
      </c>
      <c r="I29" s="5">
        <v>0.14568558257786901</v>
      </c>
      <c r="J29" s="5">
        <f t="shared" ref="J29:J33" si="16">(G29*100)/$F29</f>
        <v>98.901098901098848</v>
      </c>
      <c r="K29" s="5">
        <f t="shared" si="13"/>
        <v>12.028492877145029</v>
      </c>
      <c r="L29" s="5">
        <f t="shared" si="13"/>
        <v>1.6943121863527049</v>
      </c>
      <c r="N29" s="7"/>
      <c r="O29" s="7"/>
      <c r="P29" s="7"/>
    </row>
    <row r="30" spans="1:16" ht="15.5">
      <c r="A30" s="15"/>
      <c r="B30" s="15"/>
      <c r="C30" s="4" t="s">
        <v>3</v>
      </c>
      <c r="D30" s="5">
        <v>66.211582175084104</v>
      </c>
      <c r="E30" s="5">
        <v>58.969517559882703</v>
      </c>
      <c r="F30" s="5">
        <v>6.7513753919189403</v>
      </c>
      <c r="G30" s="5">
        <v>6.6771844535462002</v>
      </c>
      <c r="H30" s="5">
        <v>0.52506618030261598</v>
      </c>
      <c r="I30" s="5">
        <v>3.98139813525758E-2</v>
      </c>
      <c r="J30" s="8">
        <f t="shared" si="16"/>
        <v>98.901098901098834</v>
      </c>
      <c r="K30" s="8">
        <f t="shared" si="13"/>
        <v>7.7771735360930165</v>
      </c>
      <c r="L30" s="8">
        <f t="shared" si="13"/>
        <v>0.58971659908336826</v>
      </c>
      <c r="M30" s="7"/>
      <c r="N30" s="7"/>
      <c r="O30" s="7"/>
      <c r="P30" s="7"/>
    </row>
    <row r="31" spans="1:16" ht="15.5">
      <c r="A31" s="15"/>
      <c r="B31" s="15" t="s">
        <v>27</v>
      </c>
      <c r="C31" s="4" t="s">
        <v>2</v>
      </c>
      <c r="D31" s="5">
        <v>75.404373144301502</v>
      </c>
      <c r="E31" s="5">
        <v>72.144715237497493</v>
      </c>
      <c r="F31" s="5">
        <v>3.04411744763435</v>
      </c>
      <c r="G31" s="5">
        <v>3.0106656075504499</v>
      </c>
      <c r="H31" s="5">
        <v>0.225289861607538</v>
      </c>
      <c r="I31" s="5">
        <v>2.3702437646077601E-2</v>
      </c>
      <c r="J31" s="8">
        <f t="shared" si="16"/>
        <v>98.901098901098692</v>
      </c>
      <c r="K31" s="8">
        <f t="shared" si="13"/>
        <v>7.400826856487277</v>
      </c>
      <c r="L31" s="8">
        <f t="shared" si="13"/>
        <v>0.77863085290934753</v>
      </c>
      <c r="M31" s="7"/>
      <c r="N31" s="7"/>
      <c r="O31" s="7"/>
      <c r="P31" s="7"/>
    </row>
    <row r="32" spans="1:16" ht="15.5">
      <c r="A32" s="15"/>
      <c r="B32" s="15"/>
      <c r="C32" s="4" t="s">
        <v>3</v>
      </c>
      <c r="D32" s="5">
        <v>68.255499409874801</v>
      </c>
      <c r="E32" s="5">
        <v>66.211582175088395</v>
      </c>
      <c r="F32" s="5">
        <v>2.0038314837611502</v>
      </c>
      <c r="G32" s="5">
        <v>1.9818113575659799</v>
      </c>
      <c r="H32" s="5">
        <v>5.9732175117889502E-2</v>
      </c>
      <c r="I32" s="5">
        <v>2.3737021025602798E-3</v>
      </c>
      <c r="J32" s="8">
        <f t="shared" si="16"/>
        <v>98.90109890109926</v>
      </c>
      <c r="K32" s="8">
        <f t="shared" si="13"/>
        <v>2.9808981245156128</v>
      </c>
      <c r="L32" s="8">
        <f t="shared" si="13"/>
        <v>0.11845816985093427</v>
      </c>
      <c r="M32" s="7"/>
      <c r="O32" s="7"/>
      <c r="P32" s="7"/>
    </row>
    <row r="33" spans="1:16" ht="15.5">
      <c r="A33" s="15"/>
      <c r="B33" s="15" t="s">
        <v>28</v>
      </c>
      <c r="C33" s="4" t="s">
        <v>2</v>
      </c>
      <c r="D33" s="5">
        <v>79.736814392952894</v>
      </c>
      <c r="E33" s="5">
        <v>75.404373144306305</v>
      </c>
      <c r="F33" s="5">
        <v>3.9502274778039599</v>
      </c>
      <c r="G33" s="5">
        <v>3.9068183846412698</v>
      </c>
      <c r="H33" s="5">
        <v>0.37823214855404003</v>
      </c>
      <c r="I33" s="5">
        <v>4.7390715451275697E-2</v>
      </c>
      <c r="J33" s="8">
        <f t="shared" si="16"/>
        <v>98.901098901098678</v>
      </c>
      <c r="K33" s="8">
        <f t="shared" si="13"/>
        <v>9.5749460171420235</v>
      </c>
      <c r="L33" s="8">
        <f t="shared" si="13"/>
        <v>1.1996958584679154</v>
      </c>
      <c r="M33" s="7"/>
      <c r="O33" s="7"/>
      <c r="P33" s="7"/>
    </row>
    <row r="34" spans="1:16" ht="15.5">
      <c r="A34" s="16"/>
      <c r="B34" s="16"/>
      <c r="C34" s="1" t="s">
        <v>3</v>
      </c>
      <c r="D34" s="6">
        <v>75.352300087028695</v>
      </c>
      <c r="E34" s="6">
        <v>68.255499409874801</v>
      </c>
      <c r="F34" s="6">
        <v>5.8583121732466896</v>
      </c>
      <c r="G34" s="6">
        <v>5.7939351163978303</v>
      </c>
      <c r="H34" s="6">
        <v>1.0349669273248401</v>
      </c>
      <c r="I34" s="6">
        <v>0.26789863343127601</v>
      </c>
      <c r="J34" s="9">
        <f>(G34*100)/$F34</f>
        <v>98.90109890109899</v>
      </c>
      <c r="K34" s="9">
        <f>(H34*100)/$F34</f>
        <v>17.666640095610664</v>
      </c>
      <c r="L34" s="9">
        <f>(I34*100)/$F34</f>
        <v>4.5729661634403138</v>
      </c>
      <c r="M34" s="7"/>
    </row>
    <row r="35" spans="1:16" ht="15.5" customHeight="1">
      <c r="A35" s="22" t="s">
        <v>29</v>
      </c>
      <c r="B35" s="22"/>
      <c r="C35" s="22"/>
      <c r="D35" s="22"/>
      <c r="E35" s="22"/>
      <c r="F35" s="22"/>
      <c r="G35" s="22"/>
      <c r="H35" s="22"/>
      <c r="I35" s="22"/>
      <c r="J35" s="22"/>
      <c r="K35" s="22"/>
      <c r="L35" s="22"/>
    </row>
    <row r="36" spans="1:16" ht="17.5" customHeight="1">
      <c r="A36" s="23"/>
      <c r="B36" s="23"/>
      <c r="C36" s="23"/>
      <c r="D36" s="23"/>
      <c r="E36" s="23"/>
      <c r="F36" s="23"/>
      <c r="G36" s="23"/>
      <c r="H36" s="23"/>
      <c r="I36" s="23"/>
      <c r="J36" s="23"/>
      <c r="K36" s="23"/>
      <c r="L36" s="23"/>
    </row>
  </sheetData>
  <mergeCells count="28">
    <mergeCell ref="G3:I3"/>
    <mergeCell ref="B5:B6"/>
    <mergeCell ref="A35:L36"/>
    <mergeCell ref="B11:B12"/>
    <mergeCell ref="B13:B14"/>
    <mergeCell ref="J2:L3"/>
    <mergeCell ref="B23:B24"/>
    <mergeCell ref="B25:B26"/>
    <mergeCell ref="B15:B16"/>
    <mergeCell ref="G2:I2"/>
    <mergeCell ref="B7:B8"/>
    <mergeCell ref="B9:B10"/>
    <mergeCell ref="B29:B30"/>
    <mergeCell ref="B31:B32"/>
    <mergeCell ref="B33:B34"/>
    <mergeCell ref="B17:B18"/>
    <mergeCell ref="A29:A34"/>
    <mergeCell ref="A2:A4"/>
    <mergeCell ref="A5:A10"/>
    <mergeCell ref="D2:F3"/>
    <mergeCell ref="A11:A16"/>
    <mergeCell ref="A17:A22"/>
    <mergeCell ref="A23:A28"/>
    <mergeCell ref="B27:B28"/>
    <mergeCell ref="B2:B4"/>
    <mergeCell ref="C2:C4"/>
    <mergeCell ref="B19:B20"/>
    <mergeCell ref="B21:B2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di lego</dc:creator>
  <cp:lastModifiedBy>Editor</cp:lastModifiedBy>
  <dcterms:created xsi:type="dcterms:W3CDTF">2021-09-25T20:56:02Z</dcterms:created>
  <dcterms:modified xsi:type="dcterms:W3CDTF">2021-09-25T20:56:03Z</dcterms:modified>
</cp:coreProperties>
</file>