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updateLinks="never" codeName="ThisWorkbook" defaultThemeVersion="124226"/>
  <mc:AlternateContent xmlns:mc="http://schemas.openxmlformats.org/markup-compatibility/2006">
    <mc:Choice Requires="x15">
      <x15ac:absPath xmlns:x15ac="http://schemas.microsoft.com/office/spreadsheetml/2010/11/ac" url="https://siennaliving.sharepoint.com/Shared Folders/Sienna Shared/Weekly Reports/Altamont/2021/"/>
    </mc:Choice>
  </mc:AlternateContent>
  <bookViews>
    <workbookView xWindow="0" yWindow="0" windowWidth="12800" windowHeight="6470" tabRatio="850" firstSheet="9" activeTab="24"/>
  </bookViews>
  <sheets>
    <sheet name="Signatory Page" sheetId="3" r:id="rId1"/>
    <sheet name="Risk Management Schedule" sheetId="31" r:id="rId2"/>
    <sheet name="1. Critical Incidents" sheetId="59" r:id="rId3"/>
    <sheet name="2. Complaints" sheetId="49" r:id="rId4"/>
    <sheet name="Data Ref." sheetId="57" state="hidden" r:id="rId5"/>
    <sheet name="3. Good News" sheetId="22" r:id="rId6"/>
    <sheet name="4. Emergency Prep" sheetId="9" r:id="rId7"/>
    <sheet name="5. Community Risks or Legal" sheetId="50" r:id="rId8"/>
    <sheet name="6. Visits by Other Agencies" sheetId="14" r:id="rId9"/>
    <sheet name="7. Privacy" sheetId="30" r:id="rId10"/>
    <sheet name="COMMUNITY TABS --&gt;" sheetId="56" r:id="rId11"/>
    <sheet name="8. Education" sheetId="8" r:id="rId12"/>
    <sheet name="9. Labour Relations" sheetId="11" r:id="rId13"/>
    <sheet name="10. Immunization" sheetId="32" r:id="rId14"/>
    <sheet name="11. Outbreak" sheetId="15" r:id="rId15"/>
    <sheet name="12a. WSIB" sheetId="18" r:id="rId16"/>
    <sheet name="Instructions" sheetId="29" state="hidden" r:id="rId17"/>
    <sheet name="Categories&amp;Subcategories List" sheetId="43" state="hidden" r:id="rId18"/>
    <sheet name="Action Taken List" sheetId="42" state="hidden" r:id="rId19"/>
    <sheet name="libr_labor" sheetId="1" state="hidden" r:id="rId20"/>
    <sheet name="libr_env services" sheetId="2" state="hidden" r:id="rId21"/>
    <sheet name="How to create hyperlink" sheetId="53" state="hidden" r:id="rId22"/>
    <sheet name="comm" sheetId="41" state="hidden" r:id="rId23"/>
    <sheet name="calendar" sheetId="33" state="hidden" r:id="rId24"/>
    <sheet name="12b. Not WSIB" sheetId="40" r:id="rId25"/>
    <sheet name="Sheet1" sheetId="58" r:id="rId26"/>
  </sheets>
  <externalReferences>
    <externalReference r:id="rId27"/>
  </externalReferences>
  <definedNames>
    <definedName name="_xlnm._FilterDatabase" localSheetId="15" hidden="1">'12a. WSIB'!$A$4:$O$1174</definedName>
    <definedName name="_xlnm._FilterDatabase" localSheetId="3" hidden="1">'2. Complaints'!#REF!</definedName>
    <definedName name="CANDID" localSheetId="21">#REF!</definedName>
    <definedName name="Category">'9. Labour Relations'!$K$4:$K$10</definedName>
    <definedName name="cause">libr_labor!$F$2:$F$11</definedName>
    <definedName name="CAUSE1" localSheetId="21">'12a. WSIB'!#REF!</definedName>
    <definedName name="Departments" localSheetId="21">#REF!</definedName>
    <definedName name="grieve">libr_labor!$G$2:$G$8</definedName>
    <definedName name="HiddenCheckBox" localSheetId="21">#REF!</definedName>
    <definedName name="job">libr_labor!$H$21:$H$81</definedName>
    <definedName name="New">libr_labor!$I$2:$I$3</definedName>
    <definedName name="posit" localSheetId="21">#REF!</definedName>
    <definedName name="position">libr_labor!$E$2:$E$36</definedName>
    <definedName name="Positions" localSheetId="21">#REF!</definedName>
    <definedName name="_xlnm.Print_Area" localSheetId="13">'10. Immunization'!$A$1:$E$23</definedName>
    <definedName name="_xlnm.Print_Area" localSheetId="14">'11. Outbreak'!$A$1:$F$64</definedName>
    <definedName name="_xlnm.Print_Area" localSheetId="3">'2. Complaints'!#REF!</definedName>
    <definedName name="_xlnm.Print_Area" localSheetId="5">'3. Good News'!$A$1:$X$104</definedName>
    <definedName name="_xlnm.Print_Area" localSheetId="7">'5. Community Risks or Legal'!$A$1:$K$54</definedName>
    <definedName name="_xlnm.Print_Area" localSheetId="8">'6. Visits by Other Agencies'!$A$1:$G$103</definedName>
    <definedName name="_xlnm.Print_Area" localSheetId="9">'7. Privacy'!$A$1:$J$17</definedName>
    <definedName name="_xlnm.Print_Area" localSheetId="11">'8. Education'!$A$2:$P$95</definedName>
    <definedName name="_xlnm.Print_Area" localSheetId="12">'9. Labour Relations'!$A$2:$J$105</definedName>
    <definedName name="_xlnm.Print_Area" localSheetId="21">'How to create hyperlink'!$A$1:$P$92</definedName>
    <definedName name="_xlnm.Print_Area" localSheetId="16">Instructions!$A$1:$P$138</definedName>
    <definedName name="_xlnm.Print_Area" localSheetId="1">'Risk Management Schedule'!$A$1:$O$99</definedName>
    <definedName name="_xlnm.Print_Area" localSheetId="0">'Signatory Page'!$A$1:$E$54</definedName>
    <definedName name="_xlnm.Print_Titles" localSheetId="14">'11. Outbreak'!$1:$1</definedName>
    <definedName name="_xlnm.Print_Titles" localSheetId="15">'12a. WSIB'!$1:$4</definedName>
    <definedName name="_xlnm.Print_Titles" localSheetId="3">'2. Complaints'!$1:$5</definedName>
    <definedName name="_xlnm.Print_Titles" localSheetId="5">'3. Good News'!$1:$4</definedName>
    <definedName name="_xlnm.Print_Titles" localSheetId="8">'6. Visits by Other Agencies'!$1:$3</definedName>
    <definedName name="_xlnm.Print_Titles" localSheetId="11">'8. Education'!$4:$4</definedName>
    <definedName name="_xlnm.Print_Titles" localSheetId="12">'9. Labour Relations'!$2:$3</definedName>
    <definedName name="_xlnm.Print_Titles" localSheetId="1">'Risk Management Schedule'!$5:$9</definedName>
    <definedName name="_xlnm.Print_Titles" localSheetId="0">'Signatory Page'!$1:$1</definedName>
    <definedName name="reason">libr_labor!$H$2:$H$15</definedName>
    <definedName name="risk">libr_labor!$C$2:$C$4</definedName>
    <definedName name="SERVICE" localSheetId="21">[1]Staff!#REF!</definedName>
    <definedName name="source">libr_labor!$D$2:$D$4</definedName>
    <definedName name="stage">libr_labor!$J$2:$J$7</definedName>
    <definedName name="Status">libr_labor!$B$2:$B$4</definedName>
    <definedName name="Status1">'9. Labour Relations'!$L$4:$L$7</definedName>
    <definedName name="Status2">'9. Labour Relations'!$L$4:$L$8</definedName>
    <definedName name="temp">'libr_env services'!$A$2:$A$3</definedName>
    <definedName name="Typa" localSheetId="21">#REF!</definedName>
    <definedName name="Union1">'9. Labour Relations'!$M$4:$M$9</definedName>
    <definedName name="VACRSN" localSheetId="21">#REF!</definedName>
    <definedName name="VACSTAT" localSheetId="21">#REF!</definedName>
    <definedName name="VP__Notified" localSheetId="21">#REF!</definedName>
    <definedName name="wor_access2013_cv.accdb" localSheetId="22" hidden="1">comm!#REF!</definedName>
    <definedName name="Yes" localSheetId="21">#REF!</definedName>
    <definedName name="yesno">libr_labor!$A$2:$A$3</definedName>
    <definedName name="YourName" localSheetId="21">#REF!</definedName>
    <definedName name="Z_09346ACC_82D7_4AA7_93CA_5FC677587304_.wvu.Cols" localSheetId="13" hidden="1">'10. Immunization'!$H:$H</definedName>
    <definedName name="Z_09346ACC_82D7_4AA7_93CA_5FC677587304_.wvu.Cols" localSheetId="14" hidden="1">'11. Outbreak'!$G:$G</definedName>
    <definedName name="Z_09346ACC_82D7_4AA7_93CA_5FC677587304_.wvu.Cols" localSheetId="15" hidden="1">'12a. WSIB'!#REF!,'12a. WSIB'!#REF!,'12a. WSIB'!$K:$O</definedName>
    <definedName name="Z_09346ACC_82D7_4AA7_93CA_5FC677587304_.wvu.Cols" localSheetId="3" hidden="1">'2. Complaints'!#REF!,'2. Complaints'!#REF!</definedName>
    <definedName name="Z_09346ACC_82D7_4AA7_93CA_5FC677587304_.wvu.Cols" localSheetId="6" hidden="1">'4. Emergency Prep'!$O:$O</definedName>
    <definedName name="Z_09346ACC_82D7_4AA7_93CA_5FC677587304_.wvu.Cols" localSheetId="8" hidden="1">'6. Visits by Other Agencies'!#REF!,'6. Visits by Other Agencies'!$H:$J</definedName>
    <definedName name="Z_09346ACC_82D7_4AA7_93CA_5FC677587304_.wvu.Cols" localSheetId="11" hidden="1">'8. Education'!#REF!</definedName>
    <definedName name="Z_09346ACC_82D7_4AA7_93CA_5FC677587304_.wvu.Cols" localSheetId="12" hidden="1">'9. Labour Relations'!$C:$C,'9. Labour Relations'!$K:$M</definedName>
    <definedName name="Z_09346ACC_82D7_4AA7_93CA_5FC677587304_.wvu.FilterData" localSheetId="15" hidden="1">'12a. WSIB'!$A$4:$O$1174</definedName>
    <definedName name="Z_09346ACC_82D7_4AA7_93CA_5FC677587304_.wvu.FilterData" localSheetId="3" hidden="1">'2. Complaints'!#REF!</definedName>
    <definedName name="Z_09346ACC_82D7_4AA7_93CA_5FC677587304_.wvu.PrintArea" localSheetId="13" hidden="1">'10. Immunization'!$A$1:$G$3</definedName>
    <definedName name="Z_09346ACC_82D7_4AA7_93CA_5FC677587304_.wvu.PrintArea" localSheetId="14" hidden="1">'11. Outbreak'!$A$1:$F$46</definedName>
    <definedName name="Z_09346ACC_82D7_4AA7_93CA_5FC677587304_.wvu.PrintArea" localSheetId="3" hidden="1">'2. Complaints'!#REF!</definedName>
    <definedName name="Z_09346ACC_82D7_4AA7_93CA_5FC677587304_.wvu.PrintArea" localSheetId="11" hidden="1">'8. Education'!$A$2:$P$95</definedName>
    <definedName name="Z_09346ACC_82D7_4AA7_93CA_5FC677587304_.wvu.PrintArea" localSheetId="0" hidden="1">'Signatory Page'!$A$1:$E$53</definedName>
    <definedName name="Z_09346ACC_82D7_4AA7_93CA_5FC677587304_.wvu.PrintTitles" localSheetId="15" hidden="1">'12a. WSIB'!$1:$4</definedName>
    <definedName name="Z_09346ACC_82D7_4AA7_93CA_5FC677587304_.wvu.PrintTitles" localSheetId="3" hidden="1">'2. Complaints'!$2:$5</definedName>
    <definedName name="Z_09346ACC_82D7_4AA7_93CA_5FC677587304_.wvu.PrintTitles" localSheetId="11" hidden="1">'8. Education'!$4:$4</definedName>
    <definedName name="Z_09346ACC_82D7_4AA7_93CA_5FC677587304_.wvu.PrintTitles" localSheetId="12" hidden="1">'9. Labour Relations'!$2:$3</definedName>
    <definedName name="Z_09346ACC_82D7_4AA7_93CA_5FC677587304_.wvu.Rows" localSheetId="13" hidden="1">'10. Immunization'!#REF!,'10. Immunization'!#REF!,'10. Immunization'!#REF!,'10. Immunization'!$15:$15,'10. Immunization'!$34:$34</definedName>
    <definedName name="Z_09346ACC_82D7_4AA7_93CA_5FC677587304_.wvu.Rows" localSheetId="14" hidden="1">'11. Outbreak'!#REF!,'11. Outbreak'!#REF!,'11. Outbreak'!#REF!,'11. Outbreak'!#REF!,'11. Outbreak'!#REF!</definedName>
    <definedName name="Z_09346ACC_82D7_4AA7_93CA_5FC677587304_.wvu.Rows" localSheetId="15" hidden="1">'12a. WSIB'!$6:$48,'12a. WSIB'!$50:$71,'12a. WSIB'!$73:$93,'12a. WSIB'!$95:$116,'12a. WSIB'!$118:$139,'12a. WSIB'!$141:$162,'12a. WSIB'!$164:$185,'12a. WSIB'!$187:$208,'12a. WSIB'!$210:$231,'12a. WSIB'!$233:$254,'12a. WSIB'!$256:$277,'12a. WSIB'!$279:$300,'12a. WSIB'!$302:$323,'12a. WSIB'!$325:$346,'12a. WSIB'!$348:$369,'12a. WSIB'!$371:$392,'12a. WSIB'!$394:$415,'12a. WSIB'!$417:$438,'12a. WSIB'!$440:$461,'12a. WSIB'!$463:$484,'12a. WSIB'!$486:$507,'12a. WSIB'!$509:$530,'12a. WSIB'!$532:$553,'12a. WSIB'!$555:$576,'12a. WSIB'!$578:$599,'12a. WSIB'!$601:$622,'12a. WSIB'!$624:$645,'12a. WSIB'!$647:$668,'12a. WSIB'!$670:$691,'12a. WSIB'!$693:$714,'12a. WSIB'!$716:$737,'12a. WSIB'!$739:$760,'12a. WSIB'!$762:$783,'12a. WSIB'!$785:$806,'12a. WSIB'!$808:$829,'12a. WSIB'!$831:$852,'12a. WSIB'!$854:$875,'12a. WSIB'!$877:$898,'12a. WSIB'!$900:$921,'12a. WSIB'!$923:$944,'12a. WSIB'!$946:$967,'12a. WSIB'!$969:$990,'12a. WSIB'!$992:$1013,'12a. WSIB'!$1015:$1036,'12a. WSIB'!$1038:$1059,'12a. WSIB'!$1061:$1082,'12a. WSIB'!$1084:$1105,'12a. WSIB'!$1107:$1128,'12a. WSIB'!$1130:$1151,'12a. WSIB'!$1153:$1174</definedName>
    <definedName name="Z_5442ECD2_F40F_4F74_938F_41D6B7FFCDFC_.wvu.Cols" localSheetId="13" hidden="1">'10. Immunization'!$H:$H</definedName>
    <definedName name="Z_5442ECD2_F40F_4F74_938F_41D6B7FFCDFC_.wvu.Cols" localSheetId="14" hidden="1">'11. Outbreak'!$G:$G</definedName>
    <definedName name="Z_5442ECD2_F40F_4F74_938F_41D6B7FFCDFC_.wvu.Cols" localSheetId="15" hidden="1">'12a. WSIB'!#REF!,'12a. WSIB'!#REF!,'12a. WSIB'!$K:$O</definedName>
    <definedName name="Z_5442ECD2_F40F_4F74_938F_41D6B7FFCDFC_.wvu.Cols" localSheetId="3" hidden="1">'2. Complaints'!#REF!,'2. Complaints'!#REF!</definedName>
    <definedName name="Z_5442ECD2_F40F_4F74_938F_41D6B7FFCDFC_.wvu.Cols" localSheetId="6" hidden="1">'4. Emergency Prep'!$O:$O</definedName>
    <definedName name="Z_5442ECD2_F40F_4F74_938F_41D6B7FFCDFC_.wvu.Cols" localSheetId="8" hidden="1">'6. Visits by Other Agencies'!#REF!,'6. Visits by Other Agencies'!$H:$J</definedName>
    <definedName name="Z_5442ECD2_F40F_4F74_938F_41D6B7FFCDFC_.wvu.Cols" localSheetId="11" hidden="1">'8. Education'!#REF!</definedName>
    <definedName name="Z_5442ECD2_F40F_4F74_938F_41D6B7FFCDFC_.wvu.Cols" localSheetId="12" hidden="1">'9. Labour Relations'!$C:$C,'9. Labour Relations'!$K:$M</definedName>
    <definedName name="Z_5442ECD2_F40F_4F74_938F_41D6B7FFCDFC_.wvu.FilterData" localSheetId="15" hidden="1">'12a. WSIB'!$A$4:$O$1174</definedName>
    <definedName name="Z_5442ECD2_F40F_4F74_938F_41D6B7FFCDFC_.wvu.FilterData" localSheetId="3" hidden="1">'2. Complaints'!#REF!</definedName>
    <definedName name="Z_5442ECD2_F40F_4F74_938F_41D6B7FFCDFC_.wvu.PrintArea" localSheetId="13" hidden="1">'10. Immunization'!$A$1:$G$3</definedName>
    <definedName name="Z_5442ECD2_F40F_4F74_938F_41D6B7FFCDFC_.wvu.PrintArea" localSheetId="14" hidden="1">'11. Outbreak'!$A$1:$F$46</definedName>
    <definedName name="Z_5442ECD2_F40F_4F74_938F_41D6B7FFCDFC_.wvu.PrintArea" localSheetId="3" hidden="1">'2. Complaints'!#REF!</definedName>
    <definedName name="Z_5442ECD2_F40F_4F74_938F_41D6B7FFCDFC_.wvu.PrintArea" localSheetId="11" hidden="1">'8. Education'!$A$2:$P$95</definedName>
    <definedName name="Z_5442ECD2_F40F_4F74_938F_41D6B7FFCDFC_.wvu.PrintArea" localSheetId="0" hidden="1">'Signatory Page'!$A$1:$E$53</definedName>
    <definedName name="Z_5442ECD2_F40F_4F74_938F_41D6B7FFCDFC_.wvu.PrintTitles" localSheetId="15" hidden="1">'12a. WSIB'!$1:$4</definedName>
    <definedName name="Z_5442ECD2_F40F_4F74_938F_41D6B7FFCDFC_.wvu.PrintTitles" localSheetId="3" hidden="1">'2. Complaints'!$2:$5</definedName>
    <definedName name="Z_5442ECD2_F40F_4F74_938F_41D6B7FFCDFC_.wvu.PrintTitles" localSheetId="11" hidden="1">'8. Education'!$4:$4</definedName>
    <definedName name="Z_5442ECD2_F40F_4F74_938F_41D6B7FFCDFC_.wvu.PrintTitles" localSheetId="12" hidden="1">'9. Labour Relations'!$2:$3</definedName>
    <definedName name="Z_5442ECD2_F40F_4F74_938F_41D6B7FFCDFC_.wvu.Rows" localSheetId="13" hidden="1">'10. Immunization'!#REF!,'10. Immunization'!#REF!,'10. Immunization'!#REF!,'10. Immunization'!$15:$15,'10. Immunization'!$34:$34</definedName>
    <definedName name="Z_5442ECD2_F40F_4F74_938F_41D6B7FFCDFC_.wvu.Rows" localSheetId="14" hidden="1">'11. Outbreak'!#REF!,'11. Outbreak'!#REF!,'11. Outbreak'!#REF!,'11. Outbreak'!#REF!,'11. Outbreak'!#REF!</definedName>
    <definedName name="Z_5442ECD2_F40F_4F74_938F_41D6B7FFCDFC_.wvu.Rows" localSheetId="15" hidden="1">'12a. WSIB'!$6:$48,'12a. WSIB'!$50:$71,'12a. WSIB'!$73:$93,'12a. WSIB'!$95:$116,'12a. WSIB'!$118:$139,'12a. WSIB'!$141:$162,'12a. WSIB'!$164:$185,'12a. WSIB'!$187:$208,'12a. WSIB'!$210:$231,'12a. WSIB'!$233:$254,'12a. WSIB'!$256:$277,'12a. WSIB'!$279:$300,'12a. WSIB'!$302:$323,'12a. WSIB'!$325:$346,'12a. WSIB'!$348:$369,'12a. WSIB'!$371:$392,'12a. WSIB'!$394:$415,'12a. WSIB'!$417:$438,'12a. WSIB'!$440:$461,'12a. WSIB'!$463:$484,'12a. WSIB'!$486:$507,'12a. WSIB'!$509:$530,'12a. WSIB'!$532:$553,'12a. WSIB'!$555:$576,'12a. WSIB'!$578:$599,'12a. WSIB'!$601:$622,'12a. WSIB'!$624:$645,'12a. WSIB'!$647:$668,'12a. WSIB'!$670:$691,'12a. WSIB'!$693:$714,'12a. WSIB'!$716:$737,'12a. WSIB'!$739:$760,'12a. WSIB'!$762:$783,'12a. WSIB'!$785:$806,'12a. WSIB'!$808:$829,'12a. WSIB'!$831:$852,'12a. WSIB'!$854:$875,'12a. WSIB'!$877:$898,'12a. WSIB'!$900:$921,'12a. WSIB'!$923:$944,'12a. WSIB'!$946:$967,'12a. WSIB'!$969:$990,'12a. WSIB'!$992:$1013,'12a. WSIB'!$1015:$1036,'12a. WSIB'!$1038:$1059,'12a. WSIB'!$1061:$1082,'12a. WSIB'!$1084:$1105,'12a. WSIB'!$1107:$1128,'12a. WSIB'!$1130:$1151,'12a. WSIB'!$1153:$1174</definedName>
  </definedNames>
  <calcPr calcId="162913"/>
  <customWorkbookViews>
    <customWorkbookView name="Lilita Gretton - Personal View" guid="{09346ACC-82D7-4AA7-93CA-5FC677587304}" mergeInterval="0" personalView="1" maximized="1" xWindow="-8" yWindow="-8" windowWidth="1936" windowHeight="1056" tabRatio="744" activeSheetId="3"/>
    <customWorkbookView name="Ryan Roncesvalles - Personal View" guid="{5442ECD2-F40F-4F74-938F-41D6B7FFCDFC}" mergeInterval="0" changesSavedWin="1" personalView="1" maximized="1" windowWidth="1440" windowHeight="694" tabRatio="744" activeSheetId="3"/>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5" i="49" l="1"/>
  <c r="C54" i="49"/>
  <c r="C53" i="49"/>
  <c r="C52" i="49"/>
  <c r="C51" i="49"/>
  <c r="C50" i="49"/>
  <c r="C49" i="49"/>
  <c r="C48" i="49"/>
  <c r="C47" i="49"/>
  <c r="C46" i="49"/>
  <c r="N6" i="8" l="1"/>
  <c r="N7" i="8"/>
  <c r="N8" i="8"/>
  <c r="N9" i="8"/>
  <c r="N10" i="8"/>
  <c r="N14" i="8"/>
  <c r="N15" i="8"/>
  <c r="N16" i="8"/>
  <c r="I49" i="18" l="1"/>
  <c r="H49" i="18"/>
  <c r="G49" i="18"/>
  <c r="I5" i="18"/>
  <c r="H5" i="18"/>
  <c r="G72" i="18"/>
  <c r="H72" i="18"/>
  <c r="I72" i="18"/>
  <c r="G94" i="18"/>
  <c r="H94" i="18"/>
  <c r="I94" i="18"/>
  <c r="G117" i="18"/>
  <c r="H117" i="18"/>
  <c r="I117" i="18"/>
  <c r="G140" i="18"/>
  <c r="H140" i="18"/>
  <c r="I140" i="18"/>
  <c r="G163" i="18"/>
  <c r="H163" i="18"/>
  <c r="I163" i="18"/>
  <c r="G186" i="18"/>
  <c r="H186" i="18"/>
  <c r="I186" i="18"/>
  <c r="N20" i="8"/>
  <c r="N19" i="8"/>
  <c r="N18" i="8"/>
  <c r="C54" i="11" l="1"/>
  <c r="C53" i="11"/>
  <c r="C54" i="50"/>
  <c r="C53" i="50"/>
  <c r="C52" i="50"/>
  <c r="C51" i="50"/>
  <c r="C50" i="50"/>
  <c r="C49" i="50"/>
  <c r="C48" i="50"/>
  <c r="C47" i="50"/>
  <c r="C46" i="50"/>
  <c r="C45" i="50"/>
  <c r="C44" i="50"/>
  <c r="C43" i="50"/>
  <c r="C42" i="50"/>
  <c r="C41" i="50"/>
  <c r="C40" i="50"/>
  <c r="C39" i="50"/>
  <c r="C38" i="50"/>
  <c r="C37" i="50"/>
  <c r="C36" i="50"/>
  <c r="C35" i="50"/>
  <c r="C34" i="50"/>
  <c r="C33" i="50"/>
  <c r="C32" i="50"/>
  <c r="C31" i="50"/>
  <c r="C30" i="50"/>
  <c r="C29" i="50"/>
  <c r="C28" i="50"/>
  <c r="C27" i="50"/>
  <c r="C26" i="50"/>
  <c r="C25" i="50"/>
  <c r="C24" i="50"/>
  <c r="C23" i="50"/>
  <c r="C22" i="50"/>
  <c r="C21" i="50"/>
  <c r="C20" i="50"/>
  <c r="C19" i="50"/>
  <c r="C18" i="50"/>
  <c r="C17" i="50"/>
  <c r="C16" i="50"/>
  <c r="C15" i="50"/>
  <c r="C14" i="50"/>
  <c r="C13" i="50"/>
  <c r="I209" i="18"/>
  <c r="H209" i="18"/>
  <c r="G209" i="18"/>
  <c r="I232" i="18"/>
  <c r="H232" i="18"/>
  <c r="G232" i="18"/>
  <c r="I255" i="18"/>
  <c r="H255" i="18"/>
  <c r="G255" i="18"/>
  <c r="I278" i="18"/>
  <c r="H278" i="18"/>
  <c r="G278" i="18"/>
  <c r="I301" i="18"/>
  <c r="H301" i="18"/>
  <c r="G301" i="18"/>
  <c r="N95" i="8"/>
  <c r="P3" i="8"/>
  <c r="P14" i="8" s="1"/>
  <c r="N94" i="8"/>
  <c r="N93" i="8"/>
  <c r="N92" i="8"/>
  <c r="N91" i="8"/>
  <c r="N90" i="8"/>
  <c r="N89" i="8"/>
  <c r="N88" i="8"/>
  <c r="N87" i="8"/>
  <c r="N86" i="8"/>
  <c r="N85" i="8"/>
  <c r="N84" i="8"/>
  <c r="N83" i="8"/>
  <c r="N82" i="8"/>
  <c r="N81" i="8"/>
  <c r="N80" i="8"/>
  <c r="N79" i="8"/>
  <c r="N78" i="8"/>
  <c r="N77" i="8"/>
  <c r="N76" i="8"/>
  <c r="N75" i="8"/>
  <c r="N74" i="8"/>
  <c r="N73" i="8"/>
  <c r="N72" i="8"/>
  <c r="N71" i="8"/>
  <c r="N70" i="8"/>
  <c r="N69" i="8"/>
  <c r="N68" i="8"/>
  <c r="N67" i="8"/>
  <c r="N66" i="8"/>
  <c r="N65" i="8"/>
  <c r="N64" i="8"/>
  <c r="N63" i="8"/>
  <c r="N62" i="8"/>
  <c r="N61" i="8"/>
  <c r="N60" i="8"/>
  <c r="N59" i="8"/>
  <c r="N58" i="8"/>
  <c r="N57" i="8"/>
  <c r="P57" i="8"/>
  <c r="N56" i="8"/>
  <c r="N55" i="8"/>
  <c r="N54" i="8"/>
  <c r="N53" i="8"/>
  <c r="N52" i="8"/>
  <c r="N51" i="8"/>
  <c r="N50" i="8"/>
  <c r="N49" i="8"/>
  <c r="N48" i="8"/>
  <c r="N47" i="8"/>
  <c r="N46" i="8"/>
  <c r="N45" i="8"/>
  <c r="N44" i="8"/>
  <c r="N43" i="8"/>
  <c r="N42" i="8"/>
  <c r="N41" i="8"/>
  <c r="N40" i="8"/>
  <c r="N39" i="8"/>
  <c r="N38" i="8"/>
  <c r="N37" i="8"/>
  <c r="N36" i="8"/>
  <c r="N35" i="8"/>
  <c r="N34" i="8"/>
  <c r="N33" i="8"/>
  <c r="N32" i="8"/>
  <c r="N31" i="8"/>
  <c r="N30" i="8"/>
  <c r="N29" i="8"/>
  <c r="N28" i="8"/>
  <c r="N27" i="8"/>
  <c r="N26" i="8"/>
  <c r="N25" i="8"/>
  <c r="N24" i="8"/>
  <c r="N23" i="8"/>
  <c r="N22" i="8"/>
  <c r="N21" i="8"/>
  <c r="N17" i="8"/>
  <c r="N12" i="8"/>
  <c r="N11" i="8"/>
  <c r="C23" i="32"/>
  <c r="C20" i="32"/>
  <c r="C17" i="32"/>
  <c r="C14" i="32"/>
  <c r="C11" i="32"/>
  <c r="E6" i="32"/>
  <c r="D6" i="32"/>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94" i="11"/>
  <c r="A95" i="11"/>
  <c r="A96" i="11"/>
  <c r="A97" i="11"/>
  <c r="A98" i="11"/>
  <c r="A99" i="11"/>
  <c r="A100" i="11"/>
  <c r="A101" i="11"/>
  <c r="A102" i="11"/>
  <c r="A103" i="11"/>
  <c r="A104" i="11"/>
  <c r="A105" i="11"/>
  <c r="C105" i="11"/>
  <c r="C104" i="11"/>
  <c r="C103" i="11"/>
  <c r="C102" i="11"/>
  <c r="C101" i="11"/>
  <c r="C100" i="11"/>
  <c r="C99" i="11"/>
  <c r="C98" i="11"/>
  <c r="C97" i="11"/>
  <c r="C96" i="11"/>
  <c r="C95" i="11"/>
  <c r="C94" i="11"/>
  <c r="C93" i="11"/>
  <c r="C92" i="11"/>
  <c r="C91" i="11"/>
  <c r="C90" i="11"/>
  <c r="C89" i="11"/>
  <c r="C88" i="11"/>
  <c r="C87" i="11"/>
  <c r="C86" i="11"/>
  <c r="C85" i="11"/>
  <c r="C84" i="11"/>
  <c r="C83" i="11"/>
  <c r="C82" i="11"/>
  <c r="C81" i="11"/>
  <c r="C80" i="11"/>
  <c r="C79" i="11"/>
  <c r="C78" i="11"/>
  <c r="C77" i="11"/>
  <c r="C76" i="11"/>
  <c r="C75" i="11"/>
  <c r="C74" i="11"/>
  <c r="C73" i="11"/>
  <c r="C72" i="11"/>
  <c r="C71" i="11"/>
  <c r="C70" i="11"/>
  <c r="C69" i="11"/>
  <c r="C68" i="11"/>
  <c r="C67" i="11"/>
  <c r="C66" i="11"/>
  <c r="C65" i="11"/>
  <c r="C64" i="11"/>
  <c r="C63" i="11"/>
  <c r="C62" i="11"/>
  <c r="C61" i="11"/>
  <c r="C60" i="11"/>
  <c r="C59" i="11"/>
  <c r="C58" i="11"/>
  <c r="C57" i="11"/>
  <c r="C56" i="11"/>
  <c r="I1152" i="18"/>
  <c r="H1152" i="18"/>
  <c r="G1152" i="18"/>
  <c r="I1106" i="18"/>
  <c r="H1106" i="18"/>
  <c r="G1106" i="18"/>
  <c r="I1060" i="18"/>
  <c r="H1060" i="18"/>
  <c r="G1060" i="18"/>
  <c r="I1014" i="18"/>
  <c r="H1014" i="18"/>
  <c r="G1014" i="18"/>
  <c r="I968" i="18"/>
  <c r="H968" i="18"/>
  <c r="G968" i="18"/>
  <c r="I922" i="18"/>
  <c r="H922" i="18"/>
  <c r="G922" i="18"/>
  <c r="I876" i="18"/>
  <c r="H876" i="18"/>
  <c r="G876" i="18"/>
  <c r="I830" i="18"/>
  <c r="H830" i="18"/>
  <c r="G830" i="18"/>
  <c r="I784" i="18"/>
  <c r="H784" i="18"/>
  <c r="G784" i="18"/>
  <c r="I738" i="18"/>
  <c r="H738" i="18"/>
  <c r="G738" i="18"/>
  <c r="I692" i="18"/>
  <c r="H692" i="18"/>
  <c r="G692" i="18"/>
  <c r="I646" i="18"/>
  <c r="H646" i="18"/>
  <c r="G646" i="18"/>
  <c r="I600" i="18"/>
  <c r="H600" i="18"/>
  <c r="G600" i="18"/>
  <c r="I554" i="18"/>
  <c r="H554" i="18"/>
  <c r="G554" i="18"/>
  <c r="I508" i="18"/>
  <c r="H508" i="18"/>
  <c r="G508" i="18"/>
  <c r="I462" i="18"/>
  <c r="H462" i="18"/>
  <c r="G462" i="18"/>
  <c r="I416" i="18"/>
  <c r="H416" i="18"/>
  <c r="G416" i="18"/>
  <c r="I370" i="18"/>
  <c r="H370" i="18"/>
  <c r="G370" i="18"/>
  <c r="I324" i="18"/>
  <c r="H324" i="18"/>
  <c r="G324" i="18"/>
  <c r="I1129" i="18"/>
  <c r="H1129" i="18"/>
  <c r="G1129" i="18"/>
  <c r="I1083" i="18"/>
  <c r="H1083" i="18"/>
  <c r="G1083" i="18"/>
  <c r="I1037" i="18"/>
  <c r="H1037" i="18"/>
  <c r="G1037" i="18"/>
  <c r="I991" i="18"/>
  <c r="H991" i="18"/>
  <c r="G991" i="18"/>
  <c r="I945" i="18"/>
  <c r="H945" i="18"/>
  <c r="G945" i="18"/>
  <c r="I899" i="18"/>
  <c r="H899" i="18"/>
  <c r="G899" i="18"/>
  <c r="I853" i="18"/>
  <c r="H853" i="18"/>
  <c r="G853" i="18"/>
  <c r="I807" i="18"/>
  <c r="H807" i="18"/>
  <c r="G807" i="18"/>
  <c r="I761" i="18"/>
  <c r="H761" i="18"/>
  <c r="G761" i="18"/>
  <c r="I715" i="18"/>
  <c r="H715" i="18"/>
  <c r="G715" i="18"/>
  <c r="I669" i="18"/>
  <c r="H669" i="18"/>
  <c r="G669" i="18"/>
  <c r="I623" i="18"/>
  <c r="H623" i="18"/>
  <c r="G623" i="18"/>
  <c r="I577" i="18"/>
  <c r="H577" i="18"/>
  <c r="G577" i="18"/>
  <c r="I531" i="18"/>
  <c r="H531" i="18"/>
  <c r="G531" i="18"/>
  <c r="I485" i="18"/>
  <c r="H485" i="18"/>
  <c r="G485" i="18"/>
  <c r="I439" i="18"/>
  <c r="H439" i="18"/>
  <c r="G439" i="18"/>
  <c r="I393" i="18"/>
  <c r="H393" i="18"/>
  <c r="G393" i="18"/>
  <c r="I347" i="18"/>
  <c r="H347" i="18"/>
  <c r="G347" i="18"/>
  <c r="C55" i="11"/>
  <c r="C52" i="11"/>
  <c r="C51" i="11"/>
  <c r="C50" i="11"/>
  <c r="C49" i="11"/>
  <c r="C48" i="11"/>
  <c r="C47" i="11"/>
  <c r="C46" i="11"/>
  <c r="C45" i="11"/>
  <c r="B4" i="3"/>
  <c r="B5" i="3" s="1"/>
  <c r="B6" i="3" s="1"/>
  <c r="B7" i="3" s="1"/>
  <c r="B8" i="3" s="1"/>
  <c r="B9" i="3" s="1"/>
  <c r="B10"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 r="B49" i="3" s="1"/>
  <c r="B50" i="3" s="1"/>
  <c r="B51" i="3" s="1"/>
  <c r="B52" i="3" s="1"/>
  <c r="B53" i="3" s="1"/>
  <c r="B54" i="3" s="1"/>
  <c r="P30" i="8"/>
  <c r="P35" i="8"/>
  <c r="P51" i="8"/>
  <c r="P73" i="8"/>
  <c r="P55" i="8"/>
  <c r="P79" i="8"/>
  <c r="P34" i="8" l="1"/>
  <c r="P21" i="8"/>
  <c r="P78" i="8"/>
  <c r="P82" i="8"/>
  <c r="P19" i="8"/>
  <c r="P39" i="8"/>
  <c r="P38" i="8"/>
  <c r="P31" i="8"/>
  <c r="P54" i="8"/>
  <c r="P65" i="8"/>
  <c r="P56" i="8"/>
  <c r="P84" i="8"/>
  <c r="P16" i="8"/>
  <c r="P33" i="8"/>
  <c r="P91" i="8"/>
  <c r="P68" i="8"/>
  <c r="P26" i="8"/>
  <c r="P76" i="8"/>
  <c r="P83" i="8"/>
  <c r="P58" i="8"/>
  <c r="P18" i="8"/>
  <c r="P75" i="8"/>
  <c r="P85" i="8"/>
  <c r="P20" i="8"/>
  <c r="P92" i="8"/>
  <c r="P25" i="8"/>
  <c r="P40" i="8"/>
  <c r="P37" i="8"/>
  <c r="P63" i="8"/>
  <c r="P10" i="8"/>
  <c r="P6" i="8"/>
  <c r="P61" i="8"/>
  <c r="P66" i="8"/>
  <c r="P8" i="8"/>
  <c r="P93" i="8"/>
  <c r="P52" i="8"/>
  <c r="P7" i="8"/>
  <c r="P59" i="8"/>
  <c r="P70" i="8"/>
  <c r="P74" i="8"/>
  <c r="P72" i="8"/>
  <c r="P47" i="8"/>
  <c r="P41" i="8"/>
  <c r="P67" i="8"/>
  <c r="P22" i="8"/>
  <c r="P86" i="8"/>
  <c r="P42" i="8"/>
  <c r="P50" i="8"/>
  <c r="P15" i="8"/>
  <c r="P28" i="8"/>
  <c r="P60" i="8"/>
  <c r="P81" i="8"/>
  <c r="P9" i="8"/>
  <c r="P24" i="8"/>
  <c r="P49" i="8"/>
  <c r="P87" i="8"/>
  <c r="P23" i="8"/>
  <c r="P36" i="8"/>
  <c r="P43" i="8"/>
  <c r="P46" i="8"/>
  <c r="P48" i="8"/>
  <c r="P90" i="8"/>
  <c r="P11" i="8"/>
  <c r="P44" i="8"/>
  <c r="P69" i="8"/>
  <c r="P88" i="8"/>
  <c r="P71" i="8"/>
  <c r="P94" i="8"/>
  <c r="P95" i="8"/>
  <c r="P27" i="8"/>
  <c r="P62" i="8"/>
  <c r="P29" i="8"/>
  <c r="P53" i="8"/>
  <c r="P12" i="8"/>
  <c r="P32" i="8"/>
  <c r="P45" i="8"/>
  <c r="P64" i="8"/>
  <c r="P77" i="8"/>
  <c r="P89" i="8"/>
  <c r="P17" i="8"/>
  <c r="P80" i="8"/>
</calcChain>
</file>

<file path=xl/comments1.xml><?xml version="1.0" encoding="utf-8"?>
<comments xmlns="http://schemas.openxmlformats.org/spreadsheetml/2006/main">
  <authors>
    <author>Ryan Roncesvalles</author>
  </authors>
  <commentList>
    <comment ref="G5" authorId="0" shapeId="0">
      <text>
        <r>
          <rPr>
            <b/>
            <sz val="9"/>
            <color indexed="81"/>
            <rFont val="Tahoma"/>
            <family val="2"/>
          </rPr>
          <t>Ryan Roncesvalles:</t>
        </r>
        <r>
          <rPr>
            <sz val="9"/>
            <color indexed="81"/>
            <rFont val="Tahoma"/>
            <family val="2"/>
          </rPr>
          <t xml:space="preserve">
Formula: expand selection - read instructions on line 3</t>
        </r>
      </text>
    </comment>
    <comment ref="H5" authorId="0" shapeId="0">
      <text>
        <r>
          <rPr>
            <b/>
            <sz val="9"/>
            <color indexed="81"/>
            <rFont val="Tahoma"/>
            <family val="2"/>
          </rPr>
          <t>Ryan Roncesvalles:</t>
        </r>
        <r>
          <rPr>
            <sz val="9"/>
            <color indexed="81"/>
            <rFont val="Tahoma"/>
            <family val="2"/>
          </rPr>
          <t xml:space="preserve">
Formula: expand selection - read instructions on line 3</t>
        </r>
      </text>
    </comment>
    <comment ref="I5" authorId="0" shapeId="0">
      <text>
        <r>
          <rPr>
            <b/>
            <sz val="9"/>
            <color indexed="81"/>
            <rFont val="Tahoma"/>
            <family val="2"/>
          </rPr>
          <t xml:space="preserve">Ryan Roncesvalles:
</t>
        </r>
        <r>
          <rPr>
            <sz val="9"/>
            <color indexed="81"/>
            <rFont val="Tahoma"/>
            <family val="2"/>
          </rPr>
          <t>Formula: expand selection - read instructions on line 3</t>
        </r>
      </text>
    </comment>
    <comment ref="G49" authorId="0" shapeId="0">
      <text>
        <r>
          <rPr>
            <b/>
            <sz val="9"/>
            <color indexed="81"/>
            <rFont val="Tahoma"/>
            <family val="2"/>
          </rPr>
          <t>Ryan Roncesvalles:</t>
        </r>
        <r>
          <rPr>
            <sz val="9"/>
            <color indexed="81"/>
            <rFont val="Tahoma"/>
            <family val="2"/>
          </rPr>
          <t xml:space="preserve">
Formula: expand selection - read instructions on line 3</t>
        </r>
      </text>
    </comment>
    <comment ref="H49" authorId="0" shapeId="0">
      <text>
        <r>
          <rPr>
            <b/>
            <sz val="9"/>
            <color indexed="81"/>
            <rFont val="Tahoma"/>
            <family val="2"/>
          </rPr>
          <t>Ryan Roncesvalles:</t>
        </r>
        <r>
          <rPr>
            <sz val="9"/>
            <color indexed="81"/>
            <rFont val="Tahoma"/>
            <family val="2"/>
          </rPr>
          <t xml:space="preserve">
Formula: expand selection - read instructions on line 3</t>
        </r>
      </text>
    </comment>
    <comment ref="I49" authorId="0" shapeId="0">
      <text>
        <r>
          <rPr>
            <b/>
            <sz val="9"/>
            <color indexed="81"/>
            <rFont val="Tahoma"/>
            <family val="2"/>
          </rPr>
          <t xml:space="preserve">Ryan Roncesvalles:
</t>
        </r>
        <r>
          <rPr>
            <sz val="9"/>
            <color indexed="81"/>
            <rFont val="Tahoma"/>
            <family val="2"/>
          </rPr>
          <t>Formula: expand selection - read instructions on line 3</t>
        </r>
      </text>
    </comment>
    <comment ref="G72" authorId="0" shapeId="0">
      <text>
        <r>
          <rPr>
            <b/>
            <sz val="9"/>
            <color indexed="81"/>
            <rFont val="Tahoma"/>
            <family val="2"/>
          </rPr>
          <t>Ryan Roncesvalles:</t>
        </r>
        <r>
          <rPr>
            <sz val="9"/>
            <color indexed="81"/>
            <rFont val="Tahoma"/>
            <family val="2"/>
          </rPr>
          <t xml:space="preserve">
Formula: expand selection - read instructions on line 3</t>
        </r>
      </text>
    </comment>
    <comment ref="H72" authorId="0" shapeId="0">
      <text>
        <r>
          <rPr>
            <b/>
            <sz val="9"/>
            <color indexed="81"/>
            <rFont val="Tahoma"/>
            <family val="2"/>
          </rPr>
          <t>Ryan Roncesvalles:</t>
        </r>
        <r>
          <rPr>
            <sz val="9"/>
            <color indexed="81"/>
            <rFont val="Tahoma"/>
            <family val="2"/>
          </rPr>
          <t xml:space="preserve">
Formula: expand selection - read instructions on line 3</t>
        </r>
      </text>
    </comment>
    <comment ref="I72" authorId="0" shapeId="0">
      <text>
        <r>
          <rPr>
            <b/>
            <sz val="9"/>
            <color indexed="81"/>
            <rFont val="Tahoma"/>
            <family val="2"/>
          </rPr>
          <t xml:space="preserve">Ryan Roncesvalles:
</t>
        </r>
        <r>
          <rPr>
            <sz val="9"/>
            <color indexed="81"/>
            <rFont val="Tahoma"/>
            <family val="2"/>
          </rPr>
          <t>Formula: expand selection - read instructions on line 3</t>
        </r>
      </text>
    </comment>
    <comment ref="G94" authorId="0" shapeId="0">
      <text>
        <r>
          <rPr>
            <b/>
            <sz val="9"/>
            <color indexed="81"/>
            <rFont val="Tahoma"/>
            <family val="2"/>
          </rPr>
          <t>Ryan Roncesvalles:</t>
        </r>
        <r>
          <rPr>
            <sz val="9"/>
            <color indexed="81"/>
            <rFont val="Tahoma"/>
            <family val="2"/>
          </rPr>
          <t xml:space="preserve">
Formula: expand selection - read instructions on line 3</t>
        </r>
      </text>
    </comment>
    <comment ref="H94" authorId="0" shapeId="0">
      <text>
        <r>
          <rPr>
            <b/>
            <sz val="9"/>
            <color indexed="81"/>
            <rFont val="Tahoma"/>
            <family val="2"/>
          </rPr>
          <t>Ryan Roncesvalles:</t>
        </r>
        <r>
          <rPr>
            <sz val="9"/>
            <color indexed="81"/>
            <rFont val="Tahoma"/>
            <family val="2"/>
          </rPr>
          <t xml:space="preserve">
Formula: expand selection - read instructions on line 3</t>
        </r>
      </text>
    </comment>
    <comment ref="I94" authorId="0" shapeId="0">
      <text>
        <r>
          <rPr>
            <b/>
            <sz val="9"/>
            <color indexed="81"/>
            <rFont val="Tahoma"/>
            <family val="2"/>
          </rPr>
          <t xml:space="preserve">Ryan Roncesvalles:
</t>
        </r>
        <r>
          <rPr>
            <sz val="9"/>
            <color indexed="81"/>
            <rFont val="Tahoma"/>
            <family val="2"/>
          </rPr>
          <t>Formula: expand selection - read instructions on line 3</t>
        </r>
      </text>
    </comment>
    <comment ref="G117" authorId="0" shapeId="0">
      <text>
        <r>
          <rPr>
            <b/>
            <sz val="9"/>
            <color indexed="81"/>
            <rFont val="Tahoma"/>
            <family val="2"/>
          </rPr>
          <t>Ryan Roncesvalles:</t>
        </r>
        <r>
          <rPr>
            <sz val="9"/>
            <color indexed="81"/>
            <rFont val="Tahoma"/>
            <family val="2"/>
          </rPr>
          <t xml:space="preserve">
Formula: expand selection - read instructions on line 3</t>
        </r>
      </text>
    </comment>
    <comment ref="H117" authorId="0" shapeId="0">
      <text>
        <r>
          <rPr>
            <b/>
            <sz val="9"/>
            <color indexed="81"/>
            <rFont val="Tahoma"/>
            <family val="2"/>
          </rPr>
          <t>Ryan Roncesvalles:</t>
        </r>
        <r>
          <rPr>
            <sz val="9"/>
            <color indexed="81"/>
            <rFont val="Tahoma"/>
            <family val="2"/>
          </rPr>
          <t xml:space="preserve">
Formula: expand selection - read instructions on line 3</t>
        </r>
      </text>
    </comment>
    <comment ref="I117" authorId="0" shapeId="0">
      <text>
        <r>
          <rPr>
            <b/>
            <sz val="9"/>
            <color indexed="81"/>
            <rFont val="Tahoma"/>
            <family val="2"/>
          </rPr>
          <t xml:space="preserve">Ryan Roncesvalles:
</t>
        </r>
        <r>
          <rPr>
            <sz val="9"/>
            <color indexed="81"/>
            <rFont val="Tahoma"/>
            <family val="2"/>
          </rPr>
          <t>Formula: expand selection - read instructions on line 3</t>
        </r>
      </text>
    </comment>
    <comment ref="G140" authorId="0" shapeId="0">
      <text>
        <r>
          <rPr>
            <b/>
            <sz val="9"/>
            <color indexed="81"/>
            <rFont val="Tahoma"/>
            <family val="2"/>
          </rPr>
          <t>Ryan Roncesvalles:</t>
        </r>
        <r>
          <rPr>
            <sz val="9"/>
            <color indexed="81"/>
            <rFont val="Tahoma"/>
            <family val="2"/>
          </rPr>
          <t xml:space="preserve">
Formula: expand selection - read instructions on line 3</t>
        </r>
      </text>
    </comment>
    <comment ref="H140" authorId="0" shapeId="0">
      <text>
        <r>
          <rPr>
            <b/>
            <sz val="9"/>
            <color indexed="81"/>
            <rFont val="Tahoma"/>
            <family val="2"/>
          </rPr>
          <t>Ryan Roncesvalles:</t>
        </r>
        <r>
          <rPr>
            <sz val="9"/>
            <color indexed="81"/>
            <rFont val="Tahoma"/>
            <family val="2"/>
          </rPr>
          <t xml:space="preserve">
Formula: expand selection - read instructions on line 3</t>
        </r>
      </text>
    </comment>
    <comment ref="I140" authorId="0" shapeId="0">
      <text>
        <r>
          <rPr>
            <b/>
            <sz val="9"/>
            <color indexed="81"/>
            <rFont val="Tahoma"/>
            <family val="2"/>
          </rPr>
          <t xml:space="preserve">Ryan Roncesvalles:
</t>
        </r>
        <r>
          <rPr>
            <sz val="9"/>
            <color indexed="81"/>
            <rFont val="Tahoma"/>
            <family val="2"/>
          </rPr>
          <t>Formula: expand selection - read instructions on line 3</t>
        </r>
      </text>
    </comment>
    <comment ref="G163" authorId="0" shapeId="0">
      <text>
        <r>
          <rPr>
            <b/>
            <sz val="9"/>
            <color indexed="81"/>
            <rFont val="Tahoma"/>
            <family val="2"/>
          </rPr>
          <t>Ryan Roncesvalles:</t>
        </r>
        <r>
          <rPr>
            <sz val="9"/>
            <color indexed="81"/>
            <rFont val="Tahoma"/>
            <family val="2"/>
          </rPr>
          <t xml:space="preserve">
Formula: expand selection - read instructions on line 3</t>
        </r>
      </text>
    </comment>
    <comment ref="H163" authorId="0" shapeId="0">
      <text>
        <r>
          <rPr>
            <b/>
            <sz val="9"/>
            <color indexed="81"/>
            <rFont val="Tahoma"/>
            <family val="2"/>
          </rPr>
          <t>Ryan Roncesvalles:</t>
        </r>
        <r>
          <rPr>
            <sz val="9"/>
            <color indexed="81"/>
            <rFont val="Tahoma"/>
            <family val="2"/>
          </rPr>
          <t xml:space="preserve">
Formula: expand selection - read instructions on line 3</t>
        </r>
      </text>
    </comment>
    <comment ref="I163" authorId="0" shapeId="0">
      <text>
        <r>
          <rPr>
            <b/>
            <sz val="9"/>
            <color indexed="81"/>
            <rFont val="Tahoma"/>
            <family val="2"/>
          </rPr>
          <t xml:space="preserve">Ryan Roncesvalles:
</t>
        </r>
        <r>
          <rPr>
            <sz val="9"/>
            <color indexed="81"/>
            <rFont val="Tahoma"/>
            <family val="2"/>
          </rPr>
          <t>Formula: expand selection - read instructions on line 3</t>
        </r>
      </text>
    </comment>
    <comment ref="G186" authorId="0" shapeId="0">
      <text>
        <r>
          <rPr>
            <b/>
            <sz val="9"/>
            <color indexed="81"/>
            <rFont val="Tahoma"/>
            <family val="2"/>
          </rPr>
          <t>Ryan Roncesvalles:</t>
        </r>
        <r>
          <rPr>
            <sz val="9"/>
            <color indexed="81"/>
            <rFont val="Tahoma"/>
            <family val="2"/>
          </rPr>
          <t xml:space="preserve">
Formula: expand selection - read instructions on line 3</t>
        </r>
      </text>
    </comment>
    <comment ref="H186" authorId="0" shapeId="0">
      <text>
        <r>
          <rPr>
            <b/>
            <sz val="9"/>
            <color indexed="81"/>
            <rFont val="Tahoma"/>
            <family val="2"/>
          </rPr>
          <t>Ryan Roncesvalles:</t>
        </r>
        <r>
          <rPr>
            <sz val="9"/>
            <color indexed="81"/>
            <rFont val="Tahoma"/>
            <family val="2"/>
          </rPr>
          <t xml:space="preserve">
Formula: expand selection - read instructions on line 3</t>
        </r>
      </text>
    </comment>
    <comment ref="I186" authorId="0" shapeId="0">
      <text>
        <r>
          <rPr>
            <b/>
            <sz val="9"/>
            <color indexed="81"/>
            <rFont val="Tahoma"/>
            <family val="2"/>
          </rPr>
          <t xml:space="preserve">Ryan Roncesvalles:
</t>
        </r>
        <r>
          <rPr>
            <sz val="9"/>
            <color indexed="81"/>
            <rFont val="Tahoma"/>
            <family val="2"/>
          </rPr>
          <t>Formula: expand selection - read instructions on line 3</t>
        </r>
      </text>
    </comment>
    <comment ref="G209" authorId="0" shapeId="0">
      <text>
        <r>
          <rPr>
            <b/>
            <sz val="9"/>
            <color indexed="81"/>
            <rFont val="Tahoma"/>
            <family val="2"/>
          </rPr>
          <t>Ryan Roncesvalles:</t>
        </r>
        <r>
          <rPr>
            <sz val="9"/>
            <color indexed="81"/>
            <rFont val="Tahoma"/>
            <family val="2"/>
          </rPr>
          <t xml:space="preserve">
Formula: expand selection - read instructions on line 3</t>
        </r>
      </text>
    </comment>
    <comment ref="H209" authorId="0" shapeId="0">
      <text>
        <r>
          <rPr>
            <b/>
            <sz val="9"/>
            <color indexed="81"/>
            <rFont val="Tahoma"/>
            <family val="2"/>
          </rPr>
          <t>Ryan Roncesvalles:</t>
        </r>
        <r>
          <rPr>
            <sz val="9"/>
            <color indexed="81"/>
            <rFont val="Tahoma"/>
            <family val="2"/>
          </rPr>
          <t xml:space="preserve">
Formula: expand selection - read instructions on line 3</t>
        </r>
      </text>
    </comment>
    <comment ref="I209" authorId="0" shapeId="0">
      <text>
        <r>
          <rPr>
            <b/>
            <sz val="9"/>
            <color indexed="81"/>
            <rFont val="Tahoma"/>
            <family val="2"/>
          </rPr>
          <t xml:space="preserve">Ryan Roncesvalles:
</t>
        </r>
        <r>
          <rPr>
            <sz val="9"/>
            <color indexed="81"/>
            <rFont val="Tahoma"/>
            <family val="2"/>
          </rPr>
          <t>Formula: expand selection - read instructions on line 3</t>
        </r>
      </text>
    </comment>
    <comment ref="G232" authorId="0" shapeId="0">
      <text>
        <r>
          <rPr>
            <b/>
            <sz val="9"/>
            <color indexed="81"/>
            <rFont val="Tahoma"/>
            <family val="2"/>
          </rPr>
          <t>Ryan Roncesvalles:</t>
        </r>
        <r>
          <rPr>
            <sz val="9"/>
            <color indexed="81"/>
            <rFont val="Tahoma"/>
            <family val="2"/>
          </rPr>
          <t xml:space="preserve">
Formula: expand selection - read instructions on line 3</t>
        </r>
      </text>
    </comment>
    <comment ref="H232" authorId="0" shapeId="0">
      <text>
        <r>
          <rPr>
            <b/>
            <sz val="9"/>
            <color indexed="81"/>
            <rFont val="Tahoma"/>
            <family val="2"/>
          </rPr>
          <t>Ryan Roncesvalles:</t>
        </r>
        <r>
          <rPr>
            <sz val="9"/>
            <color indexed="81"/>
            <rFont val="Tahoma"/>
            <family val="2"/>
          </rPr>
          <t xml:space="preserve">
Formula: expand selection - read instructions on line 3</t>
        </r>
      </text>
    </comment>
    <comment ref="I232" authorId="0" shapeId="0">
      <text>
        <r>
          <rPr>
            <b/>
            <sz val="9"/>
            <color indexed="81"/>
            <rFont val="Tahoma"/>
            <family val="2"/>
          </rPr>
          <t xml:space="preserve">Ryan Roncesvalles:
</t>
        </r>
        <r>
          <rPr>
            <sz val="9"/>
            <color indexed="81"/>
            <rFont val="Tahoma"/>
            <family val="2"/>
          </rPr>
          <t>Formula: expand selection - read instructions on line 3</t>
        </r>
      </text>
    </comment>
    <comment ref="G255" authorId="0" shapeId="0">
      <text>
        <r>
          <rPr>
            <b/>
            <sz val="9"/>
            <color indexed="81"/>
            <rFont val="Tahoma"/>
            <family val="2"/>
          </rPr>
          <t>Ryan Roncesvalles:</t>
        </r>
        <r>
          <rPr>
            <sz val="9"/>
            <color indexed="81"/>
            <rFont val="Tahoma"/>
            <family val="2"/>
          </rPr>
          <t xml:space="preserve">
Formula: expand selection - read instructions on line 3</t>
        </r>
      </text>
    </comment>
    <comment ref="H255" authorId="0" shapeId="0">
      <text>
        <r>
          <rPr>
            <b/>
            <sz val="9"/>
            <color indexed="81"/>
            <rFont val="Tahoma"/>
            <family val="2"/>
          </rPr>
          <t>Ryan Roncesvalles:</t>
        </r>
        <r>
          <rPr>
            <sz val="9"/>
            <color indexed="81"/>
            <rFont val="Tahoma"/>
            <family val="2"/>
          </rPr>
          <t xml:space="preserve">
Formula: expand selection - read instructions on line 3</t>
        </r>
      </text>
    </comment>
    <comment ref="I255" authorId="0" shapeId="0">
      <text>
        <r>
          <rPr>
            <b/>
            <sz val="9"/>
            <color indexed="81"/>
            <rFont val="Tahoma"/>
            <family val="2"/>
          </rPr>
          <t xml:space="preserve">Ryan Roncesvalles:
</t>
        </r>
        <r>
          <rPr>
            <sz val="9"/>
            <color indexed="81"/>
            <rFont val="Tahoma"/>
            <family val="2"/>
          </rPr>
          <t>Formula: expand selection - read instructions on line 3</t>
        </r>
      </text>
    </comment>
    <comment ref="G278" authorId="0" shapeId="0">
      <text>
        <r>
          <rPr>
            <b/>
            <sz val="9"/>
            <color indexed="81"/>
            <rFont val="Tahoma"/>
            <family val="2"/>
          </rPr>
          <t>Ryan Roncesvalles:</t>
        </r>
        <r>
          <rPr>
            <sz val="9"/>
            <color indexed="81"/>
            <rFont val="Tahoma"/>
            <family val="2"/>
          </rPr>
          <t xml:space="preserve">
Formula: expand selection - read instructions on line 3</t>
        </r>
      </text>
    </comment>
    <comment ref="H278" authorId="0" shapeId="0">
      <text>
        <r>
          <rPr>
            <b/>
            <sz val="9"/>
            <color indexed="81"/>
            <rFont val="Tahoma"/>
            <family val="2"/>
          </rPr>
          <t>Ryan Roncesvalles:</t>
        </r>
        <r>
          <rPr>
            <sz val="9"/>
            <color indexed="81"/>
            <rFont val="Tahoma"/>
            <family val="2"/>
          </rPr>
          <t xml:space="preserve">
Formula: expand selection - read instructions on line 3</t>
        </r>
      </text>
    </comment>
    <comment ref="I278" authorId="0" shapeId="0">
      <text>
        <r>
          <rPr>
            <b/>
            <sz val="9"/>
            <color indexed="81"/>
            <rFont val="Tahoma"/>
            <family val="2"/>
          </rPr>
          <t xml:space="preserve">Ryan Roncesvalles:
</t>
        </r>
        <r>
          <rPr>
            <sz val="9"/>
            <color indexed="81"/>
            <rFont val="Tahoma"/>
            <family val="2"/>
          </rPr>
          <t>Formula: expand selection - read instructions on line 3</t>
        </r>
      </text>
    </comment>
    <comment ref="G301" authorId="0" shapeId="0">
      <text>
        <r>
          <rPr>
            <b/>
            <sz val="9"/>
            <color indexed="81"/>
            <rFont val="Tahoma"/>
            <family val="2"/>
          </rPr>
          <t>Ryan Roncesvalles:</t>
        </r>
        <r>
          <rPr>
            <sz val="9"/>
            <color indexed="81"/>
            <rFont val="Tahoma"/>
            <family val="2"/>
          </rPr>
          <t xml:space="preserve">
Formula: expand selection - read instructions on line 3</t>
        </r>
      </text>
    </comment>
    <comment ref="H301" authorId="0" shapeId="0">
      <text>
        <r>
          <rPr>
            <b/>
            <sz val="9"/>
            <color indexed="81"/>
            <rFont val="Tahoma"/>
            <family val="2"/>
          </rPr>
          <t>Ryan Roncesvalles:</t>
        </r>
        <r>
          <rPr>
            <sz val="9"/>
            <color indexed="81"/>
            <rFont val="Tahoma"/>
            <family val="2"/>
          </rPr>
          <t xml:space="preserve">
Formula: expand selection - read instructions on line 3</t>
        </r>
      </text>
    </comment>
    <comment ref="I301" authorId="0" shapeId="0">
      <text>
        <r>
          <rPr>
            <b/>
            <sz val="9"/>
            <color indexed="81"/>
            <rFont val="Tahoma"/>
            <family val="2"/>
          </rPr>
          <t xml:space="preserve">Ryan Roncesvalles:
</t>
        </r>
        <r>
          <rPr>
            <sz val="9"/>
            <color indexed="81"/>
            <rFont val="Tahoma"/>
            <family val="2"/>
          </rPr>
          <t>Formula: expand selection - read instructions on line 3</t>
        </r>
      </text>
    </comment>
    <comment ref="G324" authorId="0" shapeId="0">
      <text>
        <r>
          <rPr>
            <b/>
            <sz val="9"/>
            <color indexed="81"/>
            <rFont val="Tahoma"/>
            <family val="2"/>
          </rPr>
          <t>Ryan Roncesvalles:</t>
        </r>
        <r>
          <rPr>
            <sz val="9"/>
            <color indexed="81"/>
            <rFont val="Tahoma"/>
            <family val="2"/>
          </rPr>
          <t xml:space="preserve">
Formula: expand selection - read instructions on line 3</t>
        </r>
      </text>
    </comment>
    <comment ref="H324" authorId="0" shapeId="0">
      <text>
        <r>
          <rPr>
            <b/>
            <sz val="9"/>
            <color indexed="81"/>
            <rFont val="Tahoma"/>
            <family val="2"/>
          </rPr>
          <t>Ryan Roncesvalles:</t>
        </r>
        <r>
          <rPr>
            <sz val="9"/>
            <color indexed="81"/>
            <rFont val="Tahoma"/>
            <family val="2"/>
          </rPr>
          <t xml:space="preserve">
Formula: expand selection - read instructions on line 3</t>
        </r>
      </text>
    </comment>
    <comment ref="I324" authorId="0" shapeId="0">
      <text>
        <r>
          <rPr>
            <b/>
            <sz val="9"/>
            <color indexed="81"/>
            <rFont val="Tahoma"/>
            <family val="2"/>
          </rPr>
          <t xml:space="preserve">Ryan Roncesvalles:
</t>
        </r>
        <r>
          <rPr>
            <sz val="9"/>
            <color indexed="81"/>
            <rFont val="Tahoma"/>
            <family val="2"/>
          </rPr>
          <t>Formula: expand selection - read instructions on line 3</t>
        </r>
      </text>
    </comment>
    <comment ref="G347" authorId="0" shapeId="0">
      <text>
        <r>
          <rPr>
            <b/>
            <sz val="9"/>
            <color indexed="81"/>
            <rFont val="Tahoma"/>
            <family val="2"/>
          </rPr>
          <t>Ryan Roncesvalles:</t>
        </r>
        <r>
          <rPr>
            <sz val="9"/>
            <color indexed="81"/>
            <rFont val="Tahoma"/>
            <family val="2"/>
          </rPr>
          <t xml:space="preserve">
Formula: expand selection - read instructions on line 3</t>
        </r>
      </text>
    </comment>
    <comment ref="H347" authorId="0" shapeId="0">
      <text>
        <r>
          <rPr>
            <b/>
            <sz val="9"/>
            <color indexed="81"/>
            <rFont val="Tahoma"/>
            <family val="2"/>
          </rPr>
          <t>Ryan Roncesvalles:</t>
        </r>
        <r>
          <rPr>
            <sz val="9"/>
            <color indexed="81"/>
            <rFont val="Tahoma"/>
            <family val="2"/>
          </rPr>
          <t xml:space="preserve">
Formula: expand selection - read instructions on line 3</t>
        </r>
      </text>
    </comment>
    <comment ref="I347" authorId="0" shapeId="0">
      <text>
        <r>
          <rPr>
            <b/>
            <sz val="9"/>
            <color indexed="81"/>
            <rFont val="Tahoma"/>
            <family val="2"/>
          </rPr>
          <t xml:space="preserve">Ryan Roncesvalles:
</t>
        </r>
        <r>
          <rPr>
            <sz val="9"/>
            <color indexed="81"/>
            <rFont val="Tahoma"/>
            <family val="2"/>
          </rPr>
          <t>Formula: expand selection - read instructions on line 3</t>
        </r>
      </text>
    </comment>
    <comment ref="G370" authorId="0" shapeId="0">
      <text>
        <r>
          <rPr>
            <b/>
            <sz val="9"/>
            <color indexed="81"/>
            <rFont val="Tahoma"/>
            <family val="2"/>
          </rPr>
          <t>Ryan Roncesvalles:</t>
        </r>
        <r>
          <rPr>
            <sz val="9"/>
            <color indexed="81"/>
            <rFont val="Tahoma"/>
            <family val="2"/>
          </rPr>
          <t xml:space="preserve">
Formula: expand selection - read instructions on line 3</t>
        </r>
      </text>
    </comment>
    <comment ref="H370" authorId="0" shapeId="0">
      <text>
        <r>
          <rPr>
            <b/>
            <sz val="9"/>
            <color indexed="81"/>
            <rFont val="Tahoma"/>
            <family val="2"/>
          </rPr>
          <t>Ryan Roncesvalles:</t>
        </r>
        <r>
          <rPr>
            <sz val="9"/>
            <color indexed="81"/>
            <rFont val="Tahoma"/>
            <family val="2"/>
          </rPr>
          <t xml:space="preserve">
Formula: expand selection - read instructions on line 3</t>
        </r>
      </text>
    </comment>
    <comment ref="I370" authorId="0" shapeId="0">
      <text>
        <r>
          <rPr>
            <b/>
            <sz val="9"/>
            <color indexed="81"/>
            <rFont val="Tahoma"/>
            <family val="2"/>
          </rPr>
          <t xml:space="preserve">Ryan Roncesvalles:
</t>
        </r>
        <r>
          <rPr>
            <sz val="9"/>
            <color indexed="81"/>
            <rFont val="Tahoma"/>
            <family val="2"/>
          </rPr>
          <t>Formula: expand selection - read instructions on line 3</t>
        </r>
      </text>
    </comment>
    <comment ref="G393" authorId="0" shapeId="0">
      <text>
        <r>
          <rPr>
            <b/>
            <sz val="9"/>
            <color indexed="81"/>
            <rFont val="Tahoma"/>
            <family val="2"/>
          </rPr>
          <t>Ryan Roncesvalles:</t>
        </r>
        <r>
          <rPr>
            <sz val="9"/>
            <color indexed="81"/>
            <rFont val="Tahoma"/>
            <family val="2"/>
          </rPr>
          <t xml:space="preserve">
Formula: expand selection - read instructions on line 3</t>
        </r>
      </text>
    </comment>
    <comment ref="H393" authorId="0" shapeId="0">
      <text>
        <r>
          <rPr>
            <b/>
            <sz val="9"/>
            <color indexed="81"/>
            <rFont val="Tahoma"/>
            <family val="2"/>
          </rPr>
          <t>Ryan Roncesvalles:</t>
        </r>
        <r>
          <rPr>
            <sz val="9"/>
            <color indexed="81"/>
            <rFont val="Tahoma"/>
            <family val="2"/>
          </rPr>
          <t xml:space="preserve">
Formula: expand selection - read instructions on line 3</t>
        </r>
      </text>
    </comment>
    <comment ref="I393" authorId="0" shapeId="0">
      <text>
        <r>
          <rPr>
            <b/>
            <sz val="9"/>
            <color indexed="81"/>
            <rFont val="Tahoma"/>
            <family val="2"/>
          </rPr>
          <t xml:space="preserve">Ryan Roncesvalles:
</t>
        </r>
        <r>
          <rPr>
            <sz val="9"/>
            <color indexed="81"/>
            <rFont val="Tahoma"/>
            <family val="2"/>
          </rPr>
          <t>Formula: expand selection - read instructions on line 3</t>
        </r>
      </text>
    </comment>
    <comment ref="G416" authorId="0" shapeId="0">
      <text>
        <r>
          <rPr>
            <b/>
            <sz val="9"/>
            <color indexed="81"/>
            <rFont val="Tahoma"/>
            <family val="2"/>
          </rPr>
          <t>Ryan Roncesvalles:</t>
        </r>
        <r>
          <rPr>
            <sz val="9"/>
            <color indexed="81"/>
            <rFont val="Tahoma"/>
            <family val="2"/>
          </rPr>
          <t xml:space="preserve">
Formula: expand selection - read instructions on line 3</t>
        </r>
      </text>
    </comment>
    <comment ref="H416" authorId="0" shapeId="0">
      <text>
        <r>
          <rPr>
            <b/>
            <sz val="9"/>
            <color indexed="81"/>
            <rFont val="Tahoma"/>
            <family val="2"/>
          </rPr>
          <t>Ryan Roncesvalles:</t>
        </r>
        <r>
          <rPr>
            <sz val="9"/>
            <color indexed="81"/>
            <rFont val="Tahoma"/>
            <family val="2"/>
          </rPr>
          <t xml:space="preserve">
Formula: expand selection - read instructions on line 3</t>
        </r>
      </text>
    </comment>
    <comment ref="I416" authorId="0" shapeId="0">
      <text>
        <r>
          <rPr>
            <b/>
            <sz val="9"/>
            <color indexed="81"/>
            <rFont val="Tahoma"/>
            <family val="2"/>
          </rPr>
          <t xml:space="preserve">Ryan Roncesvalles:
</t>
        </r>
        <r>
          <rPr>
            <sz val="9"/>
            <color indexed="81"/>
            <rFont val="Tahoma"/>
            <family val="2"/>
          </rPr>
          <t>Formula: expand selection - read instructions on line 3</t>
        </r>
      </text>
    </comment>
    <comment ref="G439" authorId="0" shapeId="0">
      <text>
        <r>
          <rPr>
            <b/>
            <sz val="9"/>
            <color indexed="81"/>
            <rFont val="Tahoma"/>
            <family val="2"/>
          </rPr>
          <t>Ryan Roncesvalles:</t>
        </r>
        <r>
          <rPr>
            <sz val="9"/>
            <color indexed="81"/>
            <rFont val="Tahoma"/>
            <family val="2"/>
          </rPr>
          <t xml:space="preserve">
Formula: expand selection - read instructions on line 3</t>
        </r>
      </text>
    </comment>
    <comment ref="H439" authorId="0" shapeId="0">
      <text>
        <r>
          <rPr>
            <b/>
            <sz val="9"/>
            <color indexed="81"/>
            <rFont val="Tahoma"/>
            <family val="2"/>
          </rPr>
          <t>Ryan Roncesvalles:</t>
        </r>
        <r>
          <rPr>
            <sz val="9"/>
            <color indexed="81"/>
            <rFont val="Tahoma"/>
            <family val="2"/>
          </rPr>
          <t xml:space="preserve">
Formula: expand selection - read instructions on line 3</t>
        </r>
      </text>
    </comment>
    <comment ref="I439" authorId="0" shapeId="0">
      <text>
        <r>
          <rPr>
            <b/>
            <sz val="9"/>
            <color indexed="81"/>
            <rFont val="Tahoma"/>
            <family val="2"/>
          </rPr>
          <t xml:space="preserve">Ryan Roncesvalles:
</t>
        </r>
        <r>
          <rPr>
            <sz val="9"/>
            <color indexed="81"/>
            <rFont val="Tahoma"/>
            <family val="2"/>
          </rPr>
          <t>Formula: expand selection - read instructions on line 3</t>
        </r>
      </text>
    </comment>
    <comment ref="G462" authorId="0" shapeId="0">
      <text>
        <r>
          <rPr>
            <b/>
            <sz val="9"/>
            <color indexed="81"/>
            <rFont val="Tahoma"/>
            <family val="2"/>
          </rPr>
          <t>Ryan Roncesvalles:</t>
        </r>
        <r>
          <rPr>
            <sz val="9"/>
            <color indexed="81"/>
            <rFont val="Tahoma"/>
            <family val="2"/>
          </rPr>
          <t xml:space="preserve">
Formula: expand selection - read instructions on line 3</t>
        </r>
      </text>
    </comment>
    <comment ref="H462" authorId="0" shapeId="0">
      <text>
        <r>
          <rPr>
            <b/>
            <sz val="9"/>
            <color indexed="81"/>
            <rFont val="Tahoma"/>
            <family val="2"/>
          </rPr>
          <t>Ryan Roncesvalles:</t>
        </r>
        <r>
          <rPr>
            <sz val="9"/>
            <color indexed="81"/>
            <rFont val="Tahoma"/>
            <family val="2"/>
          </rPr>
          <t xml:space="preserve">
Formula: expand selection - read instructions on line 3</t>
        </r>
      </text>
    </comment>
    <comment ref="I462" authorId="0" shapeId="0">
      <text>
        <r>
          <rPr>
            <b/>
            <sz val="9"/>
            <color indexed="81"/>
            <rFont val="Tahoma"/>
            <family val="2"/>
          </rPr>
          <t xml:space="preserve">Ryan Roncesvalles:
</t>
        </r>
        <r>
          <rPr>
            <sz val="9"/>
            <color indexed="81"/>
            <rFont val="Tahoma"/>
            <family val="2"/>
          </rPr>
          <t>Formula: expand selection - read instructions on line 3</t>
        </r>
      </text>
    </comment>
    <comment ref="G485" authorId="0" shapeId="0">
      <text>
        <r>
          <rPr>
            <b/>
            <sz val="9"/>
            <color indexed="81"/>
            <rFont val="Tahoma"/>
            <family val="2"/>
          </rPr>
          <t>Ryan Roncesvalles:</t>
        </r>
        <r>
          <rPr>
            <sz val="9"/>
            <color indexed="81"/>
            <rFont val="Tahoma"/>
            <family val="2"/>
          </rPr>
          <t xml:space="preserve">
Formula: expand selection - read instructions on line 3</t>
        </r>
      </text>
    </comment>
    <comment ref="H485" authorId="0" shapeId="0">
      <text>
        <r>
          <rPr>
            <b/>
            <sz val="9"/>
            <color indexed="81"/>
            <rFont val="Tahoma"/>
            <family val="2"/>
          </rPr>
          <t>Ryan Roncesvalles:</t>
        </r>
        <r>
          <rPr>
            <sz val="9"/>
            <color indexed="81"/>
            <rFont val="Tahoma"/>
            <family val="2"/>
          </rPr>
          <t xml:space="preserve">
Formula: expand selection - read instructions on line 3</t>
        </r>
      </text>
    </comment>
    <comment ref="I485" authorId="0" shapeId="0">
      <text>
        <r>
          <rPr>
            <b/>
            <sz val="9"/>
            <color indexed="81"/>
            <rFont val="Tahoma"/>
            <family val="2"/>
          </rPr>
          <t xml:space="preserve">Ryan Roncesvalles:
</t>
        </r>
        <r>
          <rPr>
            <sz val="9"/>
            <color indexed="81"/>
            <rFont val="Tahoma"/>
            <family val="2"/>
          </rPr>
          <t>Formula: expand selection - read instructions on line 3</t>
        </r>
      </text>
    </comment>
    <comment ref="G508" authorId="0" shapeId="0">
      <text>
        <r>
          <rPr>
            <b/>
            <sz val="9"/>
            <color indexed="81"/>
            <rFont val="Tahoma"/>
            <family val="2"/>
          </rPr>
          <t>Ryan Roncesvalles:</t>
        </r>
        <r>
          <rPr>
            <sz val="9"/>
            <color indexed="81"/>
            <rFont val="Tahoma"/>
            <family val="2"/>
          </rPr>
          <t xml:space="preserve">
Formula: expand selection - read instructions on line 3</t>
        </r>
      </text>
    </comment>
    <comment ref="H508" authorId="0" shapeId="0">
      <text>
        <r>
          <rPr>
            <b/>
            <sz val="9"/>
            <color indexed="81"/>
            <rFont val="Tahoma"/>
            <family val="2"/>
          </rPr>
          <t>Ryan Roncesvalles:</t>
        </r>
        <r>
          <rPr>
            <sz val="9"/>
            <color indexed="81"/>
            <rFont val="Tahoma"/>
            <family val="2"/>
          </rPr>
          <t xml:space="preserve">
Formula: expand selection - read instructions on line 3</t>
        </r>
      </text>
    </comment>
    <comment ref="I508" authorId="0" shapeId="0">
      <text>
        <r>
          <rPr>
            <b/>
            <sz val="9"/>
            <color indexed="81"/>
            <rFont val="Tahoma"/>
            <family val="2"/>
          </rPr>
          <t xml:space="preserve">Ryan Roncesvalles:
</t>
        </r>
        <r>
          <rPr>
            <sz val="9"/>
            <color indexed="81"/>
            <rFont val="Tahoma"/>
            <family val="2"/>
          </rPr>
          <t>Formula: expand selection - read instructions on line 3</t>
        </r>
      </text>
    </comment>
    <comment ref="G531" authorId="0" shapeId="0">
      <text>
        <r>
          <rPr>
            <b/>
            <sz val="9"/>
            <color indexed="81"/>
            <rFont val="Tahoma"/>
            <family val="2"/>
          </rPr>
          <t>Ryan Roncesvalles:</t>
        </r>
        <r>
          <rPr>
            <sz val="9"/>
            <color indexed="81"/>
            <rFont val="Tahoma"/>
            <family val="2"/>
          </rPr>
          <t xml:space="preserve">
Formula: expand selection - read instructions on line 3</t>
        </r>
      </text>
    </comment>
    <comment ref="H531" authorId="0" shapeId="0">
      <text>
        <r>
          <rPr>
            <b/>
            <sz val="9"/>
            <color indexed="81"/>
            <rFont val="Tahoma"/>
            <family val="2"/>
          </rPr>
          <t>Ryan Roncesvalles:</t>
        </r>
        <r>
          <rPr>
            <sz val="9"/>
            <color indexed="81"/>
            <rFont val="Tahoma"/>
            <family val="2"/>
          </rPr>
          <t xml:space="preserve">
Formula: expand selection - read instructions on line 3</t>
        </r>
      </text>
    </comment>
    <comment ref="I531" authorId="0" shapeId="0">
      <text>
        <r>
          <rPr>
            <b/>
            <sz val="9"/>
            <color indexed="81"/>
            <rFont val="Tahoma"/>
            <family val="2"/>
          </rPr>
          <t xml:space="preserve">Ryan Roncesvalles:
</t>
        </r>
        <r>
          <rPr>
            <sz val="9"/>
            <color indexed="81"/>
            <rFont val="Tahoma"/>
            <family val="2"/>
          </rPr>
          <t>Formula: expand selection - read instructions on line 3</t>
        </r>
      </text>
    </comment>
    <comment ref="G554" authorId="0" shapeId="0">
      <text>
        <r>
          <rPr>
            <b/>
            <sz val="9"/>
            <color indexed="81"/>
            <rFont val="Tahoma"/>
            <family val="2"/>
          </rPr>
          <t>Ryan Roncesvalles:</t>
        </r>
        <r>
          <rPr>
            <sz val="9"/>
            <color indexed="81"/>
            <rFont val="Tahoma"/>
            <family val="2"/>
          </rPr>
          <t xml:space="preserve">
Formula: expand selection - read instructions on line 3</t>
        </r>
      </text>
    </comment>
    <comment ref="H554" authorId="0" shapeId="0">
      <text>
        <r>
          <rPr>
            <b/>
            <sz val="9"/>
            <color indexed="81"/>
            <rFont val="Tahoma"/>
            <family val="2"/>
          </rPr>
          <t>Ryan Roncesvalles:</t>
        </r>
        <r>
          <rPr>
            <sz val="9"/>
            <color indexed="81"/>
            <rFont val="Tahoma"/>
            <family val="2"/>
          </rPr>
          <t xml:space="preserve">
Formula: expand selection - read instructions on line 3</t>
        </r>
      </text>
    </comment>
    <comment ref="I554" authorId="0" shapeId="0">
      <text>
        <r>
          <rPr>
            <b/>
            <sz val="9"/>
            <color indexed="81"/>
            <rFont val="Tahoma"/>
            <family val="2"/>
          </rPr>
          <t xml:space="preserve">Ryan Roncesvalles:
</t>
        </r>
        <r>
          <rPr>
            <sz val="9"/>
            <color indexed="81"/>
            <rFont val="Tahoma"/>
            <family val="2"/>
          </rPr>
          <t>Formula: expand selection - read instructions on line 3</t>
        </r>
      </text>
    </comment>
    <comment ref="G577" authorId="0" shapeId="0">
      <text>
        <r>
          <rPr>
            <b/>
            <sz val="9"/>
            <color indexed="81"/>
            <rFont val="Tahoma"/>
            <family val="2"/>
          </rPr>
          <t>Ryan Roncesvalles:</t>
        </r>
        <r>
          <rPr>
            <sz val="9"/>
            <color indexed="81"/>
            <rFont val="Tahoma"/>
            <family val="2"/>
          </rPr>
          <t xml:space="preserve">
Formula: expand selection - read instructions on line 3</t>
        </r>
      </text>
    </comment>
    <comment ref="H577" authorId="0" shapeId="0">
      <text>
        <r>
          <rPr>
            <b/>
            <sz val="9"/>
            <color indexed="81"/>
            <rFont val="Tahoma"/>
            <family val="2"/>
          </rPr>
          <t>Ryan Roncesvalles:</t>
        </r>
        <r>
          <rPr>
            <sz val="9"/>
            <color indexed="81"/>
            <rFont val="Tahoma"/>
            <family val="2"/>
          </rPr>
          <t xml:space="preserve">
Formula: expand selection - read instructions on line 3</t>
        </r>
      </text>
    </comment>
    <comment ref="I577" authorId="0" shapeId="0">
      <text>
        <r>
          <rPr>
            <b/>
            <sz val="9"/>
            <color indexed="81"/>
            <rFont val="Tahoma"/>
            <family val="2"/>
          </rPr>
          <t xml:space="preserve">Ryan Roncesvalles:
</t>
        </r>
        <r>
          <rPr>
            <sz val="9"/>
            <color indexed="81"/>
            <rFont val="Tahoma"/>
            <family val="2"/>
          </rPr>
          <t>Formula: expand selection - read instructions on line 3</t>
        </r>
      </text>
    </comment>
    <comment ref="G600" authorId="0" shapeId="0">
      <text>
        <r>
          <rPr>
            <b/>
            <sz val="9"/>
            <color indexed="81"/>
            <rFont val="Tahoma"/>
            <family val="2"/>
          </rPr>
          <t>Ryan Roncesvalles:</t>
        </r>
        <r>
          <rPr>
            <sz val="9"/>
            <color indexed="81"/>
            <rFont val="Tahoma"/>
            <family val="2"/>
          </rPr>
          <t xml:space="preserve">
Formula: expand selection - read instructions on line 3</t>
        </r>
      </text>
    </comment>
    <comment ref="H600" authorId="0" shapeId="0">
      <text>
        <r>
          <rPr>
            <b/>
            <sz val="9"/>
            <color indexed="81"/>
            <rFont val="Tahoma"/>
            <family val="2"/>
          </rPr>
          <t>Ryan Roncesvalles:</t>
        </r>
        <r>
          <rPr>
            <sz val="9"/>
            <color indexed="81"/>
            <rFont val="Tahoma"/>
            <family val="2"/>
          </rPr>
          <t xml:space="preserve">
Formula: expand selection - read instructions on line 3</t>
        </r>
      </text>
    </comment>
    <comment ref="I600" authorId="0" shapeId="0">
      <text>
        <r>
          <rPr>
            <b/>
            <sz val="9"/>
            <color indexed="81"/>
            <rFont val="Tahoma"/>
            <family val="2"/>
          </rPr>
          <t xml:space="preserve">Ryan Roncesvalles:
</t>
        </r>
        <r>
          <rPr>
            <sz val="9"/>
            <color indexed="81"/>
            <rFont val="Tahoma"/>
            <family val="2"/>
          </rPr>
          <t>Formula: expand selection - read instructions on line 3</t>
        </r>
      </text>
    </comment>
    <comment ref="G623" authorId="0" shapeId="0">
      <text>
        <r>
          <rPr>
            <b/>
            <sz val="9"/>
            <color indexed="81"/>
            <rFont val="Tahoma"/>
            <family val="2"/>
          </rPr>
          <t>Ryan Roncesvalles:</t>
        </r>
        <r>
          <rPr>
            <sz val="9"/>
            <color indexed="81"/>
            <rFont val="Tahoma"/>
            <family val="2"/>
          </rPr>
          <t xml:space="preserve">
Formula: expand selection - read instructions on line 3</t>
        </r>
      </text>
    </comment>
    <comment ref="H623" authorId="0" shapeId="0">
      <text>
        <r>
          <rPr>
            <b/>
            <sz val="9"/>
            <color indexed="81"/>
            <rFont val="Tahoma"/>
            <family val="2"/>
          </rPr>
          <t>Ryan Roncesvalles:</t>
        </r>
        <r>
          <rPr>
            <sz val="9"/>
            <color indexed="81"/>
            <rFont val="Tahoma"/>
            <family val="2"/>
          </rPr>
          <t xml:space="preserve">
Formula: expand selection - read instructions on line 3</t>
        </r>
      </text>
    </comment>
    <comment ref="I623" authorId="0" shapeId="0">
      <text>
        <r>
          <rPr>
            <b/>
            <sz val="9"/>
            <color indexed="81"/>
            <rFont val="Tahoma"/>
            <family val="2"/>
          </rPr>
          <t xml:space="preserve">Ryan Roncesvalles:
</t>
        </r>
        <r>
          <rPr>
            <sz val="9"/>
            <color indexed="81"/>
            <rFont val="Tahoma"/>
            <family val="2"/>
          </rPr>
          <t>Formula: expand selection - read instructions on line 3</t>
        </r>
      </text>
    </comment>
    <comment ref="G646" authorId="0" shapeId="0">
      <text>
        <r>
          <rPr>
            <b/>
            <sz val="9"/>
            <color indexed="81"/>
            <rFont val="Tahoma"/>
            <family val="2"/>
          </rPr>
          <t>Ryan Roncesvalles:</t>
        </r>
        <r>
          <rPr>
            <sz val="9"/>
            <color indexed="81"/>
            <rFont val="Tahoma"/>
            <family val="2"/>
          </rPr>
          <t xml:space="preserve">
Formula: expand selection - read instructions on line 3</t>
        </r>
      </text>
    </comment>
    <comment ref="H646" authorId="0" shapeId="0">
      <text>
        <r>
          <rPr>
            <b/>
            <sz val="9"/>
            <color indexed="81"/>
            <rFont val="Tahoma"/>
            <family val="2"/>
          </rPr>
          <t>Ryan Roncesvalles:</t>
        </r>
        <r>
          <rPr>
            <sz val="9"/>
            <color indexed="81"/>
            <rFont val="Tahoma"/>
            <family val="2"/>
          </rPr>
          <t xml:space="preserve">
Formula: expand selection - read instructions on line 3</t>
        </r>
      </text>
    </comment>
    <comment ref="I646" authorId="0" shapeId="0">
      <text>
        <r>
          <rPr>
            <b/>
            <sz val="9"/>
            <color indexed="81"/>
            <rFont val="Tahoma"/>
            <family val="2"/>
          </rPr>
          <t xml:space="preserve">Ryan Roncesvalles:
</t>
        </r>
        <r>
          <rPr>
            <sz val="9"/>
            <color indexed="81"/>
            <rFont val="Tahoma"/>
            <family val="2"/>
          </rPr>
          <t>Formula: expand selection - read instructions on line 3</t>
        </r>
      </text>
    </comment>
    <comment ref="G669" authorId="0" shapeId="0">
      <text>
        <r>
          <rPr>
            <b/>
            <sz val="9"/>
            <color indexed="81"/>
            <rFont val="Tahoma"/>
            <family val="2"/>
          </rPr>
          <t>Ryan Roncesvalles:</t>
        </r>
        <r>
          <rPr>
            <sz val="9"/>
            <color indexed="81"/>
            <rFont val="Tahoma"/>
            <family val="2"/>
          </rPr>
          <t xml:space="preserve">
Formula: expand selection - read instructions on line 3</t>
        </r>
      </text>
    </comment>
    <comment ref="H669" authorId="0" shapeId="0">
      <text>
        <r>
          <rPr>
            <b/>
            <sz val="9"/>
            <color indexed="81"/>
            <rFont val="Tahoma"/>
            <family val="2"/>
          </rPr>
          <t>Ryan Roncesvalles:</t>
        </r>
        <r>
          <rPr>
            <sz val="9"/>
            <color indexed="81"/>
            <rFont val="Tahoma"/>
            <family val="2"/>
          </rPr>
          <t xml:space="preserve">
Formula: expand selection - read instructions on line 3</t>
        </r>
      </text>
    </comment>
    <comment ref="I669" authorId="0" shapeId="0">
      <text>
        <r>
          <rPr>
            <b/>
            <sz val="9"/>
            <color indexed="81"/>
            <rFont val="Tahoma"/>
            <family val="2"/>
          </rPr>
          <t xml:space="preserve">Ryan Roncesvalles:
</t>
        </r>
        <r>
          <rPr>
            <sz val="9"/>
            <color indexed="81"/>
            <rFont val="Tahoma"/>
            <family val="2"/>
          </rPr>
          <t>Formula: expand selection - read instructions on line 3</t>
        </r>
      </text>
    </comment>
    <comment ref="G692" authorId="0" shapeId="0">
      <text>
        <r>
          <rPr>
            <b/>
            <sz val="9"/>
            <color indexed="81"/>
            <rFont val="Tahoma"/>
            <family val="2"/>
          </rPr>
          <t>Ryan Roncesvalles:</t>
        </r>
        <r>
          <rPr>
            <sz val="9"/>
            <color indexed="81"/>
            <rFont val="Tahoma"/>
            <family val="2"/>
          </rPr>
          <t xml:space="preserve">
Formula: expand selection - read instructions on line 3</t>
        </r>
      </text>
    </comment>
    <comment ref="H692" authorId="0" shapeId="0">
      <text>
        <r>
          <rPr>
            <b/>
            <sz val="9"/>
            <color indexed="81"/>
            <rFont val="Tahoma"/>
            <family val="2"/>
          </rPr>
          <t>Ryan Roncesvalles:</t>
        </r>
        <r>
          <rPr>
            <sz val="9"/>
            <color indexed="81"/>
            <rFont val="Tahoma"/>
            <family val="2"/>
          </rPr>
          <t xml:space="preserve">
Formula: expand selection - read instructions on line 3</t>
        </r>
      </text>
    </comment>
    <comment ref="I692" authorId="0" shapeId="0">
      <text>
        <r>
          <rPr>
            <b/>
            <sz val="9"/>
            <color indexed="81"/>
            <rFont val="Tahoma"/>
            <family val="2"/>
          </rPr>
          <t xml:space="preserve">Ryan Roncesvalles:
</t>
        </r>
        <r>
          <rPr>
            <sz val="9"/>
            <color indexed="81"/>
            <rFont val="Tahoma"/>
            <family val="2"/>
          </rPr>
          <t>Formula: expand selection - read instructions on line 3</t>
        </r>
      </text>
    </comment>
    <comment ref="G715" authorId="0" shapeId="0">
      <text>
        <r>
          <rPr>
            <b/>
            <sz val="9"/>
            <color indexed="81"/>
            <rFont val="Tahoma"/>
            <family val="2"/>
          </rPr>
          <t>Ryan Roncesvalles:</t>
        </r>
        <r>
          <rPr>
            <sz val="9"/>
            <color indexed="81"/>
            <rFont val="Tahoma"/>
            <family val="2"/>
          </rPr>
          <t xml:space="preserve">
Formula: expand selection - read instructions on line 3</t>
        </r>
      </text>
    </comment>
    <comment ref="H715" authorId="0" shapeId="0">
      <text>
        <r>
          <rPr>
            <b/>
            <sz val="9"/>
            <color indexed="81"/>
            <rFont val="Tahoma"/>
            <family val="2"/>
          </rPr>
          <t>Ryan Roncesvalles:</t>
        </r>
        <r>
          <rPr>
            <sz val="9"/>
            <color indexed="81"/>
            <rFont val="Tahoma"/>
            <family val="2"/>
          </rPr>
          <t xml:space="preserve">
Formula: expand selection - read instructions on line 3</t>
        </r>
      </text>
    </comment>
    <comment ref="I715" authorId="0" shapeId="0">
      <text>
        <r>
          <rPr>
            <b/>
            <sz val="9"/>
            <color indexed="81"/>
            <rFont val="Tahoma"/>
            <family val="2"/>
          </rPr>
          <t xml:space="preserve">Ryan Roncesvalles:
</t>
        </r>
        <r>
          <rPr>
            <sz val="9"/>
            <color indexed="81"/>
            <rFont val="Tahoma"/>
            <family val="2"/>
          </rPr>
          <t>Formula: expand selection - read instructions on line 3</t>
        </r>
      </text>
    </comment>
    <comment ref="G738" authorId="0" shapeId="0">
      <text>
        <r>
          <rPr>
            <b/>
            <sz val="9"/>
            <color indexed="81"/>
            <rFont val="Tahoma"/>
            <family val="2"/>
          </rPr>
          <t>Ryan Roncesvalles:</t>
        </r>
        <r>
          <rPr>
            <sz val="9"/>
            <color indexed="81"/>
            <rFont val="Tahoma"/>
            <family val="2"/>
          </rPr>
          <t xml:space="preserve">
Formula: expand selection - read instructions on line 3</t>
        </r>
      </text>
    </comment>
    <comment ref="H738" authorId="0" shapeId="0">
      <text>
        <r>
          <rPr>
            <b/>
            <sz val="9"/>
            <color indexed="81"/>
            <rFont val="Tahoma"/>
            <family val="2"/>
          </rPr>
          <t>Ryan Roncesvalles:</t>
        </r>
        <r>
          <rPr>
            <sz val="9"/>
            <color indexed="81"/>
            <rFont val="Tahoma"/>
            <family val="2"/>
          </rPr>
          <t xml:space="preserve">
Formula: expand selection - read instructions on line 3</t>
        </r>
      </text>
    </comment>
    <comment ref="I738" authorId="0" shapeId="0">
      <text>
        <r>
          <rPr>
            <b/>
            <sz val="9"/>
            <color indexed="81"/>
            <rFont val="Tahoma"/>
            <family val="2"/>
          </rPr>
          <t xml:space="preserve">Ryan Roncesvalles:
</t>
        </r>
        <r>
          <rPr>
            <sz val="9"/>
            <color indexed="81"/>
            <rFont val="Tahoma"/>
            <family val="2"/>
          </rPr>
          <t>Formula: expand selection - read instructions on line 3</t>
        </r>
      </text>
    </comment>
    <comment ref="G761" authorId="0" shapeId="0">
      <text>
        <r>
          <rPr>
            <b/>
            <sz val="9"/>
            <color indexed="81"/>
            <rFont val="Tahoma"/>
            <family val="2"/>
          </rPr>
          <t>Ryan Roncesvalles:</t>
        </r>
        <r>
          <rPr>
            <sz val="9"/>
            <color indexed="81"/>
            <rFont val="Tahoma"/>
            <family val="2"/>
          </rPr>
          <t xml:space="preserve">
Formula: expand selection - read instructions on line 3</t>
        </r>
      </text>
    </comment>
    <comment ref="H761" authorId="0" shapeId="0">
      <text>
        <r>
          <rPr>
            <b/>
            <sz val="9"/>
            <color indexed="81"/>
            <rFont val="Tahoma"/>
            <family val="2"/>
          </rPr>
          <t>Ryan Roncesvalles:</t>
        </r>
        <r>
          <rPr>
            <sz val="9"/>
            <color indexed="81"/>
            <rFont val="Tahoma"/>
            <family val="2"/>
          </rPr>
          <t xml:space="preserve">
Formula: expand selection - read instructions on line 3</t>
        </r>
      </text>
    </comment>
    <comment ref="I761" authorId="0" shapeId="0">
      <text>
        <r>
          <rPr>
            <b/>
            <sz val="9"/>
            <color indexed="81"/>
            <rFont val="Tahoma"/>
            <family val="2"/>
          </rPr>
          <t xml:space="preserve">Ryan Roncesvalles:
</t>
        </r>
        <r>
          <rPr>
            <sz val="9"/>
            <color indexed="81"/>
            <rFont val="Tahoma"/>
            <family val="2"/>
          </rPr>
          <t>Formula: expand selection - read instructions on line 3</t>
        </r>
      </text>
    </comment>
    <comment ref="G784" authorId="0" shapeId="0">
      <text>
        <r>
          <rPr>
            <b/>
            <sz val="9"/>
            <color indexed="81"/>
            <rFont val="Tahoma"/>
            <family val="2"/>
          </rPr>
          <t>Ryan Roncesvalles:</t>
        </r>
        <r>
          <rPr>
            <sz val="9"/>
            <color indexed="81"/>
            <rFont val="Tahoma"/>
            <family val="2"/>
          </rPr>
          <t xml:space="preserve">
Formula: expand selection - read instructions on line 3</t>
        </r>
      </text>
    </comment>
    <comment ref="H784" authorId="0" shapeId="0">
      <text>
        <r>
          <rPr>
            <b/>
            <sz val="9"/>
            <color indexed="81"/>
            <rFont val="Tahoma"/>
            <family val="2"/>
          </rPr>
          <t>Ryan Roncesvalles:</t>
        </r>
        <r>
          <rPr>
            <sz val="9"/>
            <color indexed="81"/>
            <rFont val="Tahoma"/>
            <family val="2"/>
          </rPr>
          <t xml:space="preserve">
Formula: expand selection - read instructions on line 3</t>
        </r>
      </text>
    </comment>
    <comment ref="I784" authorId="0" shapeId="0">
      <text>
        <r>
          <rPr>
            <b/>
            <sz val="9"/>
            <color indexed="81"/>
            <rFont val="Tahoma"/>
            <family val="2"/>
          </rPr>
          <t xml:space="preserve">Ryan Roncesvalles:
</t>
        </r>
        <r>
          <rPr>
            <sz val="9"/>
            <color indexed="81"/>
            <rFont val="Tahoma"/>
            <family val="2"/>
          </rPr>
          <t>Formula: expand selection - read instructions on line 3</t>
        </r>
      </text>
    </comment>
    <comment ref="G807" authorId="0" shapeId="0">
      <text>
        <r>
          <rPr>
            <b/>
            <sz val="9"/>
            <color indexed="81"/>
            <rFont val="Tahoma"/>
            <family val="2"/>
          </rPr>
          <t>Ryan Roncesvalles:</t>
        </r>
        <r>
          <rPr>
            <sz val="9"/>
            <color indexed="81"/>
            <rFont val="Tahoma"/>
            <family val="2"/>
          </rPr>
          <t xml:space="preserve">
Formula: expand selection - read instructions on line 3</t>
        </r>
      </text>
    </comment>
    <comment ref="H807" authorId="0" shapeId="0">
      <text>
        <r>
          <rPr>
            <b/>
            <sz val="9"/>
            <color indexed="81"/>
            <rFont val="Tahoma"/>
            <family val="2"/>
          </rPr>
          <t>Ryan Roncesvalles:</t>
        </r>
        <r>
          <rPr>
            <sz val="9"/>
            <color indexed="81"/>
            <rFont val="Tahoma"/>
            <family val="2"/>
          </rPr>
          <t xml:space="preserve">
Formula: expand selection - read instructions on line 3</t>
        </r>
      </text>
    </comment>
    <comment ref="I807" authorId="0" shapeId="0">
      <text>
        <r>
          <rPr>
            <b/>
            <sz val="9"/>
            <color indexed="81"/>
            <rFont val="Tahoma"/>
            <family val="2"/>
          </rPr>
          <t xml:space="preserve">Ryan Roncesvalles:
</t>
        </r>
        <r>
          <rPr>
            <sz val="9"/>
            <color indexed="81"/>
            <rFont val="Tahoma"/>
            <family val="2"/>
          </rPr>
          <t>Formula: expand selection - read instructions on line 3</t>
        </r>
      </text>
    </comment>
    <comment ref="G830" authorId="0" shapeId="0">
      <text>
        <r>
          <rPr>
            <b/>
            <sz val="9"/>
            <color indexed="81"/>
            <rFont val="Tahoma"/>
            <family val="2"/>
          </rPr>
          <t>Ryan Roncesvalles:</t>
        </r>
        <r>
          <rPr>
            <sz val="9"/>
            <color indexed="81"/>
            <rFont val="Tahoma"/>
            <family val="2"/>
          </rPr>
          <t xml:space="preserve">
Formula: expand selection - read instructions on line 3</t>
        </r>
      </text>
    </comment>
    <comment ref="H830" authorId="0" shapeId="0">
      <text>
        <r>
          <rPr>
            <b/>
            <sz val="9"/>
            <color indexed="81"/>
            <rFont val="Tahoma"/>
            <family val="2"/>
          </rPr>
          <t>Ryan Roncesvalles:</t>
        </r>
        <r>
          <rPr>
            <sz val="9"/>
            <color indexed="81"/>
            <rFont val="Tahoma"/>
            <family val="2"/>
          </rPr>
          <t xml:space="preserve">
Formula: expand selection - read instructions on line 3</t>
        </r>
      </text>
    </comment>
    <comment ref="I830" authorId="0" shapeId="0">
      <text>
        <r>
          <rPr>
            <b/>
            <sz val="9"/>
            <color indexed="81"/>
            <rFont val="Tahoma"/>
            <family val="2"/>
          </rPr>
          <t xml:space="preserve">Ryan Roncesvalles:
</t>
        </r>
        <r>
          <rPr>
            <sz val="9"/>
            <color indexed="81"/>
            <rFont val="Tahoma"/>
            <family val="2"/>
          </rPr>
          <t>Formula: expand selection - read instructions on line 3</t>
        </r>
      </text>
    </comment>
    <comment ref="G853" authorId="0" shapeId="0">
      <text>
        <r>
          <rPr>
            <b/>
            <sz val="9"/>
            <color indexed="81"/>
            <rFont val="Tahoma"/>
            <family val="2"/>
          </rPr>
          <t>Ryan Roncesvalles:</t>
        </r>
        <r>
          <rPr>
            <sz val="9"/>
            <color indexed="81"/>
            <rFont val="Tahoma"/>
            <family val="2"/>
          </rPr>
          <t xml:space="preserve">
Formula: expand selection - read instructions on line 3</t>
        </r>
      </text>
    </comment>
    <comment ref="H853" authorId="0" shapeId="0">
      <text>
        <r>
          <rPr>
            <b/>
            <sz val="9"/>
            <color indexed="81"/>
            <rFont val="Tahoma"/>
            <family val="2"/>
          </rPr>
          <t>Ryan Roncesvalles:</t>
        </r>
        <r>
          <rPr>
            <sz val="9"/>
            <color indexed="81"/>
            <rFont val="Tahoma"/>
            <family val="2"/>
          </rPr>
          <t xml:space="preserve">
Formula: expand selection - read instructions on line 3</t>
        </r>
      </text>
    </comment>
    <comment ref="I853" authorId="0" shapeId="0">
      <text>
        <r>
          <rPr>
            <b/>
            <sz val="9"/>
            <color indexed="81"/>
            <rFont val="Tahoma"/>
            <family val="2"/>
          </rPr>
          <t xml:space="preserve">Ryan Roncesvalles:
</t>
        </r>
        <r>
          <rPr>
            <sz val="9"/>
            <color indexed="81"/>
            <rFont val="Tahoma"/>
            <family val="2"/>
          </rPr>
          <t>Formula: expand selection - read instructions on line 3</t>
        </r>
      </text>
    </comment>
    <comment ref="G876" authorId="0" shapeId="0">
      <text>
        <r>
          <rPr>
            <b/>
            <sz val="9"/>
            <color indexed="81"/>
            <rFont val="Tahoma"/>
            <family val="2"/>
          </rPr>
          <t>Ryan Roncesvalles:</t>
        </r>
        <r>
          <rPr>
            <sz val="9"/>
            <color indexed="81"/>
            <rFont val="Tahoma"/>
            <family val="2"/>
          </rPr>
          <t xml:space="preserve">
Formula: expand selection - read instructions on line 3</t>
        </r>
      </text>
    </comment>
    <comment ref="H876" authorId="0" shapeId="0">
      <text>
        <r>
          <rPr>
            <b/>
            <sz val="9"/>
            <color indexed="81"/>
            <rFont val="Tahoma"/>
            <family val="2"/>
          </rPr>
          <t>Ryan Roncesvalles:</t>
        </r>
        <r>
          <rPr>
            <sz val="9"/>
            <color indexed="81"/>
            <rFont val="Tahoma"/>
            <family val="2"/>
          </rPr>
          <t xml:space="preserve">
Formula: expand selection - read instructions on line 3</t>
        </r>
      </text>
    </comment>
    <comment ref="I876" authorId="0" shapeId="0">
      <text>
        <r>
          <rPr>
            <b/>
            <sz val="9"/>
            <color indexed="81"/>
            <rFont val="Tahoma"/>
            <family val="2"/>
          </rPr>
          <t xml:space="preserve">Ryan Roncesvalles:
</t>
        </r>
        <r>
          <rPr>
            <sz val="9"/>
            <color indexed="81"/>
            <rFont val="Tahoma"/>
            <family val="2"/>
          </rPr>
          <t>Formula: expand selection - read instructions on line 3</t>
        </r>
      </text>
    </comment>
    <comment ref="G899" authorId="0" shapeId="0">
      <text>
        <r>
          <rPr>
            <b/>
            <sz val="9"/>
            <color indexed="81"/>
            <rFont val="Tahoma"/>
            <family val="2"/>
          </rPr>
          <t>Ryan Roncesvalles:</t>
        </r>
        <r>
          <rPr>
            <sz val="9"/>
            <color indexed="81"/>
            <rFont val="Tahoma"/>
            <family val="2"/>
          </rPr>
          <t xml:space="preserve">
Formula: expand selection - read instructions on line 3</t>
        </r>
      </text>
    </comment>
    <comment ref="H899" authorId="0" shapeId="0">
      <text>
        <r>
          <rPr>
            <b/>
            <sz val="9"/>
            <color indexed="81"/>
            <rFont val="Tahoma"/>
            <family val="2"/>
          </rPr>
          <t>Ryan Roncesvalles:</t>
        </r>
        <r>
          <rPr>
            <sz val="9"/>
            <color indexed="81"/>
            <rFont val="Tahoma"/>
            <family val="2"/>
          </rPr>
          <t xml:space="preserve">
Formula: expand selection - read instructions on line 3</t>
        </r>
      </text>
    </comment>
    <comment ref="I899" authorId="0" shapeId="0">
      <text>
        <r>
          <rPr>
            <b/>
            <sz val="9"/>
            <color indexed="81"/>
            <rFont val="Tahoma"/>
            <family val="2"/>
          </rPr>
          <t xml:space="preserve">Ryan Roncesvalles:
</t>
        </r>
        <r>
          <rPr>
            <sz val="9"/>
            <color indexed="81"/>
            <rFont val="Tahoma"/>
            <family val="2"/>
          </rPr>
          <t>Formula: expand selection - read instructions on line 3</t>
        </r>
      </text>
    </comment>
    <comment ref="G922" authorId="0" shapeId="0">
      <text>
        <r>
          <rPr>
            <b/>
            <sz val="9"/>
            <color indexed="81"/>
            <rFont val="Tahoma"/>
            <family val="2"/>
          </rPr>
          <t>Ryan Roncesvalles:</t>
        </r>
        <r>
          <rPr>
            <sz val="9"/>
            <color indexed="81"/>
            <rFont val="Tahoma"/>
            <family val="2"/>
          </rPr>
          <t xml:space="preserve">
Formula: expand selection - read instructions on line 3</t>
        </r>
      </text>
    </comment>
    <comment ref="H922" authorId="0" shapeId="0">
      <text>
        <r>
          <rPr>
            <b/>
            <sz val="9"/>
            <color indexed="81"/>
            <rFont val="Tahoma"/>
            <family val="2"/>
          </rPr>
          <t>Ryan Roncesvalles:</t>
        </r>
        <r>
          <rPr>
            <sz val="9"/>
            <color indexed="81"/>
            <rFont val="Tahoma"/>
            <family val="2"/>
          </rPr>
          <t xml:space="preserve">
Formula: expand selection - read instructions on line 3</t>
        </r>
      </text>
    </comment>
    <comment ref="I922" authorId="0" shapeId="0">
      <text>
        <r>
          <rPr>
            <b/>
            <sz val="9"/>
            <color indexed="81"/>
            <rFont val="Tahoma"/>
            <family val="2"/>
          </rPr>
          <t xml:space="preserve">Ryan Roncesvalles:
</t>
        </r>
        <r>
          <rPr>
            <sz val="9"/>
            <color indexed="81"/>
            <rFont val="Tahoma"/>
            <family val="2"/>
          </rPr>
          <t>Formula: expand selection - read instructions on line 3</t>
        </r>
      </text>
    </comment>
    <comment ref="G945" authorId="0" shapeId="0">
      <text>
        <r>
          <rPr>
            <b/>
            <sz val="9"/>
            <color indexed="81"/>
            <rFont val="Tahoma"/>
            <family val="2"/>
          </rPr>
          <t>Ryan Roncesvalles:</t>
        </r>
        <r>
          <rPr>
            <sz val="9"/>
            <color indexed="81"/>
            <rFont val="Tahoma"/>
            <family val="2"/>
          </rPr>
          <t xml:space="preserve">
Formula: expand selection - read instructions on line 3</t>
        </r>
      </text>
    </comment>
    <comment ref="H945" authorId="0" shapeId="0">
      <text>
        <r>
          <rPr>
            <b/>
            <sz val="9"/>
            <color indexed="81"/>
            <rFont val="Tahoma"/>
            <family val="2"/>
          </rPr>
          <t>Ryan Roncesvalles:</t>
        </r>
        <r>
          <rPr>
            <sz val="9"/>
            <color indexed="81"/>
            <rFont val="Tahoma"/>
            <family val="2"/>
          </rPr>
          <t xml:space="preserve">
Formula: expand selection - read instructions on line 3</t>
        </r>
      </text>
    </comment>
    <comment ref="I945" authorId="0" shapeId="0">
      <text>
        <r>
          <rPr>
            <b/>
            <sz val="9"/>
            <color indexed="81"/>
            <rFont val="Tahoma"/>
            <family val="2"/>
          </rPr>
          <t xml:space="preserve">Ryan Roncesvalles:
</t>
        </r>
        <r>
          <rPr>
            <sz val="9"/>
            <color indexed="81"/>
            <rFont val="Tahoma"/>
            <family val="2"/>
          </rPr>
          <t>Formula: expand selection - read instructions on line 3</t>
        </r>
      </text>
    </comment>
    <comment ref="G968" authorId="0" shapeId="0">
      <text>
        <r>
          <rPr>
            <b/>
            <sz val="9"/>
            <color indexed="81"/>
            <rFont val="Tahoma"/>
            <family val="2"/>
          </rPr>
          <t>Ryan Roncesvalles:</t>
        </r>
        <r>
          <rPr>
            <sz val="9"/>
            <color indexed="81"/>
            <rFont val="Tahoma"/>
            <family val="2"/>
          </rPr>
          <t xml:space="preserve">
Formula: expand selection - read instructions on line 3</t>
        </r>
      </text>
    </comment>
    <comment ref="H968" authorId="0" shapeId="0">
      <text>
        <r>
          <rPr>
            <b/>
            <sz val="9"/>
            <color indexed="81"/>
            <rFont val="Tahoma"/>
            <family val="2"/>
          </rPr>
          <t>Ryan Roncesvalles:</t>
        </r>
        <r>
          <rPr>
            <sz val="9"/>
            <color indexed="81"/>
            <rFont val="Tahoma"/>
            <family val="2"/>
          </rPr>
          <t xml:space="preserve">
Formula: expand selection - read instructions on line 3</t>
        </r>
      </text>
    </comment>
    <comment ref="I968" authorId="0" shapeId="0">
      <text>
        <r>
          <rPr>
            <b/>
            <sz val="9"/>
            <color indexed="81"/>
            <rFont val="Tahoma"/>
            <family val="2"/>
          </rPr>
          <t xml:space="preserve">Ryan Roncesvalles:
</t>
        </r>
        <r>
          <rPr>
            <sz val="9"/>
            <color indexed="81"/>
            <rFont val="Tahoma"/>
            <family val="2"/>
          </rPr>
          <t>Formula: expand selection - read instructions on line 3</t>
        </r>
      </text>
    </comment>
    <comment ref="G991" authorId="0" shapeId="0">
      <text>
        <r>
          <rPr>
            <b/>
            <sz val="9"/>
            <color indexed="81"/>
            <rFont val="Tahoma"/>
            <family val="2"/>
          </rPr>
          <t>Ryan Roncesvalles:</t>
        </r>
        <r>
          <rPr>
            <sz val="9"/>
            <color indexed="81"/>
            <rFont val="Tahoma"/>
            <family val="2"/>
          </rPr>
          <t xml:space="preserve">
Formula: expand selection - read instructions on line 3</t>
        </r>
      </text>
    </comment>
    <comment ref="H991" authorId="0" shapeId="0">
      <text>
        <r>
          <rPr>
            <b/>
            <sz val="9"/>
            <color indexed="81"/>
            <rFont val="Tahoma"/>
            <family val="2"/>
          </rPr>
          <t>Ryan Roncesvalles:</t>
        </r>
        <r>
          <rPr>
            <sz val="9"/>
            <color indexed="81"/>
            <rFont val="Tahoma"/>
            <family val="2"/>
          </rPr>
          <t xml:space="preserve">
Formula: expand selection - read instructions on line 3</t>
        </r>
      </text>
    </comment>
    <comment ref="I991" authorId="0" shapeId="0">
      <text>
        <r>
          <rPr>
            <b/>
            <sz val="9"/>
            <color indexed="81"/>
            <rFont val="Tahoma"/>
            <family val="2"/>
          </rPr>
          <t xml:space="preserve">Ryan Roncesvalles:
</t>
        </r>
        <r>
          <rPr>
            <sz val="9"/>
            <color indexed="81"/>
            <rFont val="Tahoma"/>
            <family val="2"/>
          </rPr>
          <t>Formula: expand selection - read instructions on line 3</t>
        </r>
      </text>
    </comment>
    <comment ref="G1014" authorId="0" shapeId="0">
      <text>
        <r>
          <rPr>
            <b/>
            <sz val="9"/>
            <color indexed="81"/>
            <rFont val="Tahoma"/>
            <family val="2"/>
          </rPr>
          <t>Ryan Roncesvalles:</t>
        </r>
        <r>
          <rPr>
            <sz val="9"/>
            <color indexed="81"/>
            <rFont val="Tahoma"/>
            <family val="2"/>
          </rPr>
          <t xml:space="preserve">
Formula: expand selection - read instructions on line 3</t>
        </r>
      </text>
    </comment>
    <comment ref="H1014" authorId="0" shapeId="0">
      <text>
        <r>
          <rPr>
            <b/>
            <sz val="9"/>
            <color indexed="81"/>
            <rFont val="Tahoma"/>
            <family val="2"/>
          </rPr>
          <t>Ryan Roncesvalles:</t>
        </r>
        <r>
          <rPr>
            <sz val="9"/>
            <color indexed="81"/>
            <rFont val="Tahoma"/>
            <family val="2"/>
          </rPr>
          <t xml:space="preserve">
Formula: expand selection - read instructions on line 3</t>
        </r>
      </text>
    </comment>
    <comment ref="I1014" authorId="0" shapeId="0">
      <text>
        <r>
          <rPr>
            <b/>
            <sz val="9"/>
            <color indexed="81"/>
            <rFont val="Tahoma"/>
            <family val="2"/>
          </rPr>
          <t xml:space="preserve">Ryan Roncesvalles:
</t>
        </r>
        <r>
          <rPr>
            <sz val="9"/>
            <color indexed="81"/>
            <rFont val="Tahoma"/>
            <family val="2"/>
          </rPr>
          <t>Formula: expand selection - read instructions on line 3</t>
        </r>
      </text>
    </comment>
    <comment ref="G1037" authorId="0" shapeId="0">
      <text>
        <r>
          <rPr>
            <b/>
            <sz val="9"/>
            <color indexed="81"/>
            <rFont val="Tahoma"/>
            <family val="2"/>
          </rPr>
          <t>Ryan Roncesvalles:</t>
        </r>
        <r>
          <rPr>
            <sz val="9"/>
            <color indexed="81"/>
            <rFont val="Tahoma"/>
            <family val="2"/>
          </rPr>
          <t xml:space="preserve">
Formula: expand selection - read instructions on line 3</t>
        </r>
      </text>
    </comment>
    <comment ref="H1037" authorId="0" shapeId="0">
      <text>
        <r>
          <rPr>
            <b/>
            <sz val="9"/>
            <color indexed="81"/>
            <rFont val="Tahoma"/>
            <family val="2"/>
          </rPr>
          <t>Ryan Roncesvalles:</t>
        </r>
        <r>
          <rPr>
            <sz val="9"/>
            <color indexed="81"/>
            <rFont val="Tahoma"/>
            <family val="2"/>
          </rPr>
          <t xml:space="preserve">
Formula: expand selection - read instructions on line 3</t>
        </r>
      </text>
    </comment>
    <comment ref="I1037" authorId="0" shapeId="0">
      <text>
        <r>
          <rPr>
            <b/>
            <sz val="9"/>
            <color indexed="81"/>
            <rFont val="Tahoma"/>
            <family val="2"/>
          </rPr>
          <t xml:space="preserve">Ryan Roncesvalles:
</t>
        </r>
        <r>
          <rPr>
            <sz val="9"/>
            <color indexed="81"/>
            <rFont val="Tahoma"/>
            <family val="2"/>
          </rPr>
          <t>Formula: expand selection - read instructions on line 3</t>
        </r>
      </text>
    </comment>
    <comment ref="G1060" authorId="0" shapeId="0">
      <text>
        <r>
          <rPr>
            <b/>
            <sz val="9"/>
            <color indexed="81"/>
            <rFont val="Tahoma"/>
            <family val="2"/>
          </rPr>
          <t>Ryan Roncesvalles:</t>
        </r>
        <r>
          <rPr>
            <sz val="9"/>
            <color indexed="81"/>
            <rFont val="Tahoma"/>
            <family val="2"/>
          </rPr>
          <t xml:space="preserve">
Formula: expand selection - read instructions on line 3</t>
        </r>
      </text>
    </comment>
    <comment ref="H1060" authorId="0" shapeId="0">
      <text>
        <r>
          <rPr>
            <b/>
            <sz val="9"/>
            <color indexed="81"/>
            <rFont val="Tahoma"/>
            <family val="2"/>
          </rPr>
          <t>Ryan Roncesvalles:</t>
        </r>
        <r>
          <rPr>
            <sz val="9"/>
            <color indexed="81"/>
            <rFont val="Tahoma"/>
            <family val="2"/>
          </rPr>
          <t xml:space="preserve">
Formula: expand selection - read instructions on line 3</t>
        </r>
      </text>
    </comment>
    <comment ref="I1060" authorId="0" shapeId="0">
      <text>
        <r>
          <rPr>
            <b/>
            <sz val="9"/>
            <color indexed="81"/>
            <rFont val="Tahoma"/>
            <family val="2"/>
          </rPr>
          <t xml:space="preserve">Ryan Roncesvalles:
</t>
        </r>
        <r>
          <rPr>
            <sz val="9"/>
            <color indexed="81"/>
            <rFont val="Tahoma"/>
            <family val="2"/>
          </rPr>
          <t>Formula: expand selection - read instructions on line 3</t>
        </r>
      </text>
    </comment>
    <comment ref="G1083" authorId="0" shapeId="0">
      <text>
        <r>
          <rPr>
            <b/>
            <sz val="9"/>
            <color indexed="81"/>
            <rFont val="Tahoma"/>
            <family val="2"/>
          </rPr>
          <t>Ryan Roncesvalles:</t>
        </r>
        <r>
          <rPr>
            <sz val="9"/>
            <color indexed="81"/>
            <rFont val="Tahoma"/>
            <family val="2"/>
          </rPr>
          <t xml:space="preserve">
Formula: expand selection - read instructions on line 3</t>
        </r>
      </text>
    </comment>
    <comment ref="H1083" authorId="0" shapeId="0">
      <text>
        <r>
          <rPr>
            <b/>
            <sz val="9"/>
            <color indexed="81"/>
            <rFont val="Tahoma"/>
            <family val="2"/>
          </rPr>
          <t>Ryan Roncesvalles:</t>
        </r>
        <r>
          <rPr>
            <sz val="9"/>
            <color indexed="81"/>
            <rFont val="Tahoma"/>
            <family val="2"/>
          </rPr>
          <t xml:space="preserve">
Formula: expand selection - read instructions on line 3</t>
        </r>
      </text>
    </comment>
    <comment ref="I1083" authorId="0" shapeId="0">
      <text>
        <r>
          <rPr>
            <b/>
            <sz val="9"/>
            <color indexed="81"/>
            <rFont val="Tahoma"/>
            <family val="2"/>
          </rPr>
          <t xml:space="preserve">Ryan Roncesvalles:
</t>
        </r>
        <r>
          <rPr>
            <sz val="9"/>
            <color indexed="81"/>
            <rFont val="Tahoma"/>
            <family val="2"/>
          </rPr>
          <t>Formula: expand selection - read instructions on line 3</t>
        </r>
      </text>
    </comment>
    <comment ref="G1106" authorId="0" shapeId="0">
      <text>
        <r>
          <rPr>
            <b/>
            <sz val="9"/>
            <color indexed="81"/>
            <rFont val="Tahoma"/>
            <family val="2"/>
          </rPr>
          <t>Ryan Roncesvalles:</t>
        </r>
        <r>
          <rPr>
            <sz val="9"/>
            <color indexed="81"/>
            <rFont val="Tahoma"/>
            <family val="2"/>
          </rPr>
          <t xml:space="preserve">
Formula: expand selection - read instructions on line 3</t>
        </r>
      </text>
    </comment>
    <comment ref="H1106" authorId="0" shapeId="0">
      <text>
        <r>
          <rPr>
            <b/>
            <sz val="9"/>
            <color indexed="81"/>
            <rFont val="Tahoma"/>
            <family val="2"/>
          </rPr>
          <t>Ryan Roncesvalles:</t>
        </r>
        <r>
          <rPr>
            <sz val="9"/>
            <color indexed="81"/>
            <rFont val="Tahoma"/>
            <family val="2"/>
          </rPr>
          <t xml:space="preserve">
Formula: expand selection - read instructions on line 3</t>
        </r>
      </text>
    </comment>
    <comment ref="I1106" authorId="0" shapeId="0">
      <text>
        <r>
          <rPr>
            <b/>
            <sz val="9"/>
            <color indexed="81"/>
            <rFont val="Tahoma"/>
            <family val="2"/>
          </rPr>
          <t xml:space="preserve">Ryan Roncesvalles:
</t>
        </r>
        <r>
          <rPr>
            <sz val="9"/>
            <color indexed="81"/>
            <rFont val="Tahoma"/>
            <family val="2"/>
          </rPr>
          <t>Formula: expand selection - read instructions on line 3</t>
        </r>
      </text>
    </comment>
    <comment ref="G1129" authorId="0" shapeId="0">
      <text>
        <r>
          <rPr>
            <b/>
            <sz val="9"/>
            <color indexed="81"/>
            <rFont val="Tahoma"/>
            <family val="2"/>
          </rPr>
          <t>Ryan Roncesvalles:</t>
        </r>
        <r>
          <rPr>
            <sz val="9"/>
            <color indexed="81"/>
            <rFont val="Tahoma"/>
            <family val="2"/>
          </rPr>
          <t xml:space="preserve">
Formula: expand selection - read instructions on line 3</t>
        </r>
      </text>
    </comment>
    <comment ref="H1129" authorId="0" shapeId="0">
      <text>
        <r>
          <rPr>
            <b/>
            <sz val="9"/>
            <color indexed="81"/>
            <rFont val="Tahoma"/>
            <family val="2"/>
          </rPr>
          <t>Ryan Roncesvalles:</t>
        </r>
        <r>
          <rPr>
            <sz val="9"/>
            <color indexed="81"/>
            <rFont val="Tahoma"/>
            <family val="2"/>
          </rPr>
          <t xml:space="preserve">
Formula: expand selection - read instructions on line 3</t>
        </r>
      </text>
    </comment>
    <comment ref="I1129" authorId="0" shapeId="0">
      <text>
        <r>
          <rPr>
            <b/>
            <sz val="9"/>
            <color indexed="81"/>
            <rFont val="Tahoma"/>
            <family val="2"/>
          </rPr>
          <t xml:space="preserve">Ryan Roncesvalles:
</t>
        </r>
        <r>
          <rPr>
            <sz val="9"/>
            <color indexed="81"/>
            <rFont val="Tahoma"/>
            <family val="2"/>
          </rPr>
          <t>Formula: expand selection - read instructions on line 3</t>
        </r>
      </text>
    </comment>
    <comment ref="G1152" authorId="0" shapeId="0">
      <text>
        <r>
          <rPr>
            <b/>
            <sz val="9"/>
            <color indexed="81"/>
            <rFont val="Tahoma"/>
            <family val="2"/>
          </rPr>
          <t>Ryan Roncesvalles:</t>
        </r>
        <r>
          <rPr>
            <sz val="9"/>
            <color indexed="81"/>
            <rFont val="Tahoma"/>
            <family val="2"/>
          </rPr>
          <t xml:space="preserve">
Formula: expand selection - read instructions on line 3</t>
        </r>
      </text>
    </comment>
    <comment ref="H1152" authorId="0" shapeId="0">
      <text>
        <r>
          <rPr>
            <b/>
            <sz val="9"/>
            <color indexed="81"/>
            <rFont val="Tahoma"/>
            <family val="2"/>
          </rPr>
          <t>Ryan Roncesvalles:</t>
        </r>
        <r>
          <rPr>
            <sz val="9"/>
            <color indexed="81"/>
            <rFont val="Tahoma"/>
            <family val="2"/>
          </rPr>
          <t xml:space="preserve">
Formula: expand selection - read instructions on line 3</t>
        </r>
      </text>
    </comment>
    <comment ref="I1152" authorId="0" shapeId="0">
      <text>
        <r>
          <rPr>
            <b/>
            <sz val="9"/>
            <color indexed="81"/>
            <rFont val="Tahoma"/>
            <family val="2"/>
          </rPr>
          <t xml:space="preserve">Ryan Roncesvalles:
</t>
        </r>
        <r>
          <rPr>
            <sz val="9"/>
            <color indexed="81"/>
            <rFont val="Tahoma"/>
            <family val="2"/>
          </rPr>
          <t>Formula: expand selection - read instructions on line 3</t>
        </r>
      </text>
    </comment>
  </commentList>
</comments>
</file>

<file path=xl/comments2.xml><?xml version="1.0" encoding="utf-8"?>
<comments xmlns="http://schemas.openxmlformats.org/spreadsheetml/2006/main">
  <authors>
    <author>Jason Galban</author>
  </authors>
  <commentList>
    <comment ref="G7" authorId="0" shapeId="0">
      <text>
        <r>
          <rPr>
            <b/>
            <sz val="8"/>
            <color indexed="81"/>
            <rFont val="Tahoma"/>
            <family val="2"/>
          </rPr>
          <t>Jason Galban:</t>
        </r>
        <r>
          <rPr>
            <sz val="8"/>
            <color indexed="81"/>
            <rFont val="Tahoma"/>
            <family val="2"/>
          </rPr>
          <t xml:space="preserve">
tracking started in Sep
</t>
        </r>
      </text>
    </comment>
  </commentList>
</comments>
</file>

<file path=xl/sharedStrings.xml><?xml version="1.0" encoding="utf-8"?>
<sst xmlns="http://schemas.openxmlformats.org/spreadsheetml/2006/main" count="3087" uniqueCount="888">
  <si>
    <t>Week #</t>
  </si>
  <si>
    <t>Date               dd-mth-yyyy</t>
  </si>
  <si>
    <t>New Information Has Been Added (Yes/No)</t>
  </si>
  <si>
    <t>Weekly Operations Report Completed By</t>
  </si>
  <si>
    <t>Position</t>
  </si>
  <si>
    <t>(Please Print Name)</t>
  </si>
  <si>
    <t>Lorraine Gibson</t>
  </si>
  <si>
    <t>Executive Director</t>
  </si>
  <si>
    <t>Yes</t>
  </si>
  <si>
    <t>No</t>
  </si>
  <si>
    <t xml:space="preserve">  </t>
  </si>
  <si>
    <t>RISK MANAGEMENT PLAN SCHEDULE</t>
  </si>
  <si>
    <t xml:space="preserve">Altamont Care Community </t>
  </si>
  <si>
    <t>Year/Date: ___________________________</t>
  </si>
  <si>
    <t>January</t>
  </si>
  <si>
    <r>
      <t xml:space="preserve">       </t>
    </r>
    <r>
      <rPr>
        <b/>
        <sz val="10"/>
        <rFont val="Arial"/>
        <family val="2"/>
      </rPr>
      <t>Due Date = Shaded Area                     Date Completed = X</t>
    </r>
  </si>
  <si>
    <t>Due Date</t>
  </si>
  <si>
    <t>Responsibility</t>
  </si>
  <si>
    <t>Jan</t>
  </si>
  <si>
    <t>Feb</t>
  </si>
  <si>
    <t>Mar</t>
  </si>
  <si>
    <t>Apr</t>
  </si>
  <si>
    <t>May</t>
  </si>
  <si>
    <t>Jun</t>
  </si>
  <si>
    <t>July</t>
  </si>
  <si>
    <t>Aug</t>
  </si>
  <si>
    <t>Sep</t>
  </si>
  <si>
    <t>Oct</t>
  </si>
  <si>
    <t>Nov</t>
  </si>
  <si>
    <t>Dec</t>
  </si>
  <si>
    <t xml:space="preserve">CARF </t>
  </si>
  <si>
    <t>Diversity Plan</t>
  </si>
  <si>
    <t>Monthly</t>
  </si>
  <si>
    <t>ED</t>
  </si>
  <si>
    <t>Accessibility Plan</t>
  </si>
  <si>
    <t>Cultural Competency Plan</t>
  </si>
  <si>
    <r>
      <t>ADMINISTRATION</t>
    </r>
    <r>
      <rPr>
        <sz val="10"/>
        <rFont val="Arial"/>
        <family val="2"/>
      </rPr>
      <t xml:space="preserve"> </t>
    </r>
  </si>
  <si>
    <t>A. Strategic Plan Process</t>
  </si>
  <si>
    <t>a)       Organizational Chart</t>
  </si>
  <si>
    <t>Q3 mos.</t>
  </si>
  <si>
    <t>ED/Owner</t>
  </si>
  <si>
    <t>b)       Operational Plan Update</t>
  </si>
  <si>
    <t>MGMT TEAM</t>
  </si>
  <si>
    <t>c)       Terms of Reference – Committees</t>
  </si>
  <si>
    <t>Q1</t>
  </si>
  <si>
    <t xml:space="preserve">d)       Policy &amp; Procedure Manuals &amp; Sign-off </t>
  </si>
  <si>
    <t>Dept. Heads</t>
  </si>
  <si>
    <t>x</t>
  </si>
  <si>
    <t>e)       Check External Contracts</t>
  </si>
  <si>
    <t xml:space="preserve">f)        Review Privacy Checklist </t>
  </si>
  <si>
    <t>ED/DOC</t>
  </si>
  <si>
    <t>g)       Review Community Partners List</t>
  </si>
  <si>
    <t>h)       Credential Review – Other Consultants, Physicians, Registered Staff</t>
  </si>
  <si>
    <t>i)         Public Reporting Quality Improvement Plan (QIP)/Operations Plan</t>
  </si>
  <si>
    <t>j)         Accurate completion of WOR</t>
  </si>
  <si>
    <t>k)       Complaint Trending &amp; Analysis</t>
  </si>
  <si>
    <t>Q1 Annual</t>
  </si>
  <si>
    <t>l)         CIS Trending &amp; Analysis</t>
  </si>
  <si>
    <t>DOC</t>
  </si>
  <si>
    <t>m)     Policy &amp; Procedure monthly policy implementation &amp; review</t>
  </si>
  <si>
    <t>B. Financial Management</t>
  </si>
  <si>
    <t>a)       Budget Submission</t>
  </si>
  <si>
    <t xml:space="preserve">b)       Review Payroll Analysis form </t>
  </si>
  <si>
    <t>Each Pay</t>
  </si>
  <si>
    <t>ED/OM</t>
  </si>
  <si>
    <t>c)       Linen/Sling Inventory-Due December</t>
  </si>
  <si>
    <t>Q6 mos.</t>
  </si>
  <si>
    <t>d)       Rate Reduction Submission</t>
  </si>
  <si>
    <t>e)       Uninsured Services Review</t>
  </si>
  <si>
    <t>C. People</t>
  </si>
  <si>
    <t>a)       Personnel File audit</t>
  </si>
  <si>
    <t>b)       Develop and review  Care Community Education Plan</t>
  </si>
  <si>
    <t>Q1 and Q3</t>
  </si>
  <si>
    <t>c)       Circle of Care Meetings</t>
  </si>
  <si>
    <t>d)       Check Attendance at mandatory education (i.e. abuse, confidentiality, resident rights) with team members</t>
  </si>
  <si>
    <t>e)       Performance Appraisal Review</t>
  </si>
  <si>
    <t>f)        Review follow up action plan – Team Member Engagement Surveys/Town Hall Reports</t>
  </si>
  <si>
    <t>Quarterly</t>
  </si>
  <si>
    <t>D. Resident Satisfaction, Family/Resident Council</t>
  </si>
  <si>
    <t>a)       Review of Resident &amp; Family Council Requests and Responses</t>
  </si>
  <si>
    <t>ED/ DRFS</t>
  </si>
  <si>
    <t>b)       Review follow up action plan – Resident Satisfaction Surveys</t>
  </si>
  <si>
    <t>c)       Quarterly – consult with RC and FC; include any Quality improvements</t>
  </si>
  <si>
    <t>E. Occupational Health &amp; Safety</t>
  </si>
  <si>
    <t>a)       Departmental and Equipment Inspections</t>
  </si>
  <si>
    <t>OHS/Dept. Heads</t>
  </si>
  <si>
    <t xml:space="preserve">b)       Review OH&amp;S Manual &amp; HO policy </t>
  </si>
  <si>
    <t>F. Emergency Procedures</t>
  </si>
  <si>
    <t>a)       Review Emergency Management Manual</t>
  </si>
  <si>
    <t>b)       Review Pandemic Preparedness &amp; Support Services policy posted</t>
  </si>
  <si>
    <t>c)       Fire Drill Attendance</t>
  </si>
  <si>
    <t>ED/OHS</t>
  </si>
  <si>
    <t>d)       Fire Drill Completion on all 3 shifts (includes horizontal evacuation once per year only) Yearly evacuation to schedule</t>
  </si>
  <si>
    <t>e)       Review test of all codes:  mock evacuation involving external partners x3 years</t>
  </si>
  <si>
    <t>Annual</t>
  </si>
  <si>
    <t>RESIDENT CARE</t>
  </si>
  <si>
    <t>A. Medical Staff</t>
  </si>
  <si>
    <t>a)       Medical Audit (Peer review)</t>
  </si>
  <si>
    <t>Q2</t>
  </si>
  <si>
    <t>b)       Medical Contract Review</t>
  </si>
  <si>
    <t>c)       Credential review</t>
  </si>
  <si>
    <t>B. Nursing Administration</t>
  </si>
  <si>
    <t>a)       Review of Risk Management Plan Schedule – Nursing</t>
  </si>
  <si>
    <t>Q3</t>
  </si>
  <si>
    <t>b)       CPR Training as scheduled</t>
  </si>
  <si>
    <t xml:space="preserve">Q3 </t>
  </si>
  <si>
    <t>c)       Credential review – Registered staff</t>
  </si>
  <si>
    <t>d)       Annual AIS credentialing for all Registered staff</t>
  </si>
  <si>
    <t>Q4</t>
  </si>
  <si>
    <t>C. Program Services</t>
  </si>
  <si>
    <t>a)       Review of Risk Management Plan Schedule – Programs</t>
  </si>
  <si>
    <t>b)       Review Restorative Care, Leisure Services, Pastoral Care, Resident Council and Volunteer Satisfaction Survey</t>
  </si>
  <si>
    <t>DRFS</t>
  </si>
  <si>
    <t>D. Environmental Services</t>
  </si>
  <si>
    <t>a)       Review of Risk Management Plan Schedule – Housekeeping/Laundry</t>
  </si>
  <si>
    <t>ED/EVS</t>
  </si>
  <si>
    <t>b)       Review of Risk Management Plan Schedule – Maintenance</t>
  </si>
  <si>
    <t>c)       Review Preventative Maintenance Program</t>
  </si>
  <si>
    <t>E.  Dietary Services</t>
  </si>
  <si>
    <t>a)       Review of Risk Management Plan Schedule - Dietary</t>
  </si>
  <si>
    <t>ED/DDS</t>
  </si>
  <si>
    <t>LCT ACT 2007, REGULATION PROGRAMS – ANNUAL EVALUATION</t>
  </si>
  <si>
    <t>Required Programs</t>
  </si>
  <si>
    <t>a)       Falls prevention and management</t>
  </si>
  <si>
    <t>b)       Skin and wound management</t>
  </si>
  <si>
    <t>c)       Continence and bowel management</t>
  </si>
  <si>
    <t>d)       Pain management</t>
  </si>
  <si>
    <t>Other Programs</t>
  </si>
  <si>
    <t>a)       Staffing plan</t>
  </si>
  <si>
    <t>b)       Responsive behaviours</t>
  </si>
  <si>
    <t>c)       Prevention of abuse, neglect</t>
  </si>
  <si>
    <t>d)       Restraints</t>
  </si>
  <si>
    <t>e)       Medication management</t>
  </si>
  <si>
    <t>f)        Training and orientation</t>
  </si>
  <si>
    <t>g)       Quality improvement</t>
  </si>
  <si>
    <t>h)       Infection control</t>
  </si>
  <si>
    <t>i)         Emergency plans</t>
  </si>
  <si>
    <t>j)         Restorative care</t>
  </si>
  <si>
    <t>k)       Recreational and social services</t>
  </si>
  <si>
    <t>l)         Nutrition care and hydration</t>
  </si>
  <si>
    <t>m)     Dietary services</t>
  </si>
  <si>
    <t>n)       Housekeeping services and pest control</t>
  </si>
  <si>
    <t>o)       Laundry services</t>
  </si>
  <si>
    <t>p)       Maintenance services</t>
  </si>
  <si>
    <t>q)       Volunteers</t>
  </si>
  <si>
    <t>r)        Medical services</t>
  </si>
  <si>
    <t>Critical Incidents Summary</t>
  </si>
  <si>
    <t>#</t>
  </si>
  <si>
    <t>Date
mm-dd-yyyy</t>
  </si>
  <si>
    <t>CI Form Number</t>
  </si>
  <si>
    <t>CI Category / Type</t>
  </si>
  <si>
    <t>Count</t>
  </si>
  <si>
    <t>Location 
(eg. Vaga House)</t>
  </si>
  <si>
    <t>Brief Description</t>
  </si>
  <si>
    <t>MOH Notified</t>
  </si>
  <si>
    <t>Police Notified</t>
  </si>
  <si>
    <t>POA's Notified</t>
  </si>
  <si>
    <t>Care Plan Updated</t>
  </si>
  <si>
    <t>Brief Description of Quality Improvement Actions/Measures</t>
  </si>
  <si>
    <r>
      <t>MOHLTC Follow-up</t>
    </r>
    <r>
      <rPr>
        <sz val="12"/>
        <color theme="0"/>
        <rFont val="Calibri"/>
        <family val="2"/>
        <scheme val="minor"/>
      </rPr>
      <t xml:space="preserve"> </t>
    </r>
  </si>
  <si>
    <t>Was CIS Initiated on Time</t>
  </si>
  <si>
    <t xml:space="preserve">All follow up &amp; amendments completed
Ready for MOH Visit
</t>
  </si>
  <si>
    <t xml:space="preserve">Risk Locked </t>
  </si>
  <si>
    <t>File Complete Ready for MOH</t>
  </si>
  <si>
    <t>Environmental Hazard</t>
  </si>
  <si>
    <t>Altamont</t>
  </si>
  <si>
    <t xml:space="preserve">One boiler needed a part- and went down for approx 6 hours and the home was cold- heaters provided and blankets- residents were assessed and MOH called- </t>
  </si>
  <si>
    <t>Boiler was fixed just outside of 6 hours</t>
  </si>
  <si>
    <t>Phone Call</t>
  </si>
  <si>
    <t>Visit</t>
  </si>
  <si>
    <t>Alleged/Actual Abuse/Assault</t>
  </si>
  <si>
    <t>Alleged/Actual Fraud/Theft</t>
  </si>
  <si>
    <t>Contamination of drinking water supply</t>
  </si>
  <si>
    <t>Controlled Substance missing/unaccounted</t>
  </si>
  <si>
    <t>Disease Outbreak</t>
  </si>
  <si>
    <t>Emergency</t>
  </si>
  <si>
    <t>Improper/Incompetant treatment of a resident that results in harm or risk to a resident</t>
  </si>
  <si>
    <t>Incident that causes an injury to a resident for which the resident is taken to hospital and which results in a significant change in the resident's health status</t>
  </si>
  <si>
    <t>Medication incident/adverse drug reaction</t>
  </si>
  <si>
    <t>Missing Resident &lt;= 3 hours</t>
  </si>
  <si>
    <t>Missing Resident &gt;= 3 hours</t>
  </si>
  <si>
    <t>Missing Resident with Injury</t>
  </si>
  <si>
    <t>Misuse/Misappropriation of funding provided to a licensee</t>
  </si>
  <si>
    <t>Misuse/Misappropriation of residents money</t>
  </si>
  <si>
    <t>Other Critical Incident</t>
  </si>
  <si>
    <t>Other Mandatory Report</t>
  </si>
  <si>
    <t>Unexpected Death</t>
  </si>
  <si>
    <t>Unlawful conduct that resulted in harm/risk to a resident</t>
  </si>
  <si>
    <t>Written &amp; Verbal Complaints</t>
  </si>
  <si>
    <t>No.</t>
  </si>
  <si>
    <t>Date Rec'd
dd-mth-yy</t>
  </si>
  <si>
    <t>Written or Verbal</t>
  </si>
  <si>
    <t>Received directly or from corporate?</t>
  </si>
  <si>
    <t>From:  Resident, Family, Visitor, Staff, Other</t>
  </si>
  <si>
    <t>Department</t>
  </si>
  <si>
    <t>Brief description of complaint</t>
  </si>
  <si>
    <t>Type of complaint (insert "X" for all that apply)</t>
  </si>
  <si>
    <t>MOHLTC notified?</t>
  </si>
  <si>
    <t>Copy to VP?</t>
  </si>
  <si>
    <t>Response sent? (complainant &amp; MOHLTC)</t>
  </si>
  <si>
    <t>Action Taken</t>
  </si>
  <si>
    <t>Resolved</t>
  </si>
  <si>
    <t>Ministry related visit?</t>
  </si>
  <si>
    <t>Resident's Full Name</t>
  </si>
  <si>
    <t>Administration and Building</t>
  </si>
  <si>
    <t>Care and Services</t>
  </si>
  <si>
    <t>Palliative Care</t>
  </si>
  <si>
    <t>Dietary</t>
  </si>
  <si>
    <t>Housekeeping</t>
  </si>
  <si>
    <t>Laundry</t>
  </si>
  <si>
    <t>Maintenance</t>
  </si>
  <si>
    <t>Programs and Admissions</t>
  </si>
  <si>
    <t>Physician</t>
  </si>
  <si>
    <t>Beautician</t>
  </si>
  <si>
    <t>Foot care</t>
  </si>
  <si>
    <t>Dental Care</t>
  </si>
  <si>
    <t>Physio</t>
  </si>
  <si>
    <t>Other</t>
  </si>
  <si>
    <t>Verbal</t>
  </si>
  <si>
    <t>Direct</t>
  </si>
  <si>
    <t>resident</t>
  </si>
  <si>
    <t>David Stewart</t>
  </si>
  <si>
    <t>Nursing Admin</t>
  </si>
  <si>
    <t>Town Hall complaint- same one for the last 5 town halls which has already been resolved:1) an argument he had with Jason SW which was resolved in Dec 2)MDs coming to each residents room every week whether they are ill or not- Dr. W does this but was not here during Christmas week and he complained he did not get a wave 3) a nurse in december did not give him his medication "we dont' have it"he assumed we do not have a process- we do- it was explained and this nurse did not follow process and we addressed it with her 4)dec 21 a nurse did a double and he didn't think this was right. we explained that nurses may choose to do so and it does not contravene labour laws.5) he was woken at 5 am..to have his temp taken</t>
  </si>
  <si>
    <t>family</t>
  </si>
  <si>
    <t>G.B</t>
  </si>
  <si>
    <t xml:space="preserve">Jennifer Bankay said that her brother G. was cold- when checked with G he was not- the building temps were good.- she was notified- also heater provided </t>
  </si>
  <si>
    <t>Data References</t>
  </si>
  <si>
    <t>Written</t>
  </si>
  <si>
    <t>Nursing</t>
  </si>
  <si>
    <t>Admin</t>
  </si>
  <si>
    <t>Programs</t>
  </si>
  <si>
    <t>Food Services</t>
  </si>
  <si>
    <t>Good News / Resident Experience &amp; Spot Awards</t>
  </si>
  <si>
    <t>Category (Good News/Compliment)</t>
  </si>
  <si>
    <t>Source of Compliment</t>
  </si>
  <si>
    <t>Received From</t>
  </si>
  <si>
    <t>Description of Compliment / Recognition</t>
  </si>
  <si>
    <t>VALUE REFLECTED (Insert "X" for all findings that apply)</t>
  </si>
  <si>
    <t>Compliment / Picture Communicated to SSO Marketing?</t>
  </si>
  <si>
    <t>Spot Awards</t>
  </si>
  <si>
    <t>Spot Awards Details</t>
  </si>
  <si>
    <t>Name of External Award that was Applied For</t>
  </si>
  <si>
    <t>Awards Received (Yes / No)</t>
  </si>
  <si>
    <t>Description of Community Initiatives as per KPI</t>
  </si>
  <si>
    <t>Respect</t>
  </si>
  <si>
    <t>Passion</t>
  </si>
  <si>
    <t>Teamwork</t>
  </si>
  <si>
    <t>Growth</t>
  </si>
  <si>
    <t>Compliment</t>
  </si>
  <si>
    <t>Family</t>
  </si>
  <si>
    <t>Family on town hall complimented our process and team members who were part of the moderna clinic for essental care givers</t>
  </si>
  <si>
    <t>yes</t>
  </si>
  <si>
    <t>Jisha Daniels Jason Nglee Ada Chan 2 CSAs</t>
  </si>
  <si>
    <t>Good News</t>
  </si>
  <si>
    <t>All</t>
  </si>
  <si>
    <t>Email</t>
  </si>
  <si>
    <t>Family gave an email thanking the entire Wing 3 interdisciplinary team- we will hold a lunch today for them inviting the family member via zoom and give out spot awards and cards.</t>
  </si>
  <si>
    <t>Jeopardy game play off - each wing played each other -- all shifts-- jeopardy questions were about best practice, IPAC, environment, metrics, diniing etc..</t>
  </si>
  <si>
    <t>Recreation</t>
  </si>
  <si>
    <t>Administration</t>
  </si>
  <si>
    <t>Individual(s)</t>
  </si>
  <si>
    <t>Hairdresser</t>
  </si>
  <si>
    <t>Foot Care</t>
  </si>
  <si>
    <t>Dental</t>
  </si>
  <si>
    <t>EMERGENCY CODE TESTING</t>
  </si>
  <si>
    <t>Emergency Codes - Insert Date and Time Conducted</t>
  </si>
  <si>
    <t>Jul</t>
  </si>
  <si>
    <t>Code Red - Day</t>
  </si>
  <si>
    <t>Code Red - Evening</t>
  </si>
  <si>
    <t>Code Red - Night</t>
  </si>
  <si>
    <t>Annual testing</t>
  </si>
  <si>
    <t>Code Black</t>
  </si>
  <si>
    <t>Table Top Exercise 1</t>
  </si>
  <si>
    <t>Table Top Exercise 2</t>
  </si>
  <si>
    <t>Code White</t>
  </si>
  <si>
    <t>Annual Testing of Fan-Out</t>
  </si>
  <si>
    <t>Code Blue</t>
  </si>
  <si>
    <t>Code Green</t>
  </si>
  <si>
    <t>Code Orange</t>
  </si>
  <si>
    <t>Code Yellow</t>
  </si>
  <si>
    <t>Code Brown</t>
  </si>
  <si>
    <t>Table Top Exercise</t>
  </si>
  <si>
    <t>Code Grey</t>
  </si>
  <si>
    <t>Community Risks (Any High Risk Care or Operations Issues that Require Attention)</t>
  </si>
  <si>
    <t>Date 
mm-dd-yyyy</t>
  </si>
  <si>
    <t>Type of Risk</t>
  </si>
  <si>
    <t>Brief description of  Risk Issue</t>
  </si>
  <si>
    <t>Potential Risk For MOH / Licencing Visit</t>
  </si>
  <si>
    <t>MOH / Licencing Visit</t>
  </si>
  <si>
    <t xml:space="preserve">Risk For Legal Action </t>
  </si>
  <si>
    <t>Hot Alert Call Held</t>
  </si>
  <si>
    <t>Status Update</t>
  </si>
  <si>
    <t>Adverse Event</t>
  </si>
  <si>
    <t>Environmental</t>
  </si>
  <si>
    <t>Information Technology</t>
  </si>
  <si>
    <t>Insurance</t>
  </si>
  <si>
    <t>Legal</t>
  </si>
  <si>
    <t>Near Miss</t>
  </si>
  <si>
    <t>Sentinel Event</t>
  </si>
  <si>
    <t>Serious Adverse Event</t>
  </si>
  <si>
    <t>Vendor</t>
  </si>
  <si>
    <t>Workplace Harrasement</t>
  </si>
  <si>
    <t>Visits by Regulatory Agencies</t>
  </si>
  <si>
    <t>Please, remember to upload your document to https://siennaliving.sharepoint.com/Shared Folders/Sienna Shared/Weekly Reports/[Home Name]/[Year]/[Agency Reports]/</t>
  </si>
  <si>
    <t>Date of Visit  (mm-dd-yyyy)</t>
  </si>
  <si>
    <t>Agency</t>
  </si>
  <si>
    <t># of findings</t>
  </si>
  <si>
    <t>Details of any Findings/Orders</t>
  </si>
  <si>
    <t>Corrective Actions Taken</t>
  </si>
  <si>
    <t>Report Posted on Our Team</t>
  </si>
  <si>
    <t>Public Health</t>
  </si>
  <si>
    <t>Freezer was turned off for 12 hours (CIS submitted) food was thrown out-  Investigation complleted and corrective action in place- no risk to residents- PH informed</t>
  </si>
  <si>
    <t>LARGE sign placed on breaker to NOT TOUCH--- meetings with the team- minuted huddle- freezer temps are double checked by DDS</t>
  </si>
  <si>
    <t>MOL</t>
  </si>
  <si>
    <t>Fire</t>
  </si>
  <si>
    <t>TSSA</t>
  </si>
  <si>
    <t>PCQO</t>
  </si>
  <si>
    <t>QR Health Authority</t>
  </si>
  <si>
    <t xml:space="preserve">QR (quality Review) health Authority </t>
  </si>
  <si>
    <t>CNS</t>
  </si>
  <si>
    <t>CNS (Clinical Nurse Specialist)</t>
  </si>
  <si>
    <t>Public Health - MHO</t>
  </si>
  <si>
    <t>Public Health - MHO ( medical health officer)</t>
  </si>
  <si>
    <t>Public Health - EHO</t>
  </si>
  <si>
    <t>Public Health - EHO ( environmental health officer)</t>
  </si>
  <si>
    <t>MOH</t>
  </si>
  <si>
    <t>28 WN 15 VPC 14 orders</t>
  </si>
  <si>
    <t>Plan in progress</t>
  </si>
  <si>
    <t>Privacy Log</t>
  </si>
  <si>
    <t>Click Here for Guidelines for Privacy Log</t>
  </si>
  <si>
    <r>
      <rPr>
        <b/>
        <sz val="10"/>
        <color theme="0"/>
        <rFont val="Arial"/>
        <family val="2"/>
      </rPr>
      <t>Privacy Breaches</t>
    </r>
    <r>
      <rPr>
        <b/>
        <sz val="10"/>
        <color theme="1"/>
        <rFont val="Arial"/>
        <family val="2"/>
      </rPr>
      <t xml:space="preserve"> </t>
    </r>
  </si>
  <si>
    <t>Status</t>
  </si>
  <si>
    <t>Date Breach Occurred</t>
  </si>
  <si>
    <t>Date Breach Reported</t>
  </si>
  <si>
    <t>Breach Reported By</t>
  </si>
  <si>
    <t>Type of Breach (Select from dropdown list)</t>
  </si>
  <si>
    <t>Types of PHI involved (i.e. healthcard number)</t>
  </si>
  <si>
    <t xml:space="preserve">Number of Individuals Affected </t>
  </si>
  <si>
    <t>Description/Outcome</t>
  </si>
  <si>
    <t>Risk Level (Select from drop down)</t>
  </si>
  <si>
    <t xml:space="preserve">Privacy Complaints </t>
  </si>
  <si>
    <t>Date Complaint received</t>
  </si>
  <si>
    <t>Complaint Filed By</t>
  </si>
  <si>
    <t>Type of Complaint (Select from dropdown list)</t>
  </si>
  <si>
    <t>Is Complaint Resolved? (Y/N)</t>
  </si>
  <si>
    <t xml:space="preserve">Guidelines for Privacy Log </t>
  </si>
  <si>
    <t xml:space="preserve"> </t>
  </si>
  <si>
    <t xml:space="preserve">**If you have any questions about completing the privacy log please follow up with your respective VP or refer to the Privacy policies and procedures. </t>
  </si>
  <si>
    <t>PRIVACY BREACH GUIDELINES</t>
  </si>
  <si>
    <t>PRIVACY COMPLAINT GUIDELINES</t>
  </si>
  <si>
    <t>FIELD</t>
  </si>
  <si>
    <t>DESCRIPTION</t>
  </si>
  <si>
    <r>
      <rPr>
        <b/>
        <sz val="10"/>
        <color theme="1"/>
        <rFont val="Arial"/>
        <family val="2"/>
      </rPr>
      <t>NEW</t>
    </r>
    <r>
      <rPr>
        <sz val="10"/>
        <rFont val="Arial"/>
        <family val="2"/>
      </rPr>
      <t xml:space="preserve"> - Used for recently discovered or reported privacy breach (first time on the log report); </t>
    </r>
    <r>
      <rPr>
        <b/>
        <sz val="10"/>
        <color theme="1"/>
        <rFont val="Arial"/>
        <family val="2"/>
      </rPr>
      <t>Ongoing</t>
    </r>
    <r>
      <rPr>
        <sz val="10"/>
        <rFont val="Arial"/>
        <family val="2"/>
      </rPr>
      <t xml:space="preserve"> - Used for privacy breach that still in progress of investigation; </t>
    </r>
    <r>
      <rPr>
        <b/>
        <sz val="10"/>
        <color theme="1"/>
        <rFont val="Arial"/>
        <family val="2"/>
      </rPr>
      <t>Closed</t>
    </r>
    <r>
      <rPr>
        <sz val="10"/>
        <rFont val="Arial"/>
        <family val="2"/>
      </rPr>
      <t xml:space="preserve"> - Used when privacy breach is no longer open.</t>
    </r>
  </si>
  <si>
    <r>
      <rPr>
        <b/>
        <sz val="10"/>
        <color theme="0"/>
        <rFont val="Arial"/>
        <family val="2"/>
      </rPr>
      <t>NEW</t>
    </r>
    <r>
      <rPr>
        <sz val="10"/>
        <color theme="0"/>
        <rFont val="Arial"/>
        <family val="2"/>
      </rPr>
      <t xml:space="preserve"> - Used for recently reported privacy complaint (first time on the log report); </t>
    </r>
    <r>
      <rPr>
        <b/>
        <sz val="10"/>
        <color theme="0"/>
        <rFont val="Arial"/>
        <family val="2"/>
      </rPr>
      <t>Ongoing</t>
    </r>
    <r>
      <rPr>
        <sz val="10"/>
        <color theme="0"/>
        <rFont val="Arial"/>
        <family val="2"/>
      </rPr>
      <t xml:space="preserve"> - Used for privacy complaint that are still being investigated; </t>
    </r>
    <r>
      <rPr>
        <b/>
        <sz val="10"/>
        <color theme="0"/>
        <rFont val="Arial"/>
        <family val="2"/>
      </rPr>
      <t>Closed</t>
    </r>
    <r>
      <rPr>
        <sz val="10"/>
        <color theme="0"/>
        <rFont val="Arial"/>
        <family val="2"/>
      </rPr>
      <t xml:space="preserve"> - Used when privacy complaint is resolved.</t>
    </r>
  </si>
  <si>
    <t>Enter the date the privacy breach occurred (MM/DD) or 'unknown' if not known.</t>
  </si>
  <si>
    <t xml:space="preserve">Date Complaint Received  </t>
  </si>
  <si>
    <t>Enter the care community/residence received the privacy complaint (MM/DD).</t>
  </si>
  <si>
    <t xml:space="preserve">Date Breach </t>
  </si>
  <si>
    <t>Reported Enter the date the breach was reported to immediate supervisor (MM/DD).</t>
  </si>
  <si>
    <t xml:space="preserve">Complaint Filed By  </t>
  </si>
  <si>
    <t>Enter the position of the individual that filed the complaint i.e resident, family member.</t>
  </si>
  <si>
    <t xml:space="preserve">Breach Reported by </t>
  </si>
  <si>
    <t>List the position of the person that reported the breach (i.e. PSW, Business Partner, Service Provider, family member, resident, etc.)</t>
  </si>
  <si>
    <t xml:space="preserve">Type of Complaint  </t>
  </si>
  <si>
    <r>
      <t xml:space="preserve">Select from the drop down box. See list and definitions below: 1) </t>
    </r>
    <r>
      <rPr>
        <b/>
        <sz val="10"/>
        <color theme="0"/>
        <rFont val="Arial"/>
        <family val="2"/>
      </rPr>
      <t xml:space="preserve">Access denied </t>
    </r>
    <r>
      <rPr>
        <sz val="10"/>
        <color theme="0"/>
        <rFont val="Arial"/>
        <family val="2"/>
      </rPr>
      <t>occurs when a resident/SDM's request to access PHI has been denied.  2) C</t>
    </r>
    <r>
      <rPr>
        <b/>
        <sz val="10"/>
        <color theme="0"/>
        <rFont val="Arial"/>
        <family val="2"/>
      </rPr>
      <t xml:space="preserve">orrection denied </t>
    </r>
    <r>
      <rPr>
        <sz val="10"/>
        <color theme="0"/>
        <rFont val="Arial"/>
        <family val="2"/>
      </rPr>
      <t xml:space="preserve">occurs when a resident/SDM's request to correct personal records has been denied. 3) </t>
    </r>
    <r>
      <rPr>
        <b/>
        <sz val="10"/>
        <color theme="0"/>
        <rFont val="Arial"/>
        <family val="2"/>
      </rPr>
      <t xml:space="preserve">Unauthorized Use </t>
    </r>
    <r>
      <rPr>
        <sz val="10"/>
        <color theme="0"/>
        <rFont val="Arial"/>
        <family val="2"/>
      </rPr>
      <t xml:space="preserve">occurs when a resident's PHI has been inappropriately collected and/or used. 4) </t>
    </r>
    <r>
      <rPr>
        <b/>
        <sz val="10"/>
        <color theme="0"/>
        <rFont val="Arial"/>
        <family val="2"/>
      </rPr>
      <t>Unauthorized Disclosure</t>
    </r>
    <r>
      <rPr>
        <sz val="10"/>
        <color theme="0"/>
        <rFont val="Arial"/>
        <family val="2"/>
      </rPr>
      <t xml:space="preserve"> occurs when a resident's PHI has been inappropriately disclosed.</t>
    </r>
  </si>
  <si>
    <t xml:space="preserve">Type of Breach  </t>
  </si>
  <si>
    <r>
      <t xml:space="preserve">Select from the drop down box. See list and definitions below. 1) </t>
    </r>
    <r>
      <rPr>
        <b/>
        <sz val="10"/>
        <color theme="1"/>
        <rFont val="Arial"/>
        <family val="2"/>
      </rPr>
      <t>Unauthorized access</t>
    </r>
    <r>
      <rPr>
        <sz val="10"/>
        <rFont val="Arial"/>
        <family val="2"/>
      </rPr>
      <t xml:space="preserve"> is viewing someone's personal health information without the individuals permission. 2) </t>
    </r>
    <r>
      <rPr>
        <b/>
        <sz val="10"/>
        <color theme="1"/>
        <rFont val="Arial"/>
        <family val="2"/>
      </rPr>
      <t xml:space="preserve">Stolen Device/Record </t>
    </r>
    <r>
      <rPr>
        <sz val="10"/>
        <rFont val="Arial"/>
        <family val="2"/>
      </rPr>
      <t xml:space="preserve">occurs when a record or device (including laptop, smartphone, usb, etc.) has been taken without permission. 3) </t>
    </r>
    <r>
      <rPr>
        <b/>
        <sz val="10"/>
        <color theme="1"/>
        <rFont val="Arial"/>
        <family val="2"/>
      </rPr>
      <t xml:space="preserve">Lost Device/Record </t>
    </r>
    <r>
      <rPr>
        <sz val="10"/>
        <rFont val="Arial"/>
        <family val="2"/>
      </rPr>
      <t xml:space="preserve">occurs when a device with personal health information or a file has been misplaced.   </t>
    </r>
  </si>
  <si>
    <t xml:space="preserve">Description/Outcome  </t>
  </si>
  <si>
    <t xml:space="preserve">Provide details on the complaint including, what, when, who, and where, etc. it happened. Any immediate steps taken to resolve the complaint, and the outcome. </t>
  </si>
  <si>
    <t xml:space="preserve">Types of PHI involved  </t>
  </si>
  <si>
    <t>List the personal health information involved (name, address, SIN, healthcard #, financial, medical)</t>
  </si>
  <si>
    <t xml:space="preserve">Number of Individuals </t>
  </si>
  <si>
    <t>Affected  Enter the number and nature of individuals affected by the breach. For example, 2 Residents and 1 SDM.</t>
  </si>
  <si>
    <t xml:space="preserve">Provide details on the breach including, when the breach was discovered, the location of the incident, the cause of the breach, any immediate steps taken to contain the breach, and the outcome (i.e. follow up strategies, IPC notified, etc).  </t>
  </si>
  <si>
    <t>Risk Level</t>
  </si>
  <si>
    <t xml:space="preserve">Select from the drop down box, Near Miss, Adverse, Serious Adverse, or Sentinel. Refer to the Sentinel Adverse Event policy for more information. </t>
  </si>
  <si>
    <t>Response Time</t>
  </si>
  <si>
    <t>Type of Breach</t>
  </si>
  <si>
    <t>Type of Complaint</t>
  </si>
  <si>
    <t>Less than 30 days</t>
  </si>
  <si>
    <t>NEW</t>
  </si>
  <si>
    <t>Stolen device/record</t>
  </si>
  <si>
    <t>Access denied</t>
  </si>
  <si>
    <t>More than 30 days</t>
  </si>
  <si>
    <t>ONGOING</t>
  </si>
  <si>
    <t>Lost device/record</t>
  </si>
  <si>
    <t>Adverse</t>
  </si>
  <si>
    <t>Correction denied</t>
  </si>
  <si>
    <t>CLOSED</t>
  </si>
  <si>
    <t>Unauthorized access</t>
  </si>
  <si>
    <t>Sentinel Adverse</t>
  </si>
  <si>
    <t>Unauthorized use</t>
  </si>
  <si>
    <t xml:space="preserve">Serious </t>
  </si>
  <si>
    <t>Unauthorized disclosure</t>
  </si>
  <si>
    <t>Click Here to find out How to Run a Relias Course Status Report</t>
  </si>
  <si>
    <t xml:space="preserve">Education </t>
  </si>
  <si>
    <t>Management</t>
  </si>
  <si>
    <t>RNs</t>
  </si>
  <si>
    <t>RPNs</t>
  </si>
  <si>
    <t>PSWs</t>
  </si>
  <si>
    <t xml:space="preserve">Env. Services </t>
  </si>
  <si>
    <t>Clerical/Other</t>
  </si>
  <si>
    <t>Total # of Staff</t>
  </si>
  <si>
    <t>Session Name</t>
  </si>
  <si>
    <t>Total # educated</t>
  </si>
  <si>
    <t>Total # eligible</t>
  </si>
  <si>
    <t>Approx.% educated</t>
  </si>
  <si>
    <t>Mandatory Education -Other (Head Office)</t>
  </si>
  <si>
    <t>relias</t>
  </si>
  <si>
    <t>Other Education</t>
  </si>
  <si>
    <t xml:space="preserve">Jeopardy education sessions All wings Days and nights-- Evenings to happen Feb </t>
  </si>
  <si>
    <t/>
  </si>
  <si>
    <t>Labour Relations</t>
  </si>
  <si>
    <t>Date                dd-mth-yyyy</t>
  </si>
  <si>
    <t>Union</t>
  </si>
  <si>
    <t>Category</t>
  </si>
  <si>
    <t>Details/Comments</t>
  </si>
  <si>
    <t>Accruals?</t>
  </si>
  <si>
    <t>Final Outcome</t>
  </si>
  <si>
    <t>Lessons Learned</t>
  </si>
  <si>
    <t>ONA</t>
  </si>
  <si>
    <t>Discipline</t>
  </si>
  <si>
    <t xml:space="preserve">Compton RN 1) in front of his nursing and psw team and DOC "if you think wiping bags could have saved 57 residents from dying- this is ridiculous" 2) In front of a family member and door screeners and ADOC he said " if you think this black mask I'm wearing could have saved 56 residents - get out of her" with a raised voice 3) he told a resident not to receive the covid vaccine beacuse of co-morbidities 4) staff came forward to say" please don't tell Compton I am getting the vaccine" </t>
  </si>
  <si>
    <t>Step 1</t>
  </si>
  <si>
    <t>UNIFOR</t>
  </si>
  <si>
    <t>SEIU</t>
  </si>
  <si>
    <t>Karen Cameron- 5 day suspension- removed - as she went to casual and we had a delay in getting back to union with a gap in process (People dept- very busy) Karen is now casual and works elsewhere - re: single site</t>
  </si>
  <si>
    <t>Step 2</t>
  </si>
  <si>
    <t>Termination</t>
  </si>
  <si>
    <t>Payroll</t>
  </si>
  <si>
    <t>Step 3</t>
  </si>
  <si>
    <t>Scheduling</t>
  </si>
  <si>
    <t>CLAC</t>
  </si>
  <si>
    <t>Harassment</t>
  </si>
  <si>
    <t>CUPE</t>
  </si>
  <si>
    <t>OTHER</t>
  </si>
  <si>
    <t>HOPE</t>
  </si>
  <si>
    <t>LIUNA</t>
  </si>
  <si>
    <t>BCGEU</t>
  </si>
  <si>
    <t>British Columbia Government and Service Employees' Union (Canada)</t>
  </si>
  <si>
    <t>BCNU</t>
  </si>
  <si>
    <t>British Columbia Nurses' Union (Canada)</t>
  </si>
  <si>
    <t>HEU</t>
  </si>
  <si>
    <t>Hospital Employees' Union</t>
  </si>
  <si>
    <t>Employee Association</t>
  </si>
  <si>
    <t>2021 Seasonal Influenza Immunization Tracking</t>
  </si>
  <si>
    <t>October 1, 2021 to December 15, 2021</t>
  </si>
  <si>
    <t>Click Here for Category Definitions</t>
  </si>
  <si>
    <t>Residents</t>
  </si>
  <si>
    <t>Total number of residents in the community from October 1, 2020 to December 15, 2020</t>
  </si>
  <si>
    <t>Total number of residents immunized</t>
  </si>
  <si>
    <t>Total number of residents not immunized</t>
  </si>
  <si>
    <t>% of residents immunized</t>
  </si>
  <si>
    <t>% of residents not immunized</t>
  </si>
  <si>
    <t>Covax</t>
  </si>
  <si>
    <t>Employees</t>
  </si>
  <si>
    <t>(If required by your Public Health)</t>
  </si>
  <si>
    <t>Licensed Independent Practitioners (not on payroll)</t>
  </si>
  <si>
    <t>Total number</t>
  </si>
  <si>
    <t>Total number immunized</t>
  </si>
  <si>
    <t>% immunized</t>
  </si>
  <si>
    <t>Volunteers</t>
  </si>
  <si>
    <t>Other Contract Staff</t>
  </si>
  <si>
    <t>Adult Students / Trainees</t>
  </si>
  <si>
    <t>Outbreaks</t>
  </si>
  <si>
    <t>Outbreak #1</t>
  </si>
  <si>
    <t xml:space="preserve">Date Declared    </t>
  </si>
  <si>
    <t>Critical Incident Report Submitted</t>
  </si>
  <si>
    <t xml:space="preserve">Date Concluded   </t>
  </si>
  <si>
    <t>Notify MOL if staff has become ill due to outbreak</t>
  </si>
  <si>
    <t>Type of Outbreak</t>
  </si>
  <si>
    <t>Credit for lost days - Total # of days of credit</t>
  </si>
  <si>
    <t>Total days closed</t>
  </si>
  <si>
    <t>LHIN letter Received</t>
  </si>
  <si>
    <t>Total Residents Affected</t>
  </si>
  <si>
    <t>Public Health letter Received</t>
  </si>
  <si>
    <t>Total Staff Affected</t>
  </si>
  <si>
    <t>Tracking Sheet Completed</t>
  </si>
  <si>
    <t>Strain Identified</t>
  </si>
  <si>
    <t>Documents submitted to Finance</t>
  </si>
  <si>
    <t>Deaths Due to This Outbreak</t>
  </si>
  <si>
    <t>Outbreak #2</t>
  </si>
  <si>
    <t xml:space="preserve">Date Declared   </t>
  </si>
  <si>
    <t>Date Concluded    dd-mth-yyyy</t>
  </si>
  <si>
    <t>Respiratory</t>
  </si>
  <si>
    <t xml:space="preserve">Type of Outbreak          </t>
  </si>
  <si>
    <t>Enteric</t>
  </si>
  <si>
    <t>Outbreak #3</t>
  </si>
  <si>
    <t>Date Declared    dd-mth-yyyy</t>
  </si>
  <si>
    <t>Outbreak #4</t>
  </si>
  <si>
    <t>Outbreak #5</t>
  </si>
  <si>
    <t>Outbreak #6</t>
  </si>
  <si>
    <t>Outbreak #7</t>
  </si>
  <si>
    <t>Outbreak #8</t>
  </si>
  <si>
    <t>WSIB</t>
  </si>
  <si>
    <t>Currently on Modified duties</t>
  </si>
  <si>
    <t>Struck/Caught</t>
  </si>
  <si>
    <t>Details of Claims -  Reminder for Critical Injuries and Needlestick Injuries must report to MOL and additional WSIB forms to be submitted</t>
  </si>
  <si>
    <t>YES</t>
  </si>
  <si>
    <t>Modified duties declined</t>
  </si>
  <si>
    <t>Overexertion</t>
  </si>
  <si>
    <t>*To expand view or input weekly updates for a specific incident click "+" below the incident you wish to view. For example, to view incident No. 1 click "+" beside row 28 to expand.</t>
  </si>
  <si>
    <t>NO</t>
  </si>
  <si>
    <t>Sick Non Injury Related</t>
  </si>
  <si>
    <t>Repetition</t>
  </si>
  <si>
    <t>Date of Accident 
mm-dd-yyyy</t>
  </si>
  <si>
    <t>Employee Initials / SSLI</t>
  </si>
  <si>
    <t>Cause of Accident</t>
  </si>
  <si>
    <t>Date Modified Duties Commenced mm/dd/yyyy</t>
  </si>
  <si>
    <t>Actual Date Employee Returned to Regular Duties</t>
  </si>
  <si>
    <t xml:space="preserve"># of Lost Days </t>
  </si>
  <si>
    <t># of Modified Days (Not Shadowed)</t>
  </si>
  <si>
    <t xml:space="preserve"># of Modified Days (Shadowed) </t>
  </si>
  <si>
    <t>Complete and File Form 7?  Reed Group, If Applicable
(Yes / No)</t>
  </si>
  <si>
    <t>Approved Leave (i.e vacation, personal, bereavement, other approved leaves)</t>
  </si>
  <si>
    <t>Slip and Fall</t>
  </si>
  <si>
    <t>D.G</t>
  </si>
  <si>
    <t xml:space="preserve">Disputing Claims </t>
  </si>
  <si>
    <t>Assault from Residents</t>
  </si>
  <si>
    <t>Needlestick Injury</t>
  </si>
  <si>
    <t>Week</t>
  </si>
  <si>
    <t>Date of Update</t>
  </si>
  <si>
    <t>Lost Days</t>
  </si>
  <si>
    <t>Modified Days
(Not Shadowed)</t>
  </si>
  <si>
    <t>Modified Days (Shadowed)</t>
  </si>
  <si>
    <t>Comments</t>
  </si>
  <si>
    <t>Transferring</t>
  </si>
  <si>
    <t>Week 1</t>
  </si>
  <si>
    <t>Tripped</t>
  </si>
  <si>
    <t>Week 2</t>
  </si>
  <si>
    <t>Outbreak</t>
  </si>
  <si>
    <t>Week 3</t>
  </si>
  <si>
    <t>Unknown</t>
  </si>
  <si>
    <t>Week 4</t>
  </si>
  <si>
    <t>Week 5</t>
  </si>
  <si>
    <t>Week 6</t>
  </si>
  <si>
    <t>Week 7</t>
  </si>
  <si>
    <t>Week 8</t>
  </si>
  <si>
    <t>Week 9</t>
  </si>
  <si>
    <t>Week 10</t>
  </si>
  <si>
    <t>Week 11</t>
  </si>
  <si>
    <t>Week 12</t>
  </si>
  <si>
    <t>Week 13</t>
  </si>
  <si>
    <t>Week 14</t>
  </si>
  <si>
    <t>Week 15</t>
  </si>
  <si>
    <t>Week 16</t>
  </si>
  <si>
    <t>Week 17</t>
  </si>
  <si>
    <t>Week 18</t>
  </si>
  <si>
    <t>Week 19</t>
  </si>
  <si>
    <t>Week 20</t>
  </si>
  <si>
    <t>Week 21</t>
  </si>
  <si>
    <t>Week 22</t>
  </si>
  <si>
    <t>Week23</t>
  </si>
  <si>
    <t>Week24</t>
  </si>
  <si>
    <t>Week25</t>
  </si>
  <si>
    <t>Week26</t>
  </si>
  <si>
    <t>Week 27</t>
  </si>
  <si>
    <t>Week 28</t>
  </si>
  <si>
    <t>Week 29</t>
  </si>
  <si>
    <t>Week 30</t>
  </si>
  <si>
    <t>Week 31</t>
  </si>
  <si>
    <t>Week 32</t>
  </si>
  <si>
    <t>Week 33</t>
  </si>
  <si>
    <t>Week 34</t>
  </si>
  <si>
    <t>Week 35</t>
  </si>
  <si>
    <t>Week 36</t>
  </si>
  <si>
    <t>Week 37</t>
  </si>
  <si>
    <t>Week 39</t>
  </si>
  <si>
    <t>Week 40</t>
  </si>
  <si>
    <t>Week 41</t>
  </si>
  <si>
    <t>How to Run a Relias Course Status Report</t>
  </si>
  <si>
    <t>Definitions of Immunization / Outbreak Categories</t>
  </si>
  <si>
    <t>PATIENT COMPLAINT CATEGORIES AND SUBCATEGORIES*</t>
  </si>
  <si>
    <t>Category / Subcategory</t>
  </si>
  <si>
    <t>Category / Subcategory Examples</t>
  </si>
  <si>
    <t>Care / Treatment _&amp;_ Quality of care</t>
  </si>
  <si>
    <t>Poor or substandard care,  poor symptom or pain management</t>
  </si>
  <si>
    <t>Care / Treatment _&amp;_ Examination</t>
  </si>
  <si>
    <t>Inadequate examination, rushed, or inadequate assessment by staff</t>
  </si>
  <si>
    <t>Care / Treatment _&amp;_ Diagnosis / Treatment</t>
  </si>
  <si>
    <t>Poor or unsuccessful  treatment, misdiagnosis, inappropriate or excessive treatment</t>
  </si>
  <si>
    <t>Care / Treatment _&amp;_ Patient care journey</t>
  </si>
  <si>
    <t>Poor care coordination, lack of patient participation in care</t>
  </si>
  <si>
    <t>Care / Treatment _&amp;_ Staff skills</t>
  </si>
  <si>
    <t>Poor technical skills compromised care</t>
  </si>
  <si>
    <t>Safety _&amp;_ Personal safety or security</t>
  </si>
  <si>
    <t>Falls, accidental injury</t>
  </si>
  <si>
    <t>Safety _&amp;_ Misidentification</t>
  </si>
  <si>
    <t>Medication error</t>
  </si>
  <si>
    <t>Safety _&amp;_ Infection control</t>
  </si>
  <si>
    <t>Poor adherence to infection control standards, (e.g. lack of hand washing)</t>
  </si>
  <si>
    <t>Safety _&amp;_ Alleged abuse</t>
  </si>
  <si>
    <t>Events alleged to threaten safety, verbal/physical abuse by patient/resident or staff</t>
  </si>
  <si>
    <t>Attitude _&amp;_ Sensitivity / Caring / Courtesy / Respect</t>
  </si>
  <si>
    <t>Uncaring behaviour or attitude, lack of cultural sensitivity, inappropriate conduct or rudeness</t>
  </si>
  <si>
    <t>Communication _&amp;_ Communication breakdown</t>
  </si>
  <si>
    <t>Cultural or language barrier, options not discussed, not listening,  lack of shared decision making, poor communication with family, no interpreter provided</t>
  </si>
  <si>
    <t>Communication _&amp;_ Incorrect or inconsistent information</t>
  </si>
  <si>
    <t>Communication of wrong or insufficient information</t>
  </si>
  <si>
    <t>Communication _&amp;_ Transitions (admission, discharge or transfer)</t>
  </si>
  <si>
    <t>Inadequate, delayed, or no admission, discharge or transfer information provided</t>
  </si>
  <si>
    <t>Confidentiality _&amp;_ Alleged information breach</t>
  </si>
  <si>
    <t>Alleged breach of patient confidentiality, breach of personal health information</t>
  </si>
  <si>
    <t>Privacy / Patient or Resident Rights _&amp;_ Consent</t>
  </si>
  <si>
    <t>Coercing or failing to obtain patient consent</t>
  </si>
  <si>
    <t>Privacy / Patient or Resident Rights _&amp;_ Patient information</t>
  </si>
  <si>
    <t>Access to patient records, delay in getting information about personal records</t>
  </si>
  <si>
    <t>Privacy / Patient or Resident Rights _&amp;_ Alleged discrimination</t>
  </si>
  <si>
    <t>Alleged discrimination or inequity against patient or resident</t>
  </si>
  <si>
    <t>Privacy / Patient or Resident Rights _&amp;_ Personal Privacy</t>
  </si>
  <si>
    <t>Invasion of personal privacy, failure to provide personal privacy</t>
  </si>
  <si>
    <t>Timing _&amp;_ Delay</t>
  </si>
  <si>
    <t>Unanticipated / unplanned wait for procedure or service</t>
  </si>
  <si>
    <t>Access _&amp;_ Access or admission</t>
  </si>
  <si>
    <t>Care, program or service denied or terminated. Service amount not meeting needs</t>
  </si>
  <si>
    <t>Access _&amp;_ Staffing, resources, services</t>
  </si>
  <si>
    <t>No one available to address questions, medical supplies not available</t>
  </si>
  <si>
    <t>Access _&amp;_ Discharge or transfer arrangements</t>
  </si>
  <si>
    <t>Early, late, or unplanned discharge or transfer</t>
  </si>
  <si>
    <t>Facility issues / Environment _&amp;_ Housekeeping</t>
  </si>
  <si>
    <t>Room or building cleanliness</t>
  </si>
  <si>
    <t>Facility issues / Environment _&amp;_ Maintenance</t>
  </si>
  <si>
    <t>Equipment not working</t>
  </si>
  <si>
    <t>Facility issues / Environment _&amp;_ Dietary</t>
  </si>
  <si>
    <t>Poor food quality</t>
  </si>
  <si>
    <t>Facility issues / Environment _&amp;_ Accommodation / Accessibility</t>
  </si>
  <si>
    <t>Poor accommodation, equipment not available, noise, smoking, unable to find way</t>
  </si>
  <si>
    <t>Facility issues / Environment _&amp;_ Visitation</t>
  </si>
  <si>
    <t>Insufficient visiting hours, too many disruptive visitors</t>
  </si>
  <si>
    <t>Facility issues / Environment _&amp;_ Parking</t>
  </si>
  <si>
    <t>The availability of acceptable or appropriate parking space</t>
  </si>
  <si>
    <t>Patients or Residents Property _&amp;_ Accidental loss or damage</t>
  </si>
  <si>
    <t>Lost or damaged laundry, dentures, glasses, etc., stain on rug, broken lamp</t>
  </si>
  <si>
    <t>Patients or Residents Property _&amp;_ Alleged theft</t>
  </si>
  <si>
    <t>Lost money or jewellery</t>
  </si>
  <si>
    <t>Administration _&amp;_ Operational / Service / procedural issues</t>
  </si>
  <si>
    <t>Problems with administrative policies, procedures or forms, issues with ambulance</t>
  </si>
  <si>
    <t>Administration _&amp;_ Finance / Cost</t>
  </si>
  <si>
    <t>Billing issue – medication, requests for reimbursement, parking fees, Costs or billing process</t>
  </si>
  <si>
    <t>*List of categories &amp; subcategories and examples based on "Patient Relations Indicator Specifications v1.0"</t>
  </si>
  <si>
    <t>ACTION TAKEN CATEGORIES*</t>
  </si>
  <si>
    <t>ActionCategory</t>
  </si>
  <si>
    <t>ActionExample</t>
  </si>
  <si>
    <t>Communication, Education or Training with Staff</t>
  </si>
  <si>
    <t>Response results in communication, education and/or training with staff / Examples include addressing conduct issues with staff member, share lessons learned in organization-wide memo, incorporating best practicesin staff orientation.</t>
  </si>
  <si>
    <t>Education with Patient/Resident/Family</t>
  </si>
  <si>
    <t>Education provided to family or patient about care or processes of care.</t>
  </si>
  <si>
    <t>Process or Service Review or Enhancement</t>
  </si>
  <si>
    <t>Review service offering, staffing or wait times / Development of quality improvement initiative to ensure better service delivery / Improved patient to staff ratio.</t>
  </si>
  <si>
    <t>Change of Treatment or Location of Care</t>
  </si>
  <si>
    <t>Response results in a patient transfer to another provider or site or change to a patient’s care plan.</t>
  </si>
  <si>
    <t>Billing Adjustment/Remuneration</t>
  </si>
  <si>
    <t>Response results in a financial remuneration (example: such as waive bill / or reduce fee for a service, private room)</t>
  </si>
  <si>
    <t>Escalation to External Organization</t>
  </si>
  <si>
    <t>Patient takes complaint to Health Services Appeal and Review Board Organization initiates a review of a clinical staff member to their Professional Association.</t>
  </si>
  <si>
    <t>Investigation and Communication with Patient/Resident or Family</t>
  </si>
  <si>
    <t>An investigation was conducted and decisions were shared with the patient / resident or family member.  If no additional action was taken beyond the investigation, this action category should be selected.</t>
  </si>
  <si>
    <t>*List of actions and examples based on "Patient Relations Indicator Specifications v1.0"</t>
  </si>
  <si>
    <t>yesno</t>
  </si>
  <si>
    <t>Temp</t>
  </si>
  <si>
    <t>Risk</t>
  </si>
  <si>
    <t>Source</t>
  </si>
  <si>
    <t>Cause</t>
  </si>
  <si>
    <t>Grieve</t>
  </si>
  <si>
    <t>Reason</t>
  </si>
  <si>
    <t>New</t>
  </si>
  <si>
    <t>Stage</t>
  </si>
  <si>
    <t>FT</t>
  </si>
  <si>
    <t>High</t>
  </si>
  <si>
    <t>Internal within your home</t>
  </si>
  <si>
    <t>Activation Aide</t>
  </si>
  <si>
    <t>Scheduling (employees)</t>
  </si>
  <si>
    <t>Casual</t>
  </si>
  <si>
    <t>PT</t>
  </si>
  <si>
    <t>Med</t>
  </si>
  <si>
    <t>Internal within LSCC</t>
  </si>
  <si>
    <t>Activation Aide Student</t>
  </si>
  <si>
    <t>Change in Deployment (Restructure)</t>
  </si>
  <si>
    <t>Carry Over</t>
  </si>
  <si>
    <t>Low</t>
  </si>
  <si>
    <t>External</t>
  </si>
  <si>
    <t>Administrative Manager</t>
  </si>
  <si>
    <t>Dismissal</t>
  </si>
  <si>
    <t>Funding Initiatives</t>
  </si>
  <si>
    <t>Adminstration</t>
  </si>
  <si>
    <t>Slip/Fall</t>
  </si>
  <si>
    <t>LOA- Maternity or Parental</t>
  </si>
  <si>
    <t>Arbitration</t>
  </si>
  <si>
    <t>Assistant Cook</t>
  </si>
  <si>
    <t>LOA- Personal</t>
  </si>
  <si>
    <t>Mediation</t>
  </si>
  <si>
    <t>Associate Director of Care</t>
  </si>
  <si>
    <t>Policy</t>
  </si>
  <si>
    <t>LOA- Sick Leave</t>
  </si>
  <si>
    <t>Closed</t>
  </si>
  <si>
    <t>Bathing &amp; Feeding Aide</t>
  </si>
  <si>
    <t>New Position</t>
  </si>
  <si>
    <t>Bathing &amp; Feeding Aide (UC)</t>
  </si>
  <si>
    <t>Offer Declined</t>
  </si>
  <si>
    <t>C.C. Rehabilitation Assistant</t>
  </si>
  <si>
    <t>Resignation</t>
  </si>
  <si>
    <t>Certified Cook</t>
  </si>
  <si>
    <t>Retirement</t>
  </si>
  <si>
    <t>Cook</t>
  </si>
  <si>
    <t>Shift Coverage</t>
  </si>
  <si>
    <t>Cook II</t>
  </si>
  <si>
    <t>Craft Aide</t>
  </si>
  <si>
    <t>Transfer</t>
  </si>
  <si>
    <t>Dietary Aide</t>
  </si>
  <si>
    <t>Dietary Aide Student</t>
  </si>
  <si>
    <t>Director of Administration</t>
  </si>
  <si>
    <t>Director Of Care</t>
  </si>
  <si>
    <t>Environmental Service Manager</t>
  </si>
  <si>
    <t>Environmental Supervisor</t>
  </si>
  <si>
    <t>job</t>
  </si>
  <si>
    <t>Food Service Manager</t>
  </si>
  <si>
    <t>Food Service Supervisor</t>
  </si>
  <si>
    <t>General Help (Maint.)</t>
  </si>
  <si>
    <t>General Labourer</t>
  </si>
  <si>
    <t>Handyperson</t>
  </si>
  <si>
    <t>HCA Student</t>
  </si>
  <si>
    <t>Head RN</t>
  </si>
  <si>
    <t>Health Care Aide (UC)</t>
  </si>
  <si>
    <t>Housek'ping Aide Student</t>
  </si>
  <si>
    <t>Janitor</t>
  </si>
  <si>
    <t>Laundry Aide</t>
  </si>
  <si>
    <t>Laundry Aide Student</t>
  </si>
  <si>
    <t>Maintenance Worker</t>
  </si>
  <si>
    <t>New Grad-RN</t>
  </si>
  <si>
    <t>New Grad-RPN</t>
  </si>
  <si>
    <t>Nurse Aide</t>
  </si>
  <si>
    <t>Nurse Manager</t>
  </si>
  <si>
    <t>Nurse Manager (Rehab Conv)</t>
  </si>
  <si>
    <t>Program Aide</t>
  </si>
  <si>
    <t>Programs Manager</t>
  </si>
  <si>
    <t>Programs Supervisor</t>
  </si>
  <si>
    <t>PSW</t>
  </si>
  <si>
    <t>PSW Student</t>
  </si>
  <si>
    <t>RAI Coordinator</t>
  </si>
  <si>
    <t>Receptionist</t>
  </si>
  <si>
    <t>Registered Nurse</t>
  </si>
  <si>
    <t>Registered Practical Nurse</t>
  </si>
  <si>
    <t>Rehabilitation Coordinator</t>
  </si>
  <si>
    <t>Restorative Care Aide</t>
  </si>
  <si>
    <t>Restorative Care Student</t>
  </si>
  <si>
    <t>Seamstress</t>
  </si>
  <si>
    <t>Staff Educator</t>
  </si>
  <si>
    <t>Unit Scheduling Clerk</t>
  </si>
  <si>
    <t>Unit Scheduling Coordinator</t>
  </si>
  <si>
    <t>Walking Aide</t>
  </si>
  <si>
    <t>Walking Aide (UC)</t>
  </si>
  <si>
    <t>Ward Clerk</t>
  </si>
  <si>
    <t>Ward Clerk Student</t>
  </si>
  <si>
    <t>Environmental Services</t>
  </si>
  <si>
    <t>Housekeeping Aide</t>
  </si>
  <si>
    <t>Oxford Only</t>
  </si>
  <si>
    <t>Altamont, Cheltenham, Creemore, Elimra, Mississauga, Muskoka, Oxford, Rockcliffe, Streetsville, Tullamore Only</t>
  </si>
  <si>
    <t>Tealwood-Scarborough &amp; St. George Only</t>
  </si>
  <si>
    <t>Altamont, Cheltenham, Mississauga, Rockcliffe, Streetsville, Tullamore Only</t>
  </si>
  <si>
    <t>Muskoka Only</t>
  </si>
  <si>
    <t>Barrie Only</t>
  </si>
  <si>
    <t>Brampton Meadows, Brampton Woods, Ellesmere, Etobicoke, Lawrence, Norfinch, North Bay, O'Connor Court, O'Connor Gate, Richmond Hill, Scaroborough, St. George, Vaughan Only</t>
  </si>
  <si>
    <t>Brantford Only</t>
  </si>
  <si>
    <t>Barrie, Muskoka Only</t>
  </si>
  <si>
    <t>Uncertified</t>
  </si>
  <si>
    <t>Certified</t>
  </si>
  <si>
    <t>Paid from Programs Envelop</t>
  </si>
  <si>
    <t>Only those employees who were employed under the Ministry of Health "New Graduate' initative will have this job title</t>
  </si>
  <si>
    <t>Altamont, Cheltenham, Mississauga, Oxford, Rockcliffe,  Tullamore Only</t>
  </si>
  <si>
    <t>Uncertified -Creemore Only</t>
  </si>
  <si>
    <t>Creemore Only</t>
  </si>
  <si>
    <t>Paid from Nursing envelop</t>
  </si>
  <si>
    <t>Oxford &amp; Scarborough Only</t>
  </si>
  <si>
    <t>NON UNION/MANAGEMENT AT LW CAREGIVING CENTRES</t>
  </si>
  <si>
    <t>Job Title</t>
  </si>
  <si>
    <t>Accomodations</t>
  </si>
  <si>
    <t xml:space="preserve">Accomodations (exception for North Bay Only) </t>
  </si>
  <si>
    <t>Accomodations (FT only)</t>
  </si>
  <si>
    <t>Nursing (exception for B. Woods Only)</t>
  </si>
  <si>
    <t xml:space="preserve">Nursing </t>
  </si>
  <si>
    <t xml:space="preserve">Nursing (exception for Norfinch, Scarborough, Vaughan Only) </t>
  </si>
  <si>
    <t>WHAT IS A HYPERLINK AND HOW TO CREATE A HYPERLINK</t>
  </si>
  <si>
    <t>What is a Hyperlink:</t>
  </si>
  <si>
    <t>A hyperlink is an embedded link within a cell of Excel which allows a user to click on the link and then open up the applicable file /document.</t>
  </si>
  <si>
    <t>A user can only open the applicable file / document if they have access to location of the file.  For example, if the hyperlink is to a file /document on a person's desktop</t>
  </si>
  <si>
    <t>then only that person would be able to access his / her file.  Conversely, if the hyperlink is to a file / document on a shared folder than anyone with access to the</t>
  </si>
  <si>
    <t>same folder location would be able to open and view the applicable file.</t>
  </si>
  <si>
    <t>When the applicable file gets moved, than the hyperlink to that applicable file will be broken and will no longer work.</t>
  </si>
  <si>
    <t>How to Create a Hyperlink</t>
  </si>
  <si>
    <t>Step 1:</t>
  </si>
  <si>
    <r>
      <t xml:space="preserve">Within Excel, </t>
    </r>
    <r>
      <rPr>
        <b/>
        <sz val="10"/>
        <rFont val="Arial"/>
        <family val="2"/>
      </rPr>
      <t>right click</t>
    </r>
    <r>
      <rPr>
        <sz val="10"/>
        <rFont val="Arial"/>
        <family val="2"/>
      </rPr>
      <t xml:space="preserve"> on the cell in which you want the hyperlink</t>
    </r>
  </si>
  <si>
    <t xml:space="preserve">Step 2: </t>
  </si>
  <si>
    <r>
      <t xml:space="preserve">From the list of available options, </t>
    </r>
    <r>
      <rPr>
        <b/>
        <sz val="10"/>
        <rFont val="Arial"/>
        <family val="2"/>
      </rPr>
      <t>select</t>
    </r>
    <r>
      <rPr>
        <sz val="10"/>
        <rFont val="Arial"/>
        <family val="2"/>
      </rPr>
      <t xml:space="preserve"> "</t>
    </r>
    <r>
      <rPr>
        <b/>
        <sz val="10"/>
        <rFont val="Arial"/>
        <family val="2"/>
      </rPr>
      <t>Hyperlink…</t>
    </r>
    <r>
      <rPr>
        <sz val="10"/>
        <rFont val="Arial"/>
        <family val="2"/>
      </rPr>
      <t>"</t>
    </r>
  </si>
  <si>
    <t>Step 3:</t>
  </si>
  <si>
    <t>Find the file that you would like to Hyperlink.  By clicking the "Look in" drop down menu, you can browse your folders the same</t>
  </si>
  <si>
    <t>as when you are searching for any other folder within your computer to find the file you would like to Hyperlink.</t>
  </si>
  <si>
    <t>Step 4:</t>
  </si>
  <si>
    <t>Double click or press OK on the file that you want to have hyperlinked.</t>
  </si>
  <si>
    <t>The hyperlink will look like the following:</t>
  </si>
  <si>
    <t>Notes.xlsx</t>
  </si>
  <si>
    <t>Fountain View Care Community</t>
  </si>
  <si>
    <t>Harmony Hills Care Community</t>
  </si>
  <si>
    <t>Madonna Care Community</t>
  </si>
  <si>
    <t>Rockcliffe Care Community</t>
  </si>
  <si>
    <t>Fieldstone Commons Care Community</t>
  </si>
  <si>
    <t>Granite Ridge Care Community</t>
  </si>
  <si>
    <t>St. George Care Community</t>
  </si>
  <si>
    <t>Owen Hill Care Community</t>
  </si>
  <si>
    <t>Creedan Valley Care Community</t>
  </si>
  <si>
    <t>Algoma Manor</t>
  </si>
  <si>
    <t>Woods Park Care Centre</t>
  </si>
  <si>
    <t>Waters Edge Care Community</t>
  </si>
  <si>
    <t xml:space="preserve">Spencer House </t>
  </si>
  <si>
    <t>Muskoka Shores Care Community</t>
  </si>
  <si>
    <t>Secord Trails Care Community</t>
  </si>
  <si>
    <t>Barnswallow Place Care Community</t>
  </si>
  <si>
    <t>Bloomington Cove Care Community</t>
  </si>
  <si>
    <t>Fox Ridge Care Community</t>
  </si>
  <si>
    <t>Langstaff Square Care Community</t>
  </si>
  <si>
    <t xml:space="preserve">Villa Leonardo Gambin </t>
  </si>
  <si>
    <t>Cheltenham Care Community</t>
  </si>
  <si>
    <t>NYGH Seniors Health Centre</t>
  </si>
  <si>
    <t>Weston Terrace Care Community</t>
  </si>
  <si>
    <t>Woodhall Park Care Community</t>
  </si>
  <si>
    <t>Tullamore Care Community</t>
  </si>
  <si>
    <t>Deerwood Creek Care Community</t>
  </si>
  <si>
    <t>Hawthorn Woods Care Community</t>
  </si>
  <si>
    <t>Maple Grove Care Community</t>
  </si>
  <si>
    <t>Trillium Care Community</t>
  </si>
  <si>
    <t xml:space="preserve">Woodbridge Vista Care Commmunity                     </t>
  </si>
  <si>
    <t>Midland Gardens Care Community</t>
  </si>
  <si>
    <t>Cedarvale Lodge Care Community</t>
  </si>
  <si>
    <t>Case Manor Care Community</t>
  </si>
  <si>
    <t>Streetsville Care Community</t>
  </si>
  <si>
    <t>Norfinch Care Community</t>
  </si>
  <si>
    <t>Silverthorn Care Community</t>
  </si>
  <si>
    <t>Victoria Manor</t>
  </si>
  <si>
    <t>Camilla Care Community</t>
  </si>
  <si>
    <t>Bradford Valley Care Community</t>
  </si>
  <si>
    <t>Lake Country Lodge</t>
  </si>
  <si>
    <t>Lakeview Lodge</t>
  </si>
  <si>
    <t>Brookside Lodge</t>
  </si>
  <si>
    <t>Glenmore Lodge</t>
  </si>
  <si>
    <t>Ridgeview Lodge</t>
  </si>
  <si>
    <t>Mariposa Gardens</t>
  </si>
  <si>
    <t>The Cascades</t>
  </si>
  <si>
    <t>Nicola Lodge</t>
  </si>
  <si>
    <t>Internal Incident Reports Not Resulting in WSIB</t>
  </si>
  <si>
    <t>Date of Incident
dd-mth-yyyy</t>
  </si>
  <si>
    <t>Time of Incident</t>
  </si>
  <si>
    <t>Shift</t>
  </si>
  <si>
    <t>Home Area/Location</t>
  </si>
  <si>
    <t>Injury Related To</t>
  </si>
  <si>
    <t>Type of Injury</t>
  </si>
  <si>
    <t>Details of Incident</t>
  </si>
  <si>
    <t>S.W</t>
  </si>
  <si>
    <t>Last May</t>
  </si>
  <si>
    <t>Non-Resident</t>
  </si>
  <si>
    <t>car accident-- need to meet with Joanne regarding</t>
  </si>
  <si>
    <t>bite</t>
  </si>
  <si>
    <t>N/A</t>
  </si>
  <si>
    <t>RN</t>
  </si>
  <si>
    <t>kick</t>
  </si>
  <si>
    <t>medication</t>
  </si>
  <si>
    <t>RPN</t>
  </si>
  <si>
    <t xml:space="preserve">scratched </t>
  </si>
  <si>
    <t>bathing</t>
  </si>
  <si>
    <t>squeeze</t>
  </si>
  <si>
    <t>care</t>
  </si>
  <si>
    <t>DIETARY</t>
  </si>
  <si>
    <t>pinch</t>
  </si>
  <si>
    <t>back to bed</t>
  </si>
  <si>
    <t>COOK</t>
  </si>
  <si>
    <t>hit</t>
  </si>
  <si>
    <t>meal</t>
  </si>
  <si>
    <t>PROGRAMS</t>
  </si>
  <si>
    <t>grab</t>
  </si>
  <si>
    <t>protecting another resident</t>
  </si>
  <si>
    <t>RECEPTION</t>
  </si>
  <si>
    <t>other</t>
  </si>
  <si>
    <t>HOUSEKEEPING</t>
  </si>
  <si>
    <t>trip</t>
  </si>
  <si>
    <t>LAUNDRY</t>
  </si>
  <si>
    <t>MAINTENANCE</t>
  </si>
  <si>
    <t>ADMIN STAFF</t>
  </si>
  <si>
    <t xml:space="preserve">Was in to see Mom today. 
A lot of the staff are amazing to Mom, Simone, Compton, Freddy, Ingrid and Iriena to name a few. 
One individual stands out. Just wanted to give kudos to Moms full time PSW Heather. We tell her all the time how happy we are with the care she gives Mom. Not sure that Altamont management know what a gem they have in this amazing woman. 
I’m attaching a picture of how Mom looked today when I arrived. She was sitting in her chair just starting to eat her lunch. Not only did Heather get her in the tub but she took the time to curl Moms hair. 
</t>
  </si>
  <si>
    <t>Workplace violence huddles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</si>
</sst>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43" formatCode="_-* #,##0.00_-;\-* #,##0.00_-;_-* &quot;-&quot;??_-;_-@_-"/>
    <numFmt numFmtId="164" formatCode="[$-409]mmmm\ d\,\ yyyy;@"/>
    <numFmt numFmtId="165" formatCode="#,##0_);\(#,##0\);\-_)"/>
    <numFmt numFmtId="166" formatCode="\X"/>
    <numFmt numFmtId="167" formatCode="dd\-mmm\-yyyy"/>
    <numFmt numFmtId="168" formatCode="[$-409]dd\-mmm\-yy;@"/>
    <numFmt numFmtId="169" formatCode="[$-409]d\-mmm\-yyyy;@"/>
    <numFmt numFmtId="170" formatCode="0.0%"/>
    <numFmt numFmtId="171" formatCode="\x"/>
    <numFmt numFmtId="172" formatCode="d\-mmm\-yyyy"/>
    <numFmt numFmtId="173" formatCode="mmm\-dd\-yyyy"/>
  </numFmts>
  <fonts count="97"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0"/>
      <name val="Arial"/>
      <family val="2"/>
    </font>
    <font>
      <sz val="10"/>
      <name val="Arial"/>
      <family val="2"/>
    </font>
    <font>
      <b/>
      <sz val="8"/>
      <color indexed="81"/>
      <name val="Tahoma"/>
      <family val="2"/>
    </font>
    <font>
      <sz val="8"/>
      <color indexed="81"/>
      <name val="Tahoma"/>
      <family val="2"/>
    </font>
    <font>
      <u/>
      <sz val="11"/>
      <name val="Arial"/>
      <family val="2"/>
    </font>
    <font>
      <u/>
      <sz val="8"/>
      <name val="Arial"/>
      <family val="2"/>
    </font>
    <font>
      <sz val="11"/>
      <name val="Arial"/>
      <family val="2"/>
    </font>
    <font>
      <sz val="11"/>
      <color theme="1"/>
      <name val="Arial"/>
      <family val="2"/>
    </font>
    <font>
      <b/>
      <sz val="11"/>
      <name val="Arial"/>
      <family val="2"/>
    </font>
    <font>
      <b/>
      <sz val="12"/>
      <name val="Arial"/>
      <family val="2"/>
    </font>
    <font>
      <b/>
      <sz val="14"/>
      <name val="Arial"/>
      <family val="2"/>
    </font>
    <font>
      <sz val="10"/>
      <name val="Arial"/>
      <family val="2"/>
    </font>
    <font>
      <sz val="10"/>
      <color theme="0"/>
      <name val="Arial"/>
      <family val="2"/>
    </font>
    <font>
      <sz val="14"/>
      <name val="Arial"/>
      <family val="2"/>
    </font>
    <font>
      <sz val="12"/>
      <name val="Arial"/>
      <family val="2"/>
    </font>
    <font>
      <sz val="10"/>
      <color theme="1"/>
      <name val="Arial"/>
      <family val="2"/>
    </font>
    <font>
      <b/>
      <sz val="10"/>
      <color theme="0"/>
      <name val="Arial"/>
      <family val="2"/>
    </font>
    <font>
      <sz val="10"/>
      <name val="Arial"/>
      <family val="2"/>
    </font>
    <font>
      <b/>
      <sz val="14"/>
      <color theme="0"/>
      <name val="Arial"/>
      <family val="2"/>
    </font>
    <font>
      <b/>
      <sz val="10"/>
      <color theme="1"/>
      <name val="Arial"/>
      <family val="2"/>
    </font>
    <font>
      <u/>
      <sz val="10"/>
      <color theme="10"/>
      <name val="Arial"/>
      <family val="2"/>
    </font>
    <font>
      <sz val="10"/>
      <color rgb="FF000000"/>
      <name val="Tahoma"/>
      <family val="2"/>
    </font>
    <font>
      <b/>
      <sz val="9"/>
      <color indexed="81"/>
      <name val="Tahoma"/>
      <family val="2"/>
    </font>
    <font>
      <sz val="9"/>
      <color indexed="81"/>
      <name val="Tahoma"/>
      <family val="2"/>
    </font>
    <font>
      <sz val="11"/>
      <color theme="1"/>
      <name val="Tahoma"/>
      <family val="2"/>
    </font>
    <font>
      <sz val="10"/>
      <color theme="1"/>
      <name val="Calibri"/>
      <family val="2"/>
      <scheme val="minor"/>
    </font>
    <font>
      <b/>
      <sz val="11"/>
      <color theme="1"/>
      <name val="Arial"/>
      <family val="2"/>
    </font>
    <font>
      <sz val="10"/>
      <color indexed="8"/>
      <name val="Arial"/>
      <family val="2"/>
    </font>
    <font>
      <sz val="14"/>
      <color theme="1"/>
      <name val="Arial"/>
      <family val="2"/>
    </font>
    <font>
      <b/>
      <i/>
      <sz val="10"/>
      <name val="Arial"/>
      <family val="2"/>
    </font>
    <font>
      <b/>
      <sz val="14"/>
      <color theme="0"/>
      <name val="Calibri"/>
      <family val="2"/>
      <scheme val="minor"/>
    </font>
    <font>
      <b/>
      <u/>
      <sz val="10"/>
      <name val="Arial"/>
      <family val="2"/>
    </font>
    <font>
      <b/>
      <sz val="10"/>
      <color theme="6" tint="-0.499984740745262"/>
      <name val="Arial"/>
      <family val="2"/>
    </font>
    <font>
      <b/>
      <sz val="10"/>
      <color theme="10"/>
      <name val="Arial"/>
      <family val="2"/>
    </font>
    <font>
      <b/>
      <u/>
      <sz val="10"/>
      <color theme="10"/>
      <name val="Arial"/>
      <family val="2"/>
    </font>
    <font>
      <b/>
      <sz val="12"/>
      <color theme="0"/>
      <name val="Arial"/>
      <family val="2"/>
    </font>
    <font>
      <b/>
      <sz val="12"/>
      <color theme="10"/>
      <name val="Arial"/>
      <family val="2"/>
    </font>
    <font>
      <i/>
      <sz val="10"/>
      <color theme="1"/>
      <name val="Arial"/>
      <family val="2"/>
    </font>
    <font>
      <b/>
      <i/>
      <sz val="10"/>
      <color theme="1"/>
      <name val="Arial"/>
      <family val="2"/>
    </font>
    <font>
      <b/>
      <u/>
      <sz val="14"/>
      <name val="Calibri"/>
      <family val="2"/>
    </font>
    <font>
      <b/>
      <sz val="11"/>
      <name val="Calibri"/>
      <family val="2"/>
    </font>
    <font>
      <b/>
      <sz val="12"/>
      <name val="Calibri"/>
      <family val="2"/>
    </font>
    <font>
      <b/>
      <i/>
      <u/>
      <sz val="10"/>
      <name val="Calibri"/>
      <family val="2"/>
    </font>
    <font>
      <b/>
      <sz val="18"/>
      <color theme="0"/>
      <name val="Arial"/>
      <family val="2"/>
    </font>
    <font>
      <u/>
      <sz val="14"/>
      <color theme="10"/>
      <name val="Arial"/>
      <family val="2"/>
    </font>
    <font>
      <b/>
      <u/>
      <sz val="14"/>
      <color theme="10"/>
      <name val="Arial"/>
      <family val="2"/>
    </font>
    <font>
      <b/>
      <sz val="14"/>
      <color theme="1"/>
      <name val="Arial"/>
      <family val="2"/>
    </font>
    <font>
      <b/>
      <i/>
      <u/>
      <sz val="10"/>
      <name val="Arial"/>
      <family val="2"/>
    </font>
    <font>
      <sz val="10"/>
      <color rgb="FFA6A6A6"/>
      <name val="Arial"/>
      <family val="2"/>
    </font>
    <font>
      <b/>
      <sz val="14"/>
      <color rgb="FFFF0000"/>
      <name val="Arial"/>
      <family val="2"/>
    </font>
    <font>
      <sz val="14"/>
      <color theme="0"/>
      <name val="Arial"/>
      <family val="2"/>
    </font>
    <font>
      <sz val="12"/>
      <color theme="0"/>
      <name val="Arial"/>
      <family val="2"/>
    </font>
    <font>
      <b/>
      <u/>
      <sz val="10"/>
      <color theme="0"/>
      <name val="Arial"/>
      <family val="2"/>
    </font>
    <font>
      <b/>
      <u/>
      <sz val="14"/>
      <color theme="0"/>
      <name val="Arial"/>
      <family val="2"/>
    </font>
    <font>
      <sz val="10"/>
      <color rgb="FF000000"/>
      <name val="Arial"/>
      <family val="2"/>
    </font>
    <font>
      <b/>
      <sz val="10"/>
      <name val="Calibri"/>
      <family val="2"/>
      <scheme val="minor"/>
    </font>
    <font>
      <b/>
      <sz val="12"/>
      <color theme="0"/>
      <name val="Calibri"/>
      <family val="2"/>
      <scheme val="minor"/>
    </font>
    <font>
      <sz val="12"/>
      <color theme="0"/>
      <name val="Calibri"/>
      <family val="2"/>
      <scheme val="minor"/>
    </font>
    <font>
      <sz val="12"/>
      <name val="Calibri"/>
      <family val="2"/>
      <scheme val="minor"/>
    </font>
    <font>
      <sz val="12"/>
      <color theme="1"/>
      <name val="Calibri"/>
      <family val="2"/>
      <scheme val="minor"/>
    </font>
    <font>
      <sz val="11"/>
      <name val="Calibri"/>
      <family val="2"/>
      <scheme val="minor"/>
    </font>
  </fonts>
  <fills count="6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0" tint="-0.14999847407452621"/>
        <bgColor indexed="64"/>
      </patternFill>
    </fill>
    <fill>
      <patternFill patternType="solid">
        <fgColor theme="5" tint="-0.249977111117893"/>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0000"/>
        <bgColor indexed="64"/>
      </patternFill>
    </fill>
    <fill>
      <patternFill patternType="solid">
        <fgColor theme="3" tint="0.79998168889431442"/>
        <bgColor indexed="64"/>
      </patternFill>
    </fill>
    <fill>
      <patternFill patternType="solid">
        <fgColor theme="1" tint="0.14999847407452621"/>
        <bgColor indexed="64"/>
      </patternFill>
    </fill>
    <fill>
      <patternFill patternType="solid">
        <fgColor theme="2" tint="-0.499984740745262"/>
        <bgColor indexed="64"/>
      </patternFill>
    </fill>
    <fill>
      <patternFill patternType="solid">
        <fgColor theme="0" tint="-0.34998626667073579"/>
        <bgColor indexed="64"/>
      </patternFill>
    </fill>
    <fill>
      <patternFill patternType="solid">
        <fgColor rgb="FF92D050"/>
        <bgColor indexed="64"/>
      </patternFill>
    </fill>
    <fill>
      <patternFill patternType="solid">
        <fgColor rgb="FFFFC000"/>
        <bgColor indexed="64"/>
      </patternFill>
    </fill>
    <fill>
      <patternFill patternType="solid">
        <fgColor theme="0"/>
        <bgColor indexed="64"/>
      </patternFill>
    </fill>
    <fill>
      <patternFill patternType="solid">
        <fgColor theme="6" tint="0.39997558519241921"/>
        <bgColor indexed="64"/>
      </patternFill>
    </fill>
    <fill>
      <patternFill patternType="solid">
        <fgColor theme="0" tint="-0.249977111117893"/>
        <bgColor indexed="64"/>
      </patternFill>
    </fill>
    <fill>
      <patternFill patternType="solid">
        <fgColor theme="1"/>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theme="9"/>
        <bgColor indexed="64"/>
      </patternFill>
    </fill>
    <fill>
      <patternFill patternType="solid">
        <fgColor theme="5" tint="0.39997558519241921"/>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
      <patternFill patternType="lightUp"/>
    </fill>
    <fill>
      <patternFill patternType="solid">
        <fgColor theme="1" tint="4.9989318521683403E-2"/>
        <bgColor indexed="64"/>
      </patternFill>
    </fill>
    <fill>
      <patternFill patternType="solid">
        <fgColor rgb="FFFFFFFF"/>
        <bgColor indexed="64"/>
      </patternFill>
    </fill>
    <fill>
      <patternFill patternType="solid">
        <fgColor theme="3" tint="0.39997558519241921"/>
        <bgColor indexed="64"/>
      </patternFill>
    </fill>
    <fill>
      <gradientFill type="path" left="0.5" right="0.5" top="0.5" bottom="0.5">
        <stop position="0">
          <color theme="0"/>
        </stop>
        <stop position="1">
          <color theme="7" tint="-0.25098422193060094"/>
        </stop>
      </gradientFill>
    </fill>
    <fill>
      <patternFill patternType="solid">
        <fgColor theme="7" tint="-0.249977111117893"/>
        <bgColor indexed="64"/>
      </patternFill>
    </fill>
    <fill>
      <patternFill patternType="solid">
        <fgColor rgb="FFD9D9D9"/>
        <bgColor indexed="64"/>
      </patternFill>
    </fill>
    <fill>
      <patternFill patternType="solid">
        <fgColor rgb="FFCCCCCC"/>
        <bgColor indexed="64"/>
      </patternFill>
    </fill>
    <fill>
      <patternFill patternType="solid">
        <fgColor rgb="FFBFBFBF"/>
        <bgColor indexed="64"/>
      </patternFill>
    </fill>
    <fill>
      <patternFill patternType="solid">
        <fgColor rgb="FF171717"/>
        <bgColor indexed="64"/>
      </patternFill>
    </fill>
    <fill>
      <patternFill patternType="solid">
        <fgColor rgb="FF00B0F0"/>
        <bgColor indexed="64"/>
      </patternFill>
    </fill>
    <fill>
      <patternFill patternType="solid">
        <fgColor theme="2" tint="-0.249977111117893"/>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9"/>
        <bgColor theme="9"/>
      </patternFill>
    </fill>
    <fill>
      <patternFill patternType="solid">
        <fgColor theme="9" tint="0.79998168889431442"/>
        <bgColor theme="9" tint="0.79998168889431442"/>
      </patternFill>
    </fill>
    <fill>
      <patternFill patternType="solid">
        <fgColor theme="9" tint="0.79998168889431442"/>
        <bgColor indexed="64"/>
      </patternFill>
    </fill>
    <fill>
      <patternFill patternType="solid">
        <fgColor theme="3"/>
        <bgColor indexed="64"/>
      </patternFill>
    </fill>
  </fills>
  <borders count="9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hair">
        <color indexed="64"/>
      </left>
      <right/>
      <top/>
      <bottom/>
      <diagonal/>
    </border>
    <border>
      <left style="hair">
        <color indexed="64"/>
      </left>
      <right/>
      <top/>
      <bottom style="hair">
        <color indexed="64"/>
      </bottom>
      <diagonal/>
    </border>
    <border>
      <left/>
      <right/>
      <top/>
      <bottom style="thin">
        <color indexed="64"/>
      </bottom>
      <diagonal/>
    </border>
    <border>
      <left style="medium">
        <color indexed="64"/>
      </left>
      <right style="medium">
        <color indexed="64"/>
      </right>
      <top style="medium">
        <color indexed="64"/>
      </top>
      <bottom/>
      <diagonal/>
    </border>
    <border>
      <left/>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top/>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medium">
        <color indexed="64"/>
      </top>
      <bottom/>
      <diagonal/>
    </border>
    <border>
      <left style="thin">
        <color indexed="64"/>
      </left>
      <right/>
      <top/>
      <bottom style="thin">
        <color indexed="64"/>
      </bottom>
      <diagonal/>
    </border>
    <border>
      <left/>
      <right style="thin">
        <color indexed="64"/>
      </right>
      <top style="thin">
        <color indexed="64"/>
      </top>
      <bottom/>
      <diagonal/>
    </border>
    <border>
      <left/>
      <right style="medium">
        <color indexed="64"/>
      </right>
      <top style="medium">
        <color indexed="64"/>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bottom/>
      <diagonal/>
    </border>
    <border>
      <left style="thin">
        <color theme="0"/>
      </left>
      <right/>
      <top/>
      <bottom/>
      <diagonal/>
    </border>
    <border>
      <left/>
      <right/>
      <top style="medium">
        <color indexed="64"/>
      </top>
      <bottom style="medium">
        <color indexed="64"/>
      </bottom>
      <diagonal/>
    </border>
    <border>
      <left/>
      <right/>
      <top style="thin">
        <color theme="0"/>
      </top>
      <bottom style="thin">
        <color theme="0"/>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dashed">
        <color indexed="64"/>
      </left>
      <right style="dashed">
        <color indexed="64"/>
      </right>
      <top style="thin">
        <color indexed="64"/>
      </top>
      <bottom style="dashed">
        <color indexed="64"/>
      </bottom>
      <diagonal/>
    </border>
    <border>
      <left style="dashed">
        <color indexed="64"/>
      </left>
      <right style="dashed">
        <color indexed="64"/>
      </right>
      <top style="dashed">
        <color indexed="64"/>
      </top>
      <bottom style="dashed">
        <color indexed="64"/>
      </bottom>
      <diagonal/>
    </border>
    <border>
      <left style="double">
        <color rgb="FF000000"/>
      </left>
      <right/>
      <top style="double">
        <color rgb="FF000000"/>
      </top>
      <bottom/>
      <diagonal/>
    </border>
    <border>
      <left/>
      <right/>
      <top style="double">
        <color rgb="FF000000"/>
      </top>
      <bottom/>
      <diagonal/>
    </border>
    <border>
      <left/>
      <right style="double">
        <color rgb="FF000000"/>
      </right>
      <top style="double">
        <color rgb="FF000000"/>
      </top>
      <bottom/>
      <diagonal/>
    </border>
    <border>
      <left style="double">
        <color rgb="FF000000"/>
      </left>
      <right/>
      <top/>
      <bottom/>
      <diagonal/>
    </border>
    <border>
      <left/>
      <right style="double">
        <color rgb="FF000000"/>
      </right>
      <top/>
      <bottom/>
      <diagonal/>
    </border>
    <border>
      <left style="medium">
        <color indexed="64"/>
      </left>
      <right style="medium">
        <color rgb="FF000000"/>
      </right>
      <top/>
      <bottom style="medium">
        <color rgb="FF000000"/>
      </bottom>
      <diagonal/>
    </border>
    <border>
      <left style="medium">
        <color indexed="64"/>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indexed="64"/>
      </left>
      <right style="medium">
        <color rgb="FF000000"/>
      </right>
      <top/>
      <bottom/>
      <diagonal/>
    </border>
    <border>
      <left style="medium">
        <color indexed="64"/>
      </left>
      <right style="medium">
        <color rgb="FF000000"/>
      </right>
      <top style="medium">
        <color rgb="FF000000"/>
      </top>
      <bottom style="medium">
        <color rgb="FF000000"/>
      </bottom>
      <diagonal/>
    </border>
    <border>
      <left style="medium">
        <color indexed="64"/>
      </left>
      <right/>
      <top style="double">
        <color rgb="FF000000"/>
      </top>
      <bottom style="medium">
        <color rgb="FF000000"/>
      </bottom>
      <diagonal/>
    </border>
    <border>
      <left/>
      <right/>
      <top style="double">
        <color rgb="FF000000"/>
      </top>
      <bottom style="medium">
        <color rgb="FF000000"/>
      </bottom>
      <diagonal/>
    </border>
    <border>
      <left/>
      <right style="medium">
        <color rgb="FF000000"/>
      </right>
      <top style="double">
        <color rgb="FF000000"/>
      </top>
      <bottom style="medium">
        <color rgb="FF000000"/>
      </bottom>
      <diagonal/>
    </border>
    <border>
      <left style="medium">
        <color indexed="64"/>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indexed="64"/>
      </right>
      <top/>
      <bottom style="medium">
        <color rgb="FF000000"/>
      </bottom>
      <diagonal/>
    </border>
    <border>
      <left/>
      <right style="medium">
        <color indexed="64"/>
      </right>
      <top style="double">
        <color rgb="FF000000"/>
      </top>
      <bottom style="medium">
        <color rgb="FF000000"/>
      </bottom>
      <diagonal/>
    </border>
    <border>
      <left/>
      <right style="medium">
        <color indexed="64"/>
      </right>
      <top style="medium">
        <color rgb="FF000000"/>
      </top>
      <bottom style="medium">
        <color rgb="FF000000"/>
      </bottom>
      <diagonal/>
    </border>
    <border>
      <left/>
      <right style="medium">
        <color rgb="FF000000"/>
      </right>
      <top/>
      <bottom/>
      <diagonal/>
    </border>
    <border>
      <left/>
      <right style="medium">
        <color indexed="64"/>
      </right>
      <top style="medium">
        <color indexed="64"/>
      </top>
      <bottom style="medium">
        <color indexed="64"/>
      </bottom>
      <diagonal/>
    </border>
    <border>
      <left/>
      <right style="medium">
        <color rgb="FF000000"/>
      </right>
      <top style="medium">
        <color rgb="FF000000"/>
      </top>
      <bottom/>
      <diagonal/>
    </border>
    <border>
      <left/>
      <right style="medium">
        <color indexed="64"/>
      </right>
      <top style="medium">
        <color rgb="FF000000"/>
      </top>
      <bottom/>
      <diagonal/>
    </border>
    <border>
      <left style="medium">
        <color indexed="64"/>
      </left>
      <right style="medium">
        <color indexed="64"/>
      </right>
      <top/>
      <bottom style="medium">
        <color indexed="64"/>
      </bottom>
      <diagonal/>
    </border>
    <border>
      <left/>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right/>
      <top style="thin">
        <color theme="0"/>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double">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theme="0"/>
      </left>
      <right style="thin">
        <color theme="0"/>
      </right>
      <top style="thin">
        <color theme="0"/>
      </top>
      <bottom/>
      <diagonal/>
    </border>
    <border>
      <left/>
      <right/>
      <top/>
      <bottom style="thin">
        <color theme="9" tint="0.39997558519241921"/>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right/>
      <top style="medium">
        <color theme="0"/>
      </top>
      <bottom style="medium">
        <color indexed="64"/>
      </bottom>
      <diagonal/>
    </border>
    <border>
      <left style="thin">
        <color theme="0"/>
      </left>
      <right/>
      <top/>
      <bottom style="thin">
        <color theme="0"/>
      </bottom>
      <diagonal/>
    </border>
    <border>
      <left/>
      <right/>
      <top/>
      <bottom style="thin">
        <color theme="0"/>
      </bottom>
      <diagonal/>
    </border>
    <border>
      <left style="thin">
        <color theme="0"/>
      </left>
      <right style="thin">
        <color theme="0"/>
      </right>
      <top style="medium">
        <color indexed="64"/>
      </top>
      <bottom/>
      <diagonal/>
    </border>
    <border>
      <left style="thin">
        <color theme="0"/>
      </left>
      <right/>
      <top style="thin">
        <color theme="0"/>
      </top>
      <bottom/>
      <diagonal/>
    </border>
    <border>
      <left style="thin">
        <color theme="0"/>
      </left>
      <right/>
      <top/>
      <bottom style="thin">
        <color indexed="64"/>
      </bottom>
      <diagonal/>
    </border>
    <border>
      <left style="thin">
        <color indexed="64"/>
      </left>
      <right style="thin">
        <color indexed="64"/>
      </right>
      <top style="thin">
        <color indexed="64"/>
      </top>
      <bottom style="thin">
        <color theme="0"/>
      </bottom>
      <diagonal/>
    </border>
    <border>
      <left style="thin">
        <color indexed="64"/>
      </left>
      <right style="thin">
        <color indexed="64"/>
      </right>
      <top style="thin">
        <color theme="0"/>
      </top>
      <bottom style="thin">
        <color theme="0"/>
      </bottom>
      <diagonal/>
    </border>
  </borders>
  <cellStyleXfs count="202">
    <xf numFmtId="0" fontId="0" fillId="0" borderId="0"/>
    <xf numFmtId="0" fontId="19" fillId="2" borderId="0" applyNumberFormat="0" applyBorder="0" applyAlignment="0" applyProtection="0"/>
    <xf numFmtId="0" fontId="19" fillId="3"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5" borderId="0" applyNumberFormat="0" applyBorder="0" applyAlignment="0" applyProtection="0"/>
    <xf numFmtId="0" fontId="19" fillId="8" borderId="0" applyNumberFormat="0" applyBorder="0" applyAlignment="0" applyProtection="0"/>
    <xf numFmtId="0" fontId="19" fillId="11" borderId="0" applyNumberFormat="0" applyBorder="0" applyAlignment="0" applyProtection="0"/>
    <xf numFmtId="0" fontId="20" fillId="12"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20" fillId="15" borderId="0" applyNumberFormat="0" applyBorder="0" applyAlignment="0" applyProtection="0"/>
    <xf numFmtId="0" fontId="20" fillId="16"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20" fillId="19" borderId="0" applyNumberFormat="0" applyBorder="0" applyAlignment="0" applyProtection="0"/>
    <xf numFmtId="0" fontId="21" fillId="3" borderId="0" applyNumberFormat="0" applyBorder="0" applyAlignment="0" applyProtection="0"/>
    <xf numFmtId="0" fontId="22" fillId="20" borderId="1" applyNumberFormat="0" applyAlignment="0" applyProtection="0"/>
    <xf numFmtId="0" fontId="23" fillId="21" borderId="2" applyNumberFormat="0" applyAlignment="0" applyProtection="0"/>
    <xf numFmtId="0" fontId="24" fillId="0" borderId="0" applyNumberFormat="0" applyFill="0" applyBorder="0" applyAlignment="0" applyProtection="0"/>
    <xf numFmtId="0" fontId="25" fillId="4" borderId="0" applyNumberFormat="0" applyBorder="0" applyAlignment="0" applyProtection="0"/>
    <xf numFmtId="0" fontId="26" fillId="0" borderId="3" applyNumberFormat="0" applyFill="0" applyAlignment="0" applyProtection="0"/>
    <xf numFmtId="0" fontId="27" fillId="0" borderId="4" applyNumberFormat="0" applyFill="0" applyAlignment="0" applyProtection="0"/>
    <xf numFmtId="0" fontId="28" fillId="0" borderId="5" applyNumberFormat="0" applyFill="0" applyAlignment="0" applyProtection="0"/>
    <xf numFmtId="0" fontId="28" fillId="0" borderId="0" applyNumberFormat="0" applyFill="0" applyBorder="0" applyAlignment="0" applyProtection="0"/>
    <xf numFmtId="0" fontId="29" fillId="7" borderId="1" applyNumberFormat="0" applyAlignment="0" applyProtection="0"/>
    <xf numFmtId="0" fontId="30" fillId="0" borderId="6" applyNumberFormat="0" applyFill="0" applyAlignment="0" applyProtection="0"/>
    <xf numFmtId="0" fontId="31" fillId="22" borderId="0" applyNumberFormat="0" applyBorder="0" applyAlignment="0" applyProtection="0"/>
    <xf numFmtId="0" fontId="19" fillId="23" borderId="7" applyNumberFormat="0" applyFont="0" applyAlignment="0" applyProtection="0"/>
    <xf numFmtId="0" fontId="32" fillId="20" borderId="8" applyNumberFormat="0" applyAlignment="0" applyProtection="0"/>
    <xf numFmtId="0" fontId="33" fillId="0" borderId="0" applyNumberFormat="0" applyFill="0" applyBorder="0" applyAlignment="0" applyProtection="0"/>
    <xf numFmtId="0" fontId="34" fillId="0" borderId="9" applyNumberFormat="0" applyFill="0" applyAlignment="0" applyProtection="0"/>
    <xf numFmtId="0" fontId="35" fillId="0" borderId="0" applyNumberFormat="0" applyFill="0" applyBorder="0" applyAlignment="0" applyProtection="0"/>
    <xf numFmtId="9" fontId="47" fillId="0" borderId="0" applyFont="0" applyFill="0" applyBorder="0" applyAlignment="0" applyProtection="0"/>
    <xf numFmtId="0" fontId="17" fillId="0" borderId="0"/>
    <xf numFmtId="9" fontId="53" fillId="0" borderId="0" applyFont="0" applyFill="0" applyBorder="0" applyAlignment="0" applyProtection="0"/>
    <xf numFmtId="0" fontId="37" fillId="0" borderId="0"/>
    <xf numFmtId="0" fontId="37" fillId="0" borderId="0"/>
    <xf numFmtId="0" fontId="19" fillId="2" borderId="0" applyNumberFormat="0" applyBorder="0" applyAlignment="0" applyProtection="0"/>
    <xf numFmtId="0" fontId="19" fillId="3"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5" borderId="0" applyNumberFormat="0" applyBorder="0" applyAlignment="0" applyProtection="0"/>
    <xf numFmtId="0" fontId="19" fillId="8" borderId="0" applyNumberFormat="0" applyBorder="0" applyAlignment="0" applyProtection="0"/>
    <xf numFmtId="0" fontId="19" fillId="11" borderId="0" applyNumberFormat="0" applyBorder="0" applyAlignment="0" applyProtection="0"/>
    <xf numFmtId="0" fontId="20" fillId="12"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20" fillId="15" borderId="0" applyNumberFormat="0" applyBorder="0" applyAlignment="0" applyProtection="0"/>
    <xf numFmtId="0" fontId="20" fillId="16"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20" fillId="19" borderId="0" applyNumberFormat="0" applyBorder="0" applyAlignment="0" applyProtection="0"/>
    <xf numFmtId="0" fontId="21" fillId="3" borderId="0" applyNumberFormat="0" applyBorder="0" applyAlignment="0" applyProtection="0"/>
    <xf numFmtId="0" fontId="22" fillId="20" borderId="1" applyNumberFormat="0" applyAlignment="0" applyProtection="0"/>
    <xf numFmtId="0" fontId="23" fillId="21" borderId="2" applyNumberFormat="0" applyAlignment="0" applyProtection="0"/>
    <xf numFmtId="0" fontId="24" fillId="0" borderId="0" applyNumberFormat="0" applyFill="0" applyBorder="0" applyAlignment="0" applyProtection="0"/>
    <xf numFmtId="0" fontId="25" fillId="4" borderId="0" applyNumberFormat="0" applyBorder="0" applyAlignment="0" applyProtection="0"/>
    <xf numFmtId="0" fontId="26" fillId="0" borderId="3" applyNumberFormat="0" applyFill="0" applyAlignment="0" applyProtection="0"/>
    <xf numFmtId="0" fontId="27" fillId="0" borderId="4" applyNumberFormat="0" applyFill="0" applyAlignment="0" applyProtection="0"/>
    <xf numFmtId="0" fontId="28" fillId="0" borderId="5" applyNumberFormat="0" applyFill="0" applyAlignment="0" applyProtection="0"/>
    <xf numFmtId="0" fontId="28" fillId="0" borderId="0" applyNumberFormat="0" applyFill="0" applyBorder="0" applyAlignment="0" applyProtection="0"/>
    <xf numFmtId="0" fontId="29" fillId="7" borderId="1" applyNumberFormat="0" applyAlignment="0" applyProtection="0"/>
    <xf numFmtId="0" fontId="30" fillId="0" borderId="6" applyNumberFormat="0" applyFill="0" applyAlignment="0" applyProtection="0"/>
    <xf numFmtId="0" fontId="31" fillId="22" borderId="0" applyNumberFormat="0" applyBorder="0" applyAlignment="0" applyProtection="0"/>
    <xf numFmtId="0" fontId="19" fillId="23" borderId="7" applyNumberFormat="0" applyFont="0" applyAlignment="0" applyProtection="0"/>
    <xf numFmtId="0" fontId="32" fillId="20" borderId="8" applyNumberFormat="0" applyAlignment="0" applyProtection="0"/>
    <xf numFmtId="0" fontId="33" fillId="0" borderId="0" applyNumberFormat="0" applyFill="0" applyBorder="0" applyAlignment="0" applyProtection="0"/>
    <xf numFmtId="0" fontId="34" fillId="0" borderId="9" applyNumberFormat="0" applyFill="0" applyAlignment="0" applyProtection="0"/>
    <xf numFmtId="0" fontId="35" fillId="0" borderId="0" applyNumberFormat="0" applyFill="0" applyBorder="0" applyAlignment="0" applyProtection="0"/>
    <xf numFmtId="9" fontId="37" fillId="0" borderId="0" applyFont="0" applyFill="0" applyBorder="0" applyAlignment="0" applyProtection="0"/>
    <xf numFmtId="0" fontId="16" fillId="0" borderId="0"/>
    <xf numFmtId="9" fontId="37" fillId="0" borderId="0" applyFont="0" applyFill="0" applyBorder="0" applyAlignment="0" applyProtection="0"/>
    <xf numFmtId="0" fontId="15" fillId="0" borderId="0"/>
    <xf numFmtId="0" fontId="15" fillId="0" borderId="0"/>
    <xf numFmtId="0" fontId="15" fillId="0" borderId="0"/>
    <xf numFmtId="0" fontId="56" fillId="0" borderId="0" applyNumberFormat="0" applyFill="0" applyBorder="0" applyAlignment="0" applyProtection="0"/>
    <xf numFmtId="0" fontId="14" fillId="0" borderId="0"/>
    <xf numFmtId="0" fontId="14" fillId="0" borderId="0"/>
    <xf numFmtId="0" fontId="13" fillId="0" borderId="0"/>
    <xf numFmtId="43" fontId="13" fillId="0" borderId="0" applyFont="0" applyFill="0" applyBorder="0" applyAlignment="0" applyProtection="0"/>
    <xf numFmtId="0" fontId="12"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0" fillId="0" borderId="0"/>
    <xf numFmtId="0" fontId="9" fillId="0" borderId="0"/>
    <xf numFmtId="0" fontId="19" fillId="2" borderId="0" applyNumberFormat="0" applyBorder="0" applyAlignment="0" applyProtection="0"/>
    <xf numFmtId="0" fontId="19" fillId="3"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5" borderId="0" applyNumberFormat="0" applyBorder="0" applyAlignment="0" applyProtection="0"/>
    <xf numFmtId="0" fontId="19" fillId="8" borderId="0" applyNumberFormat="0" applyBorder="0" applyAlignment="0" applyProtection="0"/>
    <xf numFmtId="0" fontId="19" fillId="11" borderId="0" applyNumberFormat="0" applyBorder="0" applyAlignment="0" applyProtection="0"/>
    <xf numFmtId="0" fontId="20" fillId="12"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20" fillId="15" borderId="0" applyNumberFormat="0" applyBorder="0" applyAlignment="0" applyProtection="0"/>
    <xf numFmtId="0" fontId="20" fillId="16"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20" fillId="19" borderId="0" applyNumberFormat="0" applyBorder="0" applyAlignment="0" applyProtection="0"/>
    <xf numFmtId="0" fontId="21" fillId="3" borderId="0" applyNumberFormat="0" applyBorder="0" applyAlignment="0" applyProtection="0"/>
    <xf numFmtId="0" fontId="22" fillId="20" borderId="1" applyNumberFormat="0" applyAlignment="0" applyProtection="0"/>
    <xf numFmtId="0" fontId="23" fillId="21" borderId="2" applyNumberFormat="0" applyAlignment="0" applyProtection="0"/>
    <xf numFmtId="0" fontId="24" fillId="0" borderId="0" applyNumberFormat="0" applyFill="0" applyBorder="0" applyAlignment="0" applyProtection="0"/>
    <xf numFmtId="0" fontId="25" fillId="4" borderId="0" applyNumberFormat="0" applyBorder="0" applyAlignment="0" applyProtection="0"/>
    <xf numFmtId="0" fontId="26" fillId="0" borderId="3" applyNumberFormat="0" applyFill="0" applyAlignment="0" applyProtection="0"/>
    <xf numFmtId="0" fontId="27" fillId="0" borderId="4" applyNumberFormat="0" applyFill="0" applyAlignment="0" applyProtection="0"/>
    <xf numFmtId="0" fontId="28" fillId="0" borderId="5" applyNumberFormat="0" applyFill="0" applyAlignment="0" applyProtection="0"/>
    <xf numFmtId="0" fontId="28" fillId="0" borderId="0" applyNumberFormat="0" applyFill="0" applyBorder="0" applyAlignment="0" applyProtection="0"/>
    <xf numFmtId="0" fontId="29" fillId="7" borderId="1" applyNumberFormat="0" applyAlignment="0" applyProtection="0"/>
    <xf numFmtId="0" fontId="30" fillId="0" borderId="6" applyNumberFormat="0" applyFill="0" applyAlignment="0" applyProtection="0"/>
    <xf numFmtId="0" fontId="31" fillId="22" borderId="0" applyNumberFormat="0" applyBorder="0" applyAlignment="0" applyProtection="0"/>
    <xf numFmtId="0" fontId="19" fillId="23" borderId="7" applyNumberFormat="0" applyFont="0" applyAlignment="0" applyProtection="0"/>
    <xf numFmtId="0" fontId="32" fillId="20" borderId="8" applyNumberFormat="0" applyAlignment="0" applyProtection="0"/>
    <xf numFmtId="9" fontId="37" fillId="0" borderId="0" applyFont="0" applyFill="0" applyBorder="0" applyAlignment="0" applyProtection="0"/>
    <xf numFmtId="0" fontId="33" fillId="0" borderId="0" applyNumberFormat="0" applyFill="0" applyBorder="0" applyAlignment="0" applyProtection="0"/>
    <xf numFmtId="0" fontId="34" fillId="0" borderId="9" applyNumberFormat="0" applyFill="0" applyAlignment="0" applyProtection="0"/>
    <xf numFmtId="0" fontId="35" fillId="0" borderId="0" applyNumberFormat="0" applyFill="0" applyBorder="0" applyAlignment="0" applyProtection="0"/>
    <xf numFmtId="0" fontId="60" fillId="0" borderId="0"/>
    <xf numFmtId="0" fontId="8" fillId="0" borderId="0"/>
    <xf numFmtId="0" fontId="37" fillId="0" borderId="0"/>
    <xf numFmtId="0" fontId="19" fillId="2" borderId="0" applyNumberFormat="0" applyBorder="0" applyAlignment="0" applyProtection="0"/>
    <xf numFmtId="0" fontId="19" fillId="3"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5" borderId="0" applyNumberFormat="0" applyBorder="0" applyAlignment="0" applyProtection="0"/>
    <xf numFmtId="0" fontId="19" fillId="8" borderId="0" applyNumberFormat="0" applyBorder="0" applyAlignment="0" applyProtection="0"/>
    <xf numFmtId="0" fontId="19" fillId="11" borderId="0" applyNumberFormat="0" applyBorder="0" applyAlignment="0" applyProtection="0"/>
    <xf numFmtId="0" fontId="20" fillId="12"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20" fillId="15" borderId="0" applyNumberFormat="0" applyBorder="0" applyAlignment="0" applyProtection="0"/>
    <xf numFmtId="0" fontId="20" fillId="16"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20" fillId="19" borderId="0" applyNumberFormat="0" applyBorder="0" applyAlignment="0" applyProtection="0"/>
    <xf numFmtId="0" fontId="21" fillId="3" borderId="0" applyNumberFormat="0" applyBorder="0" applyAlignment="0" applyProtection="0"/>
    <xf numFmtId="0" fontId="22" fillId="20" borderId="1" applyNumberFormat="0" applyAlignment="0" applyProtection="0"/>
    <xf numFmtId="0" fontId="23" fillId="21" borderId="2" applyNumberFormat="0" applyAlignment="0" applyProtection="0"/>
    <xf numFmtId="0" fontId="24" fillId="0" borderId="0" applyNumberFormat="0" applyFill="0" applyBorder="0" applyAlignment="0" applyProtection="0"/>
    <xf numFmtId="0" fontId="25" fillId="4" borderId="0" applyNumberFormat="0" applyBorder="0" applyAlignment="0" applyProtection="0"/>
    <xf numFmtId="0" fontId="26" fillId="0" borderId="3" applyNumberFormat="0" applyFill="0" applyAlignment="0" applyProtection="0"/>
    <xf numFmtId="0" fontId="27" fillId="0" borderId="4" applyNumberFormat="0" applyFill="0" applyAlignment="0" applyProtection="0"/>
    <xf numFmtId="0" fontId="28" fillId="0" borderId="5" applyNumberFormat="0" applyFill="0" applyAlignment="0" applyProtection="0"/>
    <xf numFmtId="0" fontId="28" fillId="0" borderId="0" applyNumberFormat="0" applyFill="0" applyBorder="0" applyAlignment="0" applyProtection="0"/>
    <xf numFmtId="0" fontId="29" fillId="7" borderId="1" applyNumberFormat="0" applyAlignment="0" applyProtection="0"/>
    <xf numFmtId="0" fontId="30" fillId="0" borderId="6" applyNumberFormat="0" applyFill="0" applyAlignment="0" applyProtection="0"/>
    <xf numFmtId="0" fontId="31" fillId="22" borderId="0" applyNumberFormat="0" applyBorder="0" applyAlignment="0" applyProtection="0"/>
    <xf numFmtId="0" fontId="19" fillId="23" borderId="7" applyNumberFormat="0" applyFont="0" applyAlignment="0" applyProtection="0"/>
    <xf numFmtId="0" fontId="32" fillId="20" borderId="8" applyNumberFormat="0" applyAlignment="0" applyProtection="0"/>
    <xf numFmtId="9" fontId="37" fillId="0" borderId="0" applyFont="0" applyFill="0" applyBorder="0" applyAlignment="0" applyProtection="0"/>
    <xf numFmtId="0" fontId="33" fillId="0" borderId="0" applyNumberFormat="0" applyFill="0" applyBorder="0" applyAlignment="0" applyProtection="0"/>
    <xf numFmtId="0" fontId="34" fillId="0" borderId="9" applyNumberFormat="0" applyFill="0" applyAlignment="0" applyProtection="0"/>
    <xf numFmtId="0" fontId="35" fillId="0" borderId="0" applyNumberFormat="0" applyFill="0" applyBorder="0" applyAlignment="0" applyProtection="0"/>
    <xf numFmtId="0" fontId="7" fillId="0" borderId="0"/>
    <xf numFmtId="0" fontId="6" fillId="0" borderId="0"/>
    <xf numFmtId="0" fontId="5" fillId="0" borderId="0"/>
    <xf numFmtId="0" fontId="4" fillId="0" borderId="0"/>
    <xf numFmtId="0" fontId="3" fillId="0" borderId="0"/>
    <xf numFmtId="0" fontId="2" fillId="0" borderId="0"/>
  </cellStyleXfs>
  <cellXfs count="551">
    <xf numFmtId="0" fontId="0" fillId="0" borderId="0" xfId="0"/>
    <xf numFmtId="0" fontId="37" fillId="0" borderId="15" xfId="0" applyFont="1" applyFill="1" applyBorder="1"/>
    <xf numFmtId="0" fontId="37" fillId="0" borderId="15" xfId="0" applyFont="1" applyBorder="1"/>
    <xf numFmtId="0" fontId="0" fillId="0" borderId="0" xfId="0" applyAlignment="1">
      <alignment vertical="center"/>
    </xf>
    <xf numFmtId="0" fontId="37" fillId="0" borderId="16" xfId="0" applyFont="1" applyBorder="1"/>
    <xf numFmtId="0" fontId="37" fillId="0" borderId="16" xfId="0" applyFont="1" applyFill="1" applyBorder="1"/>
    <xf numFmtId="0" fontId="37" fillId="0" borderId="0" xfId="0" applyFont="1"/>
    <xf numFmtId="0" fontId="42" fillId="0" borderId="10" xfId="0" applyFont="1" applyBorder="1"/>
    <xf numFmtId="0" fontId="42" fillId="0" borderId="13" xfId="0" applyFont="1" applyBorder="1" applyAlignment="1">
      <alignment wrapText="1"/>
    </xf>
    <xf numFmtId="0" fontId="42" fillId="0" borderId="10" xfId="0" applyFont="1" applyBorder="1" applyAlignment="1">
      <alignment wrapText="1"/>
    </xf>
    <xf numFmtId="0" fontId="42" fillId="0" borderId="14" xfId="0" applyFont="1" applyBorder="1" applyAlignment="1">
      <alignment wrapText="1"/>
    </xf>
    <xf numFmtId="0" fontId="42" fillId="0" borderId="10" xfId="0" applyFont="1" applyFill="1" applyBorder="1" applyAlignment="1">
      <alignment wrapText="1"/>
    </xf>
    <xf numFmtId="0" fontId="41" fillId="0" borderId="10" xfId="0" applyFont="1" applyBorder="1" applyAlignment="1">
      <alignment horizontal="left"/>
    </xf>
    <xf numFmtId="0" fontId="42" fillId="0" borderId="10" xfId="0" applyFont="1" applyFill="1" applyBorder="1"/>
    <xf numFmtId="0" fontId="40" fillId="0" borderId="10" xfId="0" applyFont="1" applyBorder="1"/>
    <xf numFmtId="0" fontId="42" fillId="0" borderId="0" xfId="0" applyFont="1"/>
    <xf numFmtId="0" fontId="42" fillId="0" borderId="0" xfId="0" applyFont="1" applyAlignment="1">
      <alignment wrapText="1"/>
    </xf>
    <xf numFmtId="0" fontId="42" fillId="24" borderId="0" xfId="0" applyFont="1" applyFill="1"/>
    <xf numFmtId="0" fontId="0" fillId="24" borderId="0" xfId="0" applyFill="1"/>
    <xf numFmtId="0" fontId="44" fillId="0" borderId="10" xfId="0" applyFont="1" applyFill="1" applyBorder="1" applyAlignment="1">
      <alignment horizontal="center"/>
    </xf>
    <xf numFmtId="0" fontId="44" fillId="0" borderId="10" xfId="0" applyFont="1" applyBorder="1" applyAlignment="1">
      <alignment horizontal="center"/>
    </xf>
    <xf numFmtId="0" fontId="42" fillId="0" borderId="0" xfId="0" applyFont="1" applyBorder="1"/>
    <xf numFmtId="0" fontId="42" fillId="0" borderId="0" xfId="0" applyFont="1" applyFill="1" applyBorder="1"/>
    <xf numFmtId="0" fontId="37" fillId="0" borderId="0" xfId="0" applyFont="1" applyFill="1" applyBorder="1"/>
    <xf numFmtId="0" fontId="36" fillId="0" borderId="0" xfId="0" applyFont="1"/>
    <xf numFmtId="164" fontId="55" fillId="39" borderId="10" xfId="45" applyNumberFormat="1" applyFont="1" applyFill="1" applyBorder="1" applyAlignment="1">
      <alignment horizontal="center" vertical="center" wrapText="1"/>
    </xf>
    <xf numFmtId="0" fontId="52" fillId="43" borderId="10" xfId="0" applyFont="1" applyFill="1" applyBorder="1" applyAlignment="1" applyProtection="1">
      <alignment horizontal="center" vertical="center" wrapText="1"/>
    </xf>
    <xf numFmtId="0" fontId="37" fillId="0" borderId="0" xfId="0" applyFont="1" applyAlignment="1">
      <alignment horizontal="left" vertical="center"/>
    </xf>
    <xf numFmtId="0" fontId="0" fillId="0" borderId="0" xfId="0" applyAlignment="1"/>
    <xf numFmtId="15" fontId="52" fillId="43" borderId="11" xfId="0" applyNumberFormat="1" applyFont="1" applyFill="1" applyBorder="1" applyAlignment="1" applyProtection="1">
      <alignment horizontal="center" vertical="center" wrapText="1"/>
    </xf>
    <xf numFmtId="0" fontId="52" fillId="43" borderId="11" xfId="0" applyFont="1" applyFill="1" applyBorder="1" applyAlignment="1" applyProtection="1">
      <alignment horizontal="center" vertical="center" wrapText="1"/>
    </xf>
    <xf numFmtId="0" fontId="37" fillId="0" borderId="0" xfId="45"/>
    <xf numFmtId="0" fontId="37" fillId="46" borderId="10" xfId="45" applyFont="1" applyFill="1" applyBorder="1" applyAlignment="1" applyProtection="1">
      <alignment horizontal="center"/>
      <protection locked="0"/>
    </xf>
    <xf numFmtId="0" fontId="36" fillId="0" borderId="0" xfId="45" applyFont="1" applyAlignment="1" applyProtection="1">
      <alignment horizontal="left"/>
      <protection locked="0"/>
    </xf>
    <xf numFmtId="0" fontId="36" fillId="0" borderId="0" xfId="45" applyFont="1" applyProtection="1">
      <protection locked="0"/>
    </xf>
    <xf numFmtId="0" fontId="37" fillId="0" borderId="11" xfId="45" applyFont="1" applyFill="1" applyBorder="1" applyAlignment="1" applyProtection="1">
      <alignment horizontal="left" vertical="center" wrapText="1"/>
      <protection locked="0"/>
    </xf>
    <xf numFmtId="0" fontId="37" fillId="0" borderId="0" xfId="45" applyFont="1" applyAlignment="1">
      <alignment horizontal="left"/>
    </xf>
    <xf numFmtId="0" fontId="36" fillId="0" borderId="0" xfId="45" applyFont="1"/>
    <xf numFmtId="0" fontId="37" fillId="0" borderId="0" xfId="45" applyAlignment="1">
      <alignment horizontal="center" vertical="center" wrapText="1"/>
    </xf>
    <xf numFmtId="0" fontId="57" fillId="0" borderId="0" xfId="45" applyFont="1"/>
    <xf numFmtId="0" fontId="37" fillId="0" borderId="0" xfId="45" applyFont="1" applyAlignment="1">
      <alignment horizontal="left" vertical="center"/>
    </xf>
    <xf numFmtId="0" fontId="37" fillId="0" borderId="0" xfId="45" applyFont="1" applyAlignment="1">
      <alignment horizontal="left" vertical="center" wrapText="1"/>
    </xf>
    <xf numFmtId="0" fontId="37" fillId="0" borderId="0" xfId="0" applyFont="1" applyAlignment="1">
      <alignment vertical="center"/>
    </xf>
    <xf numFmtId="0" fontId="61" fillId="0" borderId="0" xfId="107" applyFont="1"/>
    <xf numFmtId="0" fontId="61" fillId="0" borderId="0" xfId="107" applyFont="1" applyAlignment="1">
      <alignment vertical="center"/>
    </xf>
    <xf numFmtId="0" fontId="36" fillId="26" borderId="23" xfId="45" applyFont="1" applyFill="1" applyBorder="1" applyAlignment="1" applyProtection="1">
      <alignment horizontal="center" vertical="center" wrapText="1"/>
      <protection locked="0"/>
    </xf>
    <xf numFmtId="0" fontId="36" fillId="26" borderId="13" xfId="45" applyFont="1" applyFill="1" applyBorder="1" applyAlignment="1" applyProtection="1">
      <alignment horizontal="center" vertical="center" wrapText="1"/>
      <protection locked="0"/>
    </xf>
    <xf numFmtId="1" fontId="51" fillId="32" borderId="18" xfId="45" applyNumberFormat="1" applyFont="1" applyFill="1" applyBorder="1" applyAlignment="1" applyProtection="1">
      <alignment horizontal="center" vertical="center" wrapText="1"/>
    </xf>
    <xf numFmtId="0" fontId="37" fillId="0" borderId="0" xfId="45" applyFont="1" applyAlignment="1">
      <alignment horizontal="center" vertical="center" wrapText="1"/>
    </xf>
    <xf numFmtId="168" fontId="37" fillId="29" borderId="10" xfId="45" applyNumberFormat="1" applyFont="1" applyFill="1" applyBorder="1" applyAlignment="1" applyProtection="1">
      <alignment horizontal="center"/>
      <protection locked="0"/>
    </xf>
    <xf numFmtId="15" fontId="37" fillId="29" borderId="10" xfId="45" applyNumberFormat="1" applyFont="1" applyFill="1" applyBorder="1" applyAlignment="1" applyProtection="1">
      <alignment horizontal="center"/>
      <protection locked="0"/>
    </xf>
    <xf numFmtId="1" fontId="37" fillId="29" borderId="10" xfId="45" applyNumberFormat="1" applyFont="1" applyFill="1" applyBorder="1" applyAlignment="1" applyProtection="1">
      <alignment horizontal="center"/>
      <protection locked="0"/>
    </xf>
    <xf numFmtId="0" fontId="37" fillId="29" borderId="10" xfId="45" applyFont="1" applyFill="1" applyBorder="1" applyAlignment="1" applyProtection="1">
      <alignment horizontal="center"/>
      <protection locked="0"/>
    </xf>
    <xf numFmtId="0" fontId="52" fillId="43" borderId="10" xfId="0" applyFont="1" applyFill="1" applyBorder="1" applyAlignment="1">
      <alignment horizontal="center" vertical="center"/>
    </xf>
    <xf numFmtId="0" fontId="37" fillId="0" borderId="10" xfId="0" applyNumberFormat="1" applyFont="1" applyBorder="1" applyAlignment="1" applyProtection="1">
      <alignment horizontal="center" vertical="center" wrapText="1"/>
    </xf>
    <xf numFmtId="167" fontId="37" fillId="0" borderId="10" xfId="0" applyNumberFormat="1" applyFont="1" applyBorder="1" applyAlignment="1" applyProtection="1">
      <alignment horizontal="center" vertical="center" wrapText="1"/>
      <protection locked="0"/>
    </xf>
    <xf numFmtId="0" fontId="37" fillId="0" borderId="11" xfId="0" applyFont="1" applyBorder="1" applyAlignment="1" applyProtection="1">
      <alignment horizontal="center" vertical="center" wrapText="1"/>
      <protection locked="0"/>
    </xf>
    <xf numFmtId="0" fontId="55" fillId="39" borderId="10" xfId="45" applyFont="1" applyFill="1" applyBorder="1" applyAlignment="1">
      <alignment horizontal="center" vertical="center" wrapText="1"/>
    </xf>
    <xf numFmtId="0" fontId="36" fillId="33" borderId="22" xfId="45" applyFont="1" applyFill="1" applyBorder="1" applyAlignment="1">
      <alignment horizontal="center" vertical="center" wrapText="1"/>
    </xf>
    <xf numFmtId="0" fontId="37" fillId="0" borderId="10" xfId="0" applyFont="1" applyBorder="1" applyAlignment="1">
      <alignment horizontal="center" vertical="center"/>
    </xf>
    <xf numFmtId="0" fontId="37" fillId="0" borderId="10" xfId="0" applyFont="1" applyBorder="1" applyAlignment="1" applyProtection="1">
      <alignment horizontal="center" vertical="center" wrapText="1"/>
      <protection locked="0"/>
    </xf>
    <xf numFmtId="0" fontId="37" fillId="0" borderId="0" xfId="0" applyFont="1" applyAlignment="1">
      <alignment horizontal="center" vertical="center"/>
    </xf>
    <xf numFmtId="0" fontId="37" fillId="0" borderId="0" xfId="0" applyFont="1" applyAlignment="1">
      <alignment horizontal="center"/>
    </xf>
    <xf numFmtId="0" fontId="51" fillId="0" borderId="0" xfId="43" applyFont="1"/>
    <xf numFmtId="0" fontId="51" fillId="0" borderId="10" xfId="43" applyFont="1" applyBorder="1" applyAlignment="1">
      <alignment horizontal="center" vertical="center"/>
    </xf>
    <xf numFmtId="0" fontId="51" fillId="0" borderId="10" xfId="43" applyNumberFormat="1" applyFont="1" applyBorder="1" applyAlignment="1" applyProtection="1">
      <alignment vertical="center"/>
    </xf>
    <xf numFmtId="0" fontId="51" fillId="0" borderId="10" xfId="43" applyFont="1" applyBorder="1" applyAlignment="1" applyProtection="1">
      <alignment horizontal="center" vertical="center"/>
      <protection locked="0"/>
    </xf>
    <xf numFmtId="0" fontId="51" fillId="0" borderId="10" xfId="43" applyFont="1" applyBorder="1" applyAlignment="1" applyProtection="1">
      <alignment vertical="center" wrapText="1"/>
      <protection locked="0"/>
    </xf>
    <xf numFmtId="0" fontId="51" fillId="0" borderId="0" xfId="43" applyFont="1" applyAlignment="1">
      <alignment vertical="center"/>
    </xf>
    <xf numFmtId="0" fontId="36" fillId="41" borderId="14" xfId="45" applyFont="1" applyFill="1" applyBorder="1" applyAlignment="1" applyProtection="1">
      <alignment horizontal="center" vertical="center"/>
    </xf>
    <xf numFmtId="0" fontId="37" fillId="24" borderId="10" xfId="45" applyFont="1" applyFill="1" applyBorder="1" applyAlignment="1" applyProtection="1">
      <alignment horizontal="center"/>
    </xf>
    <xf numFmtId="9" fontId="37" fillId="24" borderId="10" xfId="90" applyNumberFormat="1" applyFont="1" applyFill="1" applyBorder="1" applyAlignment="1" applyProtection="1">
      <alignment horizontal="center"/>
    </xf>
    <xf numFmtId="9" fontId="37" fillId="24" borderId="10" xfId="90" applyFont="1" applyFill="1" applyBorder="1" applyAlignment="1" applyProtection="1">
      <alignment horizontal="center"/>
    </xf>
    <xf numFmtId="0" fontId="36" fillId="42" borderId="10" xfId="0" applyFont="1" applyFill="1" applyBorder="1"/>
    <xf numFmtId="0" fontId="36" fillId="42" borderId="10" xfId="0" applyFont="1" applyFill="1" applyBorder="1" applyAlignment="1">
      <alignment horizontal="center" vertical="center"/>
    </xf>
    <xf numFmtId="0" fontId="37" fillId="0" borderId="10" xfId="0" applyNumberFormat="1" applyFont="1" applyBorder="1" applyAlignment="1" applyProtection="1">
      <alignment horizontal="center" vertical="center" wrapText="1"/>
      <protection locked="0"/>
    </xf>
    <xf numFmtId="0" fontId="37" fillId="0" borderId="10" xfId="0" applyFont="1" applyBorder="1" applyAlignment="1" applyProtection="1">
      <alignment horizontal="center" vertical="center"/>
      <protection locked="0"/>
    </xf>
    <xf numFmtId="0" fontId="37" fillId="0" borderId="11" xfId="0" applyFont="1" applyBorder="1" applyAlignment="1" applyProtection="1">
      <alignment horizontal="left" vertical="center" wrapText="1"/>
      <protection locked="0"/>
    </xf>
    <xf numFmtId="0" fontId="37" fillId="0" borderId="11" xfId="0" applyNumberFormat="1" applyFont="1" applyBorder="1" applyAlignment="1" applyProtection="1">
      <alignment horizontal="left" vertical="center" wrapText="1"/>
      <protection locked="0"/>
    </xf>
    <xf numFmtId="0" fontId="36" fillId="41" borderId="14" xfId="45" applyFont="1" applyFill="1" applyBorder="1" applyAlignment="1" applyProtection="1">
      <alignment horizontal="center" vertical="center" wrapText="1"/>
    </xf>
    <xf numFmtId="0" fontId="18" fillId="0" borderId="0" xfId="45" applyFont="1" applyAlignment="1" applyProtection="1">
      <alignment vertical="center"/>
      <protection locked="0"/>
    </xf>
    <xf numFmtId="0" fontId="37" fillId="0" borderId="0" xfId="0" applyFont="1" applyFill="1"/>
    <xf numFmtId="0" fontId="43" fillId="0" borderId="0" xfId="43" applyFont="1"/>
    <xf numFmtId="0" fontId="65" fillId="50" borderId="10" xfId="0" applyFont="1" applyFill="1" applyBorder="1" applyAlignment="1">
      <alignment horizontal="center" vertical="center"/>
    </xf>
    <xf numFmtId="0" fontId="37" fillId="29" borderId="10" xfId="45" applyFont="1" applyFill="1" applyBorder="1" applyAlignment="1" applyProtection="1">
      <protection locked="0"/>
    </xf>
    <xf numFmtId="0" fontId="55" fillId="24" borderId="10" xfId="45" applyFont="1" applyFill="1" applyBorder="1" applyAlignment="1" applyProtection="1">
      <alignment horizontal="center" vertical="center"/>
      <protection locked="0"/>
    </xf>
    <xf numFmtId="0" fontId="55" fillId="24" borderId="10" xfId="45" applyFont="1" applyFill="1" applyBorder="1" applyAlignment="1" applyProtection="1">
      <alignment horizontal="center" vertical="center" wrapText="1"/>
      <protection locked="0"/>
    </xf>
    <xf numFmtId="0" fontId="37" fillId="0" borderId="18" xfId="45" applyFont="1" applyFill="1" applyBorder="1" applyAlignment="1" applyProtection="1">
      <alignment horizontal="center" vertical="center" wrapText="1"/>
      <protection locked="0"/>
    </xf>
    <xf numFmtId="0" fontId="51" fillId="0" borderId="12" xfId="43" applyFont="1" applyBorder="1" applyAlignment="1">
      <alignment wrapText="1"/>
    </xf>
    <xf numFmtId="0" fontId="51" fillId="0" borderId="0" xfId="151" applyFont="1"/>
    <xf numFmtId="0" fontId="43" fillId="0" borderId="0" xfId="151" applyFont="1"/>
    <xf numFmtId="0" fontId="37" fillId="0" borderId="0" xfId="45" applyFont="1" applyBorder="1"/>
    <xf numFmtId="0" fontId="51" fillId="0" borderId="0" xfId="151" applyFont="1" applyAlignment="1">
      <alignment vertical="center"/>
    </xf>
    <xf numFmtId="169" fontId="51" fillId="0" borderId="10" xfId="196" applyNumberFormat="1" applyFont="1" applyBorder="1" applyAlignment="1" applyProtection="1">
      <alignment vertical="center" wrapText="1"/>
      <protection locked="0"/>
    </xf>
    <xf numFmtId="0" fontId="37" fillId="0" borderId="10" xfId="45" applyFont="1" applyBorder="1" applyAlignment="1" applyProtection="1">
      <alignment vertical="center" wrapText="1"/>
      <protection locked="0"/>
    </xf>
    <xf numFmtId="1" fontId="37" fillId="0" borderId="10" xfId="45" applyNumberFormat="1" applyFont="1" applyBorder="1" applyAlignment="1" applyProtection="1">
      <alignment vertical="center" wrapText="1"/>
      <protection locked="0"/>
    </xf>
    <xf numFmtId="15" fontId="37" fillId="0" borderId="10" xfId="45" applyNumberFormat="1" applyFont="1" applyBorder="1" applyAlignment="1" applyProtection="1">
      <alignment vertical="center" wrapText="1"/>
      <protection locked="0"/>
    </xf>
    <xf numFmtId="0" fontId="51" fillId="0" borderId="10" xfId="151" applyFont="1" applyBorder="1" applyAlignment="1" applyProtection="1">
      <alignment vertical="center" wrapText="1"/>
      <protection locked="0"/>
    </xf>
    <xf numFmtId="0" fontId="51" fillId="0" borderId="12" xfId="151" applyFont="1" applyBorder="1" applyAlignment="1" applyProtection="1">
      <alignment vertical="center" wrapText="1"/>
      <protection locked="0"/>
    </xf>
    <xf numFmtId="0" fontId="51" fillId="0" borderId="0" xfId="151" applyFont="1" applyProtection="1">
      <protection locked="0"/>
    </xf>
    <xf numFmtId="0" fontId="37" fillId="0" borderId="0" xfId="45" applyFont="1"/>
    <xf numFmtId="0" fontId="43" fillId="0" borderId="0" xfId="151" applyFont="1" applyAlignment="1">
      <alignment horizontal="center"/>
    </xf>
    <xf numFmtId="0" fontId="43" fillId="0" borderId="0" xfId="151" applyFont="1" applyAlignment="1">
      <alignment wrapText="1"/>
    </xf>
    <xf numFmtId="0" fontId="43" fillId="0" borderId="0" xfId="43" applyFont="1" applyAlignment="1">
      <alignment vertical="center"/>
    </xf>
    <xf numFmtId="0" fontId="0" fillId="0" borderId="0" xfId="0" applyAlignment="1">
      <alignment horizontal="center"/>
    </xf>
    <xf numFmtId="0" fontId="51" fillId="0" borderId="0" xfId="43" applyFont="1" applyBorder="1"/>
    <xf numFmtId="0" fontId="51" fillId="0" borderId="10" xfId="43" applyFont="1" applyBorder="1" applyAlignment="1" applyProtection="1">
      <alignment horizontal="center" wrapText="1"/>
      <protection locked="0"/>
    </xf>
    <xf numFmtId="2" fontId="51" fillId="0" borderId="10" xfId="43" applyNumberFormat="1" applyFont="1" applyBorder="1" applyAlignment="1" applyProtection="1">
      <alignment horizontal="center"/>
      <protection locked="0"/>
    </xf>
    <xf numFmtId="0" fontId="55" fillId="0" borderId="0" xfId="43" applyFont="1" applyFill="1" applyBorder="1" applyAlignment="1">
      <alignment vertical="center"/>
    </xf>
    <xf numFmtId="0" fontId="51" fillId="0" borderId="0" xfId="43" applyFont="1" applyFill="1" applyBorder="1"/>
    <xf numFmtId="0" fontId="51" fillId="0" borderId="0" xfId="43" applyFont="1" applyFill="1" applyBorder="1" applyAlignment="1">
      <alignment horizontal="center"/>
    </xf>
    <xf numFmtId="0" fontId="51" fillId="0" borderId="0" xfId="43" applyFont="1" applyAlignment="1">
      <alignment horizontal="center"/>
    </xf>
    <xf numFmtId="0" fontId="64" fillId="0" borderId="0" xfId="43" applyFont="1" applyBorder="1"/>
    <xf numFmtId="0" fontId="37" fillId="0" borderId="10" xfId="0" applyFont="1" applyBorder="1" applyAlignment="1">
      <alignment horizontal="center"/>
    </xf>
    <xf numFmtId="167" fontId="37" fillId="48" borderId="25" xfId="0" applyNumberFormat="1" applyFont="1" applyFill="1" applyBorder="1" applyAlignment="1">
      <alignment horizontal="center" vertical="center"/>
    </xf>
    <xf numFmtId="0" fontId="37" fillId="0" borderId="10" xfId="0" applyFont="1" applyBorder="1" applyAlignment="1" applyProtection="1">
      <alignment horizontal="center" wrapText="1"/>
      <protection locked="0"/>
    </xf>
    <xf numFmtId="167" fontId="37" fillId="0" borderId="25" xfId="0" applyNumberFormat="1" applyFont="1" applyBorder="1" applyAlignment="1">
      <alignment horizontal="center" vertical="center"/>
    </xf>
    <xf numFmtId="0" fontId="37" fillId="0" borderId="0" xfId="0" applyFont="1" applyAlignment="1">
      <alignment horizontal="right" vertical="center"/>
    </xf>
    <xf numFmtId="0" fontId="70" fillId="0" borderId="0" xfId="94" applyFont="1" applyFill="1" applyBorder="1" applyAlignment="1" applyProtection="1">
      <alignment horizontal="center" vertical="center"/>
    </xf>
    <xf numFmtId="0" fontId="69" fillId="0" borderId="0" xfId="94" applyFont="1" applyFill="1" applyBorder="1" applyAlignment="1" applyProtection="1">
      <alignment vertical="center"/>
    </xf>
    <xf numFmtId="0" fontId="72" fillId="0" borderId="0" xfId="94" applyFont="1" applyFill="1" applyBorder="1" applyAlignment="1" applyProtection="1">
      <alignment horizontal="center" vertical="center"/>
    </xf>
    <xf numFmtId="0" fontId="45" fillId="0" borderId="0" xfId="0" applyFont="1" applyAlignment="1">
      <alignment horizontal="center" vertical="center"/>
    </xf>
    <xf numFmtId="0" fontId="51" fillId="0" borderId="10" xfId="151" applyFont="1" applyBorder="1" applyAlignment="1" applyProtection="1">
      <alignment horizontal="center"/>
      <protection locked="0"/>
    </xf>
    <xf numFmtId="0" fontId="37" fillId="0" borderId="0" xfId="0" applyFont="1" applyBorder="1"/>
    <xf numFmtId="0" fontId="66" fillId="0" borderId="0" xfId="45" applyFont="1" applyFill="1" applyBorder="1" applyAlignment="1" applyProtection="1">
      <alignment vertical="center" wrapText="1"/>
    </xf>
    <xf numFmtId="0" fontId="51" fillId="0" borderId="10" xfId="43" applyFont="1" applyBorder="1" applyAlignment="1" applyProtection="1">
      <alignment wrapText="1"/>
      <protection locked="0"/>
    </xf>
    <xf numFmtId="0" fontId="51" fillId="27" borderId="10" xfId="43" applyFont="1" applyFill="1" applyBorder="1" applyAlignment="1" applyProtection="1">
      <alignment wrapText="1"/>
      <protection locked="0"/>
    </xf>
    <xf numFmtId="0" fontId="37" fillId="40" borderId="10" xfId="0" applyFont="1" applyFill="1" applyBorder="1" applyAlignment="1">
      <alignment horizontal="center" vertical="center" wrapText="1"/>
    </xf>
    <xf numFmtId="0" fontId="37" fillId="0" borderId="45" xfId="0" applyFont="1" applyBorder="1" applyAlignment="1">
      <alignment horizontal="center"/>
    </xf>
    <xf numFmtId="0" fontId="37" fillId="0" borderId="46" xfId="0" applyFont="1" applyBorder="1" applyAlignment="1">
      <alignment horizontal="center"/>
    </xf>
    <xf numFmtId="0" fontId="37" fillId="0" borderId="45" xfId="0" applyFont="1" applyBorder="1"/>
    <xf numFmtId="0" fontId="37" fillId="0" borderId="46" xfId="0" applyFont="1" applyBorder="1"/>
    <xf numFmtId="0" fontId="37" fillId="40" borderId="10" xfId="0" applyFont="1" applyFill="1" applyBorder="1" applyAlignment="1">
      <alignment horizontal="center" vertical="center"/>
    </xf>
    <xf numFmtId="0" fontId="37" fillId="40" borderId="10" xfId="0" applyFont="1" applyFill="1" applyBorder="1" applyAlignment="1">
      <alignment horizontal="center" wrapText="1"/>
    </xf>
    <xf numFmtId="0" fontId="37" fillId="40" borderId="10" xfId="0" applyFont="1" applyFill="1" applyBorder="1" applyAlignment="1">
      <alignment wrapText="1"/>
    </xf>
    <xf numFmtId="0" fontId="37" fillId="40" borderId="10" xfId="0" applyFont="1" applyFill="1" applyBorder="1" applyAlignment="1">
      <alignment horizontal="left" vertical="center" wrapText="1"/>
    </xf>
    <xf numFmtId="0" fontId="55" fillId="0" borderId="0" xfId="0" applyFont="1"/>
    <xf numFmtId="0" fontId="55" fillId="0" borderId="0" xfId="0" applyFont="1" applyAlignment="1">
      <alignment horizontal="center"/>
    </xf>
    <xf numFmtId="0" fontId="74" fillId="0" borderId="0" xfId="0" applyFont="1" applyAlignment="1">
      <alignment horizontal="center"/>
    </xf>
    <xf numFmtId="0" fontId="73" fillId="0" borderId="0" xfId="0" applyFont="1" applyAlignment="1">
      <alignment horizontal="center"/>
    </xf>
    <xf numFmtId="0" fontId="73" fillId="0" borderId="0" xfId="0" applyFont="1"/>
    <xf numFmtId="0" fontId="74" fillId="0" borderId="0" xfId="0" applyFont="1"/>
    <xf numFmtId="0" fontId="55" fillId="40" borderId="10" xfId="0" applyFont="1" applyFill="1" applyBorder="1" applyAlignment="1">
      <alignment horizontal="center"/>
    </xf>
    <xf numFmtId="0" fontId="76" fillId="0" borderId="0" xfId="0" applyFont="1" applyAlignment="1">
      <alignment vertical="center"/>
    </xf>
    <xf numFmtId="0" fontId="77" fillId="0" borderId="0" xfId="0" applyFont="1" applyAlignment="1">
      <alignment vertical="center"/>
    </xf>
    <xf numFmtId="0" fontId="36" fillId="0" borderId="0" xfId="0" applyFont="1" applyAlignment="1">
      <alignment horizontal="center"/>
    </xf>
    <xf numFmtId="0" fontId="78" fillId="0" borderId="0" xfId="0" applyFont="1" applyBorder="1" applyAlignment="1">
      <alignment vertical="center" wrapText="1"/>
    </xf>
    <xf numFmtId="0" fontId="0" fillId="0" borderId="0" xfId="0" applyBorder="1"/>
    <xf numFmtId="0" fontId="37" fillId="0" borderId="40" xfId="0" applyFont="1" applyFill="1" applyBorder="1"/>
    <xf numFmtId="0" fontId="37" fillId="0" borderId="41" xfId="0" applyFont="1" applyFill="1" applyBorder="1"/>
    <xf numFmtId="0" fontId="67" fillId="0" borderId="40" xfId="0" applyFont="1" applyFill="1" applyBorder="1"/>
    <xf numFmtId="0" fontId="37" fillId="0" borderId="42" xfId="0" applyFont="1" applyFill="1" applyBorder="1"/>
    <xf numFmtId="0" fontId="56" fillId="0" borderId="43" xfId="94" applyFont="1" applyFill="1" applyBorder="1"/>
    <xf numFmtId="0" fontId="37" fillId="0" borderId="43" xfId="0" applyFont="1" applyFill="1" applyBorder="1"/>
    <xf numFmtId="0" fontId="37" fillId="0" borderId="44" xfId="0" applyFont="1" applyFill="1" applyBorder="1"/>
    <xf numFmtId="0" fontId="73" fillId="0" borderId="0" xfId="0" applyFont="1" applyAlignment="1"/>
    <xf numFmtId="0" fontId="37" fillId="0" borderId="40" xfId="0" applyFont="1" applyBorder="1"/>
    <xf numFmtId="0" fontId="37" fillId="0" borderId="41" xfId="0" applyFont="1" applyBorder="1"/>
    <xf numFmtId="0" fontId="42" fillId="0" borderId="40" xfId="0" applyFont="1" applyBorder="1"/>
    <xf numFmtId="0" fontId="42" fillId="0" borderId="41" xfId="0" applyFont="1" applyBorder="1"/>
    <xf numFmtId="0" fontId="42" fillId="0" borderId="42" xfId="0" applyFont="1" applyBorder="1"/>
    <xf numFmtId="0" fontId="42" fillId="0" borderId="43" xfId="0" applyFont="1" applyBorder="1"/>
    <xf numFmtId="0" fontId="42" fillId="0" borderId="44" xfId="0" applyFont="1" applyBorder="1"/>
    <xf numFmtId="0" fontId="80" fillId="0" borderId="0" xfId="94" applyFont="1" applyFill="1" applyBorder="1" applyAlignment="1" applyProtection="1">
      <alignment vertical="center" wrapText="1"/>
    </xf>
    <xf numFmtId="165" fontId="51" fillId="0" borderId="10" xfId="43" applyNumberFormat="1" applyFont="1" applyFill="1" applyBorder="1" applyAlignment="1">
      <alignment horizontal="center"/>
    </xf>
    <xf numFmtId="167" fontId="37" fillId="0" borderId="45" xfId="0" applyNumberFormat="1" applyFont="1" applyBorder="1"/>
    <xf numFmtId="0" fontId="37" fillId="0" borderId="0" xfId="45" applyAlignment="1">
      <alignment wrapText="1"/>
    </xf>
    <xf numFmtId="0" fontId="48" fillId="51" borderId="10" xfId="0" applyFont="1" applyFill="1" applyBorder="1" applyAlignment="1">
      <alignment horizontal="center" vertical="center" wrapText="1"/>
    </xf>
    <xf numFmtId="0" fontId="48" fillId="0" borderId="0" xfId="0" applyFont="1"/>
    <xf numFmtId="0" fontId="49" fillId="35" borderId="0" xfId="0" applyFont="1" applyFill="1"/>
    <xf numFmtId="0" fontId="64" fillId="0" borderId="0" xfId="151" applyFont="1" applyFill="1"/>
    <xf numFmtId="0" fontId="37" fillId="0" borderId="0" xfId="45" applyFont="1" applyProtection="1">
      <protection locked="0"/>
    </xf>
    <xf numFmtId="14" fontId="37" fillId="29" borderId="10" xfId="45" applyNumberFormat="1" applyFont="1" applyFill="1" applyBorder="1" applyAlignment="1" applyProtection="1">
      <alignment horizontal="center"/>
      <protection locked="0"/>
    </xf>
    <xf numFmtId="0" fontId="54" fillId="0" borderId="0" xfId="43" applyFont="1" applyFill="1" applyBorder="1" applyAlignment="1" applyProtection="1">
      <alignment vertical="center"/>
      <protection locked="0"/>
    </xf>
    <xf numFmtId="0" fontId="43" fillId="0" borderId="0" xfId="43" applyFont="1" applyBorder="1" applyProtection="1">
      <protection locked="0"/>
    </xf>
    <xf numFmtId="0" fontId="81" fillId="0" borderId="0" xfId="94" applyFont="1" applyFill="1" applyBorder="1" applyAlignment="1" applyProtection="1">
      <alignment vertical="center"/>
      <protection locked="0"/>
    </xf>
    <xf numFmtId="0" fontId="82" fillId="35" borderId="0" xfId="43" applyFont="1" applyFill="1" applyBorder="1" applyProtection="1">
      <protection locked="0"/>
    </xf>
    <xf numFmtId="0" fontId="43" fillId="0" borderId="0" xfId="43" applyFont="1" applyProtection="1">
      <protection locked="0"/>
    </xf>
    <xf numFmtId="0" fontId="43" fillId="0" borderId="0" xfId="43" applyFont="1" applyFill="1" applyBorder="1" applyAlignment="1" applyProtection="1">
      <alignment horizontal="center"/>
      <protection locked="0"/>
    </xf>
    <xf numFmtId="0" fontId="43" fillId="0" borderId="0" xfId="43" applyFont="1" applyFill="1" applyBorder="1" applyProtection="1">
      <protection locked="0"/>
    </xf>
    <xf numFmtId="0" fontId="62" fillId="0" borderId="0" xfId="43" applyFont="1" applyFill="1" applyBorder="1" applyAlignment="1" applyProtection="1">
      <alignment horizontal="center"/>
      <protection locked="0"/>
    </xf>
    <xf numFmtId="0" fontId="43" fillId="0" borderId="0" xfId="43" applyFont="1" applyAlignment="1" applyProtection="1">
      <alignment horizontal="center"/>
      <protection locked="0"/>
    </xf>
    <xf numFmtId="171" fontId="51" fillId="0" borderId="10" xfId="151" applyNumberFormat="1" applyFont="1" applyBorder="1" applyAlignment="1" applyProtection="1">
      <alignment horizontal="center" vertical="center" wrapText="1"/>
      <protection locked="0"/>
    </xf>
    <xf numFmtId="167" fontId="0" fillId="0" borderId="0" xfId="0" applyNumberFormat="1" applyAlignment="1">
      <alignment horizontal="center"/>
    </xf>
    <xf numFmtId="0" fontId="51" fillId="0" borderId="14" xfId="43" applyFont="1" applyBorder="1" applyAlignment="1" applyProtection="1">
      <alignment horizontal="center"/>
      <protection locked="0"/>
    </xf>
    <xf numFmtId="168" fontId="37" fillId="29" borderId="74" xfId="45" applyNumberFormat="1" applyFont="1" applyFill="1" applyBorder="1" applyAlignment="1" applyProtection="1">
      <alignment horizontal="center"/>
      <protection locked="0"/>
    </xf>
    <xf numFmtId="0" fontId="37" fillId="29" borderId="74" xfId="45" applyFont="1" applyFill="1" applyBorder="1" applyAlignment="1" applyProtection="1">
      <alignment horizontal="center"/>
      <protection locked="0"/>
    </xf>
    <xf numFmtId="1" fontId="37" fillId="29" borderId="74" xfId="45" applyNumberFormat="1" applyFont="1" applyFill="1" applyBorder="1" applyAlignment="1" applyProtection="1">
      <alignment horizontal="center"/>
      <protection locked="0"/>
    </xf>
    <xf numFmtId="0" fontId="37" fillId="29" borderId="74" xfId="45" applyFont="1" applyFill="1" applyBorder="1" applyAlignment="1" applyProtection="1">
      <protection locked="0"/>
    </xf>
    <xf numFmtId="0" fontId="36" fillId="57" borderId="10" xfId="0" applyFont="1" applyFill="1" applyBorder="1" applyAlignment="1" applyProtection="1">
      <alignment horizontal="center" vertical="center" wrapText="1"/>
    </xf>
    <xf numFmtId="0" fontId="36" fillId="57" borderId="11" xfId="0" applyFont="1" applyFill="1" applyBorder="1" applyAlignment="1" applyProtection="1">
      <alignment horizontal="center" vertical="center" wrapText="1"/>
    </xf>
    <xf numFmtId="0" fontId="36" fillId="57" borderId="26" xfId="0" applyFont="1" applyFill="1" applyBorder="1" applyAlignment="1" applyProtection="1">
      <alignment horizontal="center" vertical="center" wrapText="1"/>
    </xf>
    <xf numFmtId="0" fontId="37" fillId="0" borderId="10" xfId="0" applyFont="1" applyBorder="1" applyAlignment="1">
      <alignment wrapText="1"/>
    </xf>
    <xf numFmtId="0" fontId="37" fillId="0" borderId="14" xfId="0" applyNumberFormat="1" applyFont="1" applyBorder="1" applyAlignment="1" applyProtection="1">
      <alignment horizontal="center" vertical="center" wrapText="1"/>
    </xf>
    <xf numFmtId="0" fontId="36" fillId="57" borderId="13" xfId="0" applyFont="1" applyFill="1" applyBorder="1" applyAlignment="1" applyProtection="1">
      <alignment horizontal="center" vertical="center" wrapText="1"/>
    </xf>
    <xf numFmtId="0" fontId="37" fillId="0" borderId="10" xfId="0" applyNumberFormat="1" applyFont="1" applyFill="1" applyBorder="1" applyAlignment="1" applyProtection="1">
      <alignment horizontal="center" vertical="center" wrapText="1"/>
    </xf>
    <xf numFmtId="20" fontId="37" fillId="0" borderId="10" xfId="0" applyNumberFormat="1" applyFont="1" applyBorder="1" applyAlignment="1">
      <alignment horizontal="center"/>
    </xf>
    <xf numFmtId="18" fontId="37" fillId="0" borderId="10" xfId="0" applyNumberFormat="1" applyFont="1" applyBorder="1" applyAlignment="1">
      <alignment horizontal="center"/>
    </xf>
    <xf numFmtId="0" fontId="37" fillId="52" borderId="71" xfId="0" applyFont="1" applyFill="1" applyBorder="1" applyAlignment="1" applyProtection="1">
      <alignment vertical="center" wrapText="1"/>
      <protection locked="0"/>
    </xf>
    <xf numFmtId="0" fontId="37" fillId="52" borderId="44" xfId="0" applyFont="1" applyFill="1" applyBorder="1" applyAlignment="1" applyProtection="1">
      <alignment vertical="center" wrapText="1"/>
      <protection locked="0"/>
    </xf>
    <xf numFmtId="0" fontId="37" fillId="27" borderId="44" xfId="0" applyFont="1" applyFill="1" applyBorder="1" applyAlignment="1" applyProtection="1">
      <alignment vertical="center" wrapText="1"/>
      <protection locked="0"/>
    </xf>
    <xf numFmtId="170" fontId="37" fillId="24" borderId="44" xfId="42" applyNumberFormat="1" applyFont="1" applyFill="1" applyBorder="1" applyAlignment="1" applyProtection="1">
      <alignment vertical="center" wrapText="1"/>
    </xf>
    <xf numFmtId="0" fontId="37" fillId="0" borderId="71" xfId="0" applyFont="1" applyBorder="1" applyAlignment="1" applyProtection="1">
      <alignment vertical="center" wrapText="1"/>
    </xf>
    <xf numFmtId="0" fontId="37" fillId="0" borderId="44" xfId="0" applyFont="1" applyBorder="1" applyAlignment="1" applyProtection="1">
      <alignment vertical="center" wrapText="1"/>
    </xf>
    <xf numFmtId="0" fontId="48" fillId="38" borderId="71" xfId="0" applyFont="1" applyFill="1" applyBorder="1" applyAlignment="1" applyProtection="1">
      <alignment vertical="center" wrapText="1"/>
      <protection locked="0"/>
    </xf>
    <xf numFmtId="0" fontId="48" fillId="38" borderId="44" xfId="0" applyFont="1" applyFill="1" applyBorder="1" applyAlignment="1" applyProtection="1">
      <alignment vertical="center" wrapText="1"/>
      <protection locked="0"/>
    </xf>
    <xf numFmtId="0" fontId="48" fillId="38" borderId="44" xfId="0" applyFont="1" applyFill="1" applyBorder="1" applyAlignment="1" applyProtection="1">
      <alignment vertical="center" wrapText="1"/>
    </xf>
    <xf numFmtId="0" fontId="48" fillId="38" borderId="71" xfId="0" applyFont="1" applyFill="1" applyBorder="1" applyAlignment="1" applyProtection="1">
      <alignment vertical="center" wrapText="1"/>
    </xf>
    <xf numFmtId="0" fontId="37" fillId="52" borderId="71" xfId="0" applyFont="1" applyFill="1" applyBorder="1" applyAlignment="1" applyProtection="1">
      <alignment vertical="center" wrapText="1"/>
    </xf>
    <xf numFmtId="0" fontId="37" fillId="24" borderId="44" xfId="0" applyFont="1" applyFill="1" applyBorder="1" applyAlignment="1" applyProtection="1">
      <alignment vertical="center" wrapText="1"/>
    </xf>
    <xf numFmtId="0" fontId="37" fillId="52" borderId="44" xfId="0" applyFont="1" applyFill="1" applyBorder="1" applyAlignment="1" applyProtection="1">
      <alignment vertical="center" wrapText="1"/>
    </xf>
    <xf numFmtId="0" fontId="37" fillId="27" borderId="71" xfId="0" applyFont="1" applyFill="1" applyBorder="1" applyAlignment="1" applyProtection="1">
      <alignment vertical="center" wrapText="1"/>
      <protection locked="0"/>
    </xf>
    <xf numFmtId="0" fontId="36" fillId="0" borderId="50" xfId="0" applyFont="1" applyBorder="1" applyAlignment="1">
      <alignment horizontal="center" vertical="center" wrapText="1"/>
    </xf>
    <xf numFmtId="0" fontId="36" fillId="0" borderId="0" xfId="0" applyFont="1" applyBorder="1" applyAlignment="1">
      <alignment horizontal="center" vertical="center" wrapText="1"/>
    </xf>
    <xf numFmtId="0" fontId="36" fillId="0" borderId="51" xfId="0" applyFont="1" applyBorder="1" applyAlignment="1">
      <alignment horizontal="center" vertical="center" wrapText="1"/>
    </xf>
    <xf numFmtId="0" fontId="37" fillId="0" borderId="52" xfId="0" applyFont="1" applyBorder="1" applyAlignment="1">
      <alignment horizontal="left" vertical="center" wrapText="1" indent="2"/>
    </xf>
    <xf numFmtId="0" fontId="37" fillId="0" borderId="55" xfId="0" applyFont="1" applyBorder="1" applyAlignment="1">
      <alignment horizontal="center" vertical="center" wrapText="1"/>
    </xf>
    <xf numFmtId="171" fontId="37" fillId="0" borderId="55" xfId="0" applyNumberFormat="1" applyFont="1" applyBorder="1" applyAlignment="1">
      <alignment horizontal="center" vertical="center" wrapText="1"/>
    </xf>
    <xf numFmtId="171" fontId="37" fillId="53" borderId="55" xfId="0" applyNumberFormat="1" applyFont="1" applyFill="1" applyBorder="1" applyAlignment="1">
      <alignment horizontal="center" vertical="center" wrapText="1"/>
    </xf>
    <xf numFmtId="0" fontId="37" fillId="0" borderId="56" xfId="0" applyFont="1" applyBorder="1" applyAlignment="1">
      <alignment horizontal="left" vertical="center" wrapText="1" indent="2"/>
    </xf>
    <xf numFmtId="0" fontId="37" fillId="0" borderId="57" xfId="0" applyFont="1" applyBorder="1" applyAlignment="1">
      <alignment horizontal="left" vertical="center" wrapText="1" indent="2"/>
    </xf>
    <xf numFmtId="171" fontId="37" fillId="0" borderId="55" xfId="0" applyNumberFormat="1" applyFont="1" applyFill="1" applyBorder="1" applyAlignment="1">
      <alignment horizontal="center" vertical="center" wrapText="1"/>
    </xf>
    <xf numFmtId="171" fontId="37" fillId="37" borderId="55" xfId="0" applyNumberFormat="1" applyFont="1" applyFill="1" applyBorder="1" applyAlignment="1">
      <alignment horizontal="center" vertical="center" wrapText="1"/>
    </xf>
    <xf numFmtId="171" fontId="37" fillId="54" borderId="55" xfId="0" applyNumberFormat="1" applyFont="1" applyFill="1" applyBorder="1" applyAlignment="1">
      <alignment horizontal="center" vertical="center" wrapText="1"/>
    </xf>
    <xf numFmtId="171" fontId="84" fillId="54" borderId="55" xfId="0" applyNumberFormat="1" applyFont="1" applyFill="1" applyBorder="1" applyAlignment="1">
      <alignment horizontal="center" vertical="center" wrapText="1"/>
    </xf>
    <xf numFmtId="171" fontId="84" fillId="48" borderId="55" xfId="0" applyNumberFormat="1" applyFont="1" applyFill="1" applyBorder="1" applyAlignment="1">
      <alignment horizontal="center" vertical="center" wrapText="1"/>
    </xf>
    <xf numFmtId="171" fontId="84" fillId="0" borderId="55" xfId="0" applyNumberFormat="1" applyFont="1" applyBorder="1" applyAlignment="1">
      <alignment horizontal="center" vertical="center" wrapText="1"/>
    </xf>
    <xf numFmtId="0" fontId="37" fillId="0" borderId="67" xfId="0" applyFont="1" applyBorder="1" applyAlignment="1">
      <alignment horizontal="center" vertical="center" wrapText="1"/>
    </xf>
    <xf numFmtId="171" fontId="37" fillId="0" borderId="67" xfId="0" applyNumberFormat="1" applyFont="1" applyBorder="1" applyAlignment="1">
      <alignment horizontal="center" vertical="center" wrapText="1"/>
    </xf>
    <xf numFmtId="171" fontId="37" fillId="53" borderId="67" xfId="0" applyNumberFormat="1" applyFont="1" applyFill="1" applyBorder="1" applyAlignment="1">
      <alignment horizontal="center" vertical="center" wrapText="1"/>
    </xf>
    <xf numFmtId="0" fontId="83" fillId="0" borderId="24" xfId="0" applyFont="1" applyBorder="1" applyAlignment="1">
      <alignment vertical="center" wrapText="1"/>
    </xf>
    <xf numFmtId="0" fontId="83" fillId="0" borderId="36" xfId="0" applyFont="1" applyBorder="1" applyAlignment="1">
      <alignment vertical="center" wrapText="1"/>
    </xf>
    <xf numFmtId="171" fontId="83" fillId="0" borderId="36" xfId="0" applyNumberFormat="1" applyFont="1" applyBorder="1" applyAlignment="1">
      <alignment horizontal="center" vertical="center" wrapText="1"/>
    </xf>
    <xf numFmtId="171" fontId="83" fillId="0" borderId="68" xfId="0" applyNumberFormat="1" applyFont="1" applyBorder="1" applyAlignment="1">
      <alignment horizontal="center" vertical="center" wrapText="1"/>
    </xf>
    <xf numFmtId="171" fontId="37" fillId="0" borderId="64" xfId="0" applyNumberFormat="1" applyFont="1" applyBorder="1" applyAlignment="1">
      <alignment horizontal="center" vertical="center" wrapText="1"/>
    </xf>
    <xf numFmtId="171" fontId="37" fillId="53" borderId="63" xfId="0" applyNumberFormat="1" applyFont="1" applyFill="1" applyBorder="1" applyAlignment="1">
      <alignment horizontal="center" vertical="center" wrapText="1"/>
    </xf>
    <xf numFmtId="171" fontId="37" fillId="0" borderId="63" xfId="0" applyNumberFormat="1" applyFont="1" applyBorder="1" applyAlignment="1">
      <alignment horizontal="center" vertical="center" wrapText="1"/>
    </xf>
    <xf numFmtId="171" fontId="37" fillId="53" borderId="64" xfId="0" applyNumberFormat="1" applyFont="1" applyFill="1" applyBorder="1" applyAlignment="1">
      <alignment horizontal="center" vertical="center" wrapText="1"/>
    </xf>
    <xf numFmtId="171" fontId="37" fillId="0" borderId="63" xfId="0" applyNumberFormat="1" applyFont="1" applyFill="1" applyBorder="1" applyAlignment="1">
      <alignment horizontal="center" vertical="center" wrapText="1"/>
    </xf>
    <xf numFmtId="171" fontId="37" fillId="0" borderId="64" xfId="0" applyNumberFormat="1" applyFont="1" applyFill="1" applyBorder="1" applyAlignment="1">
      <alignment horizontal="center" vertical="center" wrapText="1"/>
    </xf>
    <xf numFmtId="171" fontId="37" fillId="0" borderId="69" xfId="0" applyNumberFormat="1" applyFont="1" applyBorder="1" applyAlignment="1">
      <alignment horizontal="center" vertical="center" wrapText="1"/>
    </xf>
    <xf numFmtId="171" fontId="37" fillId="53" borderId="69" xfId="0" applyNumberFormat="1" applyFont="1" applyFill="1" applyBorder="1" applyAlignment="1">
      <alignment horizontal="center" vertical="center" wrapText="1"/>
    </xf>
    <xf numFmtId="171" fontId="37" fillId="0" borderId="41" xfId="0" applyNumberFormat="1" applyFont="1" applyBorder="1" applyAlignment="1">
      <alignment horizontal="center" vertical="center" wrapText="1"/>
    </xf>
    <xf numFmtId="0" fontId="83" fillId="0" borderId="68" xfId="0" applyFont="1" applyBorder="1" applyAlignment="1">
      <alignment vertical="center" wrapText="1"/>
    </xf>
    <xf numFmtId="171" fontId="37" fillId="0" borderId="70" xfId="0" applyNumberFormat="1" applyFont="1" applyBorder="1" applyAlignment="1">
      <alignment horizontal="center" vertical="center" wrapText="1"/>
    </xf>
    <xf numFmtId="171" fontId="37" fillId="24" borderId="63" xfId="0" applyNumberFormat="1" applyFont="1" applyFill="1" applyBorder="1" applyAlignment="1">
      <alignment horizontal="center" vertical="center" wrapText="1"/>
    </xf>
    <xf numFmtId="171" fontId="37" fillId="24" borderId="55" xfId="0" applyNumberFormat="1" applyFont="1" applyFill="1" applyBorder="1" applyAlignment="1">
      <alignment horizontal="center" vertical="center" wrapText="1"/>
    </xf>
    <xf numFmtId="171" fontId="84" fillId="24" borderId="63" xfId="0" applyNumberFormat="1" applyFont="1" applyFill="1" applyBorder="1" applyAlignment="1">
      <alignment horizontal="center" vertical="center" wrapText="1"/>
    </xf>
    <xf numFmtId="171" fontId="37" fillId="48" borderId="55" xfId="0" applyNumberFormat="1" applyFont="1" applyFill="1" applyBorder="1" applyAlignment="1">
      <alignment horizontal="center" vertical="center" wrapText="1"/>
    </xf>
    <xf numFmtId="0" fontId="83" fillId="48" borderId="53" xfId="0" applyFont="1" applyFill="1" applyBorder="1" applyAlignment="1">
      <alignment vertical="center" wrapText="1"/>
    </xf>
    <xf numFmtId="0" fontId="37" fillId="48" borderId="54" xfId="0" applyFont="1" applyFill="1" applyBorder="1" applyAlignment="1">
      <alignment vertical="center" wrapText="1"/>
    </xf>
    <xf numFmtId="0" fontId="37" fillId="48" borderId="64" xfId="0" applyFont="1" applyFill="1" applyBorder="1" applyAlignment="1">
      <alignment vertical="center" wrapText="1"/>
    </xf>
    <xf numFmtId="0" fontId="37" fillId="0" borderId="55" xfId="0" applyFont="1" applyBorder="1" applyAlignment="1">
      <alignment vertical="center" wrapText="1"/>
    </xf>
    <xf numFmtId="0" fontId="37" fillId="0" borderId="52" xfId="0" applyFont="1" applyBorder="1" applyAlignment="1">
      <alignment vertical="center" wrapText="1"/>
    </xf>
    <xf numFmtId="0" fontId="83" fillId="0" borderId="52" xfId="0" applyFont="1" applyBorder="1" applyAlignment="1">
      <alignment vertical="center" wrapText="1"/>
    </xf>
    <xf numFmtId="0" fontId="36" fillId="0" borderId="0" xfId="0" applyFont="1" applyAlignment="1">
      <alignment vertical="center"/>
    </xf>
    <xf numFmtId="0" fontId="51" fillId="58" borderId="37" xfId="0" applyFont="1" applyFill="1" applyBorder="1"/>
    <xf numFmtId="0" fontId="51" fillId="59" borderId="37" xfId="0" applyFont="1" applyFill="1" applyBorder="1"/>
    <xf numFmtId="0" fontId="51" fillId="59" borderId="78" xfId="0" applyFont="1" applyFill="1" applyBorder="1"/>
    <xf numFmtId="0" fontId="51" fillId="0" borderId="19" xfId="151" applyFont="1" applyBorder="1" applyAlignment="1" applyProtection="1">
      <alignment vertical="center" wrapText="1"/>
      <protection locked="0"/>
    </xf>
    <xf numFmtId="0" fontId="55" fillId="36" borderId="79" xfId="151" applyFont="1" applyFill="1" applyBorder="1" applyAlignment="1">
      <alignment horizontal="center" vertical="center" textRotation="90" wrapText="1"/>
    </xf>
    <xf numFmtId="0" fontId="55" fillId="36" borderId="10" xfId="151" applyFont="1" applyFill="1" applyBorder="1" applyAlignment="1">
      <alignment horizontal="center" vertical="center" textRotation="90" wrapText="1"/>
    </xf>
    <xf numFmtId="0" fontId="55" fillId="36" borderId="80" xfId="151" applyFont="1" applyFill="1" applyBorder="1" applyAlignment="1">
      <alignment horizontal="center" vertical="center" textRotation="90" wrapText="1"/>
    </xf>
    <xf numFmtId="171" fontId="51" fillId="0" borderId="79" xfId="151" applyNumberFormat="1" applyFont="1" applyBorder="1" applyAlignment="1" applyProtection="1">
      <alignment horizontal="center" vertical="center" wrapText="1"/>
      <protection locked="0"/>
    </xf>
    <xf numFmtId="171" fontId="51" fillId="0" borderId="80" xfId="151" applyNumberFormat="1" applyFont="1" applyBorder="1" applyAlignment="1" applyProtection="1">
      <alignment horizontal="center" vertical="center" wrapText="1"/>
      <protection locked="0"/>
    </xf>
    <xf numFmtId="0" fontId="37" fillId="0" borderId="77" xfId="45" applyFont="1" applyFill="1" applyBorder="1" applyAlignment="1" applyProtection="1">
      <alignment horizontal="center" vertical="center"/>
      <protection locked="0"/>
    </xf>
    <xf numFmtId="0" fontId="37" fillId="0" borderId="82" xfId="45" applyFont="1" applyFill="1" applyBorder="1" applyAlignment="1" applyProtection="1">
      <alignment horizontal="center" vertical="center"/>
      <protection locked="0"/>
    </xf>
    <xf numFmtId="0" fontId="37" fillId="0" borderId="74" xfId="45" applyFont="1" applyFill="1" applyBorder="1" applyAlignment="1" applyProtection="1">
      <alignment horizontal="center" vertical="center"/>
      <protection locked="0"/>
    </xf>
    <xf numFmtId="0" fontId="37" fillId="45" borderId="84" xfId="45" applyFont="1" applyFill="1" applyBorder="1" applyAlignment="1" applyProtection="1">
      <alignment horizontal="center" vertical="center"/>
    </xf>
    <xf numFmtId="0" fontId="0" fillId="0" borderId="27" xfId="0" applyBorder="1" applyAlignment="1">
      <alignment horizontal="center"/>
    </xf>
    <xf numFmtId="0" fontId="0" fillId="0" borderId="27" xfId="0" applyBorder="1"/>
    <xf numFmtId="0" fontId="0" fillId="0" borderId="27" xfId="0" applyBorder="1" applyAlignment="1"/>
    <xf numFmtId="0" fontId="52" fillId="60" borderId="85" xfId="0" applyNumberFormat="1" applyFont="1" applyFill="1" applyBorder="1"/>
    <xf numFmtId="0" fontId="52" fillId="60" borderId="86" xfId="0" applyNumberFormat="1" applyFont="1" applyFill="1" applyBorder="1"/>
    <xf numFmtId="0" fontId="51" fillId="61" borderId="85" xfId="0" applyNumberFormat="1" applyFont="1" applyFill="1" applyBorder="1" applyAlignment="1">
      <alignment vertical="top" wrapText="1"/>
    </xf>
    <xf numFmtId="0" fontId="51" fillId="61" borderId="86" xfId="0" applyNumberFormat="1" applyFont="1" applyFill="1" applyBorder="1" applyAlignment="1">
      <alignment vertical="top" wrapText="1"/>
    </xf>
    <xf numFmtId="0" fontId="51" fillId="0" borderId="85" xfId="0" applyNumberFormat="1" applyFont="1" applyBorder="1" applyAlignment="1">
      <alignment vertical="top" wrapText="1"/>
    </xf>
    <xf numFmtId="0" fontId="51" fillId="0" borderId="86" xfId="0" applyNumberFormat="1" applyFont="1" applyBorder="1" applyAlignment="1">
      <alignment vertical="top" wrapText="1"/>
    </xf>
    <xf numFmtId="0" fontId="0" fillId="62" borderId="0" xfId="0" applyFill="1" applyAlignment="1">
      <alignment vertical="top" wrapText="1"/>
    </xf>
    <xf numFmtId="0" fontId="0" fillId="35" borderId="0" xfId="0" applyFill="1" applyAlignment="1">
      <alignment vertical="top" wrapText="1"/>
    </xf>
    <xf numFmtId="0" fontId="54" fillId="0" borderId="0" xfId="45" applyFont="1" applyFill="1" applyBorder="1"/>
    <xf numFmtId="0" fontId="42" fillId="0" borderId="0" xfId="45" applyFont="1" applyBorder="1"/>
    <xf numFmtId="0" fontId="37" fillId="0" borderId="10" xfId="45" applyFont="1" applyBorder="1" applyAlignment="1">
      <alignment horizontal="center" vertical="center"/>
    </xf>
    <xf numFmtId="0" fontId="37" fillId="0" borderId="10" xfId="45" applyFont="1" applyBorder="1" applyAlignment="1" applyProtection="1">
      <alignment horizontal="center" vertical="center" wrapText="1"/>
      <protection locked="0"/>
    </xf>
    <xf numFmtId="0" fontId="37" fillId="0" borderId="10" xfId="45" applyFont="1" applyBorder="1" applyAlignment="1" applyProtection="1">
      <alignment horizontal="left" vertical="center" wrapText="1"/>
      <protection locked="0"/>
    </xf>
    <xf numFmtId="172" fontId="63" fillId="0" borderId="12" xfId="199" applyNumberFormat="1" applyFont="1" applyFill="1" applyBorder="1" applyAlignment="1" applyProtection="1">
      <alignment horizontal="center" vertical="center" wrapText="1"/>
      <protection locked="0"/>
    </xf>
    <xf numFmtId="0" fontId="45" fillId="0" borderId="0" xfId="45" applyFont="1" applyBorder="1"/>
    <xf numFmtId="0" fontId="0" fillId="0" borderId="0" xfId="0" applyFill="1"/>
    <xf numFmtId="0" fontId="37" fillId="0" borderId="0" xfId="45" applyAlignment="1">
      <alignment horizontal="left" vertical="center" wrapText="1"/>
    </xf>
    <xf numFmtId="0" fontId="49" fillId="0" borderId="0" xfId="45" applyFont="1" applyFill="1" applyBorder="1"/>
    <xf numFmtId="0" fontId="49" fillId="0" borderId="0" xfId="45" applyFont="1" applyFill="1"/>
    <xf numFmtId="0" fontId="36" fillId="36" borderId="21" xfId="45" applyFont="1" applyFill="1" applyBorder="1" applyAlignment="1" applyProtection="1">
      <alignment horizontal="center" vertical="center" wrapText="1"/>
    </xf>
    <xf numFmtId="0" fontId="50" fillId="0" borderId="0" xfId="45" applyFont="1" applyBorder="1"/>
    <xf numFmtId="0" fontId="50" fillId="0" borderId="0" xfId="45" applyFont="1"/>
    <xf numFmtId="0" fontId="36" fillId="36" borderId="14" xfId="45" applyFont="1" applyFill="1" applyBorder="1" applyAlignment="1" applyProtection="1">
      <alignment horizontal="center" vertical="center" wrapText="1"/>
    </xf>
    <xf numFmtId="0" fontId="37" fillId="0" borderId="10" xfId="45" applyNumberFormat="1" applyFont="1" applyBorder="1" applyAlignment="1" applyProtection="1">
      <alignment horizontal="left" vertical="center" wrapText="1"/>
    </xf>
    <xf numFmtId="0" fontId="37" fillId="0" borderId="0" xfId="45" applyFont="1" applyAlignment="1">
      <alignment horizontal="center" vertical="center"/>
    </xf>
    <xf numFmtId="0" fontId="37" fillId="0" borderId="0" xfId="45" applyFont="1" applyAlignment="1">
      <alignment horizontal="center"/>
    </xf>
    <xf numFmtId="0" fontId="51" fillId="0" borderId="0" xfId="199" applyFont="1" applyFill="1" applyBorder="1" applyAlignment="1">
      <alignment horizontal="left" vertical="center"/>
    </xf>
    <xf numFmtId="0" fontId="37" fillId="0" borderId="41" xfId="0" applyFont="1" applyBorder="1" applyAlignment="1">
      <alignment vertical="center"/>
    </xf>
    <xf numFmtId="0" fontId="36" fillId="33" borderId="0" xfId="45" applyFont="1" applyFill="1" applyBorder="1" applyAlignment="1">
      <alignment horizontal="center" vertical="center" wrapText="1"/>
    </xf>
    <xf numFmtId="0" fontId="86" fillId="0" borderId="0" xfId="94" applyFont="1" applyFill="1" applyBorder="1" applyAlignment="1" applyProtection="1">
      <alignment vertical="center" wrapText="1"/>
    </xf>
    <xf numFmtId="0" fontId="37" fillId="0" borderId="0" xfId="0" applyFont="1" applyBorder="1" applyAlignment="1">
      <alignment vertical="center"/>
    </xf>
    <xf numFmtId="0" fontId="37" fillId="0" borderId="11" xfId="45" quotePrefix="1" applyFont="1" applyFill="1" applyBorder="1" applyAlignment="1" applyProtection="1">
      <alignment horizontal="left" vertical="center" wrapText="1"/>
      <protection locked="0"/>
    </xf>
    <xf numFmtId="0" fontId="37" fillId="0" borderId="0" xfId="0" applyFont="1"/>
    <xf numFmtId="0" fontId="0" fillId="0" borderId="0" xfId="0"/>
    <xf numFmtId="0" fontId="51" fillId="0" borderId="10" xfId="43" applyFont="1" applyFill="1" applyBorder="1" applyAlignment="1">
      <alignment horizontal="center"/>
    </xf>
    <xf numFmtId="16" fontId="37" fillId="0" borderId="10" xfId="0" applyNumberFormat="1" applyFont="1" applyBorder="1" applyAlignment="1">
      <alignment horizontal="center"/>
    </xf>
    <xf numFmtId="0" fontId="90" fillId="0" borderId="52" xfId="0" applyFont="1" applyFill="1" applyBorder="1" applyAlignment="1">
      <alignment horizontal="left" vertical="center" wrapText="1" indent="2"/>
    </xf>
    <xf numFmtId="0" fontId="48" fillId="0" borderId="0" xfId="151" applyFont="1" applyProtection="1">
      <protection locked="0"/>
    </xf>
    <xf numFmtId="0" fontId="48" fillId="51" borderId="10" xfId="0" applyFont="1" applyFill="1" applyBorder="1" applyAlignment="1">
      <alignment horizontal="center" vertical="center"/>
    </xf>
    <xf numFmtId="0" fontId="48" fillId="51" borderId="10" xfId="0" applyFont="1" applyFill="1" applyBorder="1" applyAlignment="1">
      <alignment horizontal="center" wrapText="1"/>
    </xf>
    <xf numFmtId="0" fontId="48" fillId="51" borderId="10" xfId="0" applyFont="1" applyFill="1" applyBorder="1" applyAlignment="1">
      <alignment wrapText="1"/>
    </xf>
    <xf numFmtId="0" fontId="48" fillId="51" borderId="10" xfId="0" applyFont="1" applyFill="1" applyBorder="1" applyAlignment="1">
      <alignment horizontal="left" vertical="center" wrapText="1"/>
    </xf>
    <xf numFmtId="1" fontId="51" fillId="0" borderId="18" xfId="45" applyNumberFormat="1" applyFont="1" applyFill="1" applyBorder="1" applyAlignment="1" applyProtection="1">
      <alignment horizontal="center" vertical="center" wrapText="1"/>
    </xf>
    <xf numFmtId="0" fontId="55" fillId="0" borderId="10" xfId="45" applyFont="1" applyFill="1" applyBorder="1" applyAlignment="1" applyProtection="1">
      <alignment horizontal="center" vertical="center"/>
      <protection locked="0"/>
    </xf>
    <xf numFmtId="0" fontId="55" fillId="0" borderId="13" xfId="45" applyFont="1" applyFill="1" applyBorder="1" applyAlignment="1" applyProtection="1">
      <alignment horizontal="center" vertical="center"/>
      <protection locked="0"/>
    </xf>
    <xf numFmtId="0" fontId="55" fillId="0" borderId="10" xfId="45" applyFont="1" applyFill="1" applyBorder="1" applyAlignment="1" applyProtection="1">
      <alignment horizontal="center" vertical="center" wrapText="1"/>
      <protection locked="0"/>
    </xf>
    <xf numFmtId="168" fontId="37" fillId="0" borderId="10" xfId="45" applyNumberFormat="1" applyFont="1" applyFill="1" applyBorder="1" applyAlignment="1" applyProtection="1">
      <alignment horizontal="center"/>
      <protection locked="0"/>
    </xf>
    <xf numFmtId="1" fontId="37" fillId="0" borderId="10" xfId="45" applyNumberFormat="1" applyFont="1" applyFill="1" applyBorder="1" applyAlignment="1" applyProtection="1">
      <alignment horizontal="center"/>
      <protection locked="0"/>
    </xf>
    <xf numFmtId="0" fontId="37" fillId="0" borderId="10" xfId="45" applyFont="1" applyFill="1" applyBorder="1" applyAlignment="1" applyProtection="1">
      <protection locked="0"/>
    </xf>
    <xf numFmtId="167" fontId="37" fillId="0" borderId="10" xfId="45" applyNumberFormat="1" applyFont="1" applyFill="1" applyBorder="1" applyAlignment="1" applyProtection="1">
      <alignment horizontal="center"/>
      <protection locked="0"/>
    </xf>
    <xf numFmtId="0" fontId="0" fillId="38" borderId="0" xfId="0" applyFill="1"/>
    <xf numFmtId="0" fontId="46" fillId="0" borderId="0" xfId="0" applyFont="1"/>
    <xf numFmtId="0" fontId="51" fillId="27" borderId="10" xfId="43" applyFont="1" applyFill="1" applyBorder="1" applyAlignment="1" applyProtection="1">
      <alignment horizontal="center" vertical="center" wrapText="1"/>
      <protection locked="0"/>
    </xf>
    <xf numFmtId="0" fontId="37" fillId="0" borderId="17" xfId="0" applyFont="1" applyBorder="1" applyAlignment="1" applyProtection="1">
      <protection locked="0"/>
    </xf>
    <xf numFmtId="14" fontId="0" fillId="0" borderId="0" xfId="0" applyNumberFormat="1"/>
    <xf numFmtId="16" fontId="37" fillId="0" borderId="10" xfId="45" applyNumberFormat="1" applyFont="1" applyBorder="1" applyAlignment="1" applyProtection="1">
      <alignment horizontal="center"/>
      <protection locked="0"/>
    </xf>
    <xf numFmtId="14" fontId="54" fillId="47" borderId="92" xfId="0" applyNumberFormat="1" applyFont="1" applyFill="1" applyBorder="1" applyAlignment="1" applyProtection="1">
      <alignment vertical="center" wrapText="1"/>
    </xf>
    <xf numFmtId="14" fontId="54" fillId="47" borderId="93" xfId="0" applyNumberFormat="1" applyFont="1" applyFill="1" applyBorder="1" applyAlignment="1" applyProtection="1">
      <alignment vertical="center" wrapText="1"/>
    </xf>
    <xf numFmtId="0" fontId="52" fillId="47" borderId="33" xfId="0" applyFont="1" applyFill="1" applyBorder="1" applyAlignment="1">
      <alignment horizontal="center" vertical="center" textRotation="90" wrapText="1"/>
    </xf>
    <xf numFmtId="1" fontId="37" fillId="0" borderId="14" xfId="0" applyNumberFormat="1" applyFont="1" applyBorder="1" applyAlignment="1" applyProtection="1">
      <alignment horizontal="left" vertical="center" wrapText="1"/>
    </xf>
    <xf numFmtId="1" fontId="37" fillId="0" borderId="14" xfId="0" applyNumberFormat="1" applyFont="1" applyBorder="1" applyAlignment="1" applyProtection="1">
      <alignment horizontal="center" vertical="center" wrapText="1"/>
      <protection locked="0"/>
    </xf>
    <xf numFmtId="15" fontId="37" fillId="0" borderId="14" xfId="0" applyNumberFormat="1" applyFont="1" applyBorder="1" applyAlignment="1" applyProtection="1">
      <alignment horizontal="center" vertical="center" wrapText="1"/>
      <protection locked="0"/>
    </xf>
    <xf numFmtId="0" fontId="37" fillId="0" borderId="14" xfId="0" applyFont="1" applyBorder="1" applyAlignment="1" applyProtection="1">
      <alignment horizontal="center" vertical="center" wrapText="1"/>
      <protection locked="0"/>
    </xf>
    <xf numFmtId="0" fontId="37" fillId="0" borderId="14" xfId="0" applyFont="1" applyBorder="1" applyAlignment="1" applyProtection="1">
      <alignment horizontal="left" vertical="center" wrapText="1"/>
      <protection locked="0"/>
    </xf>
    <xf numFmtId="166" fontId="91" fillId="0" borderId="10" xfId="97" applyNumberFormat="1" applyFont="1" applyFill="1" applyBorder="1" applyAlignment="1" applyProtection="1">
      <alignment horizontal="center" vertical="center"/>
      <protection locked="0"/>
    </xf>
    <xf numFmtId="0" fontId="37" fillId="0" borderId="10" xfId="0" applyFont="1" applyBorder="1" applyAlignment="1" applyProtection="1">
      <alignment horizontal="left" vertical="center" wrapText="1"/>
      <protection locked="0"/>
    </xf>
    <xf numFmtId="0" fontId="37" fillId="1" borderId="14" xfId="0" applyFont="1" applyFill="1" applyBorder="1" applyAlignment="1" applyProtection="1">
      <alignment horizontal="center" vertical="center" wrapText="1"/>
      <protection locked="0"/>
    </xf>
    <xf numFmtId="0" fontId="37" fillId="1" borderId="10" xfId="0" applyFont="1" applyFill="1" applyBorder="1" applyAlignment="1" applyProtection="1">
      <alignment horizontal="center" vertical="center" wrapText="1"/>
      <protection locked="0"/>
    </xf>
    <xf numFmtId="0" fontId="71" fillId="38" borderId="36" xfId="0" applyFont="1" applyFill="1" applyBorder="1" applyAlignment="1">
      <alignment horizontal="center" vertical="center" wrapText="1"/>
    </xf>
    <xf numFmtId="0" fontId="36" fillId="31" borderId="10" xfId="0" applyFont="1" applyFill="1" applyBorder="1" applyAlignment="1">
      <alignment horizontal="center" vertical="center"/>
    </xf>
    <xf numFmtId="0" fontId="36" fillId="32" borderId="10" xfId="0" applyFont="1" applyFill="1" applyBorder="1" applyAlignment="1">
      <alignment horizontal="center" vertical="center"/>
    </xf>
    <xf numFmtId="0" fontId="36" fillId="49" borderId="10" xfId="0" applyFont="1" applyFill="1" applyBorder="1" applyAlignment="1">
      <alignment horizontal="center" vertical="center"/>
    </xf>
    <xf numFmtId="0" fontId="36" fillId="33" borderId="10" xfId="0" applyFont="1" applyFill="1" applyBorder="1" applyAlignment="1">
      <alignment horizontal="center" vertical="center"/>
    </xf>
    <xf numFmtId="0" fontId="36" fillId="34" borderId="10" xfId="0" applyFont="1" applyFill="1" applyBorder="1" applyAlignment="1">
      <alignment horizontal="center" vertical="center"/>
    </xf>
    <xf numFmtId="0" fontId="36" fillId="27" borderId="10" xfId="0" applyFont="1" applyFill="1" applyBorder="1" applyAlignment="1">
      <alignment horizontal="center" vertical="center"/>
    </xf>
    <xf numFmtId="0" fontId="36" fillId="28" borderId="10" xfId="0" applyFont="1" applyFill="1" applyBorder="1" applyAlignment="1">
      <alignment horizontal="center" vertical="center"/>
    </xf>
    <xf numFmtId="0" fontId="36" fillId="35" borderId="10" xfId="0" applyFont="1" applyFill="1" applyBorder="1" applyAlignment="1">
      <alignment horizontal="center" vertical="center"/>
    </xf>
    <xf numFmtId="14" fontId="37" fillId="0" borderId="10" xfId="0" applyNumberFormat="1" applyFont="1" applyBorder="1" applyAlignment="1" applyProtection="1">
      <alignment horizontal="center" vertical="center" wrapText="1"/>
      <protection locked="0"/>
    </xf>
    <xf numFmtId="0" fontId="52" fillId="30" borderId="97" xfId="0" applyFont="1" applyFill="1" applyBorder="1" applyAlignment="1">
      <alignment horizontal="center" vertical="center"/>
    </xf>
    <xf numFmtId="0" fontId="52" fillId="30" borderId="98" xfId="0" applyFont="1" applyFill="1" applyBorder="1" applyAlignment="1">
      <alignment horizontal="center" vertical="center"/>
    </xf>
    <xf numFmtId="14" fontId="37" fillId="0" borderId="10" xfId="0" applyNumberFormat="1" applyFont="1" applyFill="1" applyBorder="1" applyAlignment="1" applyProtection="1">
      <alignment horizontal="center" vertical="center" wrapText="1"/>
      <protection locked="0"/>
    </xf>
    <xf numFmtId="0" fontId="37" fillId="0" borderId="10" xfId="0" applyNumberFormat="1" applyFont="1" applyFill="1" applyBorder="1" applyAlignment="1" applyProtection="1">
      <alignment horizontal="center" vertical="center" wrapText="1"/>
      <protection locked="0"/>
    </xf>
    <xf numFmtId="173" fontId="37" fillId="48" borderId="25" xfId="0" applyNumberFormat="1" applyFont="1" applyFill="1" applyBorder="1" applyAlignment="1" applyProtection="1">
      <alignment horizontal="center" vertical="center" shrinkToFit="1"/>
      <protection locked="0"/>
    </xf>
    <xf numFmtId="16" fontId="37" fillId="0" borderId="10" xfId="0" applyNumberFormat="1" applyFont="1" applyBorder="1" applyAlignment="1" applyProtection="1">
      <alignment horizontal="center" vertical="center" wrapText="1"/>
      <protection locked="0"/>
    </xf>
    <xf numFmtId="0" fontId="1" fillId="0" borderId="0" xfId="196" applyFont="1"/>
    <xf numFmtId="0" fontId="56" fillId="0" borderId="0" xfId="94" applyFill="1" applyBorder="1" applyAlignment="1" applyProtection="1">
      <alignment vertical="center" wrapText="1"/>
    </xf>
    <xf numFmtId="0" fontId="1" fillId="0" borderId="0" xfId="196" applyFont="1" applyFill="1" applyBorder="1"/>
    <xf numFmtId="0" fontId="1" fillId="0" borderId="0" xfId="196" applyFont="1" applyFill="1"/>
    <xf numFmtId="0" fontId="92" fillId="63" borderId="10" xfId="45" applyFont="1" applyFill="1" applyBorder="1" applyAlignment="1" applyProtection="1">
      <alignment horizontal="center" vertical="center" wrapText="1"/>
    </xf>
    <xf numFmtId="0" fontId="92" fillId="63" borderId="10" xfId="45" applyFont="1" applyFill="1" applyBorder="1" applyAlignment="1" applyProtection="1">
      <alignment horizontal="center" vertical="center" textRotation="90" wrapText="1"/>
    </xf>
    <xf numFmtId="0" fontId="94" fillId="0" borderId="0" xfId="45" applyFont="1"/>
    <xf numFmtId="0" fontId="95" fillId="0" borderId="0" xfId="196" applyFont="1"/>
    <xf numFmtId="0" fontId="51" fillId="0" borderId="10" xfId="196" applyFont="1" applyBorder="1" applyAlignment="1">
      <alignment horizontal="center"/>
    </xf>
    <xf numFmtId="0" fontId="51" fillId="0" borderId="10" xfId="196" applyNumberFormat="1" applyFont="1" applyBorder="1" applyAlignment="1" applyProtection="1">
      <alignment horizontal="center" vertical="center" wrapText="1"/>
      <protection locked="0"/>
    </xf>
    <xf numFmtId="0" fontId="51" fillId="0" borderId="10" xfId="196" applyFont="1" applyBorder="1" applyAlignment="1" applyProtection="1">
      <alignment horizontal="left" vertical="center" wrapText="1"/>
      <protection locked="0"/>
    </xf>
    <xf numFmtId="0" fontId="51" fillId="0" borderId="10" xfId="196" applyFont="1" applyBorder="1" applyAlignment="1" applyProtection="1">
      <alignment horizontal="center" vertical="center" wrapText="1"/>
      <protection locked="0"/>
    </xf>
    <xf numFmtId="0" fontId="51" fillId="0" borderId="0" xfId="196" applyFont="1"/>
    <xf numFmtId="16" fontId="51" fillId="0" borderId="10" xfId="196" applyNumberFormat="1" applyFont="1" applyBorder="1" applyAlignment="1" applyProtection="1">
      <alignment horizontal="center" vertical="center" wrapText="1"/>
      <protection locked="0"/>
    </xf>
    <xf numFmtId="0" fontId="51" fillId="0" borderId="0" xfId="196" applyFont="1" applyAlignment="1">
      <alignment horizontal="center"/>
    </xf>
    <xf numFmtId="0" fontId="51" fillId="0" borderId="0" xfId="196" applyFont="1" applyAlignment="1">
      <alignment horizontal="left" wrapText="1"/>
    </xf>
    <xf numFmtId="0" fontId="51" fillId="0" borderId="0" xfId="196" applyNumberFormat="1" applyFont="1" applyAlignment="1">
      <alignment wrapText="1"/>
    </xf>
    <xf numFmtId="0" fontId="51" fillId="0" borderId="0" xfId="196" applyFont="1" applyAlignment="1">
      <alignment wrapText="1"/>
    </xf>
    <xf numFmtId="0" fontId="1" fillId="0" borderId="0" xfId="196" applyFont="1" applyAlignment="1">
      <alignment horizontal="center"/>
    </xf>
    <xf numFmtId="0" fontId="1" fillId="0" borderId="0" xfId="196" applyFont="1" applyAlignment="1">
      <alignment horizontal="left" wrapText="1"/>
    </xf>
    <xf numFmtId="0" fontId="1" fillId="0" borderId="0" xfId="196" applyFont="1" applyAlignment="1">
      <alignment wrapText="1"/>
    </xf>
    <xf numFmtId="0" fontId="1" fillId="0" borderId="0" xfId="196" applyNumberFormat="1" applyFont="1" applyAlignment="1">
      <alignment wrapText="1"/>
    </xf>
    <xf numFmtId="0" fontId="96" fillId="0" borderId="0" xfId="45" applyFont="1"/>
    <xf numFmtId="0" fontId="1" fillId="0" borderId="0" xfId="0" applyFont="1" applyBorder="1"/>
    <xf numFmtId="0" fontId="37" fillId="0" borderId="50" xfId="0" applyFont="1" applyBorder="1" applyAlignment="1">
      <alignment vertical="center" wrapText="1"/>
    </xf>
    <xf numFmtId="0" fontId="37" fillId="0" borderId="0" xfId="0" applyFont="1" applyBorder="1" applyAlignment="1">
      <alignment vertical="center" wrapText="1"/>
    </xf>
    <xf numFmtId="0" fontId="37" fillId="0" borderId="51" xfId="0" applyFont="1" applyBorder="1" applyAlignment="1">
      <alignment vertical="center" wrapText="1"/>
    </xf>
    <xf numFmtId="0" fontId="52" fillId="47" borderId="33" xfId="0" applyFont="1" applyFill="1" applyBorder="1" applyAlignment="1" applyProtection="1">
      <alignment horizontal="center" vertical="center" wrapText="1"/>
    </xf>
    <xf numFmtId="0" fontId="52" fillId="47" borderId="32" xfId="0" applyFont="1" applyFill="1" applyBorder="1" applyAlignment="1" applyProtection="1">
      <alignment horizontal="center" vertical="center" wrapText="1"/>
    </xf>
    <xf numFmtId="0" fontId="52" fillId="47" borderId="34" xfId="0" applyFont="1" applyFill="1" applyBorder="1" applyAlignment="1" applyProtection="1">
      <alignment horizontal="center" vertical="center" wrapText="1"/>
    </xf>
    <xf numFmtId="0" fontId="52" fillId="51" borderId="10" xfId="0" applyFont="1" applyFill="1" applyBorder="1" applyAlignment="1">
      <alignment horizontal="center"/>
    </xf>
    <xf numFmtId="0" fontId="36" fillId="40" borderId="77" xfId="45" applyFont="1" applyFill="1" applyBorder="1" applyAlignment="1" applyProtection="1">
      <alignment horizontal="center" vertical="center" wrapText="1"/>
    </xf>
    <xf numFmtId="0" fontId="36" fillId="40" borderId="74" xfId="45" applyFont="1" applyFill="1" applyBorder="1" applyAlignment="1" applyProtection="1">
      <alignment horizontal="center" vertical="center" wrapText="1"/>
    </xf>
    <xf numFmtId="0" fontId="37" fillId="0" borderId="10" xfId="45" applyFont="1" applyBorder="1" applyAlignment="1" applyProtection="1">
      <alignment horizontal="center"/>
      <protection locked="0"/>
    </xf>
    <xf numFmtId="0" fontId="36" fillId="24" borderId="10" xfId="45" applyFont="1" applyFill="1" applyBorder="1" applyAlignment="1" applyProtection="1">
      <alignment horizontal="center" vertical="center" wrapText="1"/>
      <protection locked="0"/>
    </xf>
    <xf numFmtId="0" fontId="37" fillId="0" borderId="10" xfId="45" applyFont="1" applyFill="1" applyBorder="1" applyAlignment="1" applyProtection="1">
      <alignment horizontal="center"/>
      <protection locked="0"/>
    </xf>
    <xf numFmtId="0" fontId="36" fillId="0" borderId="10" xfId="45" applyFont="1" applyFill="1" applyBorder="1" applyAlignment="1" applyProtection="1">
      <alignment horizontal="center" vertical="center" wrapText="1"/>
      <protection locked="0"/>
    </xf>
    <xf numFmtId="0" fontId="0" fillId="0" borderId="0" xfId="0" applyAlignment="1"/>
    <xf numFmtId="0" fontId="71" fillId="38" borderId="94" xfId="0" applyFont="1" applyFill="1" applyBorder="1" applyAlignment="1">
      <alignment horizontal="center" vertical="center" wrapText="1"/>
    </xf>
    <xf numFmtId="0" fontId="71" fillId="38" borderId="34" xfId="0" applyFont="1" applyFill="1" applyBorder="1" applyAlignment="1">
      <alignment horizontal="center" vertical="center" wrapText="1"/>
    </xf>
    <xf numFmtId="0" fontId="71" fillId="38" borderId="39" xfId="0" applyFont="1" applyFill="1" applyBorder="1" applyAlignment="1">
      <alignment horizontal="center" vertical="center" wrapText="1"/>
    </xf>
    <xf numFmtId="0" fontId="71" fillId="38" borderId="17" xfId="0" applyFont="1" applyFill="1" applyBorder="1" applyAlignment="1">
      <alignment horizontal="center" vertical="center" wrapText="1"/>
    </xf>
    <xf numFmtId="0" fontId="71" fillId="38" borderId="95" xfId="0" applyFont="1" applyFill="1" applyBorder="1" applyAlignment="1">
      <alignment horizontal="center" vertical="center"/>
    </xf>
    <xf numFmtId="0" fontId="71" fillId="38" borderId="96" xfId="0" applyFont="1" applyFill="1" applyBorder="1" applyAlignment="1">
      <alignment horizontal="center" vertical="center"/>
    </xf>
    <xf numFmtId="0" fontId="36" fillId="52" borderId="58" xfId="0" applyFont="1" applyFill="1" applyBorder="1" applyAlignment="1">
      <alignment vertical="center" wrapText="1"/>
    </xf>
    <xf numFmtId="0" fontId="36" fillId="52" borderId="59" xfId="0" applyFont="1" applyFill="1" applyBorder="1" applyAlignment="1">
      <alignment vertical="center" wrapText="1"/>
    </xf>
    <xf numFmtId="0" fontId="36" fillId="52" borderId="65" xfId="0" applyFont="1" applyFill="1" applyBorder="1" applyAlignment="1">
      <alignment vertical="center" wrapText="1"/>
    </xf>
    <xf numFmtId="0" fontId="83" fillId="0" borderId="61" xfId="0" applyFont="1" applyBorder="1" applyAlignment="1">
      <alignment vertical="center" wrapText="1"/>
    </xf>
    <xf numFmtId="0" fontId="83" fillId="0" borderId="62" xfId="0" applyFont="1" applyBorder="1" applyAlignment="1">
      <alignment vertical="center" wrapText="1"/>
    </xf>
    <xf numFmtId="0" fontId="83" fillId="0" borderId="66" xfId="0" applyFont="1" applyBorder="1" applyAlignment="1">
      <alignment vertical="center" wrapText="1"/>
    </xf>
    <xf numFmtId="0" fontId="75" fillId="0" borderId="0" xfId="0" applyFont="1" applyAlignment="1">
      <alignment horizontal="center" vertical="center"/>
    </xf>
    <xf numFmtId="0" fontId="37" fillId="0" borderId="47" xfId="0" applyFont="1" applyBorder="1" applyAlignment="1">
      <alignment vertical="center" wrapText="1"/>
    </xf>
    <xf numFmtId="0" fontId="37" fillId="0" borderId="48" xfId="0" applyFont="1" applyBorder="1" applyAlignment="1">
      <alignment vertical="center" wrapText="1"/>
    </xf>
    <xf numFmtId="0" fontId="37" fillId="0" borderId="49" xfId="0" applyFont="1" applyBorder="1" applyAlignment="1">
      <alignment vertical="center" wrapText="1"/>
    </xf>
    <xf numFmtId="0" fontId="37" fillId="0" borderId="50" xfId="0" applyFont="1" applyBorder="1" applyAlignment="1">
      <alignment vertical="center" wrapText="1"/>
    </xf>
    <xf numFmtId="0" fontId="37" fillId="0" borderId="0" xfId="0" applyFont="1" applyBorder="1" applyAlignment="1">
      <alignment vertical="center" wrapText="1"/>
    </xf>
    <xf numFmtId="0" fontId="37" fillId="0" borderId="51" xfId="0" applyFont="1" applyBorder="1" applyAlignment="1">
      <alignment vertical="center" wrapText="1"/>
    </xf>
    <xf numFmtId="0" fontId="36" fillId="52" borderId="60" xfId="0" applyFont="1" applyFill="1" applyBorder="1" applyAlignment="1">
      <alignment vertical="center" wrapText="1"/>
    </xf>
    <xf numFmtId="0" fontId="83" fillId="0" borderId="63" xfId="0" applyFont="1" applyBorder="1" applyAlignment="1">
      <alignment vertical="center" wrapText="1"/>
    </xf>
    <xf numFmtId="0" fontId="66" fillId="38" borderId="17" xfId="45" applyFont="1" applyFill="1" applyBorder="1" applyAlignment="1" applyProtection="1">
      <alignment horizontal="center" vertical="center" wrapText="1"/>
    </xf>
    <xf numFmtId="0" fontId="80" fillId="0" borderId="19" xfId="94" applyFont="1" applyFill="1" applyBorder="1" applyAlignment="1" applyProtection="1">
      <alignment horizontal="center" vertical="center" wrapText="1"/>
    </xf>
    <xf numFmtId="14" fontId="54" fillId="47" borderId="35" xfId="0" applyNumberFormat="1" applyFont="1" applyFill="1" applyBorder="1" applyAlignment="1" applyProtection="1">
      <alignment horizontal="center" vertical="center" wrapText="1"/>
    </xf>
    <xf numFmtId="14" fontId="54" fillId="47" borderId="0" xfId="0" applyNumberFormat="1" applyFont="1" applyFill="1" applyBorder="1" applyAlignment="1" applyProtection="1">
      <alignment horizontal="center" vertical="center" wrapText="1"/>
    </xf>
    <xf numFmtId="0" fontId="52" fillId="47" borderId="32" xfId="0" applyFont="1" applyFill="1" applyBorder="1" applyAlignment="1">
      <alignment horizontal="center" vertical="center"/>
    </xf>
    <xf numFmtId="0" fontId="52" fillId="47" borderId="32" xfId="0" applyFont="1" applyFill="1" applyBorder="1" applyAlignment="1">
      <alignment horizontal="center" vertical="center" wrapText="1"/>
    </xf>
    <xf numFmtId="15" fontId="52" fillId="47" borderId="32" xfId="0" applyNumberFormat="1" applyFont="1" applyFill="1" applyBorder="1" applyAlignment="1" applyProtection="1">
      <alignment horizontal="center" vertical="center" wrapText="1"/>
    </xf>
    <xf numFmtId="0" fontId="52" fillId="47" borderId="33" xfId="0" applyFont="1" applyFill="1" applyBorder="1" applyAlignment="1">
      <alignment horizontal="center" vertical="center"/>
    </xf>
    <xf numFmtId="0" fontId="52" fillId="47" borderId="33" xfId="0" applyFont="1" applyFill="1" applyBorder="1" applyAlignment="1" applyProtection="1">
      <alignment horizontal="center" vertical="center" wrapText="1"/>
    </xf>
    <xf numFmtId="0" fontId="52" fillId="47" borderId="32" xfId="0" applyFont="1" applyFill="1" applyBorder="1" applyAlignment="1" applyProtection="1">
      <alignment horizontal="center" vertical="center" wrapText="1"/>
    </xf>
    <xf numFmtId="0" fontId="52" fillId="47" borderId="34" xfId="0" applyFont="1" applyFill="1" applyBorder="1" applyAlignment="1" applyProtection="1">
      <alignment horizontal="center" vertical="center" wrapText="1"/>
    </xf>
    <xf numFmtId="15" fontId="52" fillId="47" borderId="87" xfId="0" applyNumberFormat="1" applyFont="1" applyFill="1" applyBorder="1" applyAlignment="1" applyProtection="1">
      <alignment horizontal="center" vertical="center" wrapText="1"/>
    </xf>
    <xf numFmtId="15" fontId="52" fillId="47" borderId="33" xfId="0" applyNumberFormat="1" applyFont="1" applyFill="1" applyBorder="1" applyAlignment="1" applyProtection="1">
      <alignment horizontal="center" vertical="center" wrapText="1"/>
    </xf>
    <xf numFmtId="0" fontId="55" fillId="36" borderId="13" xfId="151" applyFont="1" applyFill="1" applyBorder="1" applyAlignment="1">
      <alignment horizontal="center" vertical="center" wrapText="1"/>
    </xf>
    <xf numFmtId="0" fontId="55" fillId="36" borderId="14" xfId="151" applyFont="1" applyFill="1" applyBorder="1" applyAlignment="1">
      <alignment horizontal="center" vertical="center" wrapText="1"/>
    </xf>
    <xf numFmtId="0" fontId="54" fillId="38" borderId="0" xfId="45" applyFont="1" applyFill="1" applyBorder="1" applyAlignment="1" applyProtection="1">
      <alignment horizontal="center" vertical="center" wrapText="1"/>
    </xf>
    <xf numFmtId="0" fontId="80" fillId="0" borderId="0" xfId="94" applyFont="1" applyFill="1" applyBorder="1" applyAlignment="1" applyProtection="1">
      <alignment horizontal="center" vertical="center" wrapText="1"/>
    </xf>
    <xf numFmtId="0" fontId="55" fillId="36" borderId="79" xfId="151" applyFont="1" applyFill="1" applyBorder="1" applyAlignment="1">
      <alignment horizontal="center" vertical="center" wrapText="1"/>
    </xf>
    <xf numFmtId="0" fontId="55" fillId="36" borderId="10" xfId="151" applyFont="1" applyFill="1" applyBorder="1" applyAlignment="1">
      <alignment horizontal="center" vertical="center" wrapText="1"/>
    </xf>
    <xf numFmtId="0" fontId="55" fillId="36" borderId="80" xfId="151" applyFont="1" applyFill="1" applyBorder="1" applyAlignment="1">
      <alignment horizontal="center" vertical="center" wrapText="1"/>
    </xf>
    <xf numFmtId="0" fontId="55" fillId="33" borderId="89" xfId="151" applyFont="1" applyFill="1" applyBorder="1" applyAlignment="1">
      <alignment horizontal="center" vertical="center" wrapText="1"/>
    </xf>
    <xf numFmtId="0" fontId="55" fillId="33" borderId="90" xfId="151" applyFont="1" applyFill="1" applyBorder="1" applyAlignment="1">
      <alignment horizontal="center" vertical="center" wrapText="1"/>
    </xf>
    <xf numFmtId="0" fontId="55" fillId="33" borderId="26" xfId="151" applyFont="1" applyFill="1" applyBorder="1" applyAlignment="1">
      <alignment horizontal="center" vertical="center" wrapText="1"/>
    </xf>
    <xf numFmtId="0" fontId="55" fillId="33" borderId="29" xfId="151" applyFont="1" applyFill="1" applyBorder="1" applyAlignment="1">
      <alignment horizontal="center" vertical="center" wrapText="1"/>
    </xf>
    <xf numFmtId="0" fontId="55" fillId="33" borderId="10" xfId="151" applyFont="1" applyFill="1" applyBorder="1" applyAlignment="1">
      <alignment horizontal="center" vertical="center" wrapText="1"/>
    </xf>
    <xf numFmtId="0" fontId="55" fillId="33" borderId="30" xfId="151" applyFont="1" applyFill="1" applyBorder="1" applyAlignment="1">
      <alignment horizontal="center" vertical="center" wrapText="1"/>
    </xf>
    <xf numFmtId="0" fontId="55" fillId="33" borderId="25" xfId="151" applyFont="1" applyFill="1" applyBorder="1" applyAlignment="1">
      <alignment horizontal="center" vertical="center" wrapText="1"/>
    </xf>
    <xf numFmtId="0" fontId="55" fillId="45" borderId="26" xfId="151" applyFont="1" applyFill="1" applyBorder="1" applyAlignment="1">
      <alignment horizontal="center" vertical="center" wrapText="1"/>
    </xf>
    <xf numFmtId="0" fontId="55" fillId="45" borderId="29" xfId="151" applyFont="1" applyFill="1" applyBorder="1" applyAlignment="1">
      <alignment horizontal="center" vertical="center" wrapText="1"/>
    </xf>
    <xf numFmtId="0" fontId="55" fillId="33" borderId="13" xfId="151" applyFont="1" applyFill="1" applyBorder="1" applyAlignment="1">
      <alignment horizontal="center" vertical="center" wrapText="1"/>
    </xf>
    <xf numFmtId="0" fontId="55" fillId="33" borderId="14" xfId="151" applyFont="1" applyFill="1" applyBorder="1" applyAlignment="1">
      <alignment horizontal="center" vertical="center" wrapText="1"/>
    </xf>
    <xf numFmtId="0" fontId="46" fillId="28" borderId="17" xfId="0" applyFont="1" applyFill="1" applyBorder="1" applyAlignment="1">
      <alignment horizontal="center" vertical="center" wrapText="1"/>
    </xf>
    <xf numFmtId="0" fontId="36" fillId="45" borderId="11" xfId="0" applyFont="1" applyFill="1" applyBorder="1" applyAlignment="1">
      <alignment horizontal="center" wrapText="1"/>
    </xf>
    <xf numFmtId="0" fontId="36" fillId="45" borderId="19" xfId="0" applyFont="1" applyFill="1" applyBorder="1" applyAlignment="1">
      <alignment horizontal="center" wrapText="1"/>
    </xf>
    <xf numFmtId="0" fontId="36" fillId="45" borderId="12" xfId="0" applyFont="1" applyFill="1" applyBorder="1" applyAlignment="1">
      <alignment horizontal="center" wrapText="1"/>
    </xf>
    <xf numFmtId="15" fontId="52" fillId="25" borderId="20" xfId="45" applyNumberFormat="1" applyFont="1" applyFill="1" applyBorder="1" applyAlignment="1" applyProtection="1">
      <alignment horizontal="center" vertical="center" wrapText="1"/>
    </xf>
    <xf numFmtId="15" fontId="52" fillId="25" borderId="14" xfId="45" applyNumberFormat="1" applyFont="1" applyFill="1" applyBorder="1" applyAlignment="1" applyProtection="1">
      <alignment horizontal="center" vertical="center" wrapText="1"/>
    </xf>
    <xf numFmtId="0" fontId="52" fillId="25" borderId="21" xfId="45" applyFont="1" applyFill="1" applyBorder="1" applyAlignment="1">
      <alignment horizontal="center" vertical="center"/>
    </xf>
    <xf numFmtId="0" fontId="52" fillId="25" borderId="29" xfId="45" applyFont="1" applyFill="1" applyBorder="1" applyAlignment="1">
      <alignment horizontal="center" vertical="center"/>
    </xf>
    <xf numFmtId="0" fontId="54" fillId="38" borderId="43" xfId="45" applyFont="1" applyFill="1" applyBorder="1" applyAlignment="1" applyProtection="1">
      <alignment horizontal="center" vertical="center"/>
    </xf>
    <xf numFmtId="0" fontId="80" fillId="0" borderId="36" xfId="94" applyFont="1" applyFill="1" applyBorder="1" applyAlignment="1" applyProtection="1">
      <alignment horizontal="center" vertical="center" wrapText="1"/>
    </xf>
    <xf numFmtId="0" fontId="52" fillId="25" borderId="28" xfId="45" applyFont="1" applyFill="1" applyBorder="1" applyAlignment="1">
      <alignment horizontal="center" vertical="center"/>
    </xf>
    <xf numFmtId="0" fontId="52" fillId="25" borderId="25" xfId="45" applyFont="1" applyFill="1" applyBorder="1" applyAlignment="1">
      <alignment horizontal="center" vertical="center"/>
    </xf>
    <xf numFmtId="0" fontId="52" fillId="25" borderId="20" xfId="45" applyFont="1" applyFill="1" applyBorder="1" applyAlignment="1" applyProtection="1">
      <alignment horizontal="center" vertical="center" wrapText="1" shrinkToFit="1"/>
    </xf>
    <xf numFmtId="0" fontId="52" fillId="25" borderId="14" xfId="45" applyFont="1" applyFill="1" applyBorder="1" applyAlignment="1" applyProtection="1">
      <alignment horizontal="center" vertical="center" wrapText="1" shrinkToFit="1"/>
    </xf>
    <xf numFmtId="0" fontId="54" fillId="38" borderId="17" xfId="0" applyFont="1" applyFill="1" applyBorder="1" applyAlignment="1" applyProtection="1">
      <alignment horizontal="center" vertical="center"/>
    </xf>
    <xf numFmtId="0" fontId="87" fillId="38" borderId="91" xfId="94" applyFont="1" applyFill="1" applyBorder="1" applyAlignment="1" applyProtection="1">
      <alignment horizontal="center" vertical="center" wrapText="1"/>
    </xf>
    <xf numFmtId="0" fontId="52" fillId="40" borderId="10" xfId="0" applyFont="1" applyFill="1" applyBorder="1" applyAlignment="1">
      <alignment horizontal="center"/>
    </xf>
    <xf numFmtId="0" fontId="52" fillId="51" borderId="10" xfId="0" applyFont="1" applyFill="1" applyBorder="1" applyAlignment="1">
      <alignment horizontal="center"/>
    </xf>
    <xf numFmtId="0" fontId="81" fillId="35" borderId="0" xfId="94" applyFont="1" applyFill="1" applyAlignment="1">
      <alignment horizontal="center" vertical="center"/>
    </xf>
    <xf numFmtId="0" fontId="54" fillId="38" borderId="0" xfId="0" applyFont="1" applyFill="1" applyAlignment="1">
      <alignment horizontal="center" vertical="center"/>
    </xf>
    <xf numFmtId="0" fontId="55" fillId="40" borderId="17" xfId="0" applyFont="1" applyFill="1" applyBorder="1" applyAlignment="1">
      <alignment horizontal="center" vertical="center"/>
    </xf>
    <xf numFmtId="0" fontId="52" fillId="51" borderId="17" xfId="0" applyFont="1" applyFill="1" applyBorder="1" applyAlignment="1">
      <alignment horizontal="center" vertical="center"/>
    </xf>
    <xf numFmtId="0" fontId="54" fillId="38" borderId="0" xfId="0" applyFont="1" applyFill="1" applyAlignment="1">
      <alignment horizontal="center"/>
    </xf>
    <xf numFmtId="0" fontId="81" fillId="35" borderId="24" xfId="94" applyFont="1" applyFill="1" applyBorder="1" applyAlignment="1" applyProtection="1">
      <alignment horizontal="center" vertical="center"/>
      <protection locked="0"/>
    </xf>
    <xf numFmtId="0" fontId="81" fillId="35" borderId="36" xfId="94" applyFont="1" applyFill="1" applyBorder="1" applyAlignment="1" applyProtection="1">
      <alignment horizontal="center" vertical="center"/>
      <protection locked="0"/>
    </xf>
    <xf numFmtId="0" fontId="81" fillId="35" borderId="68" xfId="94" applyFont="1" applyFill="1" applyBorder="1" applyAlignment="1" applyProtection="1">
      <alignment horizontal="center" vertical="center"/>
      <protection locked="0"/>
    </xf>
    <xf numFmtId="0" fontId="36" fillId="40" borderId="11" xfId="45" applyFont="1" applyFill="1" applyBorder="1" applyAlignment="1" applyProtection="1">
      <alignment horizontal="center" wrapText="1"/>
      <protection locked="0"/>
    </xf>
    <xf numFmtId="0" fontId="36" fillId="40" borderId="19" xfId="45" applyFont="1" applyFill="1" applyBorder="1" applyAlignment="1" applyProtection="1">
      <alignment horizontal="center" wrapText="1"/>
      <protection locked="0"/>
    </xf>
    <xf numFmtId="0" fontId="36" fillId="40" borderId="17" xfId="45" applyFont="1" applyFill="1" applyBorder="1" applyAlignment="1" applyProtection="1">
      <alignment horizontal="center" wrapText="1"/>
      <protection locked="0"/>
    </xf>
    <xf numFmtId="0" fontId="36" fillId="40" borderId="25" xfId="45" applyFont="1" applyFill="1" applyBorder="1" applyAlignment="1" applyProtection="1">
      <alignment horizontal="center" wrapText="1"/>
      <protection locked="0"/>
    </xf>
    <xf numFmtId="0" fontId="46" fillId="41" borderId="81" xfId="45" applyFont="1" applyFill="1" applyBorder="1" applyAlignment="1" applyProtection="1">
      <alignment horizontal="center" vertical="center"/>
    </xf>
    <xf numFmtId="0" fontId="46" fillId="41" borderId="77" xfId="45" applyFont="1" applyFill="1" applyBorder="1" applyAlignment="1" applyProtection="1">
      <alignment horizontal="center" vertical="center"/>
    </xf>
    <xf numFmtId="0" fontId="46" fillId="41" borderId="83" xfId="45" applyFont="1" applyFill="1" applyBorder="1" applyAlignment="1" applyProtection="1">
      <alignment horizontal="center" vertical="center"/>
    </xf>
    <xf numFmtId="0" fontId="46" fillId="41" borderId="74" xfId="45" applyFont="1" applyFill="1" applyBorder="1" applyAlignment="1" applyProtection="1">
      <alignment horizontal="center" vertical="center"/>
    </xf>
    <xf numFmtId="0" fontId="36" fillId="40" borderId="77" xfId="45" applyFont="1" applyFill="1" applyBorder="1" applyAlignment="1" applyProtection="1">
      <alignment horizontal="center" vertical="center" wrapText="1"/>
    </xf>
    <xf numFmtId="0" fontId="36" fillId="40" borderId="74" xfId="45" applyFont="1" applyFill="1" applyBorder="1" applyAlignment="1" applyProtection="1">
      <alignment horizontal="center" vertical="center" wrapText="1"/>
    </xf>
    <xf numFmtId="0" fontId="36" fillId="56" borderId="74" xfId="45" applyFont="1" applyFill="1" applyBorder="1" applyAlignment="1" applyProtection="1">
      <alignment horizontal="center" vertical="center" wrapText="1"/>
    </xf>
    <xf numFmtId="0" fontId="54" fillId="38" borderId="17" xfId="45" applyFont="1" applyFill="1" applyBorder="1" applyAlignment="1">
      <alignment horizontal="center" vertical="center" wrapText="1"/>
    </xf>
    <xf numFmtId="0" fontId="85" fillId="0" borderId="0" xfId="152" applyFont="1" applyBorder="1" applyAlignment="1">
      <alignment horizontal="center"/>
    </xf>
    <xf numFmtId="0" fontId="48" fillId="38" borderId="24" xfId="0" applyFont="1" applyFill="1" applyBorder="1" applyAlignment="1" applyProtection="1">
      <alignment horizontal="left" vertical="top" wrapText="1"/>
    </xf>
    <xf numFmtId="0" fontId="48" fillId="38" borderId="36" xfId="0" applyFont="1" applyFill="1" applyBorder="1" applyAlignment="1" applyProtection="1">
      <alignment horizontal="left" vertical="top" wrapText="1"/>
    </xf>
    <xf numFmtId="0" fontId="48" fillId="38" borderId="68" xfId="0" applyFont="1" applyFill="1" applyBorder="1" applyAlignment="1" applyProtection="1">
      <alignment horizontal="left" vertical="top" wrapText="1"/>
    </xf>
    <xf numFmtId="0" fontId="48" fillId="38" borderId="24" xfId="0" applyFont="1" applyFill="1" applyBorder="1" applyAlignment="1" applyProtection="1">
      <alignment vertical="center" wrapText="1"/>
      <protection locked="0"/>
    </xf>
    <xf numFmtId="0" fontId="48" fillId="38" borderId="36" xfId="0" applyFont="1" applyFill="1" applyBorder="1" applyAlignment="1" applyProtection="1">
      <alignment vertical="center" wrapText="1"/>
      <protection locked="0"/>
    </xf>
    <xf numFmtId="0" fontId="48" fillId="38" borderId="68" xfId="0" applyFont="1" applyFill="1" applyBorder="1" applyAlignment="1" applyProtection="1">
      <alignment vertical="center" wrapText="1"/>
      <protection locked="0"/>
    </xf>
    <xf numFmtId="0" fontId="54" fillId="38" borderId="17" xfId="43" applyFont="1" applyFill="1" applyBorder="1" applyAlignment="1" applyProtection="1">
      <alignment horizontal="center" vertical="center"/>
      <protection locked="0"/>
    </xf>
    <xf numFmtId="0" fontId="54" fillId="38" borderId="19" xfId="43" applyFont="1" applyFill="1" applyBorder="1" applyAlignment="1" applyProtection="1">
      <alignment horizontal="center" vertical="center"/>
      <protection locked="0"/>
    </xf>
    <xf numFmtId="0" fontId="81" fillId="35" borderId="72" xfId="94" applyFont="1" applyFill="1" applyBorder="1" applyAlignment="1" applyProtection="1">
      <alignment horizontal="center" vertical="center"/>
      <protection locked="0"/>
    </xf>
    <xf numFmtId="0" fontId="48" fillId="55" borderId="24" xfId="0" applyFont="1" applyFill="1" applyBorder="1" applyAlignment="1" applyProtection="1">
      <alignment horizontal="left" vertical="center" wrapText="1"/>
    </xf>
    <xf numFmtId="0" fontId="48" fillId="55" borderId="36" xfId="0" applyFont="1" applyFill="1" applyBorder="1" applyAlignment="1" applyProtection="1">
      <alignment horizontal="left" vertical="center" wrapText="1"/>
    </xf>
    <xf numFmtId="0" fontId="48" fillId="55" borderId="68" xfId="0" applyFont="1" applyFill="1" applyBorder="1" applyAlignment="1" applyProtection="1">
      <alignment horizontal="left" vertical="center" wrapText="1"/>
    </xf>
    <xf numFmtId="0" fontId="68" fillId="0" borderId="11" xfId="43" applyFont="1" applyBorder="1" applyAlignment="1">
      <alignment horizontal="left"/>
    </xf>
    <xf numFmtId="0" fontId="68" fillId="0" borderId="12" xfId="43" applyFont="1" applyBorder="1" applyAlignment="1">
      <alignment horizontal="left"/>
    </xf>
    <xf numFmtId="0" fontId="68" fillId="0" borderId="10" xfId="43" applyFont="1" applyBorder="1" applyAlignment="1">
      <alignment horizontal="left"/>
    </xf>
    <xf numFmtId="0" fontId="51" fillId="0" borderId="11" xfId="43" applyFont="1" applyBorder="1" applyAlignment="1" applyProtection="1">
      <alignment horizontal="center" wrapText="1"/>
      <protection locked="0"/>
    </xf>
    <xf numFmtId="0" fontId="51" fillId="0" borderId="12" xfId="43" applyFont="1" applyBorder="1" applyAlignment="1" applyProtection="1">
      <alignment horizontal="center" wrapText="1"/>
      <protection locked="0"/>
    </xf>
    <xf numFmtId="0" fontId="55" fillId="44" borderId="19" xfId="43" applyFont="1" applyFill="1" applyBorder="1" applyAlignment="1">
      <alignment horizontal="center" vertical="center"/>
    </xf>
    <xf numFmtId="0" fontId="55" fillId="44" borderId="12" xfId="43" applyFont="1" applyFill="1" applyBorder="1" applyAlignment="1">
      <alignment horizontal="center" vertical="center"/>
    </xf>
    <xf numFmtId="0" fontId="68" fillId="0" borderId="11" xfId="43" applyFont="1" applyBorder="1" applyAlignment="1">
      <alignment horizontal="left" vertical="center"/>
    </xf>
    <xf numFmtId="0" fontId="68" fillId="0" borderId="12" xfId="43" applyFont="1" applyBorder="1" applyAlignment="1">
      <alignment horizontal="left" vertical="center"/>
    </xf>
    <xf numFmtId="0" fontId="54" fillId="38" borderId="10" xfId="43" applyFont="1" applyFill="1" applyBorder="1" applyAlignment="1">
      <alignment horizontal="center" vertical="center"/>
    </xf>
    <xf numFmtId="0" fontId="68" fillId="0" borderId="14" xfId="43" applyFont="1" applyBorder="1" applyAlignment="1">
      <alignment horizontal="left"/>
    </xf>
    <xf numFmtId="0" fontId="37" fillId="0" borderId="13" xfId="45" applyFont="1" applyFill="1" applyBorder="1" applyAlignment="1" applyProtection="1">
      <alignment horizontal="center" vertical="center" wrapText="1"/>
      <protection locked="0"/>
    </xf>
    <xf numFmtId="0" fontId="37" fillId="0" borderId="23" xfId="45" applyFont="1" applyBorder="1" applyAlignment="1" applyProtection="1">
      <alignment horizontal="center" vertical="center" wrapText="1"/>
      <protection locked="0"/>
    </xf>
    <xf numFmtId="0" fontId="37" fillId="0" borderId="14" xfId="45" applyFont="1" applyBorder="1" applyAlignment="1" applyProtection="1">
      <alignment horizontal="center" vertical="center" wrapText="1"/>
      <protection locked="0"/>
    </xf>
    <xf numFmtId="0" fontId="37" fillId="0" borderId="23" xfId="45" applyFont="1" applyFill="1" applyBorder="1" applyAlignment="1" applyProtection="1">
      <alignment horizontal="center" vertical="center" wrapText="1"/>
      <protection locked="0"/>
    </xf>
    <xf numFmtId="0" fontId="37" fillId="0" borderId="14" xfId="45" applyFont="1" applyFill="1" applyBorder="1" applyAlignment="1" applyProtection="1">
      <alignment horizontal="center" vertical="center" wrapText="1"/>
      <protection locked="0"/>
    </xf>
    <xf numFmtId="0" fontId="37" fillId="0" borderId="11" xfId="45" applyFont="1" applyFill="1" applyBorder="1" applyAlignment="1" applyProtection="1">
      <alignment horizontal="left" wrapText="1"/>
      <protection locked="0"/>
    </xf>
    <xf numFmtId="0" fontId="37" fillId="0" borderId="19" xfId="45" applyFont="1" applyFill="1" applyBorder="1" applyAlignment="1" applyProtection="1">
      <alignment horizontal="left" wrapText="1"/>
      <protection locked="0"/>
    </xf>
    <xf numFmtId="0" fontId="37" fillId="0" borderId="12" xfId="45" applyFont="1" applyFill="1" applyBorder="1" applyAlignment="1" applyProtection="1">
      <alignment horizontal="left" wrapText="1"/>
      <protection locked="0"/>
    </xf>
    <xf numFmtId="0" fontId="37" fillId="29" borderId="11" xfId="45" applyFont="1" applyFill="1" applyBorder="1" applyAlignment="1" applyProtection="1">
      <alignment horizontal="left" wrapText="1"/>
      <protection locked="0"/>
    </xf>
    <xf numFmtId="0" fontId="37" fillId="29" borderId="19" xfId="45" applyFont="1" applyFill="1" applyBorder="1" applyAlignment="1" applyProtection="1">
      <alignment horizontal="left" wrapText="1"/>
      <protection locked="0"/>
    </xf>
    <xf numFmtId="0" fontId="37" fillId="29" borderId="12" xfId="45" applyFont="1" applyFill="1" applyBorder="1" applyAlignment="1" applyProtection="1">
      <alignment horizontal="left" wrapText="1"/>
      <protection locked="0"/>
    </xf>
    <xf numFmtId="0" fontId="37" fillId="0" borderId="12" xfId="45" applyFont="1" applyBorder="1" applyAlignment="1" applyProtection="1">
      <alignment horizontal="center"/>
      <protection locked="0"/>
    </xf>
    <xf numFmtId="0" fontId="37" fillId="0" borderId="10" xfId="45" applyFont="1" applyBorder="1" applyAlignment="1" applyProtection="1">
      <alignment horizontal="center"/>
      <protection locked="0"/>
    </xf>
    <xf numFmtId="0" fontId="36" fillId="24" borderId="10" xfId="45" applyFont="1" applyFill="1" applyBorder="1" applyAlignment="1" applyProtection="1">
      <alignment horizontal="center" vertical="center" wrapText="1"/>
      <protection locked="0"/>
    </xf>
    <xf numFmtId="0" fontId="37" fillId="0" borderId="12" xfId="45" applyFont="1" applyFill="1" applyBorder="1" applyAlignment="1" applyProtection="1">
      <alignment horizontal="center"/>
      <protection locked="0"/>
    </xf>
    <xf numFmtId="0" fontId="37" fillId="0" borderId="10" xfId="45" applyFont="1" applyFill="1" applyBorder="1" applyAlignment="1" applyProtection="1">
      <alignment horizontal="center"/>
      <protection locked="0"/>
    </xf>
    <xf numFmtId="0" fontId="36" fillId="0" borderId="10" xfId="45" applyFont="1" applyFill="1" applyBorder="1" applyAlignment="1" applyProtection="1">
      <alignment horizontal="center" vertical="center" wrapText="1"/>
      <protection locked="0"/>
    </xf>
    <xf numFmtId="0" fontId="54" fillId="38" borderId="22" xfId="45" applyFont="1" applyFill="1" applyBorder="1" applyAlignment="1" applyProtection="1">
      <alignment horizontal="center" vertical="center"/>
      <protection locked="0"/>
    </xf>
    <xf numFmtId="0" fontId="54" fillId="38" borderId="0" xfId="45" applyFont="1" applyFill="1" applyBorder="1" applyAlignment="1" applyProtection="1">
      <alignment horizontal="center" vertical="center"/>
      <protection locked="0"/>
    </xf>
    <xf numFmtId="0" fontId="52" fillId="38" borderId="22" xfId="45" applyFont="1" applyFill="1" applyBorder="1" applyAlignment="1" applyProtection="1">
      <alignment horizontal="center" vertical="center"/>
      <protection locked="0"/>
    </xf>
    <xf numFmtId="0" fontId="52" fillId="38" borderId="0" xfId="45" applyFont="1" applyFill="1" applyBorder="1" applyAlignment="1" applyProtection="1">
      <alignment horizontal="center" vertical="center"/>
      <protection locked="0"/>
    </xf>
    <xf numFmtId="0" fontId="52" fillId="38" borderId="22" xfId="45" applyFont="1" applyFill="1" applyBorder="1" applyAlignment="1" applyProtection="1">
      <alignment horizontal="center" vertical="center" wrapText="1"/>
      <protection locked="0"/>
    </xf>
    <xf numFmtId="0" fontId="52" fillId="38" borderId="0" xfId="45" applyFont="1" applyFill="1" applyBorder="1" applyAlignment="1" applyProtection="1">
      <alignment horizontal="center" vertical="center" wrapText="1"/>
      <protection locked="0"/>
    </xf>
    <xf numFmtId="0" fontId="37" fillId="0" borderId="73" xfId="45" applyFont="1" applyBorder="1" applyAlignment="1" applyProtection="1">
      <alignment horizontal="center" vertical="center" wrapText="1"/>
      <protection locked="0"/>
    </xf>
    <xf numFmtId="0" fontId="37" fillId="29" borderId="75" xfId="45" applyFont="1" applyFill="1" applyBorder="1" applyAlignment="1" applyProtection="1">
      <alignment horizontal="left" wrapText="1"/>
      <protection locked="0"/>
    </xf>
    <xf numFmtId="0" fontId="37" fillId="29" borderId="72" xfId="45" applyFont="1" applyFill="1" applyBorder="1" applyAlignment="1" applyProtection="1">
      <alignment horizontal="left" wrapText="1"/>
      <protection locked="0"/>
    </xf>
    <xf numFmtId="0" fontId="37" fillId="29" borderId="76" xfId="45" applyFont="1" applyFill="1" applyBorder="1" applyAlignment="1" applyProtection="1">
      <alignment horizontal="left" wrapText="1"/>
      <protection locked="0"/>
    </xf>
    <xf numFmtId="0" fontId="89" fillId="38" borderId="38" xfId="94" applyFont="1" applyFill="1" applyBorder="1" applyAlignment="1">
      <alignment horizontal="center"/>
    </xf>
    <xf numFmtId="0" fontId="89" fillId="38" borderId="39" xfId="94" applyFont="1" applyFill="1" applyBorder="1" applyAlignment="1">
      <alignment horizontal="center"/>
    </xf>
    <xf numFmtId="0" fontId="89" fillId="38" borderId="31" xfId="94" applyFont="1" applyFill="1" applyBorder="1" applyAlignment="1">
      <alignment horizontal="center"/>
    </xf>
    <xf numFmtId="0" fontId="37" fillId="0" borderId="0" xfId="0" applyFont="1" applyAlignment="1"/>
    <xf numFmtId="0" fontId="0" fillId="0" borderId="0" xfId="0" applyAlignment="1"/>
    <xf numFmtId="0" fontId="88" fillId="40" borderId="88" xfId="94" applyFont="1" applyFill="1" applyBorder="1" applyAlignment="1">
      <alignment horizontal="center"/>
    </xf>
    <xf numFmtId="0" fontId="40" fillId="0" borderId="11" xfId="0" applyFont="1" applyBorder="1" applyAlignment="1">
      <alignment horizontal="left"/>
    </xf>
    <xf numFmtId="0" fontId="41" fillId="0" borderId="12" xfId="0" applyFont="1" applyBorder="1" applyAlignment="1">
      <alignment horizontal="left"/>
    </xf>
    <xf numFmtId="0" fontId="40" fillId="0" borderId="10" xfId="0" applyFont="1" applyBorder="1" applyAlignment="1"/>
    <xf numFmtId="0" fontId="41" fillId="0" borderId="10" xfId="0" applyFont="1" applyBorder="1" applyAlignment="1"/>
    <xf numFmtId="0" fontId="43" fillId="0" borderId="13" xfId="0" applyFont="1" applyFill="1" applyBorder="1" applyAlignment="1">
      <alignment wrapText="1"/>
    </xf>
    <xf numFmtId="0" fontId="0" fillId="0" borderId="14" xfId="0" applyBorder="1" applyAlignment="1">
      <alignment wrapText="1"/>
    </xf>
    <xf numFmtId="0" fontId="79" fillId="38" borderId="38" xfId="0" applyFont="1" applyFill="1" applyBorder="1" applyAlignment="1">
      <alignment horizontal="center" vertical="center"/>
    </xf>
    <xf numFmtId="0" fontId="79" fillId="38" borderId="39" xfId="0" applyFont="1" applyFill="1" applyBorder="1" applyAlignment="1">
      <alignment horizontal="center" vertical="center"/>
    </xf>
    <xf numFmtId="0" fontId="79" fillId="38" borderId="31" xfId="0" applyFont="1" applyFill="1" applyBorder="1" applyAlignment="1">
      <alignment horizontal="center" vertical="center"/>
    </xf>
    <xf numFmtId="0" fontId="54" fillId="31" borderId="17" xfId="0" applyFont="1" applyFill="1" applyBorder="1" applyAlignment="1" applyProtection="1">
      <alignment horizontal="center" vertical="center"/>
    </xf>
  </cellXfs>
  <cellStyles count="202">
    <cellStyle name="20% - Accent1" xfId="1" builtinId="30" customBuiltin="1"/>
    <cellStyle name="20% - Accent1 2" xfId="47"/>
    <cellStyle name="20% - Accent1 3" xfId="109"/>
    <cellStyle name="20% - Accent1 4" xfId="154"/>
    <cellStyle name="20% - Accent2" xfId="2" builtinId="34" customBuiltin="1"/>
    <cellStyle name="20% - Accent2 2" xfId="48"/>
    <cellStyle name="20% - Accent2 3" xfId="110"/>
    <cellStyle name="20% - Accent2 4" xfId="155"/>
    <cellStyle name="20% - Accent3" xfId="3" builtinId="38" customBuiltin="1"/>
    <cellStyle name="20% - Accent3 2" xfId="49"/>
    <cellStyle name="20% - Accent3 3" xfId="111"/>
    <cellStyle name="20% - Accent3 4" xfId="156"/>
    <cellStyle name="20% - Accent4" xfId="4" builtinId="42" customBuiltin="1"/>
    <cellStyle name="20% - Accent4 2" xfId="50"/>
    <cellStyle name="20% - Accent4 3" xfId="112"/>
    <cellStyle name="20% - Accent4 4" xfId="157"/>
    <cellStyle name="20% - Accent5" xfId="5" builtinId="46" customBuiltin="1"/>
    <cellStyle name="20% - Accent5 2" xfId="51"/>
    <cellStyle name="20% - Accent5 3" xfId="113"/>
    <cellStyle name="20% - Accent5 4" xfId="158"/>
    <cellStyle name="20% - Accent6" xfId="6" builtinId="50" customBuiltin="1"/>
    <cellStyle name="20% - Accent6 2" xfId="52"/>
    <cellStyle name="20% - Accent6 3" xfId="114"/>
    <cellStyle name="20% - Accent6 4" xfId="159"/>
    <cellStyle name="40% - Accent1" xfId="7" builtinId="31" customBuiltin="1"/>
    <cellStyle name="40% - Accent1 2" xfId="53"/>
    <cellStyle name="40% - Accent1 3" xfId="115"/>
    <cellStyle name="40% - Accent1 4" xfId="160"/>
    <cellStyle name="40% - Accent2" xfId="8" builtinId="35" customBuiltin="1"/>
    <cellStyle name="40% - Accent2 2" xfId="54"/>
    <cellStyle name="40% - Accent2 3" xfId="116"/>
    <cellStyle name="40% - Accent2 4" xfId="161"/>
    <cellStyle name="40% - Accent3" xfId="9" builtinId="39" customBuiltin="1"/>
    <cellStyle name="40% - Accent3 2" xfId="55"/>
    <cellStyle name="40% - Accent3 3" xfId="117"/>
    <cellStyle name="40% - Accent3 4" xfId="162"/>
    <cellStyle name="40% - Accent4" xfId="10" builtinId="43" customBuiltin="1"/>
    <cellStyle name="40% - Accent4 2" xfId="56"/>
    <cellStyle name="40% - Accent4 3" xfId="118"/>
    <cellStyle name="40% - Accent4 4" xfId="163"/>
    <cellStyle name="40% - Accent5" xfId="11" builtinId="47" customBuiltin="1"/>
    <cellStyle name="40% - Accent5 2" xfId="57"/>
    <cellStyle name="40% - Accent5 3" xfId="119"/>
    <cellStyle name="40% - Accent5 4" xfId="164"/>
    <cellStyle name="40% - Accent6" xfId="12" builtinId="51" customBuiltin="1"/>
    <cellStyle name="40% - Accent6 2" xfId="58"/>
    <cellStyle name="40% - Accent6 3" xfId="120"/>
    <cellStyle name="40% - Accent6 4" xfId="165"/>
    <cellStyle name="60% - Accent1" xfId="13" builtinId="32" customBuiltin="1"/>
    <cellStyle name="60% - Accent1 2" xfId="59"/>
    <cellStyle name="60% - Accent1 3" xfId="121"/>
    <cellStyle name="60% - Accent1 4" xfId="166"/>
    <cellStyle name="60% - Accent2" xfId="14" builtinId="36" customBuiltin="1"/>
    <cellStyle name="60% - Accent2 2" xfId="60"/>
    <cellStyle name="60% - Accent2 3" xfId="122"/>
    <cellStyle name="60% - Accent2 4" xfId="167"/>
    <cellStyle name="60% - Accent3" xfId="15" builtinId="40" customBuiltin="1"/>
    <cellStyle name="60% - Accent3 2" xfId="61"/>
    <cellStyle name="60% - Accent3 3" xfId="123"/>
    <cellStyle name="60% - Accent3 4" xfId="168"/>
    <cellStyle name="60% - Accent4" xfId="16" builtinId="44" customBuiltin="1"/>
    <cellStyle name="60% - Accent4 2" xfId="62"/>
    <cellStyle name="60% - Accent4 3" xfId="124"/>
    <cellStyle name="60% - Accent4 4" xfId="169"/>
    <cellStyle name="60% - Accent5" xfId="17" builtinId="48" customBuiltin="1"/>
    <cellStyle name="60% - Accent5 2" xfId="63"/>
    <cellStyle name="60% - Accent5 3" xfId="125"/>
    <cellStyle name="60% - Accent5 4" xfId="170"/>
    <cellStyle name="60% - Accent6" xfId="18" builtinId="52" customBuiltin="1"/>
    <cellStyle name="60% - Accent6 2" xfId="64"/>
    <cellStyle name="60% - Accent6 3" xfId="126"/>
    <cellStyle name="60% - Accent6 4" xfId="171"/>
    <cellStyle name="Accent1" xfId="19" builtinId="29" customBuiltin="1"/>
    <cellStyle name="Accent1 2" xfId="65"/>
    <cellStyle name="Accent1 3" xfId="127"/>
    <cellStyle name="Accent1 4" xfId="172"/>
    <cellStyle name="Accent2" xfId="20" builtinId="33" customBuiltin="1"/>
    <cellStyle name="Accent2 2" xfId="66"/>
    <cellStyle name="Accent2 3" xfId="128"/>
    <cellStyle name="Accent2 4" xfId="173"/>
    <cellStyle name="Accent3" xfId="21" builtinId="37" customBuiltin="1"/>
    <cellStyle name="Accent3 2" xfId="67"/>
    <cellStyle name="Accent3 3" xfId="129"/>
    <cellStyle name="Accent3 4" xfId="174"/>
    <cellStyle name="Accent4" xfId="22" builtinId="41" customBuiltin="1"/>
    <cellStyle name="Accent4 2" xfId="68"/>
    <cellStyle name="Accent4 3" xfId="130"/>
    <cellStyle name="Accent4 4" xfId="175"/>
    <cellStyle name="Accent5" xfId="23" builtinId="45" customBuiltin="1"/>
    <cellStyle name="Accent5 2" xfId="69"/>
    <cellStyle name="Accent5 3" xfId="131"/>
    <cellStyle name="Accent5 4" xfId="176"/>
    <cellStyle name="Accent6" xfId="24" builtinId="49" customBuiltin="1"/>
    <cellStyle name="Accent6 2" xfId="70"/>
    <cellStyle name="Accent6 3" xfId="132"/>
    <cellStyle name="Accent6 4" xfId="177"/>
    <cellStyle name="Bad" xfId="25" builtinId="27" customBuiltin="1"/>
    <cellStyle name="Bad 2" xfId="71"/>
    <cellStyle name="Bad 3" xfId="133"/>
    <cellStyle name="Bad 4" xfId="178"/>
    <cellStyle name="Calculation" xfId="26" builtinId="22" customBuiltin="1"/>
    <cellStyle name="Calculation 2" xfId="72"/>
    <cellStyle name="Calculation 3" xfId="134"/>
    <cellStyle name="Calculation 4" xfId="179"/>
    <cellStyle name="Check Cell" xfId="27" builtinId="23" customBuiltin="1"/>
    <cellStyle name="Check Cell 2" xfId="73"/>
    <cellStyle name="Check Cell 3" xfId="135"/>
    <cellStyle name="Check Cell 4" xfId="180"/>
    <cellStyle name="Comma 2" xfId="98"/>
    <cellStyle name="Explanatory Text" xfId="28" builtinId="53" customBuiltin="1"/>
    <cellStyle name="Explanatory Text 2" xfId="74"/>
    <cellStyle name="Explanatory Text 3" xfId="136"/>
    <cellStyle name="Explanatory Text 4" xfId="181"/>
    <cellStyle name="Good" xfId="29" builtinId="26" customBuiltin="1"/>
    <cellStyle name="Good 2" xfId="75"/>
    <cellStyle name="Good 3" xfId="137"/>
    <cellStyle name="Good 4" xfId="182"/>
    <cellStyle name="Heading 1" xfId="30" builtinId="16" customBuiltin="1"/>
    <cellStyle name="Heading 1 2" xfId="76"/>
    <cellStyle name="Heading 1 3" xfId="138"/>
    <cellStyle name="Heading 1 4" xfId="183"/>
    <cellStyle name="Heading 2" xfId="31" builtinId="17" customBuiltin="1"/>
    <cellStyle name="Heading 2 2" xfId="77"/>
    <cellStyle name="Heading 2 3" xfId="139"/>
    <cellStyle name="Heading 2 4" xfId="184"/>
    <cellStyle name="Heading 3" xfId="32" builtinId="18" customBuiltin="1"/>
    <cellStyle name="Heading 3 2" xfId="78"/>
    <cellStyle name="Heading 3 3" xfId="140"/>
    <cellStyle name="Heading 3 4" xfId="185"/>
    <cellStyle name="Heading 4" xfId="33" builtinId="19" customBuiltin="1"/>
    <cellStyle name="Heading 4 2" xfId="79"/>
    <cellStyle name="Heading 4 3" xfId="141"/>
    <cellStyle name="Heading 4 4" xfId="186"/>
    <cellStyle name="Hyperlink" xfId="94" builtinId="8"/>
    <cellStyle name="Input" xfId="34" builtinId="20" customBuiltin="1"/>
    <cellStyle name="Input 2" xfId="80"/>
    <cellStyle name="Input 3" xfId="142"/>
    <cellStyle name="Input 4" xfId="187"/>
    <cellStyle name="Linked Cell" xfId="35" builtinId="24" customBuiltin="1"/>
    <cellStyle name="Linked Cell 2" xfId="81"/>
    <cellStyle name="Linked Cell 3" xfId="143"/>
    <cellStyle name="Linked Cell 4" xfId="188"/>
    <cellStyle name="Neutral" xfId="36" builtinId="28" customBuiltin="1"/>
    <cellStyle name="Neutral 2" xfId="82"/>
    <cellStyle name="Neutral 3" xfId="144"/>
    <cellStyle name="Neutral 4" xfId="189"/>
    <cellStyle name="Normal" xfId="0" builtinId="0"/>
    <cellStyle name="Normal 2" xfId="43"/>
    <cellStyle name="Normal 2 2" xfId="45"/>
    <cellStyle name="Normal 2 3" xfId="89"/>
    <cellStyle name="Normal 2 3 2" xfId="93"/>
    <cellStyle name="Normal 2 3 2 2" xfId="104"/>
    <cellStyle name="Normal 2 3 2 3" xfId="107"/>
    <cellStyle name="Normal 2 3 2 3 2" xfId="152"/>
    <cellStyle name="Normal 2 3 2 3 2 2" xfId="199"/>
    <cellStyle name="Normal 2 3 3" xfId="96"/>
    <cellStyle name="Normal 2 3 3 2" xfId="106"/>
    <cellStyle name="Normal 2 3 4" xfId="101"/>
    <cellStyle name="Normal 2 4" xfId="92"/>
    <cellStyle name="Normal 2 4 2" xfId="103"/>
    <cellStyle name="Normal 2 5" xfId="95"/>
    <cellStyle name="Normal 2 5 2" xfId="105"/>
    <cellStyle name="Normal 2 6" xfId="100"/>
    <cellStyle name="Normal 2 7" xfId="201"/>
    <cellStyle name="Normal 3" xfId="46"/>
    <cellStyle name="Normal 4" xfId="91"/>
    <cellStyle name="Normal 4 2" xfId="102"/>
    <cellStyle name="Normal 5" xfId="97"/>
    <cellStyle name="Normal 5 2" xfId="99"/>
    <cellStyle name="Normal 5 3" xfId="197"/>
    <cellStyle name="Normal 5 4" xfId="198"/>
    <cellStyle name="Normal 5 4 2" xfId="200"/>
    <cellStyle name="Normal 6" xfId="108"/>
    <cellStyle name="Normal 6 2" xfId="196"/>
    <cellStyle name="Normal 7" xfId="151"/>
    <cellStyle name="Normal 8" xfId="153"/>
    <cellStyle name="Note" xfId="37" builtinId="10" customBuiltin="1"/>
    <cellStyle name="Note 2" xfId="83"/>
    <cellStyle name="Note 3" xfId="145"/>
    <cellStyle name="Note 4" xfId="190"/>
    <cellStyle name="Output" xfId="38" builtinId="21" customBuiltin="1"/>
    <cellStyle name="Output 2" xfId="84"/>
    <cellStyle name="Output 3" xfId="146"/>
    <cellStyle name="Output 4" xfId="191"/>
    <cellStyle name="Percent" xfId="42" builtinId="5"/>
    <cellStyle name="Percent 2" xfId="44"/>
    <cellStyle name="Percent 2 2" xfId="90"/>
    <cellStyle name="Percent 3" xfId="88"/>
    <cellStyle name="Percent 4" xfId="147"/>
    <cellStyle name="Percent 5" xfId="192"/>
    <cellStyle name="Title" xfId="39" builtinId="15" customBuiltin="1"/>
    <cellStyle name="Title 2" xfId="85"/>
    <cellStyle name="Title 3" xfId="148"/>
    <cellStyle name="Title 4" xfId="193"/>
    <cellStyle name="Total" xfId="40" builtinId="25" customBuiltin="1"/>
    <cellStyle name="Total 2" xfId="86"/>
    <cellStyle name="Total 3" xfId="149"/>
    <cellStyle name="Total 4" xfId="194"/>
    <cellStyle name="Warning Text" xfId="41" builtinId="11" customBuiltin="1"/>
    <cellStyle name="Warning Text 2" xfId="87"/>
    <cellStyle name="Warning Text 3" xfId="150"/>
    <cellStyle name="Warning Text 4" xfId="195"/>
  </cellStyles>
  <dxfs count="23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patternType="solid">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8" tint="0.39994506668294322"/>
        </patternFill>
      </fill>
    </dxf>
    <dxf>
      <fill>
        <patternFill>
          <bgColor theme="8" tint="0.39994506668294322"/>
        </patternFill>
      </fill>
    </dxf>
    <dxf>
      <fill>
        <patternFill>
          <bgColor theme="8" tint="0.39994506668294322"/>
        </patternFill>
      </fill>
    </dxf>
    <dxf>
      <font>
        <color rgb="FF9C0006"/>
      </font>
      <fill>
        <patternFill>
          <bgColor rgb="FFFFC7CE"/>
        </patternFill>
      </fill>
    </dxf>
    <dxf>
      <font>
        <color rgb="FF9C0006"/>
      </font>
      <fill>
        <patternFill>
          <bgColor rgb="FFFFC7CE"/>
        </patternFill>
      </fill>
    </dxf>
    <dxf>
      <fill>
        <patternFill patternType="lightTrellis"/>
      </fill>
    </dxf>
    <dxf>
      <fill>
        <patternFill patternType="lightTrellis"/>
      </fill>
    </dxf>
    <dxf>
      <fill>
        <patternFill patternType="lightTrellis"/>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4D4D4D"/>
      <color rgb="FFC2D69A"/>
      <color rgb="FFFFFF66"/>
      <color rgb="FFFF9900"/>
      <color rgb="FF963634"/>
      <color rgb="FF766A62"/>
      <color rgb="FFCC9900"/>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hyperlink" Target="#'12. Privacy'!A1"/><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3.emf"/></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228600</xdr:colOff>
      <xdr:row>2</xdr:row>
      <xdr:rowOff>66675</xdr:rowOff>
    </xdr:from>
    <xdr:to>
      <xdr:col>13</xdr:col>
      <xdr:colOff>80517</xdr:colOff>
      <xdr:row>32</xdr:row>
      <xdr:rowOff>133350</xdr:rowOff>
    </xdr:to>
    <xdr:pic>
      <xdr:nvPicPr>
        <xdr:cNvPr id="8" name="Picture 7">
          <a:extLst>
            <a:ext uri="{FF2B5EF4-FFF2-40B4-BE49-F238E27FC236}">
              <a16:creationId xmlns:a16="http://schemas.microsoft.com/office/drawing/2014/main" id="{00000000-0008-0000-1A00-000008000000}"/>
            </a:ext>
          </a:extLst>
        </xdr:cNvPr>
        <xdr:cNvPicPr>
          <a:picLocks noChangeAspect="1"/>
        </xdr:cNvPicPr>
      </xdr:nvPicPr>
      <xdr:blipFill>
        <a:blip xmlns:r="http://schemas.openxmlformats.org/officeDocument/2006/relationships" r:embed="rId1" cstate="print"/>
        <a:stretch>
          <a:fillRect/>
        </a:stretch>
      </xdr:blipFill>
      <xdr:spPr>
        <a:xfrm>
          <a:off x="838200" y="15487650"/>
          <a:ext cx="7167117" cy="5381625"/>
        </a:xfrm>
        <a:prstGeom prst="rect">
          <a:avLst/>
        </a:prstGeom>
      </xdr:spPr>
    </xdr:pic>
    <xdr:clientData/>
  </xdr:twoCellAnchor>
  <xdr:twoCellAnchor editAs="oneCell">
    <xdr:from>
      <xdr:col>1</xdr:col>
      <xdr:colOff>171450</xdr:colOff>
      <xdr:row>35</xdr:row>
      <xdr:rowOff>38100</xdr:rowOff>
    </xdr:from>
    <xdr:to>
      <xdr:col>15</xdr:col>
      <xdr:colOff>77888</xdr:colOff>
      <xdr:row>75</xdr:row>
      <xdr:rowOff>161925</xdr:rowOff>
    </xdr:to>
    <xdr:pic>
      <xdr:nvPicPr>
        <xdr:cNvPr id="9" name="Picture 8">
          <a:extLst>
            <a:ext uri="{FF2B5EF4-FFF2-40B4-BE49-F238E27FC236}">
              <a16:creationId xmlns:a16="http://schemas.microsoft.com/office/drawing/2014/main" id="{00000000-0008-0000-1A00-000009000000}"/>
            </a:ext>
          </a:extLst>
        </xdr:cNvPr>
        <xdr:cNvPicPr>
          <a:picLocks noChangeAspect="1"/>
        </xdr:cNvPicPr>
      </xdr:nvPicPr>
      <xdr:blipFill>
        <a:blip xmlns:r="http://schemas.openxmlformats.org/officeDocument/2006/relationships" r:embed="rId2" cstate="print"/>
        <a:stretch>
          <a:fillRect/>
        </a:stretch>
      </xdr:blipFill>
      <xdr:spPr>
        <a:xfrm>
          <a:off x="781050" y="21555075"/>
          <a:ext cx="8440838" cy="7362825"/>
        </a:xfrm>
        <a:prstGeom prst="rect">
          <a:avLst/>
        </a:prstGeom>
      </xdr:spPr>
    </xdr:pic>
    <xdr:clientData/>
  </xdr:twoCellAnchor>
  <xdr:twoCellAnchor editAs="oneCell">
    <xdr:from>
      <xdr:col>1</xdr:col>
      <xdr:colOff>190500</xdr:colOff>
      <xdr:row>77</xdr:row>
      <xdr:rowOff>44450</xdr:rowOff>
    </xdr:from>
    <xdr:to>
      <xdr:col>14</xdr:col>
      <xdr:colOff>476250</xdr:colOff>
      <xdr:row>136</xdr:row>
      <xdr:rowOff>123825</xdr:rowOff>
    </xdr:to>
    <xdr:pic>
      <xdr:nvPicPr>
        <xdr:cNvPr id="11" name="Picture 10">
          <a:hlinkClick xmlns:r="http://schemas.openxmlformats.org/officeDocument/2006/relationships" r:id="rId3"/>
          <a:extLst>
            <a:ext uri="{FF2B5EF4-FFF2-40B4-BE49-F238E27FC236}">
              <a16:creationId xmlns:a16="http://schemas.microsoft.com/office/drawing/2014/main" id="{00000000-0008-0000-1A00-00000B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838200" y="13722350"/>
          <a:ext cx="8705850" cy="10569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xdr:colOff>
      <xdr:row>19</xdr:row>
      <xdr:rowOff>57150</xdr:rowOff>
    </xdr:from>
    <xdr:to>
      <xdr:col>13</xdr:col>
      <xdr:colOff>42971</xdr:colOff>
      <xdr:row>39</xdr:row>
      <xdr:rowOff>0</xdr:rowOff>
    </xdr:to>
    <xdr:pic>
      <xdr:nvPicPr>
        <xdr:cNvPr id="2" name="Picture 1">
          <a:extLst>
            <a:ext uri="{FF2B5EF4-FFF2-40B4-BE49-F238E27FC236}">
              <a16:creationId xmlns:a16="http://schemas.microsoft.com/office/drawing/2014/main" id="{00000000-0008-0000-1A00-000002000000}"/>
            </a:ext>
          </a:extLst>
        </xdr:cNvPr>
        <xdr:cNvPicPr>
          <a:picLocks noChangeAspect="1"/>
        </xdr:cNvPicPr>
      </xdr:nvPicPr>
      <xdr:blipFill>
        <a:blip xmlns:r="http://schemas.openxmlformats.org/officeDocument/2006/relationships" r:embed="rId1" cstate="print"/>
        <a:stretch>
          <a:fillRect/>
        </a:stretch>
      </xdr:blipFill>
      <xdr:spPr>
        <a:xfrm>
          <a:off x="1" y="3238500"/>
          <a:ext cx="8463070" cy="3117850"/>
        </a:xfrm>
        <a:prstGeom prst="rect">
          <a:avLst/>
        </a:prstGeom>
      </xdr:spPr>
    </xdr:pic>
    <xdr:clientData/>
  </xdr:twoCellAnchor>
  <xdr:twoCellAnchor editAs="oneCell">
    <xdr:from>
      <xdr:col>0</xdr:col>
      <xdr:colOff>116499</xdr:colOff>
      <xdr:row>42</xdr:row>
      <xdr:rowOff>88656</xdr:rowOff>
    </xdr:from>
    <xdr:to>
      <xdr:col>9</xdr:col>
      <xdr:colOff>420575</xdr:colOff>
      <xdr:row>62</xdr:row>
      <xdr:rowOff>12061</xdr:rowOff>
    </xdr:to>
    <xdr:pic>
      <xdr:nvPicPr>
        <xdr:cNvPr id="3" name="Picture 2">
          <a:extLst>
            <a:ext uri="{FF2B5EF4-FFF2-40B4-BE49-F238E27FC236}">
              <a16:creationId xmlns:a16="http://schemas.microsoft.com/office/drawing/2014/main" id="{00000000-0008-0000-1A00-000003000000}"/>
            </a:ext>
          </a:extLst>
        </xdr:cNvPr>
        <xdr:cNvPicPr>
          <a:picLocks noChangeAspect="1"/>
        </xdr:cNvPicPr>
      </xdr:nvPicPr>
      <xdr:blipFill>
        <a:blip xmlns:r="http://schemas.openxmlformats.org/officeDocument/2006/relationships" r:embed="rId2" cstate="print"/>
        <a:stretch>
          <a:fillRect/>
        </a:stretch>
      </xdr:blipFill>
      <xdr:spPr>
        <a:xfrm>
          <a:off x="116499" y="6921256"/>
          <a:ext cx="6133376" cy="3098405"/>
        </a:xfrm>
        <a:prstGeom prst="rect">
          <a:avLst/>
        </a:prstGeom>
      </xdr:spPr>
    </xdr:pic>
    <xdr:clientData/>
  </xdr:twoCellAnchor>
  <xdr:twoCellAnchor>
    <xdr:from>
      <xdr:col>1</xdr:col>
      <xdr:colOff>319454</xdr:colOff>
      <xdr:row>45</xdr:row>
      <xdr:rowOff>177312</xdr:rowOff>
    </xdr:from>
    <xdr:to>
      <xdr:col>2</xdr:col>
      <xdr:colOff>357554</xdr:colOff>
      <xdr:row>48</xdr:row>
      <xdr:rowOff>82062</xdr:rowOff>
    </xdr:to>
    <xdr:sp macro="" textlink="">
      <xdr:nvSpPr>
        <xdr:cNvPr id="4" name="Oval 3">
          <a:extLst>
            <a:ext uri="{FF2B5EF4-FFF2-40B4-BE49-F238E27FC236}">
              <a16:creationId xmlns:a16="http://schemas.microsoft.com/office/drawing/2014/main" id="{00000000-0008-0000-1A00-000004000000}"/>
            </a:ext>
          </a:extLst>
        </xdr:cNvPr>
        <xdr:cNvSpPr/>
      </xdr:nvSpPr>
      <xdr:spPr>
        <a:xfrm>
          <a:off x="967154" y="7467112"/>
          <a:ext cx="685800" cy="400050"/>
        </a:xfrm>
        <a:prstGeom prst="ellipse">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xdr:col>
      <xdr:colOff>30772</xdr:colOff>
      <xdr:row>34</xdr:row>
      <xdr:rowOff>28575</xdr:rowOff>
    </xdr:from>
    <xdr:to>
      <xdr:col>3</xdr:col>
      <xdr:colOff>365612</xdr:colOff>
      <xdr:row>36</xdr:row>
      <xdr:rowOff>142875</xdr:rowOff>
    </xdr:to>
    <xdr:sp macro="" textlink="">
      <xdr:nvSpPr>
        <xdr:cNvPr id="5" name="Oval 4">
          <a:extLst>
            <a:ext uri="{FF2B5EF4-FFF2-40B4-BE49-F238E27FC236}">
              <a16:creationId xmlns:a16="http://schemas.microsoft.com/office/drawing/2014/main" id="{00000000-0008-0000-1A00-000005000000}"/>
            </a:ext>
          </a:extLst>
        </xdr:cNvPr>
        <xdr:cNvSpPr/>
      </xdr:nvSpPr>
      <xdr:spPr>
        <a:xfrm>
          <a:off x="678472" y="5591175"/>
          <a:ext cx="1630240" cy="431800"/>
        </a:xfrm>
        <a:prstGeom prst="ellipse">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editAs="oneCell">
    <xdr:from>
      <xdr:col>0</xdr:col>
      <xdr:colOff>152400</xdr:colOff>
      <xdr:row>66</xdr:row>
      <xdr:rowOff>9525</xdr:rowOff>
    </xdr:from>
    <xdr:to>
      <xdr:col>9</xdr:col>
      <xdr:colOff>456476</xdr:colOff>
      <xdr:row>85</xdr:row>
      <xdr:rowOff>94855</xdr:rowOff>
    </xdr:to>
    <xdr:pic>
      <xdr:nvPicPr>
        <xdr:cNvPr id="6" name="Picture 5">
          <a:extLst>
            <a:ext uri="{FF2B5EF4-FFF2-40B4-BE49-F238E27FC236}">
              <a16:creationId xmlns:a16="http://schemas.microsoft.com/office/drawing/2014/main" id="{00000000-0008-0000-1A00-000006000000}"/>
            </a:ext>
          </a:extLst>
        </xdr:cNvPr>
        <xdr:cNvPicPr>
          <a:picLocks noChangeAspect="1"/>
        </xdr:cNvPicPr>
      </xdr:nvPicPr>
      <xdr:blipFill>
        <a:blip xmlns:r="http://schemas.openxmlformats.org/officeDocument/2006/relationships" r:embed="rId2" cstate="print"/>
        <a:stretch>
          <a:fillRect/>
        </a:stretch>
      </xdr:blipFill>
      <xdr:spPr>
        <a:xfrm>
          <a:off x="152400" y="10652125"/>
          <a:ext cx="6133376" cy="3101580"/>
        </a:xfrm>
        <a:prstGeom prst="rect">
          <a:avLst/>
        </a:prstGeom>
      </xdr:spPr>
    </xdr:pic>
    <xdr:clientData/>
  </xdr:twoCellAnchor>
  <xdr:twoCellAnchor>
    <xdr:from>
      <xdr:col>6</xdr:col>
      <xdr:colOff>323850</xdr:colOff>
      <xdr:row>80</xdr:row>
      <xdr:rowOff>119429</xdr:rowOff>
    </xdr:from>
    <xdr:to>
      <xdr:col>7</xdr:col>
      <xdr:colOff>361950</xdr:colOff>
      <xdr:row>83</xdr:row>
      <xdr:rowOff>81329</xdr:rowOff>
    </xdr:to>
    <xdr:sp macro="" textlink="">
      <xdr:nvSpPr>
        <xdr:cNvPr id="7" name="Oval 6">
          <a:extLst>
            <a:ext uri="{FF2B5EF4-FFF2-40B4-BE49-F238E27FC236}">
              <a16:creationId xmlns:a16="http://schemas.microsoft.com/office/drawing/2014/main" id="{00000000-0008-0000-1A00-000007000000}"/>
            </a:ext>
          </a:extLst>
        </xdr:cNvPr>
        <xdr:cNvSpPr/>
      </xdr:nvSpPr>
      <xdr:spPr>
        <a:xfrm>
          <a:off x="4210050" y="12984529"/>
          <a:ext cx="685800" cy="438150"/>
        </a:xfrm>
        <a:prstGeom prst="ellipse">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yan%20Roncesvalles/Documents/WOR%20Report%20FINAL/2014%20WOR%20Report%20FINAL%20VERSION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ign"/>
      <sheetName val="2014"/>
      <sheetName val="CompW"/>
      <sheetName val="CompV"/>
      <sheetName val="Complim"/>
      <sheetName val="Educate"/>
      <sheetName val="Ethics"/>
      <sheetName val="Fire"/>
      <sheetName val="Grieve"/>
      <sheetName val="H Risk"/>
      <sheetName val="LHIN"/>
      <sheetName val="MOH"/>
      <sheetName val="O Reg"/>
      <sheetName val="Outbr"/>
      <sheetName val="Pref Rate"/>
      <sheetName val="P Hlth"/>
      <sheetName val="Staff"/>
      <sheetName val="Wait"/>
      <sheetName val="W-NOC"/>
      <sheetName val="WSIB"/>
      <sheetName val="WSIB-N"/>
      <sheetName val="Sheet3"/>
    </sheetNames>
    <sheetDataSet>
      <sheetData sheetId="0">
        <row r="2">
          <cell r="A2" t="str">
            <v>YES</v>
          </cell>
        </row>
      </sheetData>
      <sheetData sheetId="1">
        <row r="2">
          <cell r="A2" t="str">
            <v>Housekeeping Aide</v>
          </cell>
        </row>
      </sheetData>
      <sheetData sheetId="2"/>
      <sheetData sheetId="3"/>
      <sheetData sheetId="4"/>
      <sheetData sheetId="5"/>
      <sheetData sheetId="6"/>
      <sheetData sheetId="7"/>
      <sheetData sheetId="8"/>
      <sheetData sheetId="9"/>
      <sheetData sheetId="10">
        <row r="3">
          <cell r="I3" t="str">
            <v>Discipline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21.bin"/><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25.bin"/><Relationship Id="rId2" Type="http://schemas.openxmlformats.org/officeDocument/2006/relationships/printerSettings" Target="../printerSettings/printerSettings24.bin"/><Relationship Id="rId1" Type="http://schemas.openxmlformats.org/officeDocument/2006/relationships/printerSettings" Target="../printerSettings/printerSettings23.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0.bin"/><Relationship Id="rId1" Type="http://schemas.openxmlformats.org/officeDocument/2006/relationships/hyperlink" Target="../../../../../AppData/Local/Microsoft/AppData/Local/Microsoft/AppData/Local/Microsoft/AppData/Local/Microsoft/Windows/WOR%20Report/Notes.xlsx"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tabColor theme="1"/>
    <pageSetUpPr fitToPage="1"/>
  </sheetPr>
  <dimension ref="A1:M57"/>
  <sheetViews>
    <sheetView showGridLines="0" zoomScale="85" zoomScaleNormal="85" workbookViewId="0">
      <pane xSplit="2" ySplit="2" topLeftCell="C3" activePane="bottomRight" state="frozen"/>
      <selection pane="topRight" sqref="A1:XFD1"/>
      <selection pane="bottomLeft" sqref="A1:XFD1"/>
      <selection pane="bottomRight" activeCell="E6" sqref="E6"/>
    </sheetView>
  </sheetViews>
  <sheetFormatPr defaultColWidth="9.453125" defaultRowHeight="12.5" x14ac:dyDescent="0.25"/>
  <cols>
    <col min="1" max="1" width="10.54296875" style="62" customWidth="1"/>
    <col min="2" max="3" width="14.54296875" style="117" customWidth="1"/>
    <col min="4" max="4" width="60.54296875" style="27" customWidth="1"/>
    <col min="5" max="5" width="45.54296875" style="6" customWidth="1"/>
    <col min="6" max="6" width="12.453125" style="6" customWidth="1"/>
    <col min="7" max="16384" width="9.453125" style="6"/>
  </cols>
  <sheetData>
    <row r="1" spans="1:13" s="121" customFormat="1" ht="31.5" customHeight="1" thickBot="1" x14ac:dyDescent="0.3">
      <c r="A1" s="396" t="s">
        <v>0</v>
      </c>
      <c r="B1" s="394" t="s">
        <v>1</v>
      </c>
      <c r="C1" s="394" t="s">
        <v>2</v>
      </c>
      <c r="D1" s="340" t="s">
        <v>3</v>
      </c>
      <c r="E1" s="398" t="s">
        <v>4</v>
      </c>
      <c r="F1" s="120"/>
    </row>
    <row r="2" spans="1:13" s="121" customFormat="1" ht="50.25" customHeight="1" thickBot="1" x14ac:dyDescent="0.3">
      <c r="A2" s="397"/>
      <c r="B2" s="395"/>
      <c r="C2" s="395"/>
      <c r="D2" s="340" t="s">
        <v>5</v>
      </c>
      <c r="E2" s="399"/>
      <c r="F2" s="120"/>
    </row>
    <row r="3" spans="1:13" ht="15" customHeight="1" x14ac:dyDescent="0.25">
      <c r="A3" s="113">
        <v>1</v>
      </c>
      <c r="B3" s="114">
        <v>44207</v>
      </c>
      <c r="C3" s="114"/>
      <c r="D3" s="60" t="s">
        <v>6</v>
      </c>
      <c r="E3" s="115" t="s">
        <v>7</v>
      </c>
      <c r="F3" s="304"/>
      <c r="G3" s="304"/>
      <c r="H3" s="304"/>
      <c r="I3" s="304"/>
      <c r="J3" s="304"/>
      <c r="K3" s="304"/>
      <c r="L3" s="304"/>
      <c r="M3" s="168" t="s">
        <v>8</v>
      </c>
    </row>
    <row r="4" spans="1:13" ht="15" customHeight="1" x14ac:dyDescent="0.25">
      <c r="A4" s="113">
        <v>2</v>
      </c>
      <c r="B4" s="116">
        <f t="shared" ref="B4:B54" si="0">B3+7</f>
        <v>44214</v>
      </c>
      <c r="C4" s="114"/>
      <c r="D4" s="60" t="s">
        <v>6</v>
      </c>
      <c r="E4" s="115" t="s">
        <v>7</v>
      </c>
      <c r="F4" s="304"/>
      <c r="G4" s="304"/>
      <c r="H4" s="304"/>
      <c r="I4" s="304"/>
      <c r="J4" s="304"/>
      <c r="K4" s="304"/>
      <c r="L4" s="304"/>
      <c r="M4" s="168" t="s">
        <v>9</v>
      </c>
    </row>
    <row r="5" spans="1:13" ht="15" customHeight="1" x14ac:dyDescent="0.25">
      <c r="A5" s="113">
        <v>3</v>
      </c>
      <c r="B5" s="116">
        <f t="shared" si="0"/>
        <v>44221</v>
      </c>
      <c r="C5" s="114"/>
      <c r="D5" s="60" t="s">
        <v>6</v>
      </c>
      <c r="E5" s="115" t="s">
        <v>7</v>
      </c>
      <c r="F5" s="304"/>
      <c r="G5" s="304"/>
      <c r="H5" s="304"/>
      <c r="I5" s="304"/>
      <c r="J5" s="304"/>
      <c r="K5" s="304"/>
      <c r="L5" s="304"/>
      <c r="M5" s="304"/>
    </row>
    <row r="6" spans="1:13" ht="15" customHeight="1" x14ac:dyDescent="0.25">
      <c r="A6" s="113">
        <v>4</v>
      </c>
      <c r="B6" s="116">
        <f t="shared" si="0"/>
        <v>44228</v>
      </c>
      <c r="C6" s="114"/>
      <c r="D6" s="60" t="s">
        <v>6</v>
      </c>
      <c r="E6" s="115" t="s">
        <v>7</v>
      </c>
      <c r="F6" s="304"/>
      <c r="G6" s="304"/>
      <c r="H6" s="304"/>
      <c r="I6" s="304"/>
      <c r="J6" s="304"/>
      <c r="K6" s="304"/>
      <c r="L6" s="304"/>
      <c r="M6" s="304"/>
    </row>
    <row r="7" spans="1:13" ht="15" customHeight="1" x14ac:dyDescent="0.25">
      <c r="A7" s="113">
        <v>5</v>
      </c>
      <c r="B7" s="116">
        <f t="shared" si="0"/>
        <v>44235</v>
      </c>
      <c r="C7" s="114"/>
      <c r="D7" s="60"/>
      <c r="E7" s="115"/>
      <c r="F7" s="305"/>
      <c r="G7" s="304"/>
      <c r="H7" s="304"/>
      <c r="I7" s="304"/>
      <c r="J7" s="304"/>
      <c r="K7" s="304"/>
      <c r="L7" s="304"/>
      <c r="M7" s="304"/>
    </row>
    <row r="8" spans="1:13" ht="15" customHeight="1" x14ac:dyDescent="0.25">
      <c r="A8" s="113">
        <v>6</v>
      </c>
      <c r="B8" s="116">
        <f t="shared" si="0"/>
        <v>44242</v>
      </c>
      <c r="C8" s="114"/>
      <c r="D8" s="60"/>
      <c r="E8" s="115"/>
      <c r="F8" s="304"/>
      <c r="G8" s="304"/>
      <c r="H8" s="304"/>
      <c r="I8" s="304"/>
      <c r="J8" s="304"/>
      <c r="K8" s="304"/>
      <c r="L8" s="304"/>
      <c r="M8" s="304"/>
    </row>
    <row r="9" spans="1:13" ht="15" customHeight="1" x14ac:dyDescent="0.25">
      <c r="A9" s="113">
        <v>7</v>
      </c>
      <c r="B9" s="116">
        <f t="shared" si="0"/>
        <v>44249</v>
      </c>
      <c r="C9" s="114"/>
      <c r="D9" s="60"/>
      <c r="E9" s="115"/>
      <c r="F9" s="304"/>
      <c r="G9" s="304"/>
      <c r="H9" s="304"/>
      <c r="I9" s="304"/>
      <c r="J9" s="304"/>
      <c r="K9" s="304"/>
      <c r="L9" s="304"/>
      <c r="M9" s="304"/>
    </row>
    <row r="10" spans="1:13" ht="15" customHeight="1" x14ac:dyDescent="0.25">
      <c r="A10" s="113">
        <v>8</v>
      </c>
      <c r="B10" s="116">
        <f t="shared" si="0"/>
        <v>44256</v>
      </c>
      <c r="C10" s="114"/>
      <c r="D10" s="60"/>
      <c r="E10" s="115"/>
      <c r="F10" s="304"/>
      <c r="G10" s="304"/>
      <c r="H10" s="304"/>
      <c r="I10" s="304"/>
      <c r="J10" s="304"/>
      <c r="K10" s="304"/>
      <c r="L10" s="304"/>
      <c r="M10" s="304"/>
    </row>
    <row r="11" spans="1:13" ht="15" customHeight="1" x14ac:dyDescent="0.25">
      <c r="A11" s="113">
        <v>9</v>
      </c>
      <c r="B11" s="116">
        <f t="shared" si="0"/>
        <v>44263</v>
      </c>
      <c r="C11" s="114"/>
      <c r="D11" s="60"/>
      <c r="E11" s="115"/>
      <c r="F11" s="304"/>
      <c r="G11" s="304"/>
      <c r="H11" s="304"/>
      <c r="I11" s="304"/>
      <c r="J11" s="304"/>
      <c r="K11" s="304"/>
      <c r="L11" s="304"/>
      <c r="M11" s="304"/>
    </row>
    <row r="12" spans="1:13" ht="15" customHeight="1" x14ac:dyDescent="0.25">
      <c r="A12" s="113">
        <v>10</v>
      </c>
      <c r="B12" s="116">
        <f t="shared" si="0"/>
        <v>44270</v>
      </c>
      <c r="C12" s="114"/>
      <c r="D12" s="60"/>
      <c r="E12" s="115"/>
      <c r="F12" s="304"/>
      <c r="G12" s="304"/>
      <c r="H12" s="304"/>
      <c r="I12" s="304"/>
      <c r="J12" s="304"/>
      <c r="K12" s="304"/>
      <c r="L12" s="304"/>
      <c r="M12" s="304"/>
    </row>
    <row r="13" spans="1:13" ht="15" customHeight="1" x14ac:dyDescent="0.25">
      <c r="A13" s="113">
        <v>11</v>
      </c>
      <c r="B13" s="116">
        <f t="shared" si="0"/>
        <v>44277</v>
      </c>
      <c r="C13" s="114"/>
      <c r="D13" s="60"/>
      <c r="E13" s="115"/>
      <c r="F13" s="304"/>
      <c r="G13" s="304"/>
      <c r="H13" s="304"/>
      <c r="I13" s="304"/>
      <c r="J13" s="304"/>
      <c r="K13" s="304"/>
      <c r="L13" s="304"/>
      <c r="M13" s="304"/>
    </row>
    <row r="14" spans="1:13" ht="15" customHeight="1" x14ac:dyDescent="0.25">
      <c r="A14" s="113">
        <v>12</v>
      </c>
      <c r="B14" s="116">
        <f t="shared" si="0"/>
        <v>44284</v>
      </c>
      <c r="C14" s="114"/>
      <c r="D14" s="60"/>
      <c r="E14" s="115"/>
      <c r="F14" s="304"/>
      <c r="G14" s="304"/>
      <c r="H14" s="304"/>
      <c r="I14" s="304"/>
      <c r="J14" s="304"/>
      <c r="K14" s="304"/>
      <c r="L14" s="304"/>
      <c r="M14" s="304"/>
    </row>
    <row r="15" spans="1:13" ht="15" customHeight="1" x14ac:dyDescent="0.25">
      <c r="A15" s="113">
        <v>13</v>
      </c>
      <c r="B15" s="116">
        <f t="shared" si="0"/>
        <v>44291</v>
      </c>
      <c r="C15" s="114"/>
      <c r="D15" s="60"/>
      <c r="E15" s="115"/>
      <c r="F15" s="304"/>
      <c r="G15" s="304"/>
      <c r="H15" s="304"/>
      <c r="I15" s="304"/>
      <c r="J15" s="304"/>
      <c r="K15" s="304"/>
      <c r="L15" s="304"/>
      <c r="M15" s="304"/>
    </row>
    <row r="16" spans="1:13" ht="15" customHeight="1" x14ac:dyDescent="0.25">
      <c r="A16" s="113">
        <v>14</v>
      </c>
      <c r="B16" s="116">
        <f t="shared" si="0"/>
        <v>44298</v>
      </c>
      <c r="C16" s="114"/>
      <c r="D16" s="60"/>
      <c r="E16" s="115"/>
      <c r="F16" s="304"/>
      <c r="G16" s="304"/>
      <c r="H16" s="304"/>
      <c r="I16" s="304"/>
      <c r="J16" s="304"/>
      <c r="K16" s="304"/>
      <c r="L16" s="304"/>
      <c r="M16" s="304"/>
    </row>
    <row r="17" spans="1:12" ht="15" customHeight="1" x14ac:dyDescent="0.25">
      <c r="A17" s="113">
        <v>15</v>
      </c>
      <c r="B17" s="116">
        <f t="shared" si="0"/>
        <v>44305</v>
      </c>
      <c r="C17" s="114"/>
      <c r="D17" s="60"/>
      <c r="E17" s="115"/>
      <c r="F17" s="304"/>
      <c r="G17" s="304"/>
      <c r="H17" s="304"/>
      <c r="I17" s="304"/>
      <c r="J17" s="304"/>
      <c r="K17" s="304"/>
      <c r="L17" s="304"/>
    </row>
    <row r="18" spans="1:12" ht="15" customHeight="1" x14ac:dyDescent="0.25">
      <c r="A18" s="113">
        <v>16</v>
      </c>
      <c r="B18" s="116">
        <f t="shared" si="0"/>
        <v>44312</v>
      </c>
      <c r="C18" s="114"/>
      <c r="D18" s="60"/>
      <c r="E18" s="115"/>
      <c r="F18" s="304"/>
      <c r="G18" s="304"/>
      <c r="H18" s="304"/>
      <c r="I18" s="304"/>
      <c r="J18" s="304"/>
      <c r="K18" s="304"/>
      <c r="L18" s="304"/>
    </row>
    <row r="19" spans="1:12" ht="15" customHeight="1" x14ac:dyDescent="0.25">
      <c r="A19" s="113">
        <v>17</v>
      </c>
      <c r="B19" s="116">
        <f t="shared" si="0"/>
        <v>44319</v>
      </c>
      <c r="C19" s="114"/>
      <c r="D19" s="60"/>
      <c r="E19" s="115"/>
      <c r="F19" s="304"/>
      <c r="G19" s="304"/>
      <c r="H19" s="304"/>
      <c r="I19" s="304"/>
      <c r="J19" s="304"/>
      <c r="K19" s="304"/>
      <c r="L19" s="304"/>
    </row>
    <row r="20" spans="1:12" ht="15" customHeight="1" x14ac:dyDescent="0.25">
      <c r="A20" s="113">
        <v>18</v>
      </c>
      <c r="B20" s="116">
        <f t="shared" si="0"/>
        <v>44326</v>
      </c>
      <c r="C20" s="114"/>
      <c r="D20" s="60"/>
      <c r="E20" s="115"/>
      <c r="F20" s="304"/>
      <c r="G20" s="304"/>
      <c r="H20" s="304"/>
      <c r="I20" s="304"/>
      <c r="J20" s="304"/>
      <c r="K20" s="304"/>
      <c r="L20" s="304"/>
    </row>
    <row r="21" spans="1:12" ht="15" customHeight="1" x14ac:dyDescent="0.25">
      <c r="A21" s="113">
        <v>19</v>
      </c>
      <c r="B21" s="116">
        <f t="shared" si="0"/>
        <v>44333</v>
      </c>
      <c r="C21" s="114"/>
      <c r="D21" s="60"/>
      <c r="E21" s="115"/>
      <c r="F21" s="304"/>
      <c r="G21" s="304"/>
      <c r="H21" s="304"/>
      <c r="I21" s="304"/>
      <c r="J21" s="304"/>
      <c r="K21" s="304"/>
      <c r="L21" s="304"/>
    </row>
    <row r="22" spans="1:12" ht="15" customHeight="1" x14ac:dyDescent="0.25">
      <c r="A22" s="113">
        <v>20</v>
      </c>
      <c r="B22" s="116">
        <f t="shared" si="0"/>
        <v>44340</v>
      </c>
      <c r="C22" s="114"/>
      <c r="D22" s="60"/>
      <c r="E22" s="115"/>
      <c r="F22" s="304"/>
      <c r="G22" s="304"/>
      <c r="H22" s="304"/>
      <c r="I22" s="304"/>
      <c r="J22" s="304"/>
      <c r="K22" s="304"/>
      <c r="L22" s="304"/>
    </row>
    <row r="23" spans="1:12" ht="15" customHeight="1" x14ac:dyDescent="0.25">
      <c r="A23" s="113">
        <v>21</v>
      </c>
      <c r="B23" s="116">
        <f t="shared" si="0"/>
        <v>44347</v>
      </c>
      <c r="C23" s="114"/>
      <c r="D23" s="60"/>
      <c r="E23" s="115"/>
      <c r="F23" s="304"/>
      <c r="G23" s="304"/>
      <c r="H23" s="304"/>
      <c r="I23" s="304"/>
      <c r="J23" s="304"/>
      <c r="K23" s="304"/>
      <c r="L23" s="304"/>
    </row>
    <row r="24" spans="1:12" ht="15" customHeight="1" x14ac:dyDescent="0.25">
      <c r="A24" s="113">
        <v>22</v>
      </c>
      <c r="B24" s="116">
        <f t="shared" si="0"/>
        <v>44354</v>
      </c>
      <c r="C24" s="114"/>
      <c r="D24" s="60"/>
      <c r="E24" s="115"/>
      <c r="F24" s="304"/>
      <c r="G24" s="304"/>
      <c r="H24" s="304"/>
      <c r="I24" s="304"/>
      <c r="J24" s="304"/>
      <c r="K24" s="304"/>
      <c r="L24" s="304"/>
    </row>
    <row r="25" spans="1:12" ht="15" customHeight="1" x14ac:dyDescent="0.25">
      <c r="A25" s="113">
        <v>23</v>
      </c>
      <c r="B25" s="116">
        <f t="shared" si="0"/>
        <v>44361</v>
      </c>
      <c r="C25" s="114"/>
      <c r="D25" s="60"/>
      <c r="E25" s="115"/>
      <c r="F25" s="304"/>
      <c r="G25" s="304"/>
      <c r="H25" s="304"/>
      <c r="I25" s="304"/>
      <c r="J25" s="304"/>
      <c r="K25" s="304"/>
      <c r="L25" s="304"/>
    </row>
    <row r="26" spans="1:12" ht="15" customHeight="1" x14ac:dyDescent="0.25">
      <c r="A26" s="113">
        <v>24</v>
      </c>
      <c r="B26" s="116">
        <f t="shared" si="0"/>
        <v>44368</v>
      </c>
      <c r="C26" s="114"/>
      <c r="D26" s="60"/>
      <c r="E26" s="115"/>
      <c r="F26" s="304"/>
      <c r="G26" s="304"/>
      <c r="H26" s="304"/>
      <c r="I26" s="304"/>
      <c r="J26" s="304"/>
      <c r="K26" s="304"/>
      <c r="L26" s="304"/>
    </row>
    <row r="27" spans="1:12" ht="15" customHeight="1" x14ac:dyDescent="0.25">
      <c r="A27" s="113">
        <v>25</v>
      </c>
      <c r="B27" s="116">
        <f t="shared" si="0"/>
        <v>44375</v>
      </c>
      <c r="C27" s="114"/>
      <c r="D27" s="60"/>
      <c r="E27" s="115"/>
      <c r="F27" s="304"/>
      <c r="G27" s="304"/>
      <c r="H27" s="304"/>
      <c r="I27" s="304"/>
      <c r="J27" s="304"/>
      <c r="K27" s="304"/>
      <c r="L27" s="304"/>
    </row>
    <row r="28" spans="1:12" ht="15" customHeight="1" x14ac:dyDescent="0.25">
      <c r="A28" s="113">
        <v>26</v>
      </c>
      <c r="B28" s="116">
        <f t="shared" si="0"/>
        <v>44382</v>
      </c>
      <c r="C28" s="114"/>
      <c r="D28" s="60"/>
      <c r="E28" s="115"/>
      <c r="F28" s="304"/>
      <c r="G28" s="304"/>
      <c r="H28" s="304"/>
      <c r="I28" s="304"/>
      <c r="J28" s="304"/>
      <c r="K28" s="304"/>
      <c r="L28" s="304"/>
    </row>
    <row r="29" spans="1:12" ht="15" customHeight="1" x14ac:dyDescent="0.25">
      <c r="A29" s="113">
        <v>27</v>
      </c>
      <c r="B29" s="116">
        <f t="shared" si="0"/>
        <v>44389</v>
      </c>
      <c r="C29" s="114"/>
      <c r="D29" s="60"/>
      <c r="E29" s="115"/>
      <c r="F29" s="304"/>
      <c r="G29" s="304"/>
      <c r="H29" s="304"/>
      <c r="I29" s="304"/>
      <c r="J29" s="304"/>
      <c r="K29" s="304"/>
      <c r="L29" s="304" t="s">
        <v>10</v>
      </c>
    </row>
    <row r="30" spans="1:12" ht="15" customHeight="1" x14ac:dyDescent="0.25">
      <c r="A30" s="113">
        <v>28</v>
      </c>
      <c r="B30" s="116">
        <f t="shared" si="0"/>
        <v>44396</v>
      </c>
      <c r="C30" s="114"/>
      <c r="D30" s="60"/>
      <c r="E30" s="115"/>
      <c r="F30" s="304"/>
      <c r="G30" s="304"/>
      <c r="H30" s="304"/>
      <c r="I30" s="304"/>
      <c r="J30" s="304"/>
      <c r="K30" s="304"/>
      <c r="L30" s="304"/>
    </row>
    <row r="31" spans="1:12" ht="15" customHeight="1" x14ac:dyDescent="0.25">
      <c r="A31" s="113">
        <v>29</v>
      </c>
      <c r="B31" s="116">
        <f t="shared" si="0"/>
        <v>44403</v>
      </c>
      <c r="C31" s="114"/>
      <c r="D31" s="60"/>
      <c r="E31" s="115"/>
      <c r="F31" s="304"/>
      <c r="G31" s="304"/>
      <c r="H31" s="304"/>
      <c r="I31" s="304"/>
      <c r="J31" s="304"/>
      <c r="K31" s="304"/>
      <c r="L31" s="304"/>
    </row>
    <row r="32" spans="1:12" ht="15" customHeight="1" x14ac:dyDescent="0.25">
      <c r="A32" s="113">
        <v>30</v>
      </c>
      <c r="B32" s="116">
        <f t="shared" si="0"/>
        <v>44410</v>
      </c>
      <c r="C32" s="114"/>
      <c r="D32" s="60"/>
      <c r="E32" s="115"/>
      <c r="F32" s="304"/>
      <c r="G32" s="304"/>
      <c r="H32" s="304"/>
      <c r="I32" s="304"/>
      <c r="J32" s="304"/>
      <c r="K32" s="304"/>
      <c r="L32" s="304"/>
    </row>
    <row r="33" spans="1:5" ht="15" customHeight="1" x14ac:dyDescent="0.25">
      <c r="A33" s="113">
        <v>31</v>
      </c>
      <c r="B33" s="116">
        <f t="shared" si="0"/>
        <v>44417</v>
      </c>
      <c r="C33" s="114"/>
      <c r="D33" s="60"/>
      <c r="E33" s="115"/>
    </row>
    <row r="34" spans="1:5" ht="15" customHeight="1" x14ac:dyDescent="0.25">
      <c r="A34" s="113">
        <v>32</v>
      </c>
      <c r="B34" s="116">
        <f t="shared" si="0"/>
        <v>44424</v>
      </c>
      <c r="C34" s="114"/>
      <c r="D34" s="60"/>
      <c r="E34" s="115"/>
    </row>
    <row r="35" spans="1:5" ht="15" customHeight="1" x14ac:dyDescent="0.25">
      <c r="A35" s="113">
        <v>33</v>
      </c>
      <c r="B35" s="116">
        <f t="shared" si="0"/>
        <v>44431</v>
      </c>
      <c r="C35" s="114"/>
      <c r="D35" s="60"/>
      <c r="E35" s="115"/>
    </row>
    <row r="36" spans="1:5" ht="15" customHeight="1" x14ac:dyDescent="0.25">
      <c r="A36" s="113">
        <v>34</v>
      </c>
      <c r="B36" s="116">
        <f t="shared" si="0"/>
        <v>44438</v>
      </c>
      <c r="C36" s="114"/>
      <c r="D36" s="60"/>
      <c r="E36" s="115"/>
    </row>
    <row r="37" spans="1:5" ht="15" customHeight="1" x14ac:dyDescent="0.25">
      <c r="A37" s="113">
        <v>35</v>
      </c>
      <c r="B37" s="116">
        <f t="shared" si="0"/>
        <v>44445</v>
      </c>
      <c r="C37" s="114"/>
      <c r="D37" s="60"/>
      <c r="E37" s="115"/>
    </row>
    <row r="38" spans="1:5" ht="15" customHeight="1" x14ac:dyDescent="0.25">
      <c r="A38" s="113">
        <v>36</v>
      </c>
      <c r="B38" s="116">
        <f t="shared" si="0"/>
        <v>44452</v>
      </c>
      <c r="C38" s="114"/>
      <c r="D38" s="60"/>
      <c r="E38" s="115"/>
    </row>
    <row r="39" spans="1:5" ht="15" customHeight="1" x14ac:dyDescent="0.25">
      <c r="A39" s="113">
        <v>37</v>
      </c>
      <c r="B39" s="116">
        <f t="shared" si="0"/>
        <v>44459</v>
      </c>
      <c r="C39" s="114"/>
      <c r="D39" s="60"/>
      <c r="E39" s="115"/>
    </row>
    <row r="40" spans="1:5" ht="15" customHeight="1" x14ac:dyDescent="0.25">
      <c r="A40" s="113">
        <v>38</v>
      </c>
      <c r="B40" s="116">
        <f t="shared" si="0"/>
        <v>44466</v>
      </c>
      <c r="C40" s="114"/>
      <c r="D40" s="60"/>
      <c r="E40" s="115"/>
    </row>
    <row r="41" spans="1:5" ht="15" customHeight="1" x14ac:dyDescent="0.25">
      <c r="A41" s="113">
        <v>39</v>
      </c>
      <c r="B41" s="116">
        <f t="shared" si="0"/>
        <v>44473</v>
      </c>
      <c r="C41" s="114"/>
      <c r="D41" s="60"/>
      <c r="E41" s="115"/>
    </row>
    <row r="42" spans="1:5" ht="15" customHeight="1" x14ac:dyDescent="0.25">
      <c r="A42" s="113">
        <v>40</v>
      </c>
      <c r="B42" s="116">
        <f t="shared" si="0"/>
        <v>44480</v>
      </c>
      <c r="C42" s="114"/>
      <c r="D42" s="60"/>
      <c r="E42" s="115"/>
    </row>
    <row r="43" spans="1:5" ht="15" customHeight="1" x14ac:dyDescent="0.25">
      <c r="A43" s="113">
        <v>41</v>
      </c>
      <c r="B43" s="116">
        <f t="shared" si="0"/>
        <v>44487</v>
      </c>
      <c r="C43" s="114"/>
      <c r="D43" s="60"/>
      <c r="E43" s="115"/>
    </row>
    <row r="44" spans="1:5" ht="15" customHeight="1" x14ac:dyDescent="0.25">
      <c r="A44" s="113">
        <v>42</v>
      </c>
      <c r="B44" s="116">
        <f t="shared" si="0"/>
        <v>44494</v>
      </c>
      <c r="C44" s="114"/>
      <c r="D44" s="60"/>
      <c r="E44" s="115"/>
    </row>
    <row r="45" spans="1:5" ht="15" customHeight="1" x14ac:dyDescent="0.25">
      <c r="A45" s="113">
        <v>43</v>
      </c>
      <c r="B45" s="116">
        <f t="shared" si="0"/>
        <v>44501</v>
      </c>
      <c r="C45" s="114"/>
      <c r="D45" s="60"/>
      <c r="E45" s="115"/>
    </row>
    <row r="46" spans="1:5" ht="15" customHeight="1" x14ac:dyDescent="0.25">
      <c r="A46" s="113">
        <v>44</v>
      </c>
      <c r="B46" s="116">
        <f t="shared" si="0"/>
        <v>44508</v>
      </c>
      <c r="C46" s="114"/>
      <c r="D46" s="60"/>
      <c r="E46" s="115"/>
    </row>
    <row r="47" spans="1:5" ht="15" customHeight="1" x14ac:dyDescent="0.25">
      <c r="A47" s="113">
        <v>45</v>
      </c>
      <c r="B47" s="116">
        <f t="shared" si="0"/>
        <v>44515</v>
      </c>
      <c r="C47" s="114"/>
      <c r="D47" s="60"/>
      <c r="E47" s="115"/>
    </row>
    <row r="48" spans="1:5" ht="15" customHeight="1" x14ac:dyDescent="0.25">
      <c r="A48" s="113">
        <v>46</v>
      </c>
      <c r="B48" s="116">
        <f t="shared" si="0"/>
        <v>44522</v>
      </c>
      <c r="C48" s="114"/>
      <c r="D48" s="60"/>
      <c r="E48" s="115"/>
    </row>
    <row r="49" spans="1:8" ht="15" customHeight="1" x14ac:dyDescent="0.25">
      <c r="A49" s="113">
        <v>47</v>
      </c>
      <c r="B49" s="116">
        <f t="shared" si="0"/>
        <v>44529</v>
      </c>
      <c r="C49" s="114"/>
      <c r="D49" s="60"/>
      <c r="E49" s="115"/>
      <c r="F49" s="304"/>
      <c r="G49" s="304"/>
      <c r="H49" s="304"/>
    </row>
    <row r="50" spans="1:8" ht="15" customHeight="1" x14ac:dyDescent="0.25">
      <c r="A50" s="113">
        <v>48</v>
      </c>
      <c r="B50" s="116">
        <f t="shared" si="0"/>
        <v>44536</v>
      </c>
      <c r="C50" s="114"/>
      <c r="D50" s="60"/>
      <c r="E50" s="115"/>
      <c r="F50" s="304"/>
      <c r="G50" s="304"/>
      <c r="H50" s="304"/>
    </row>
    <row r="51" spans="1:8" ht="15" customHeight="1" x14ac:dyDescent="0.25">
      <c r="A51" s="113">
        <v>49</v>
      </c>
      <c r="B51" s="116">
        <f t="shared" si="0"/>
        <v>44543</v>
      </c>
      <c r="C51" s="114"/>
      <c r="D51" s="60"/>
      <c r="E51" s="115"/>
      <c r="F51" s="304"/>
      <c r="G51" s="304"/>
      <c r="H51" s="304"/>
    </row>
    <row r="52" spans="1:8" ht="15" customHeight="1" x14ac:dyDescent="0.25">
      <c r="A52" s="113">
        <v>50</v>
      </c>
      <c r="B52" s="116">
        <f t="shared" si="0"/>
        <v>44550</v>
      </c>
      <c r="C52" s="114"/>
      <c r="D52" s="60"/>
      <c r="E52" s="115"/>
      <c r="F52" s="304"/>
      <c r="G52" s="304"/>
      <c r="H52" s="304"/>
    </row>
    <row r="53" spans="1:8" ht="15" customHeight="1" x14ac:dyDescent="0.25">
      <c r="A53" s="113">
        <v>51</v>
      </c>
      <c r="B53" s="116">
        <f t="shared" si="0"/>
        <v>44557</v>
      </c>
      <c r="C53" s="114"/>
      <c r="D53" s="60"/>
      <c r="E53" s="115"/>
      <c r="F53" s="304"/>
      <c r="G53" s="304"/>
      <c r="H53" s="304"/>
    </row>
    <row r="54" spans="1:8" ht="15" customHeight="1" x14ac:dyDescent="0.25">
      <c r="A54" s="113">
        <v>52</v>
      </c>
      <c r="B54" s="116">
        <f t="shared" si="0"/>
        <v>44564</v>
      </c>
      <c r="C54" s="114"/>
      <c r="D54" s="60"/>
      <c r="E54" s="115"/>
      <c r="F54" s="304"/>
      <c r="G54" s="304"/>
      <c r="H54" s="304"/>
    </row>
    <row r="56" spans="1:8" ht="12.75" customHeight="1" x14ac:dyDescent="0.25">
      <c r="E56" s="118"/>
      <c r="F56" s="119"/>
      <c r="G56" s="119"/>
      <c r="H56" s="119"/>
    </row>
    <row r="57" spans="1:8" x14ac:dyDescent="0.25">
      <c r="D57" s="61"/>
      <c r="E57" s="304"/>
      <c r="F57" s="304"/>
      <c r="G57" s="304"/>
      <c r="H57" s="304"/>
    </row>
  </sheetData>
  <customSheetViews>
    <customSheetView guid="{09346ACC-82D7-4AA7-93CA-5FC677587304}" fitToPage="1">
      <pane xSplit="1" ySplit="1" topLeftCell="B2" activePane="bottomRight" state="frozen"/>
      <selection pane="bottomRight" activeCell="E7" sqref="E7"/>
      <pageMargins left="0" right="0" top="0" bottom="0" header="0" footer="0"/>
      <pageSetup scale="65" orientation="portrait" r:id="rId1"/>
    </customSheetView>
    <customSheetView guid="{5442ECD2-F40F-4F74-938F-41D6B7FFCDFC}" fitToPage="1">
      <pane xSplit="1" ySplit="1" topLeftCell="B2" activePane="bottomRight" state="frozen"/>
      <selection pane="bottomRight"/>
      <pageMargins left="0" right="0" top="0" bottom="0" header="0" footer="0"/>
      <pageSetup scale="65" orientation="portrait" r:id="rId2"/>
    </customSheetView>
  </customSheetViews>
  <mergeCells count="4">
    <mergeCell ref="B1:B2"/>
    <mergeCell ref="A1:A2"/>
    <mergeCell ref="E1:E2"/>
    <mergeCell ref="C1:C2"/>
  </mergeCells>
  <dataValidations count="2">
    <dataValidation type="date" operator="greaterThan" allowBlank="1" showInputMessage="1" showErrorMessage="1" sqref="B3:B54">
      <formula1>41275</formula1>
    </dataValidation>
    <dataValidation type="list" operator="greaterThan" allowBlank="1" showInputMessage="1" showErrorMessage="1" sqref="C3:C54">
      <formula1>$M$3:$M$4</formula1>
    </dataValidation>
  </dataValidations>
  <printOptions horizontalCentered="1"/>
  <pageMargins left="0.25" right="0.25" top="0.75" bottom="0.75" header="0.3" footer="0.3"/>
  <pageSetup scale="79" fitToHeight="2" orientation="portrait" r:id="rId3"/>
  <headerFooter>
    <oddFooter>&amp;C&amp;A&amp;R&amp;P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theme="3" tint="-0.499984740745262"/>
    <pageSetUpPr fitToPage="1"/>
  </sheetPr>
  <dimension ref="A1:AD47"/>
  <sheetViews>
    <sheetView showGridLines="0" zoomScaleNormal="100" workbookViewId="0">
      <pane xSplit="1" ySplit="4" topLeftCell="B5" activePane="bottomRight" state="frozen"/>
      <selection pane="topRight" activeCell="B5" sqref="B5"/>
      <selection pane="bottomLeft" activeCell="B5" sqref="B5"/>
      <selection pane="bottomRight" activeCell="B20" sqref="B20"/>
    </sheetView>
  </sheetViews>
  <sheetFormatPr defaultColWidth="9.453125" defaultRowHeight="12.5" x14ac:dyDescent="0.25"/>
  <cols>
    <col min="1" max="1" width="23.453125" style="6" customWidth="1"/>
    <col min="2" max="2" width="31.453125" style="6" customWidth="1"/>
    <col min="3" max="4" width="15.453125" style="6" customWidth="1"/>
    <col min="5" max="5" width="32.54296875" style="6" customWidth="1"/>
    <col min="6" max="6" width="16.54296875" style="6" customWidth="1"/>
    <col min="7" max="7" width="11.54296875" style="6" customWidth="1"/>
    <col min="8" max="8" width="22.453125" style="6" customWidth="1"/>
    <col min="9" max="9" width="23.453125" style="6" customWidth="1"/>
    <col min="10" max="10" width="10.54296875" style="6" customWidth="1"/>
    <col min="11" max="15" width="9.453125" style="6"/>
    <col min="16" max="16" width="18.453125" style="6" customWidth="1"/>
    <col min="17" max="17" width="9.453125" style="6"/>
    <col min="18" max="18" width="17.453125" style="6" bestFit="1" customWidth="1"/>
    <col min="19" max="19" width="9.453125" style="6"/>
    <col min="20" max="31" width="0" style="6" hidden="1" customWidth="1"/>
    <col min="32" max="16384" width="9.453125" style="6"/>
  </cols>
  <sheetData>
    <row r="1" spans="1:10" ht="18" x14ac:dyDescent="0.25">
      <c r="A1" s="465" t="s">
        <v>329</v>
      </c>
      <c r="B1" s="465"/>
      <c r="C1" s="465"/>
      <c r="D1" s="465"/>
      <c r="E1" s="465"/>
      <c r="F1" s="465"/>
      <c r="G1" s="465"/>
      <c r="H1" s="465"/>
      <c r="I1" s="465"/>
      <c r="J1" s="465"/>
    </row>
    <row r="2" spans="1:10" s="169" customFormat="1" ht="18" x14ac:dyDescent="0.35">
      <c r="A2" s="464" t="s">
        <v>330</v>
      </c>
      <c r="B2" s="464"/>
      <c r="C2" s="464"/>
      <c r="D2" s="464"/>
      <c r="E2" s="464"/>
      <c r="F2" s="464"/>
      <c r="G2" s="464"/>
      <c r="H2" s="464"/>
      <c r="I2" s="464"/>
      <c r="J2" s="464"/>
    </row>
    <row r="3" spans="1:10" ht="13" x14ac:dyDescent="0.25">
      <c r="A3" s="466" t="s">
        <v>331</v>
      </c>
      <c r="B3" s="466"/>
      <c r="C3" s="466"/>
      <c r="D3" s="466"/>
      <c r="E3" s="466"/>
      <c r="F3" s="466"/>
      <c r="G3" s="466"/>
      <c r="H3" s="466"/>
      <c r="I3" s="466"/>
      <c r="J3" s="466"/>
    </row>
    <row r="4" spans="1:10" ht="50" x14ac:dyDescent="0.25">
      <c r="A4" s="127" t="s">
        <v>189</v>
      </c>
      <c r="B4" s="127" t="s">
        <v>332</v>
      </c>
      <c r="C4" s="127" t="s">
        <v>333</v>
      </c>
      <c r="D4" s="127" t="s">
        <v>334</v>
      </c>
      <c r="E4" s="127" t="s">
        <v>335</v>
      </c>
      <c r="F4" s="127" t="s">
        <v>336</v>
      </c>
      <c r="G4" s="127" t="s">
        <v>337</v>
      </c>
      <c r="H4" s="127" t="s">
        <v>338</v>
      </c>
      <c r="I4" s="127" t="s">
        <v>339</v>
      </c>
      <c r="J4" s="127" t="s">
        <v>340</v>
      </c>
    </row>
    <row r="5" spans="1:10" x14ac:dyDescent="0.25">
      <c r="A5" s="128">
        <v>1</v>
      </c>
      <c r="B5" s="129"/>
      <c r="C5" s="285"/>
      <c r="D5" s="285"/>
      <c r="E5" s="130"/>
      <c r="F5" s="131"/>
      <c r="G5" s="130"/>
      <c r="H5" s="130"/>
      <c r="I5" s="130"/>
      <c r="J5" s="131"/>
    </row>
    <row r="6" spans="1:10" x14ac:dyDescent="0.25">
      <c r="A6" s="129">
        <v>2</v>
      </c>
      <c r="B6" s="129"/>
      <c r="C6" s="55"/>
      <c r="D6" s="55"/>
      <c r="E6" s="131"/>
      <c r="F6" s="131"/>
      <c r="G6" s="131"/>
      <c r="H6" s="131"/>
      <c r="I6" s="131"/>
      <c r="J6" s="131"/>
    </row>
    <row r="7" spans="1:10" x14ac:dyDescent="0.25">
      <c r="A7" s="129">
        <v>3</v>
      </c>
      <c r="B7" s="129"/>
      <c r="C7" s="55"/>
      <c r="D7" s="55"/>
      <c r="E7" s="131"/>
      <c r="F7" s="131"/>
      <c r="G7" s="131"/>
      <c r="H7" s="131"/>
      <c r="I7" s="131"/>
      <c r="J7" s="131"/>
    </row>
    <row r="8" spans="1:10" x14ac:dyDescent="0.25">
      <c r="A8" s="129">
        <v>4</v>
      </c>
      <c r="B8" s="129"/>
      <c r="C8" s="55"/>
      <c r="D8" s="55"/>
      <c r="E8" s="131"/>
      <c r="F8" s="131"/>
      <c r="G8" s="131"/>
      <c r="H8" s="131"/>
      <c r="I8" s="131"/>
      <c r="J8" s="131"/>
    </row>
    <row r="9" spans="1:10" x14ac:dyDescent="0.25">
      <c r="A9" s="129">
        <v>5</v>
      </c>
      <c r="B9" s="129"/>
      <c r="C9" s="55"/>
      <c r="D9" s="55"/>
      <c r="E9" s="131"/>
      <c r="F9" s="131"/>
      <c r="G9" s="131"/>
      <c r="H9" s="131"/>
      <c r="I9" s="131"/>
      <c r="J9" s="131"/>
    </row>
    <row r="11" spans="1:10" ht="13" x14ac:dyDescent="0.25">
      <c r="A11" s="467" t="s">
        <v>341</v>
      </c>
      <c r="B11" s="467"/>
      <c r="C11" s="467"/>
      <c r="D11" s="467"/>
      <c r="E11" s="467"/>
      <c r="F11" s="467"/>
      <c r="G11" s="467"/>
      <c r="H11" s="304"/>
      <c r="I11" s="304"/>
      <c r="J11" s="304"/>
    </row>
    <row r="12" spans="1:10" s="168" customFormat="1" ht="25" x14ac:dyDescent="0.25">
      <c r="A12" s="167" t="s">
        <v>189</v>
      </c>
      <c r="B12" s="167" t="s">
        <v>332</v>
      </c>
      <c r="C12" s="167" t="s">
        <v>342</v>
      </c>
      <c r="D12" s="167" t="s">
        <v>343</v>
      </c>
      <c r="E12" s="167" t="s">
        <v>344</v>
      </c>
      <c r="F12" s="167" t="s">
        <v>345</v>
      </c>
      <c r="G12" s="167" t="s">
        <v>339</v>
      </c>
    </row>
    <row r="13" spans="1:10" x14ac:dyDescent="0.25">
      <c r="A13" s="128">
        <v>1</v>
      </c>
      <c r="B13" s="128"/>
      <c r="C13" s="55"/>
      <c r="D13" s="165"/>
      <c r="E13" s="130"/>
      <c r="F13" s="130"/>
      <c r="G13" s="130"/>
      <c r="H13" s="304"/>
      <c r="I13" s="304"/>
      <c r="J13" s="304"/>
    </row>
    <row r="14" spans="1:10" x14ac:dyDescent="0.25">
      <c r="A14" s="129">
        <v>2</v>
      </c>
      <c r="B14" s="129"/>
      <c r="C14" s="55"/>
      <c r="D14" s="165"/>
      <c r="E14" s="130"/>
      <c r="F14" s="130"/>
      <c r="G14" s="131"/>
      <c r="H14" s="304"/>
      <c r="I14" s="304"/>
      <c r="J14" s="304"/>
    </row>
    <row r="15" spans="1:10" x14ac:dyDescent="0.25">
      <c r="A15" s="129">
        <v>3</v>
      </c>
      <c r="B15" s="129"/>
      <c r="C15" s="55"/>
      <c r="D15" s="165"/>
      <c r="E15" s="130"/>
      <c r="F15" s="130"/>
      <c r="G15" s="131"/>
      <c r="H15" s="304"/>
      <c r="I15" s="304"/>
      <c r="J15" s="304"/>
    </row>
    <row r="16" spans="1:10" x14ac:dyDescent="0.25">
      <c r="A16" s="129">
        <v>4</v>
      </c>
      <c r="B16" s="129"/>
      <c r="C16" s="55"/>
      <c r="D16" s="165"/>
      <c r="E16" s="130"/>
      <c r="F16" s="130"/>
      <c r="G16" s="131"/>
      <c r="H16" s="304"/>
      <c r="I16" s="304"/>
      <c r="J16" s="304"/>
    </row>
    <row r="17" spans="1:19" x14ac:dyDescent="0.25">
      <c r="A17" s="129">
        <v>5</v>
      </c>
      <c r="B17" s="129"/>
      <c r="C17" s="55"/>
      <c r="D17" s="165"/>
      <c r="E17" s="130"/>
      <c r="F17" s="130"/>
      <c r="G17" s="131"/>
      <c r="H17" s="304"/>
      <c r="I17" s="304"/>
      <c r="J17" s="304"/>
      <c r="K17" s="304"/>
      <c r="L17" s="304"/>
      <c r="M17" s="304"/>
      <c r="N17" s="304"/>
      <c r="O17" s="304"/>
      <c r="P17" s="304"/>
      <c r="Q17" s="304"/>
      <c r="R17" s="304"/>
      <c r="S17" s="304"/>
    </row>
    <row r="19" spans="1:19" ht="18" x14ac:dyDescent="0.4">
      <c r="A19" s="468" t="s">
        <v>346</v>
      </c>
      <c r="B19" s="468"/>
      <c r="C19" s="468"/>
      <c r="D19" s="468"/>
      <c r="E19" s="468"/>
      <c r="F19" s="304"/>
      <c r="G19" s="136"/>
      <c r="H19" s="136"/>
      <c r="I19" s="137" t="s">
        <v>347</v>
      </c>
      <c r="J19" s="137"/>
      <c r="K19" s="137"/>
      <c r="L19" s="62"/>
      <c r="M19" s="62"/>
      <c r="N19" s="62"/>
      <c r="O19" s="62"/>
      <c r="P19" s="62"/>
      <c r="Q19" s="62"/>
      <c r="R19" s="62"/>
      <c r="S19" s="62"/>
    </row>
    <row r="20" spans="1:19" ht="13" x14ac:dyDescent="0.3">
      <c r="A20" s="155" t="s">
        <v>348</v>
      </c>
      <c r="B20" s="155"/>
      <c r="C20" s="155"/>
      <c r="D20" s="155"/>
      <c r="E20" s="155"/>
      <c r="F20" s="155"/>
      <c r="G20" s="155"/>
      <c r="H20" s="155"/>
      <c r="I20" s="138"/>
      <c r="J20" s="138"/>
      <c r="K20" s="138"/>
      <c r="L20" s="139"/>
      <c r="M20" s="139"/>
      <c r="N20" s="139"/>
      <c r="O20" s="139"/>
      <c r="P20" s="139"/>
      <c r="Q20" s="62"/>
      <c r="R20" s="62"/>
      <c r="S20" s="62"/>
    </row>
    <row r="21" spans="1:19" ht="13" x14ac:dyDescent="0.3">
      <c r="A21" s="304"/>
      <c r="B21" s="140"/>
      <c r="C21" s="140"/>
      <c r="D21" s="140"/>
      <c r="E21" s="140"/>
      <c r="F21" s="140"/>
      <c r="G21" s="141"/>
      <c r="H21" s="141"/>
      <c r="I21" s="138"/>
      <c r="J21" s="138"/>
      <c r="K21" s="138"/>
      <c r="L21" s="139"/>
      <c r="M21" s="139"/>
      <c r="N21" s="139"/>
      <c r="O21" s="139"/>
      <c r="P21" s="139"/>
      <c r="Q21" s="62"/>
      <c r="R21" s="62"/>
      <c r="S21" s="62"/>
    </row>
    <row r="22" spans="1:19" ht="13" x14ac:dyDescent="0.3">
      <c r="A22" s="462" t="s">
        <v>349</v>
      </c>
      <c r="B22" s="462"/>
      <c r="C22" s="304"/>
      <c r="D22" s="463" t="s">
        <v>350</v>
      </c>
      <c r="E22" s="463"/>
      <c r="F22" s="140"/>
      <c r="G22" s="141"/>
      <c r="H22" s="141"/>
      <c r="I22" s="138"/>
      <c r="J22" s="138"/>
      <c r="K22" s="138"/>
      <c r="L22" s="139"/>
      <c r="M22" s="139"/>
      <c r="N22" s="139"/>
      <c r="O22" s="139"/>
      <c r="P22" s="139"/>
      <c r="Q22" s="62"/>
      <c r="R22" s="62"/>
      <c r="S22" s="62"/>
    </row>
    <row r="23" spans="1:19" ht="13" x14ac:dyDescent="0.3">
      <c r="A23" s="142" t="s">
        <v>351</v>
      </c>
      <c r="B23" s="142" t="s">
        <v>352</v>
      </c>
      <c r="C23" s="304"/>
      <c r="D23" s="386" t="s">
        <v>351</v>
      </c>
      <c r="E23" s="386" t="s">
        <v>352</v>
      </c>
      <c r="F23" s="140"/>
      <c r="G23" s="141"/>
      <c r="H23" s="141"/>
      <c r="I23" s="138"/>
      <c r="J23" s="138"/>
      <c r="K23" s="138"/>
      <c r="L23" s="139"/>
      <c r="M23" s="139"/>
      <c r="N23" s="139"/>
      <c r="O23" s="139"/>
      <c r="P23" s="139"/>
      <c r="Q23" s="62"/>
      <c r="R23" s="62"/>
      <c r="S23" s="62"/>
    </row>
    <row r="24" spans="1:19" ht="89.5" x14ac:dyDescent="0.3">
      <c r="A24" s="132" t="s">
        <v>332</v>
      </c>
      <c r="B24" s="133" t="s">
        <v>353</v>
      </c>
      <c r="C24" s="304"/>
      <c r="D24" s="310" t="s">
        <v>332</v>
      </c>
      <c r="E24" s="311" t="s">
        <v>354</v>
      </c>
      <c r="F24" s="140"/>
      <c r="G24" s="141"/>
      <c r="H24" s="141"/>
      <c r="I24" s="138"/>
      <c r="J24" s="138"/>
      <c r="K24" s="138"/>
      <c r="L24" s="139"/>
      <c r="M24" s="139"/>
      <c r="N24" s="139"/>
      <c r="O24" s="139"/>
      <c r="P24" s="139"/>
      <c r="Q24" s="62"/>
      <c r="R24" s="62"/>
      <c r="S24" s="62"/>
    </row>
    <row r="25" spans="1:19" ht="38" x14ac:dyDescent="0.3">
      <c r="A25" s="132" t="s">
        <v>333</v>
      </c>
      <c r="B25" s="134" t="s">
        <v>355</v>
      </c>
      <c r="C25" s="304"/>
      <c r="D25" s="310" t="s">
        <v>356</v>
      </c>
      <c r="E25" s="312" t="s">
        <v>357</v>
      </c>
      <c r="F25" s="140"/>
      <c r="G25" s="141"/>
      <c r="H25" s="141"/>
      <c r="I25" s="138"/>
      <c r="J25" s="138"/>
      <c r="K25" s="138"/>
      <c r="L25" s="139"/>
      <c r="M25" s="139"/>
      <c r="N25" s="139"/>
      <c r="O25" s="139"/>
      <c r="P25" s="139"/>
      <c r="Q25" s="62"/>
      <c r="R25" s="62"/>
      <c r="S25" s="62"/>
    </row>
    <row r="26" spans="1:19" ht="38" x14ac:dyDescent="0.3">
      <c r="A26" s="132" t="s">
        <v>358</v>
      </c>
      <c r="B26" s="134" t="s">
        <v>359</v>
      </c>
      <c r="C26" s="304"/>
      <c r="D26" s="310" t="s">
        <v>360</v>
      </c>
      <c r="E26" s="312" t="s">
        <v>361</v>
      </c>
      <c r="F26" s="140"/>
      <c r="G26" s="141"/>
      <c r="H26" s="141"/>
      <c r="I26" s="138"/>
      <c r="J26" s="138"/>
      <c r="K26" s="138"/>
      <c r="L26" s="139"/>
      <c r="M26" s="139"/>
      <c r="N26" s="139"/>
      <c r="O26" s="139"/>
      <c r="P26" s="139"/>
      <c r="Q26" s="62"/>
      <c r="R26" s="62"/>
      <c r="S26" s="62"/>
    </row>
    <row r="27" spans="1:19" ht="165.5" x14ac:dyDescent="0.3">
      <c r="A27" s="132" t="s">
        <v>362</v>
      </c>
      <c r="B27" s="135" t="s">
        <v>363</v>
      </c>
      <c r="C27" s="304"/>
      <c r="D27" s="310" t="s">
        <v>364</v>
      </c>
      <c r="E27" s="312" t="s">
        <v>365</v>
      </c>
      <c r="F27" s="140"/>
      <c r="G27" s="141"/>
      <c r="H27" s="141"/>
      <c r="I27" s="138"/>
      <c r="J27" s="138"/>
      <c r="K27" s="138"/>
      <c r="L27" s="139"/>
      <c r="M27" s="139"/>
      <c r="N27" s="139"/>
      <c r="O27" s="139"/>
      <c r="P27" s="139"/>
      <c r="Q27" s="62"/>
      <c r="R27" s="62"/>
      <c r="S27" s="62"/>
    </row>
    <row r="28" spans="1:19" ht="178" x14ac:dyDescent="0.3">
      <c r="A28" s="132" t="s">
        <v>366</v>
      </c>
      <c r="B28" s="134" t="s">
        <v>367</v>
      </c>
      <c r="C28" s="304"/>
      <c r="D28" s="310" t="s">
        <v>368</v>
      </c>
      <c r="E28" s="313" t="s">
        <v>369</v>
      </c>
      <c r="F28" s="140"/>
      <c r="G28" s="141"/>
      <c r="H28" s="141"/>
      <c r="I28" s="138"/>
      <c r="J28" s="138"/>
      <c r="K28" s="138"/>
      <c r="L28" s="139"/>
      <c r="M28" s="139"/>
      <c r="N28" s="139"/>
      <c r="O28" s="139"/>
      <c r="P28" s="139"/>
      <c r="Q28" s="62"/>
      <c r="R28" s="62"/>
      <c r="S28" s="62"/>
    </row>
    <row r="29" spans="1:19" ht="38" x14ac:dyDescent="0.3">
      <c r="A29" s="132" t="s">
        <v>370</v>
      </c>
      <c r="B29" s="134" t="s">
        <v>371</v>
      </c>
      <c r="C29" s="304"/>
      <c r="D29" s="304"/>
      <c r="E29" s="304"/>
      <c r="F29" s="140"/>
      <c r="G29" s="141"/>
      <c r="H29" s="141"/>
      <c r="I29" s="138"/>
      <c r="J29" s="138"/>
      <c r="K29" s="138"/>
      <c r="L29" s="139"/>
      <c r="M29" s="139"/>
      <c r="N29" s="139"/>
      <c r="O29" s="139"/>
      <c r="P29" s="139"/>
      <c r="Q29" s="62"/>
      <c r="R29" s="62"/>
      <c r="S29" s="62"/>
    </row>
    <row r="30" spans="1:19" ht="50.5" x14ac:dyDescent="0.3">
      <c r="A30" s="132" t="s">
        <v>372</v>
      </c>
      <c r="B30" s="134" t="s">
        <v>373</v>
      </c>
      <c r="C30" s="304"/>
      <c r="D30" s="304"/>
      <c r="E30" s="304"/>
      <c r="F30" s="140"/>
      <c r="G30" s="141"/>
      <c r="H30" s="141"/>
      <c r="I30" s="138"/>
      <c r="J30" s="138"/>
      <c r="K30" s="138"/>
      <c r="L30" s="139"/>
      <c r="M30" s="139"/>
      <c r="N30" s="139"/>
      <c r="O30" s="139"/>
      <c r="P30" s="139"/>
      <c r="Q30" s="62"/>
      <c r="R30" s="62"/>
      <c r="S30" s="62"/>
    </row>
    <row r="31" spans="1:19" ht="88" x14ac:dyDescent="0.3">
      <c r="A31" s="132" t="s">
        <v>368</v>
      </c>
      <c r="B31" s="134" t="s">
        <v>374</v>
      </c>
      <c r="C31" s="304"/>
      <c r="D31" s="304"/>
      <c r="E31" s="304"/>
      <c r="F31" s="140"/>
      <c r="G31" s="141"/>
      <c r="H31" s="141"/>
      <c r="I31" s="138"/>
      <c r="J31" s="138"/>
      <c r="K31" s="138"/>
      <c r="L31" s="139"/>
      <c r="M31" s="139"/>
      <c r="N31" s="139"/>
      <c r="O31" s="139"/>
      <c r="P31" s="139"/>
      <c r="Q31" s="62"/>
      <c r="R31" s="62"/>
      <c r="S31" s="62"/>
    </row>
    <row r="32" spans="1:19" ht="62.5" x14ac:dyDescent="0.25">
      <c r="A32" s="132" t="s">
        <v>375</v>
      </c>
      <c r="B32" s="134" t="s">
        <v>376</v>
      </c>
      <c r="C32" s="304"/>
      <c r="D32" s="304"/>
      <c r="E32" s="304"/>
      <c r="F32" s="304"/>
      <c r="G32" s="304"/>
      <c r="H32" s="304"/>
      <c r="I32" s="62"/>
      <c r="J32" s="62"/>
      <c r="K32" s="62"/>
      <c r="L32" s="62"/>
      <c r="M32" s="62"/>
      <c r="N32" s="62"/>
      <c r="O32" s="62"/>
      <c r="P32" s="62"/>
      <c r="Q32" s="62"/>
      <c r="R32" s="62"/>
      <c r="S32" s="62"/>
    </row>
    <row r="33" spans="9:30" x14ac:dyDescent="0.25">
      <c r="I33" s="62"/>
      <c r="J33" s="62"/>
      <c r="K33" s="62"/>
      <c r="L33" s="62"/>
      <c r="M33" s="62"/>
      <c r="N33" s="62"/>
      <c r="O33" s="62"/>
      <c r="P33" s="62"/>
      <c r="Q33" s="62"/>
      <c r="R33" s="62"/>
      <c r="S33" s="62"/>
      <c r="T33" s="304"/>
      <c r="U33" s="304"/>
      <c r="V33" s="304"/>
      <c r="W33" s="304"/>
      <c r="X33" s="304"/>
      <c r="Y33" s="304"/>
      <c r="Z33" s="304"/>
      <c r="AA33" s="304"/>
      <c r="AB33" s="304"/>
      <c r="AC33" s="304"/>
      <c r="AD33" s="304"/>
    </row>
    <row r="41" spans="9:30" x14ac:dyDescent="0.25">
      <c r="I41" s="304"/>
      <c r="J41" s="304"/>
      <c r="K41" s="304"/>
      <c r="L41" s="304"/>
      <c r="M41" s="304"/>
      <c r="N41" s="304"/>
      <c r="O41" s="304"/>
      <c r="P41" s="304"/>
      <c r="Q41" s="304"/>
      <c r="R41" s="304"/>
      <c r="S41" s="304"/>
      <c r="T41" s="304"/>
      <c r="U41" s="304"/>
      <c r="V41" s="304"/>
      <c r="W41" s="304"/>
      <c r="X41" s="304"/>
      <c r="Y41" s="304"/>
      <c r="Z41" s="304"/>
      <c r="AA41" s="304"/>
      <c r="AB41" s="304"/>
      <c r="AC41" s="304" t="s">
        <v>377</v>
      </c>
      <c r="AD41" s="304" t="s">
        <v>332</v>
      </c>
    </row>
    <row r="42" spans="9:30" x14ac:dyDescent="0.25">
      <c r="I42" s="304"/>
      <c r="J42" s="304"/>
      <c r="K42" s="304"/>
      <c r="L42" s="304"/>
      <c r="M42" s="304"/>
      <c r="N42" s="304"/>
      <c r="O42" s="304"/>
      <c r="P42" s="304"/>
      <c r="Q42" s="304"/>
      <c r="R42" s="304"/>
      <c r="S42" s="304"/>
      <c r="T42" s="304" t="s">
        <v>378</v>
      </c>
      <c r="U42" s="304"/>
      <c r="V42" s="304"/>
      <c r="W42" s="304" t="s">
        <v>375</v>
      </c>
      <c r="X42" s="304"/>
      <c r="Y42" s="304"/>
      <c r="Z42" s="304" t="s">
        <v>379</v>
      </c>
      <c r="AA42" s="304"/>
      <c r="AB42" s="304" t="s">
        <v>8</v>
      </c>
      <c r="AC42" s="304" t="s">
        <v>380</v>
      </c>
      <c r="AD42" s="304" t="s">
        <v>381</v>
      </c>
    </row>
    <row r="43" spans="9:30" x14ac:dyDescent="0.25">
      <c r="I43" s="304"/>
      <c r="J43" s="304"/>
      <c r="K43" s="304"/>
      <c r="L43" s="304"/>
      <c r="M43" s="304"/>
      <c r="N43" s="304"/>
      <c r="O43" s="304"/>
      <c r="P43" s="304"/>
      <c r="Q43" s="304"/>
      <c r="R43" s="304"/>
      <c r="S43" s="304"/>
      <c r="T43" s="304" t="s">
        <v>382</v>
      </c>
      <c r="U43" s="304"/>
      <c r="V43" s="304"/>
      <c r="W43" s="304" t="s">
        <v>298</v>
      </c>
      <c r="X43" s="304"/>
      <c r="Y43" s="304"/>
      <c r="Z43" s="304" t="s">
        <v>383</v>
      </c>
      <c r="AA43" s="304"/>
      <c r="AB43" s="304" t="s">
        <v>9</v>
      </c>
      <c r="AC43" s="304" t="s">
        <v>384</v>
      </c>
      <c r="AD43" s="304" t="s">
        <v>385</v>
      </c>
    </row>
    <row r="44" spans="9:30" x14ac:dyDescent="0.25">
      <c r="I44" s="304"/>
      <c r="J44" s="304"/>
      <c r="K44" s="304"/>
      <c r="L44" s="304"/>
      <c r="M44" s="304"/>
      <c r="N44" s="304"/>
      <c r="O44" s="304"/>
      <c r="P44" s="304"/>
      <c r="Q44" s="304"/>
      <c r="R44" s="304"/>
      <c r="S44" s="304"/>
      <c r="T44" s="304" t="s">
        <v>386</v>
      </c>
      <c r="U44" s="304"/>
      <c r="V44" s="304"/>
      <c r="W44" s="304" t="s">
        <v>387</v>
      </c>
      <c r="X44" s="304"/>
      <c r="Y44" s="304"/>
      <c r="Z44" s="304" t="s">
        <v>388</v>
      </c>
      <c r="AA44" s="304"/>
      <c r="AB44" s="304"/>
      <c r="AC44" s="304"/>
      <c r="AD44" s="304" t="s">
        <v>389</v>
      </c>
    </row>
    <row r="45" spans="9:30" x14ac:dyDescent="0.25">
      <c r="I45" s="304"/>
      <c r="J45" s="304"/>
      <c r="K45" s="304"/>
      <c r="L45" s="304"/>
      <c r="M45" s="304"/>
      <c r="N45" s="304"/>
      <c r="O45" s="304"/>
      <c r="P45" s="304"/>
      <c r="Q45" s="304"/>
      <c r="R45" s="304"/>
      <c r="S45" s="304"/>
      <c r="T45" s="304" t="s">
        <v>390</v>
      </c>
      <c r="U45" s="304"/>
      <c r="V45" s="304"/>
      <c r="W45" s="304" t="s">
        <v>391</v>
      </c>
      <c r="X45" s="304"/>
      <c r="Y45" s="304"/>
      <c r="Z45" s="304" t="s">
        <v>392</v>
      </c>
      <c r="AA45" s="304"/>
      <c r="AB45" s="304"/>
      <c r="AC45" s="304"/>
      <c r="AD45" s="304"/>
    </row>
    <row r="46" spans="9:30" x14ac:dyDescent="0.25">
      <c r="I46" s="304"/>
      <c r="J46" s="304"/>
      <c r="K46" s="304"/>
      <c r="L46" s="304"/>
      <c r="M46" s="304"/>
      <c r="N46" s="304"/>
      <c r="O46" s="304"/>
      <c r="P46" s="304"/>
      <c r="Q46" s="304"/>
      <c r="R46" s="304"/>
      <c r="S46" s="304"/>
      <c r="T46" s="304" t="s">
        <v>217</v>
      </c>
      <c r="U46" s="304"/>
      <c r="V46" s="304"/>
      <c r="W46" s="304" t="s">
        <v>393</v>
      </c>
      <c r="X46" s="304"/>
      <c r="Y46" s="304"/>
      <c r="Z46" s="304" t="s">
        <v>394</v>
      </c>
      <c r="AA46" s="304"/>
      <c r="AB46" s="304"/>
      <c r="AC46" s="304"/>
      <c r="AD46" s="304"/>
    </row>
    <row r="47" spans="9:30" x14ac:dyDescent="0.25">
      <c r="I47" s="304"/>
      <c r="J47" s="304"/>
      <c r="K47" s="304"/>
      <c r="L47" s="304"/>
      <c r="M47" s="304"/>
      <c r="N47" s="304"/>
      <c r="O47" s="304"/>
      <c r="P47" s="304"/>
      <c r="Q47" s="304"/>
      <c r="R47" s="304"/>
      <c r="S47" s="304"/>
      <c r="T47" s="304"/>
      <c r="U47" s="304"/>
      <c r="V47" s="304"/>
      <c r="W47" s="304"/>
      <c r="X47" s="304"/>
      <c r="Y47" s="304"/>
      <c r="Z47" s="304" t="s">
        <v>217</v>
      </c>
      <c r="AA47" s="304"/>
      <c r="AB47" s="304"/>
      <c r="AC47" s="304"/>
      <c r="AD47" s="304"/>
    </row>
  </sheetData>
  <sheetProtection insertHyperlinks="0"/>
  <mergeCells count="7">
    <mergeCell ref="A22:B22"/>
    <mergeCell ref="D22:E22"/>
    <mergeCell ref="A2:J2"/>
    <mergeCell ref="A1:J1"/>
    <mergeCell ref="A3:J3"/>
    <mergeCell ref="A11:G11"/>
    <mergeCell ref="A19:E19"/>
  </mergeCells>
  <dataValidations count="6">
    <dataValidation type="list" allowBlank="1" showInputMessage="1" showErrorMessage="1" sqref="B5:B9">
      <formula1>$AD$42:$AD$44</formula1>
    </dataValidation>
    <dataValidation type="list" allowBlank="1" showInputMessage="1" showErrorMessage="1" sqref="F5:F9">
      <formula1>$T$43:$T$46</formula1>
    </dataValidation>
    <dataValidation type="list" allowBlank="1" showInputMessage="1" showErrorMessage="1" sqref="J5:J9">
      <formula1>$W$43:$W$46</formula1>
    </dataValidation>
    <dataValidation type="list" allowBlank="1" showInputMessage="1" showErrorMessage="1" sqref="E13:E17">
      <formula1>$Z$43:$Z$47</formula1>
    </dataValidation>
    <dataValidation type="list" allowBlank="1" showInputMessage="1" showErrorMessage="1" sqref="F13:F17">
      <formula1>"YES,NO"</formula1>
    </dataValidation>
    <dataValidation operator="greaterThan" allowBlank="1" showInputMessage="1" promptTitle="Date Format" prompt="Please enter date as &quot;mm-dd-yyyy&quot;" sqref="C5:D5"/>
  </dataValidations>
  <hyperlinks>
    <hyperlink ref="A2:J2" location="Instructions!A78" display="Click Here for Guidelines for Privacy Log"/>
  </hyperlinks>
  <pageMargins left="0.23622047244094491" right="0.23622047244094491" top="0.74803149606299213" bottom="0.74803149606299213" header="0.31496062992125984" footer="0.31496062992125984"/>
  <pageSetup paperSize="5" scale="86" orientation="landscape" r:id="rId1"/>
  <headerFooter>
    <oddFooter>&amp;C&amp;A&amp;R&amp;P</oddFooter>
  </headerFooter>
  <extLst>
    <ext xmlns:x14="http://schemas.microsoft.com/office/spreadsheetml/2009/9/main" uri="{CCE6A557-97BC-4b89-ADB6-D9C93CAAB3DF}">
      <x14:dataValidations xmlns:xm="http://schemas.microsoft.com/office/excel/2006/main" count="1">
        <x14:dataValidation type="list" operator="greaterThan" allowBlank="1" showInputMessage="1" showErrorMessage="1" promptTitle="Date Format" prompt="Please enter date as &quot;dd-mth-yyyy&quot;">
          <x14:formula1>
            <xm:f>calendar!$A$1:$A$427</xm:f>
          </x14:formula1>
          <xm:sqref>C13:C17 C6:D9</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
  <sheetViews>
    <sheetView topLeftCell="A31" workbookViewId="0">
      <selection activeCell="H59" sqref="H59"/>
    </sheetView>
  </sheetViews>
  <sheetFormatPr defaultColWidth="9.453125" defaultRowHeight="12.5" x14ac:dyDescent="0.25"/>
  <cols>
    <col min="1" max="16384" width="9.453125" style="322"/>
  </cols>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9" tint="-0.249977111117893"/>
    <pageSetUpPr fitToPage="1"/>
  </sheetPr>
  <dimension ref="A1:R99"/>
  <sheetViews>
    <sheetView showGridLines="0" zoomScale="85" zoomScaleNormal="85" zoomScaleSheetLayoutView="100" workbookViewId="0">
      <pane ySplit="4" topLeftCell="A5" activePane="bottomLeft" state="frozen"/>
      <selection activeCell="O14" sqref="O14"/>
      <selection pane="bottomLeft" activeCell="A15" sqref="A15"/>
    </sheetView>
  </sheetViews>
  <sheetFormatPr defaultColWidth="9.453125" defaultRowHeight="13" x14ac:dyDescent="0.3"/>
  <cols>
    <col min="1" max="1" width="38.453125" style="34" customWidth="1"/>
    <col min="2" max="4" width="6.54296875" style="171" customWidth="1"/>
    <col min="5" max="6" width="6.453125" style="171" customWidth="1"/>
    <col min="7" max="7" width="6.54296875" style="171" customWidth="1"/>
    <col min="8" max="8" width="7.453125" style="171" customWidth="1"/>
    <col min="9" max="9" width="8.81640625" style="171" customWidth="1"/>
    <col min="10" max="10" width="6.54296875" style="171" customWidth="1"/>
    <col min="11" max="11" width="7.54296875" style="171" customWidth="1"/>
    <col min="12" max="12" width="7" style="171" customWidth="1"/>
    <col min="13" max="13" width="6.54296875" style="171" customWidth="1"/>
    <col min="14" max="14" width="9.54296875" style="171" customWidth="1"/>
    <col min="15" max="15" width="11.453125" style="171" customWidth="1"/>
    <col min="16" max="16" width="9.453125" style="171" customWidth="1"/>
    <col min="17" max="16384" width="9.453125" style="171"/>
  </cols>
  <sheetData>
    <row r="1" spans="1:18" s="176" customFormat="1" ht="18.649999999999999" customHeight="1" thickBot="1" x14ac:dyDescent="0.45">
      <c r="A1" s="469" t="s">
        <v>395</v>
      </c>
      <c r="B1" s="470"/>
      <c r="C1" s="470"/>
      <c r="D1" s="470"/>
      <c r="E1" s="470"/>
      <c r="F1" s="470"/>
      <c r="G1" s="470"/>
      <c r="H1" s="470"/>
      <c r="I1" s="470"/>
      <c r="J1" s="470"/>
      <c r="K1" s="470"/>
      <c r="L1" s="470"/>
      <c r="M1" s="470"/>
      <c r="N1" s="470"/>
      <c r="O1" s="470"/>
      <c r="P1" s="471"/>
    </row>
    <row r="2" spans="1:18" ht="34.5" customHeight="1" x14ac:dyDescent="0.35">
      <c r="A2" s="476" t="s">
        <v>396</v>
      </c>
      <c r="B2" s="477"/>
      <c r="C2" s="477"/>
      <c r="D2" s="477"/>
      <c r="E2" s="477"/>
      <c r="F2" s="480" t="s">
        <v>397</v>
      </c>
      <c r="G2" s="480"/>
      <c r="H2" s="265"/>
      <c r="I2" s="387" t="s">
        <v>398</v>
      </c>
      <c r="J2" s="265"/>
      <c r="K2" s="387" t="s">
        <v>399</v>
      </c>
      <c r="L2" s="265"/>
      <c r="M2" s="387" t="s">
        <v>400</v>
      </c>
      <c r="N2" s="265"/>
      <c r="O2" s="387" t="s">
        <v>259</v>
      </c>
      <c r="P2" s="266"/>
      <c r="Q2" s="356"/>
      <c r="R2" s="99"/>
    </row>
    <row r="3" spans="1:18" ht="26.5" thickBot="1" x14ac:dyDescent="0.3">
      <c r="A3" s="478"/>
      <c r="B3" s="479"/>
      <c r="C3" s="479"/>
      <c r="D3" s="479"/>
      <c r="E3" s="479"/>
      <c r="F3" s="481" t="s">
        <v>207</v>
      </c>
      <c r="G3" s="481"/>
      <c r="H3" s="267"/>
      <c r="I3" s="388" t="s">
        <v>401</v>
      </c>
      <c r="J3" s="267"/>
      <c r="K3" s="388" t="s">
        <v>402</v>
      </c>
      <c r="L3" s="267"/>
      <c r="M3" s="482" t="s">
        <v>403</v>
      </c>
      <c r="N3" s="482"/>
      <c r="O3" s="482"/>
      <c r="P3" s="268">
        <f>SUM(H2,J2,L2,N2,P2,H3,J3,L3)</f>
        <v>0</v>
      </c>
    </row>
    <row r="4" spans="1:18" s="80" customFormat="1" ht="26" x14ac:dyDescent="0.25">
      <c r="A4" s="69" t="s">
        <v>404</v>
      </c>
      <c r="B4" s="69" t="s">
        <v>18</v>
      </c>
      <c r="C4" s="69" t="s">
        <v>19</v>
      </c>
      <c r="D4" s="69" t="s">
        <v>20</v>
      </c>
      <c r="E4" s="69" t="s">
        <v>21</v>
      </c>
      <c r="F4" s="69" t="s">
        <v>22</v>
      </c>
      <c r="G4" s="69" t="s">
        <v>23</v>
      </c>
      <c r="H4" s="69" t="s">
        <v>267</v>
      </c>
      <c r="I4" s="69" t="s">
        <v>25</v>
      </c>
      <c r="J4" s="69" t="s">
        <v>26</v>
      </c>
      <c r="K4" s="69" t="s">
        <v>27</v>
      </c>
      <c r="L4" s="69" t="s">
        <v>28</v>
      </c>
      <c r="M4" s="69" t="s">
        <v>29</v>
      </c>
      <c r="N4" s="79" t="s">
        <v>405</v>
      </c>
      <c r="O4" s="79" t="s">
        <v>406</v>
      </c>
      <c r="P4" s="79" t="s">
        <v>407</v>
      </c>
    </row>
    <row r="5" spans="1:18" x14ac:dyDescent="0.3">
      <c r="A5" s="472" t="s">
        <v>408</v>
      </c>
      <c r="B5" s="473"/>
      <c r="C5" s="473"/>
      <c r="D5" s="473"/>
      <c r="E5" s="473"/>
      <c r="F5" s="473"/>
      <c r="G5" s="473"/>
      <c r="H5" s="473"/>
      <c r="I5" s="473"/>
      <c r="J5" s="473"/>
      <c r="K5" s="473"/>
      <c r="L5" s="473"/>
      <c r="M5" s="474"/>
      <c r="N5" s="474"/>
      <c r="O5" s="474"/>
      <c r="P5" s="475"/>
    </row>
    <row r="6" spans="1:18" ht="12.5" x14ac:dyDescent="0.25">
      <c r="A6" s="35" t="s">
        <v>409</v>
      </c>
      <c r="B6" s="389">
        <v>40</v>
      </c>
      <c r="C6" s="389"/>
      <c r="D6" s="389"/>
      <c r="E6" s="389"/>
      <c r="F6" s="389"/>
      <c r="G6" s="389"/>
      <c r="H6" s="389"/>
      <c r="I6" s="389"/>
      <c r="J6" s="389"/>
      <c r="K6" s="389"/>
      <c r="L6" s="327"/>
      <c r="M6" s="389"/>
      <c r="N6" s="70">
        <f t="shared" ref="N6:N10" si="0">SUM(B6:M6)</f>
        <v>40</v>
      </c>
      <c r="O6" s="32"/>
      <c r="P6" s="71" t="str">
        <f t="shared" ref="P6:P12" si="1">IFERROR((IF(O6="",N6/$P$3,N6/O6)),"0%")</f>
        <v>0%</v>
      </c>
    </row>
    <row r="7" spans="1:18" ht="12.5" x14ac:dyDescent="0.25">
      <c r="A7" s="35"/>
      <c r="B7" s="389"/>
      <c r="C7" s="389"/>
      <c r="D7" s="389"/>
      <c r="E7" s="389"/>
      <c r="F7" s="389"/>
      <c r="G7" s="389"/>
      <c r="H7" s="389"/>
      <c r="I7" s="389"/>
      <c r="J7" s="389"/>
      <c r="K7" s="389"/>
      <c r="L7" s="389"/>
      <c r="M7" s="389"/>
      <c r="N7" s="70">
        <f t="shared" si="0"/>
        <v>0</v>
      </c>
      <c r="O7" s="32"/>
      <c r="P7" s="71" t="str">
        <f t="shared" si="1"/>
        <v>0%</v>
      </c>
    </row>
    <row r="8" spans="1:18" ht="12.5" x14ac:dyDescent="0.25">
      <c r="A8" s="35"/>
      <c r="B8" s="389"/>
      <c r="C8" s="389"/>
      <c r="D8" s="389"/>
      <c r="E8" s="389"/>
      <c r="F8" s="389"/>
      <c r="G8" s="389"/>
      <c r="H8" s="389"/>
      <c r="I8" s="389"/>
      <c r="J8" s="389"/>
      <c r="K8" s="389"/>
      <c r="L8" s="389"/>
      <c r="M8" s="389"/>
      <c r="N8" s="70">
        <f t="shared" si="0"/>
        <v>0</v>
      </c>
      <c r="O8" s="32"/>
      <c r="P8" s="71" t="str">
        <f t="shared" si="1"/>
        <v>0%</v>
      </c>
    </row>
    <row r="9" spans="1:18" ht="12.5" x14ac:dyDescent="0.25">
      <c r="A9" s="35"/>
      <c r="B9" s="389"/>
      <c r="C9" s="389"/>
      <c r="D9" s="389"/>
      <c r="E9" s="389"/>
      <c r="F9" s="389"/>
      <c r="G9" s="389"/>
      <c r="H9" s="389"/>
      <c r="I9" s="389"/>
      <c r="J9" s="389"/>
      <c r="K9" s="389"/>
      <c r="L9" s="389"/>
      <c r="M9" s="389"/>
      <c r="N9" s="70">
        <f t="shared" si="0"/>
        <v>0</v>
      </c>
      <c r="O9" s="32"/>
      <c r="P9" s="71" t="str">
        <f t="shared" si="1"/>
        <v>0%</v>
      </c>
    </row>
    <row r="10" spans="1:18" ht="12.5" x14ac:dyDescent="0.25">
      <c r="A10" s="35"/>
      <c r="B10" s="389"/>
      <c r="C10" s="389"/>
      <c r="D10" s="389"/>
      <c r="E10" s="389"/>
      <c r="F10" s="389"/>
      <c r="G10" s="389"/>
      <c r="H10" s="389"/>
      <c r="I10" s="389"/>
      <c r="J10" s="389"/>
      <c r="K10" s="389"/>
      <c r="L10" s="389"/>
      <c r="M10" s="389"/>
      <c r="N10" s="70">
        <f t="shared" si="0"/>
        <v>0</v>
      </c>
      <c r="O10" s="32"/>
      <c r="P10" s="71" t="str">
        <f t="shared" si="1"/>
        <v>0%</v>
      </c>
    </row>
    <row r="11" spans="1:18" ht="12.5" x14ac:dyDescent="0.25">
      <c r="A11" s="35"/>
      <c r="B11" s="389"/>
      <c r="C11" s="389"/>
      <c r="D11" s="389"/>
      <c r="E11" s="389"/>
      <c r="F11" s="389"/>
      <c r="G11" s="389"/>
      <c r="H11" s="389"/>
      <c r="I11" s="389"/>
      <c r="J11" s="389"/>
      <c r="K11" s="389"/>
      <c r="L11" s="389"/>
      <c r="M11" s="389"/>
      <c r="N11" s="70">
        <f t="shared" ref="N11:N69" si="2">SUM(B11:M11)</f>
        <v>0</v>
      </c>
      <c r="O11" s="32"/>
      <c r="P11" s="71" t="str">
        <f t="shared" si="1"/>
        <v>0%</v>
      </c>
    </row>
    <row r="12" spans="1:18" ht="12.5" x14ac:dyDescent="0.25">
      <c r="A12" s="35"/>
      <c r="B12" s="389"/>
      <c r="C12" s="389"/>
      <c r="D12" s="389"/>
      <c r="E12" s="389"/>
      <c r="F12" s="389"/>
      <c r="G12" s="389"/>
      <c r="H12" s="389"/>
      <c r="I12" s="389"/>
      <c r="J12" s="389"/>
      <c r="K12" s="389"/>
      <c r="L12" s="389"/>
      <c r="M12" s="389"/>
      <c r="N12" s="70">
        <f t="shared" si="2"/>
        <v>0</v>
      </c>
      <c r="O12" s="32"/>
      <c r="P12" s="71" t="str">
        <f t="shared" si="1"/>
        <v>0%</v>
      </c>
    </row>
    <row r="13" spans="1:18" x14ac:dyDescent="0.3">
      <c r="A13" s="472" t="s">
        <v>410</v>
      </c>
      <c r="B13" s="473"/>
      <c r="C13" s="473"/>
      <c r="D13" s="473"/>
      <c r="E13" s="473"/>
      <c r="F13" s="473"/>
      <c r="G13" s="473"/>
      <c r="H13" s="473"/>
      <c r="I13" s="473"/>
      <c r="J13" s="473"/>
      <c r="K13" s="473"/>
      <c r="L13" s="473"/>
      <c r="M13" s="474"/>
      <c r="N13" s="474"/>
      <c r="O13" s="474"/>
      <c r="P13" s="475"/>
    </row>
    <row r="14" spans="1:18" ht="25" x14ac:dyDescent="0.25">
      <c r="A14" s="35" t="s">
        <v>411</v>
      </c>
      <c r="B14" s="389"/>
      <c r="C14" s="389"/>
      <c r="D14" s="389"/>
      <c r="E14" s="389"/>
      <c r="F14" s="389"/>
      <c r="G14" s="389"/>
      <c r="H14" s="389"/>
      <c r="I14" s="389"/>
      <c r="J14" s="389"/>
      <c r="K14" s="389"/>
      <c r="L14" s="389"/>
      <c r="M14" s="389"/>
      <c r="N14" s="70">
        <f t="shared" si="2"/>
        <v>0</v>
      </c>
      <c r="O14" s="32"/>
      <c r="P14" s="72" t="str">
        <f>IFERROR((IF(O14="",N14/$P$3,N14/O14)),"0%")</f>
        <v>0%</v>
      </c>
    </row>
    <row r="15" spans="1:18" ht="12.5" x14ac:dyDescent="0.25">
      <c r="A15" s="35" t="s">
        <v>887</v>
      </c>
      <c r="B15" s="389"/>
      <c r="C15" s="389"/>
      <c r="D15" s="389"/>
      <c r="E15" s="389"/>
      <c r="F15" s="389"/>
      <c r="G15" s="389"/>
      <c r="H15" s="389"/>
      <c r="I15" s="389"/>
      <c r="J15" s="389"/>
      <c r="K15" s="389"/>
      <c r="L15" s="389"/>
      <c r="M15" s="389"/>
      <c r="N15" s="70">
        <f t="shared" si="2"/>
        <v>0</v>
      </c>
      <c r="O15" s="32"/>
      <c r="P15" s="72" t="str">
        <f t="shared" ref="P15:P78" si="3">IFERROR((IF(O15="",N15/$P$3,N15/O15)),"0%")</f>
        <v>0%</v>
      </c>
    </row>
    <row r="16" spans="1:18" ht="12.5" x14ac:dyDescent="0.25">
      <c r="A16" s="35"/>
      <c r="B16" s="389"/>
      <c r="C16" s="389"/>
      <c r="D16" s="389"/>
      <c r="E16" s="389"/>
      <c r="F16" s="389"/>
      <c r="G16" s="389"/>
      <c r="H16" s="389"/>
      <c r="I16" s="389"/>
      <c r="J16" s="389"/>
      <c r="K16" s="389"/>
      <c r="L16" s="389"/>
      <c r="M16" s="389"/>
      <c r="N16" s="70">
        <f t="shared" si="2"/>
        <v>0</v>
      </c>
      <c r="O16" s="32"/>
      <c r="P16" s="72" t="str">
        <f t="shared" si="3"/>
        <v>0%</v>
      </c>
    </row>
    <row r="17" spans="1:16" ht="12.5" x14ac:dyDescent="0.25">
      <c r="A17" s="35"/>
      <c r="B17" s="389"/>
      <c r="C17" s="389"/>
      <c r="D17" s="389"/>
      <c r="E17" s="389"/>
      <c r="F17" s="389"/>
      <c r="G17" s="389"/>
      <c r="H17" s="389"/>
      <c r="I17" s="389"/>
      <c r="J17" s="389"/>
      <c r="K17" s="389"/>
      <c r="L17" s="389"/>
      <c r="M17" s="389"/>
      <c r="N17" s="70">
        <f t="shared" si="2"/>
        <v>0</v>
      </c>
      <c r="O17" s="32"/>
      <c r="P17" s="72" t="str">
        <f t="shared" si="3"/>
        <v>0%</v>
      </c>
    </row>
    <row r="18" spans="1:16" ht="12.5" x14ac:dyDescent="0.25">
      <c r="A18" s="35"/>
      <c r="B18" s="389"/>
      <c r="C18" s="389"/>
      <c r="D18" s="389"/>
      <c r="E18" s="389"/>
      <c r="F18" s="389"/>
      <c r="G18" s="389"/>
      <c r="H18" s="389"/>
      <c r="I18" s="389"/>
      <c r="J18" s="389"/>
      <c r="K18" s="389"/>
      <c r="L18" s="389"/>
      <c r="M18" s="389"/>
      <c r="N18" s="70">
        <f t="shared" si="2"/>
        <v>0</v>
      </c>
      <c r="O18" s="32"/>
      <c r="P18" s="72" t="str">
        <f t="shared" si="3"/>
        <v>0%</v>
      </c>
    </row>
    <row r="19" spans="1:16" ht="12.5" x14ac:dyDescent="0.25">
      <c r="A19" s="35"/>
      <c r="B19" s="389"/>
      <c r="C19" s="389"/>
      <c r="D19" s="389"/>
      <c r="E19" s="389"/>
      <c r="F19" s="389"/>
      <c r="G19" s="389"/>
      <c r="H19" s="389"/>
      <c r="I19" s="389"/>
      <c r="J19" s="389"/>
      <c r="K19" s="389"/>
      <c r="L19" s="389"/>
      <c r="M19" s="389"/>
      <c r="N19" s="70">
        <f t="shared" si="2"/>
        <v>0</v>
      </c>
      <c r="O19" s="32"/>
      <c r="P19" s="72" t="str">
        <f t="shared" si="3"/>
        <v>0%</v>
      </c>
    </row>
    <row r="20" spans="1:16" ht="12.5" x14ac:dyDescent="0.25">
      <c r="A20" s="35"/>
      <c r="B20" s="389"/>
      <c r="C20" s="389"/>
      <c r="D20" s="389"/>
      <c r="E20" s="389"/>
      <c r="F20" s="389"/>
      <c r="G20" s="389"/>
      <c r="H20" s="389"/>
      <c r="I20" s="389"/>
      <c r="J20" s="389"/>
      <c r="K20" s="389"/>
      <c r="L20" s="389"/>
      <c r="M20" s="389"/>
      <c r="N20" s="70">
        <f t="shared" si="2"/>
        <v>0</v>
      </c>
      <c r="O20" s="32"/>
      <c r="P20" s="72" t="str">
        <f t="shared" si="3"/>
        <v>0%</v>
      </c>
    </row>
    <row r="21" spans="1:16" ht="12.5" x14ac:dyDescent="0.25">
      <c r="A21" s="35"/>
      <c r="B21" s="389"/>
      <c r="C21" s="389"/>
      <c r="D21" s="389"/>
      <c r="E21" s="389"/>
      <c r="F21" s="389"/>
      <c r="G21" s="389"/>
      <c r="H21" s="389"/>
      <c r="I21" s="389"/>
      <c r="J21" s="389"/>
      <c r="K21" s="389"/>
      <c r="L21" s="389"/>
      <c r="M21" s="389"/>
      <c r="N21" s="70">
        <f t="shared" si="2"/>
        <v>0</v>
      </c>
      <c r="O21" s="32"/>
      <c r="P21" s="72" t="str">
        <f t="shared" si="3"/>
        <v>0%</v>
      </c>
    </row>
    <row r="22" spans="1:16" ht="12.5" x14ac:dyDescent="0.25">
      <c r="A22" s="35"/>
      <c r="B22" s="389"/>
      <c r="C22" s="389"/>
      <c r="D22" s="389"/>
      <c r="E22" s="389"/>
      <c r="F22" s="389"/>
      <c r="G22" s="389"/>
      <c r="H22" s="389"/>
      <c r="I22" s="389"/>
      <c r="J22" s="389"/>
      <c r="K22" s="389"/>
      <c r="L22" s="389"/>
      <c r="M22" s="389"/>
      <c r="N22" s="70">
        <f t="shared" si="2"/>
        <v>0</v>
      </c>
      <c r="O22" s="32"/>
      <c r="P22" s="72" t="str">
        <f t="shared" si="3"/>
        <v>0%</v>
      </c>
    </row>
    <row r="23" spans="1:16" ht="12.5" x14ac:dyDescent="0.25">
      <c r="A23" s="35"/>
      <c r="B23" s="389"/>
      <c r="C23" s="389"/>
      <c r="D23" s="389"/>
      <c r="E23" s="389"/>
      <c r="F23" s="389"/>
      <c r="G23" s="389"/>
      <c r="H23" s="389"/>
      <c r="I23" s="389"/>
      <c r="J23" s="389"/>
      <c r="K23" s="389"/>
      <c r="L23" s="389"/>
      <c r="M23" s="389"/>
      <c r="N23" s="70">
        <f t="shared" si="2"/>
        <v>0</v>
      </c>
      <c r="O23" s="32"/>
      <c r="P23" s="72" t="str">
        <f t="shared" si="3"/>
        <v>0%</v>
      </c>
    </row>
    <row r="24" spans="1:16" ht="12.5" x14ac:dyDescent="0.25">
      <c r="A24" s="35"/>
      <c r="B24" s="389"/>
      <c r="C24" s="389"/>
      <c r="D24" s="389"/>
      <c r="E24" s="389"/>
      <c r="F24" s="389"/>
      <c r="G24" s="389"/>
      <c r="H24" s="389"/>
      <c r="I24" s="389"/>
      <c r="J24" s="389"/>
      <c r="K24" s="389"/>
      <c r="L24" s="389"/>
      <c r="M24" s="389"/>
      <c r="N24" s="70">
        <f t="shared" si="2"/>
        <v>0</v>
      </c>
      <c r="O24" s="32"/>
      <c r="P24" s="72" t="str">
        <f t="shared" si="3"/>
        <v>0%</v>
      </c>
    </row>
    <row r="25" spans="1:16" ht="12.5" x14ac:dyDescent="0.25">
      <c r="A25" s="35"/>
      <c r="B25" s="389"/>
      <c r="C25" s="389"/>
      <c r="D25" s="389"/>
      <c r="E25" s="389"/>
      <c r="F25" s="389"/>
      <c r="G25" s="389"/>
      <c r="H25" s="389"/>
      <c r="I25" s="389"/>
      <c r="J25" s="389"/>
      <c r="K25" s="389"/>
      <c r="L25" s="389"/>
      <c r="M25" s="389"/>
      <c r="N25" s="70">
        <f t="shared" si="2"/>
        <v>0</v>
      </c>
      <c r="O25" s="32"/>
      <c r="P25" s="72" t="str">
        <f t="shared" si="3"/>
        <v>0%</v>
      </c>
    </row>
    <row r="26" spans="1:16" ht="12.5" x14ac:dyDescent="0.25">
      <c r="A26" s="35"/>
      <c r="B26" s="389"/>
      <c r="C26" s="389"/>
      <c r="D26" s="389"/>
      <c r="E26" s="389"/>
      <c r="F26" s="389"/>
      <c r="G26" s="389"/>
      <c r="H26" s="389"/>
      <c r="I26" s="389"/>
      <c r="J26" s="389"/>
      <c r="K26" s="389"/>
      <c r="L26" s="389"/>
      <c r="M26" s="389"/>
      <c r="N26" s="70">
        <f t="shared" si="2"/>
        <v>0</v>
      </c>
      <c r="O26" s="32"/>
      <c r="P26" s="72" t="str">
        <f t="shared" si="3"/>
        <v>0%</v>
      </c>
    </row>
    <row r="27" spans="1:16" ht="12.5" x14ac:dyDescent="0.25">
      <c r="A27" s="35"/>
      <c r="B27" s="389"/>
      <c r="C27" s="389"/>
      <c r="D27" s="389"/>
      <c r="E27" s="389"/>
      <c r="F27" s="389"/>
      <c r="G27" s="389"/>
      <c r="H27" s="389"/>
      <c r="I27" s="389"/>
      <c r="J27" s="389"/>
      <c r="K27" s="389"/>
      <c r="L27" s="389"/>
      <c r="M27" s="389"/>
      <c r="N27" s="70">
        <f t="shared" si="2"/>
        <v>0</v>
      </c>
      <c r="O27" s="32"/>
      <c r="P27" s="72" t="str">
        <f t="shared" si="3"/>
        <v>0%</v>
      </c>
    </row>
    <row r="28" spans="1:16" ht="12.5" x14ac:dyDescent="0.25">
      <c r="A28" s="35"/>
      <c r="B28" s="389"/>
      <c r="C28" s="389"/>
      <c r="D28" s="389"/>
      <c r="E28" s="389"/>
      <c r="F28" s="389"/>
      <c r="G28" s="389"/>
      <c r="H28" s="389"/>
      <c r="I28" s="389"/>
      <c r="J28" s="389"/>
      <c r="K28" s="389"/>
      <c r="L28" s="389"/>
      <c r="M28" s="389"/>
      <c r="N28" s="70">
        <f t="shared" si="2"/>
        <v>0</v>
      </c>
      <c r="O28" s="32"/>
      <c r="P28" s="72" t="str">
        <f t="shared" si="3"/>
        <v>0%</v>
      </c>
    </row>
    <row r="29" spans="1:16" ht="12.5" x14ac:dyDescent="0.25">
      <c r="A29" s="35"/>
      <c r="B29" s="389"/>
      <c r="C29" s="389"/>
      <c r="D29" s="389"/>
      <c r="E29" s="389"/>
      <c r="F29" s="389"/>
      <c r="G29" s="389"/>
      <c r="H29" s="389"/>
      <c r="I29" s="389"/>
      <c r="J29" s="389"/>
      <c r="K29" s="389"/>
      <c r="L29" s="389"/>
      <c r="M29" s="389"/>
      <c r="N29" s="70">
        <f t="shared" si="2"/>
        <v>0</v>
      </c>
      <c r="O29" s="32"/>
      <c r="P29" s="72" t="str">
        <f t="shared" si="3"/>
        <v>0%</v>
      </c>
    </row>
    <row r="30" spans="1:16" ht="12.5" x14ac:dyDescent="0.25">
      <c r="A30" s="35"/>
      <c r="B30" s="389"/>
      <c r="C30" s="389"/>
      <c r="D30" s="389"/>
      <c r="E30" s="389"/>
      <c r="F30" s="389"/>
      <c r="G30" s="389"/>
      <c r="H30" s="389"/>
      <c r="I30" s="389"/>
      <c r="J30" s="389"/>
      <c r="K30" s="389"/>
      <c r="L30" s="389"/>
      <c r="M30" s="389"/>
      <c r="N30" s="70">
        <f t="shared" si="2"/>
        <v>0</v>
      </c>
      <c r="O30" s="32"/>
      <c r="P30" s="72" t="str">
        <f t="shared" si="3"/>
        <v>0%</v>
      </c>
    </row>
    <row r="31" spans="1:16" ht="12.5" x14ac:dyDescent="0.25">
      <c r="A31" s="35"/>
      <c r="B31" s="389"/>
      <c r="C31" s="389"/>
      <c r="D31" s="389"/>
      <c r="E31" s="389"/>
      <c r="F31" s="389"/>
      <c r="G31" s="389"/>
      <c r="H31" s="389"/>
      <c r="I31" s="389"/>
      <c r="J31" s="389"/>
      <c r="K31" s="389"/>
      <c r="L31" s="389"/>
      <c r="M31" s="389"/>
      <c r="N31" s="70">
        <f t="shared" si="2"/>
        <v>0</v>
      </c>
      <c r="O31" s="32"/>
      <c r="P31" s="72" t="str">
        <f t="shared" si="3"/>
        <v>0%</v>
      </c>
    </row>
    <row r="32" spans="1:16" ht="12.5" x14ac:dyDescent="0.25">
      <c r="A32" s="35"/>
      <c r="B32" s="389"/>
      <c r="C32" s="389"/>
      <c r="D32" s="389"/>
      <c r="E32" s="389"/>
      <c r="F32" s="389"/>
      <c r="G32" s="389"/>
      <c r="H32" s="389"/>
      <c r="I32" s="389"/>
      <c r="J32" s="389"/>
      <c r="K32" s="389"/>
      <c r="L32" s="389"/>
      <c r="M32" s="389"/>
      <c r="N32" s="70">
        <f t="shared" si="2"/>
        <v>0</v>
      </c>
      <c r="O32" s="32"/>
      <c r="P32" s="72" t="str">
        <f t="shared" si="3"/>
        <v>0%</v>
      </c>
    </row>
    <row r="33" spans="1:16" ht="12.5" x14ac:dyDescent="0.25">
      <c r="A33" s="35"/>
      <c r="B33" s="389"/>
      <c r="C33" s="389"/>
      <c r="D33" s="389"/>
      <c r="E33" s="389"/>
      <c r="F33" s="389"/>
      <c r="G33" s="389"/>
      <c r="H33" s="389"/>
      <c r="I33" s="389"/>
      <c r="J33" s="389"/>
      <c r="K33" s="389"/>
      <c r="L33" s="389"/>
      <c r="M33" s="389"/>
      <c r="N33" s="70">
        <f t="shared" si="2"/>
        <v>0</v>
      </c>
      <c r="O33" s="32"/>
      <c r="P33" s="72" t="str">
        <f t="shared" si="3"/>
        <v>0%</v>
      </c>
    </row>
    <row r="34" spans="1:16" ht="12.5" x14ac:dyDescent="0.25">
      <c r="A34" s="35"/>
      <c r="B34" s="389"/>
      <c r="C34" s="389"/>
      <c r="D34" s="389"/>
      <c r="E34" s="389"/>
      <c r="F34" s="389"/>
      <c r="G34" s="389"/>
      <c r="H34" s="389"/>
      <c r="I34" s="389"/>
      <c r="J34" s="389"/>
      <c r="K34" s="389"/>
      <c r="L34" s="389"/>
      <c r="M34" s="389"/>
      <c r="N34" s="70">
        <f t="shared" si="2"/>
        <v>0</v>
      </c>
      <c r="O34" s="32"/>
      <c r="P34" s="72" t="str">
        <f t="shared" si="3"/>
        <v>0%</v>
      </c>
    </row>
    <row r="35" spans="1:16" ht="12.5" x14ac:dyDescent="0.25">
      <c r="A35" s="35"/>
      <c r="B35" s="389"/>
      <c r="C35" s="389"/>
      <c r="D35" s="389"/>
      <c r="E35" s="389"/>
      <c r="F35" s="389"/>
      <c r="G35" s="389"/>
      <c r="H35" s="389"/>
      <c r="I35" s="389"/>
      <c r="J35" s="389"/>
      <c r="K35" s="389"/>
      <c r="L35" s="389"/>
      <c r="M35" s="389"/>
      <c r="N35" s="70">
        <f t="shared" si="2"/>
        <v>0</v>
      </c>
      <c r="O35" s="32"/>
      <c r="P35" s="72" t="str">
        <f t="shared" si="3"/>
        <v>0%</v>
      </c>
    </row>
    <row r="36" spans="1:16" ht="12.5" x14ac:dyDescent="0.25">
      <c r="A36" s="35"/>
      <c r="B36" s="389"/>
      <c r="C36" s="389"/>
      <c r="D36" s="389"/>
      <c r="E36" s="389"/>
      <c r="F36" s="389"/>
      <c r="G36" s="389"/>
      <c r="H36" s="389"/>
      <c r="I36" s="389"/>
      <c r="J36" s="389"/>
      <c r="K36" s="389"/>
      <c r="L36" s="389"/>
      <c r="M36" s="389"/>
      <c r="N36" s="70">
        <f t="shared" si="2"/>
        <v>0</v>
      </c>
      <c r="O36" s="32"/>
      <c r="P36" s="72" t="str">
        <f t="shared" si="3"/>
        <v>0%</v>
      </c>
    </row>
    <row r="37" spans="1:16" ht="12.5" x14ac:dyDescent="0.25">
      <c r="A37" s="35"/>
      <c r="B37" s="389"/>
      <c r="C37" s="389"/>
      <c r="D37" s="389"/>
      <c r="E37" s="389"/>
      <c r="F37" s="389"/>
      <c r="G37" s="389"/>
      <c r="H37" s="389"/>
      <c r="I37" s="389"/>
      <c r="J37" s="389"/>
      <c r="K37" s="389"/>
      <c r="L37" s="389"/>
      <c r="M37" s="389"/>
      <c r="N37" s="70">
        <f t="shared" si="2"/>
        <v>0</v>
      </c>
      <c r="O37" s="32"/>
      <c r="P37" s="72" t="str">
        <f t="shared" si="3"/>
        <v>0%</v>
      </c>
    </row>
    <row r="38" spans="1:16" ht="12.5" x14ac:dyDescent="0.25">
      <c r="A38" s="35"/>
      <c r="B38" s="389"/>
      <c r="C38" s="389"/>
      <c r="D38" s="389"/>
      <c r="E38" s="389"/>
      <c r="F38" s="389"/>
      <c r="G38" s="389"/>
      <c r="H38" s="389"/>
      <c r="I38" s="389"/>
      <c r="J38" s="389"/>
      <c r="K38" s="389"/>
      <c r="L38" s="389"/>
      <c r="M38" s="389"/>
      <c r="N38" s="70">
        <f t="shared" si="2"/>
        <v>0</v>
      </c>
      <c r="O38" s="32"/>
      <c r="P38" s="72" t="str">
        <f t="shared" si="3"/>
        <v>0%</v>
      </c>
    </row>
    <row r="39" spans="1:16" ht="12.5" x14ac:dyDescent="0.25">
      <c r="A39" s="35"/>
      <c r="B39" s="389"/>
      <c r="C39" s="389"/>
      <c r="D39" s="389"/>
      <c r="E39" s="389"/>
      <c r="F39" s="389"/>
      <c r="G39" s="389"/>
      <c r="H39" s="389"/>
      <c r="I39" s="389"/>
      <c r="J39" s="389"/>
      <c r="K39" s="389"/>
      <c r="L39" s="389"/>
      <c r="M39" s="389"/>
      <c r="N39" s="70">
        <f t="shared" si="2"/>
        <v>0</v>
      </c>
      <c r="O39" s="32"/>
      <c r="P39" s="72" t="str">
        <f t="shared" si="3"/>
        <v>0%</v>
      </c>
    </row>
    <row r="40" spans="1:16" ht="12.5" x14ac:dyDescent="0.25">
      <c r="A40" s="35"/>
      <c r="B40" s="389"/>
      <c r="C40" s="389"/>
      <c r="D40" s="389"/>
      <c r="E40" s="389"/>
      <c r="F40" s="389"/>
      <c r="G40" s="389"/>
      <c r="H40" s="389"/>
      <c r="I40" s="389"/>
      <c r="J40" s="389"/>
      <c r="K40" s="389"/>
      <c r="L40" s="389"/>
      <c r="M40" s="389"/>
      <c r="N40" s="70">
        <f t="shared" si="2"/>
        <v>0</v>
      </c>
      <c r="O40" s="32"/>
      <c r="P40" s="72" t="str">
        <f t="shared" si="3"/>
        <v>0%</v>
      </c>
    </row>
    <row r="41" spans="1:16" ht="12.5" x14ac:dyDescent="0.25">
      <c r="A41" s="35"/>
      <c r="B41" s="389"/>
      <c r="C41" s="389"/>
      <c r="D41" s="389"/>
      <c r="E41" s="389"/>
      <c r="F41" s="389"/>
      <c r="G41" s="389"/>
      <c r="H41" s="389"/>
      <c r="I41" s="389"/>
      <c r="J41" s="389"/>
      <c r="K41" s="389"/>
      <c r="L41" s="389"/>
      <c r="M41" s="389"/>
      <c r="N41" s="70">
        <f t="shared" si="2"/>
        <v>0</v>
      </c>
      <c r="O41" s="32"/>
      <c r="P41" s="72" t="str">
        <f t="shared" si="3"/>
        <v>0%</v>
      </c>
    </row>
    <row r="42" spans="1:16" ht="12.5" x14ac:dyDescent="0.25">
      <c r="A42" s="35"/>
      <c r="B42" s="389"/>
      <c r="C42" s="389"/>
      <c r="D42" s="389"/>
      <c r="E42" s="389"/>
      <c r="F42" s="389"/>
      <c r="G42" s="389"/>
      <c r="H42" s="389"/>
      <c r="I42" s="389"/>
      <c r="J42" s="389"/>
      <c r="K42" s="389"/>
      <c r="L42" s="389"/>
      <c r="M42" s="389"/>
      <c r="N42" s="70">
        <f t="shared" si="2"/>
        <v>0</v>
      </c>
      <c r="O42" s="32"/>
      <c r="P42" s="72" t="str">
        <f t="shared" si="3"/>
        <v>0%</v>
      </c>
    </row>
    <row r="43" spans="1:16" ht="12.5" x14ac:dyDescent="0.25">
      <c r="A43" s="35"/>
      <c r="B43" s="389"/>
      <c r="C43" s="389"/>
      <c r="D43" s="389"/>
      <c r="E43" s="389"/>
      <c r="F43" s="389"/>
      <c r="G43" s="389"/>
      <c r="H43" s="389"/>
      <c r="I43" s="389"/>
      <c r="J43" s="389"/>
      <c r="K43" s="389"/>
      <c r="L43" s="389"/>
      <c r="M43" s="389"/>
      <c r="N43" s="70">
        <f t="shared" si="2"/>
        <v>0</v>
      </c>
      <c r="O43" s="32"/>
      <c r="P43" s="72" t="str">
        <f t="shared" si="3"/>
        <v>0%</v>
      </c>
    </row>
    <row r="44" spans="1:16" ht="12.5" x14ac:dyDescent="0.25">
      <c r="A44" s="35"/>
      <c r="B44" s="389"/>
      <c r="C44" s="389"/>
      <c r="D44" s="389"/>
      <c r="E44" s="389"/>
      <c r="F44" s="389"/>
      <c r="G44" s="389"/>
      <c r="H44" s="389"/>
      <c r="I44" s="389"/>
      <c r="J44" s="389"/>
      <c r="K44" s="389"/>
      <c r="L44" s="389"/>
      <c r="M44" s="389"/>
      <c r="N44" s="70">
        <f t="shared" si="2"/>
        <v>0</v>
      </c>
      <c r="O44" s="32"/>
      <c r="P44" s="72" t="str">
        <f t="shared" si="3"/>
        <v>0%</v>
      </c>
    </row>
    <row r="45" spans="1:16" ht="12.5" x14ac:dyDescent="0.25">
      <c r="A45" s="35"/>
      <c r="B45" s="389"/>
      <c r="C45" s="389"/>
      <c r="D45" s="389"/>
      <c r="E45" s="389"/>
      <c r="F45" s="389"/>
      <c r="G45" s="389"/>
      <c r="H45" s="389"/>
      <c r="I45" s="389"/>
      <c r="J45" s="389"/>
      <c r="K45" s="389"/>
      <c r="L45" s="389"/>
      <c r="M45" s="389"/>
      <c r="N45" s="70">
        <f t="shared" si="2"/>
        <v>0</v>
      </c>
      <c r="O45" s="32"/>
      <c r="P45" s="72" t="str">
        <f t="shared" si="3"/>
        <v>0%</v>
      </c>
    </row>
    <row r="46" spans="1:16" ht="12.5" x14ac:dyDescent="0.25">
      <c r="A46" s="35"/>
      <c r="B46" s="389"/>
      <c r="C46" s="389"/>
      <c r="D46" s="389"/>
      <c r="E46" s="389"/>
      <c r="F46" s="389"/>
      <c r="G46" s="389"/>
      <c r="H46" s="389"/>
      <c r="I46" s="389"/>
      <c r="J46" s="389"/>
      <c r="K46" s="389"/>
      <c r="L46" s="389"/>
      <c r="M46" s="389"/>
      <c r="N46" s="70">
        <f t="shared" si="2"/>
        <v>0</v>
      </c>
      <c r="O46" s="32"/>
      <c r="P46" s="72" t="str">
        <f t="shared" si="3"/>
        <v>0%</v>
      </c>
    </row>
    <row r="47" spans="1:16" ht="12.5" x14ac:dyDescent="0.25">
      <c r="A47" s="35"/>
      <c r="B47" s="389"/>
      <c r="C47" s="389"/>
      <c r="D47" s="389"/>
      <c r="E47" s="389"/>
      <c r="F47" s="389"/>
      <c r="G47" s="389"/>
      <c r="H47" s="389"/>
      <c r="I47" s="389"/>
      <c r="J47" s="389"/>
      <c r="K47" s="389"/>
      <c r="L47" s="389"/>
      <c r="M47" s="389"/>
      <c r="N47" s="70">
        <f t="shared" si="2"/>
        <v>0</v>
      </c>
      <c r="O47" s="32"/>
      <c r="P47" s="72" t="str">
        <f t="shared" si="3"/>
        <v>0%</v>
      </c>
    </row>
    <row r="48" spans="1:16" ht="12.5" x14ac:dyDescent="0.25">
      <c r="A48" s="35"/>
      <c r="B48" s="389"/>
      <c r="C48" s="389"/>
      <c r="D48" s="389"/>
      <c r="E48" s="389"/>
      <c r="F48" s="389"/>
      <c r="G48" s="389"/>
      <c r="H48" s="389"/>
      <c r="I48" s="389"/>
      <c r="J48" s="389"/>
      <c r="K48" s="389"/>
      <c r="L48" s="389"/>
      <c r="M48" s="389"/>
      <c r="N48" s="70">
        <f t="shared" si="2"/>
        <v>0</v>
      </c>
      <c r="O48" s="32"/>
      <c r="P48" s="72" t="str">
        <f t="shared" si="3"/>
        <v>0%</v>
      </c>
    </row>
    <row r="49" spans="1:16" ht="12.5" x14ac:dyDescent="0.25">
      <c r="A49" s="35"/>
      <c r="B49" s="389"/>
      <c r="C49" s="389"/>
      <c r="D49" s="389"/>
      <c r="E49" s="389"/>
      <c r="F49" s="389"/>
      <c r="G49" s="389"/>
      <c r="H49" s="389"/>
      <c r="I49" s="389"/>
      <c r="J49" s="389"/>
      <c r="K49" s="389"/>
      <c r="L49" s="389"/>
      <c r="M49" s="389"/>
      <c r="N49" s="70">
        <f t="shared" si="2"/>
        <v>0</v>
      </c>
      <c r="O49" s="32"/>
      <c r="P49" s="72" t="str">
        <f t="shared" si="3"/>
        <v>0%</v>
      </c>
    </row>
    <row r="50" spans="1:16" ht="12.5" x14ac:dyDescent="0.25">
      <c r="A50" s="35"/>
      <c r="B50" s="389"/>
      <c r="C50" s="389"/>
      <c r="D50" s="389"/>
      <c r="E50" s="389"/>
      <c r="F50" s="389"/>
      <c r="G50" s="389"/>
      <c r="H50" s="389"/>
      <c r="I50" s="389"/>
      <c r="J50" s="389"/>
      <c r="K50" s="389"/>
      <c r="L50" s="389"/>
      <c r="M50" s="389"/>
      <c r="N50" s="70">
        <f t="shared" si="2"/>
        <v>0</v>
      </c>
      <c r="O50" s="32"/>
      <c r="P50" s="72" t="str">
        <f t="shared" si="3"/>
        <v>0%</v>
      </c>
    </row>
    <row r="51" spans="1:16" ht="12.5" x14ac:dyDescent="0.25">
      <c r="A51" s="35"/>
      <c r="B51" s="389"/>
      <c r="C51" s="389"/>
      <c r="D51" s="389"/>
      <c r="E51" s="389"/>
      <c r="F51" s="389"/>
      <c r="G51" s="389"/>
      <c r="H51" s="389"/>
      <c r="I51" s="389"/>
      <c r="J51" s="389"/>
      <c r="K51" s="389"/>
      <c r="L51" s="389"/>
      <c r="M51" s="389"/>
      <c r="N51" s="70">
        <f t="shared" si="2"/>
        <v>0</v>
      </c>
      <c r="O51" s="32"/>
      <c r="P51" s="72" t="str">
        <f t="shared" si="3"/>
        <v>0%</v>
      </c>
    </row>
    <row r="52" spans="1:16" ht="12.5" x14ac:dyDescent="0.25">
      <c r="A52" s="35"/>
      <c r="B52" s="389"/>
      <c r="C52" s="389"/>
      <c r="D52" s="389"/>
      <c r="E52" s="389"/>
      <c r="F52" s="389"/>
      <c r="G52" s="389"/>
      <c r="H52" s="389"/>
      <c r="I52" s="389"/>
      <c r="J52" s="389"/>
      <c r="K52" s="389"/>
      <c r="L52" s="389"/>
      <c r="M52" s="389"/>
      <c r="N52" s="70">
        <f t="shared" si="2"/>
        <v>0</v>
      </c>
      <c r="O52" s="32"/>
      <c r="P52" s="72" t="str">
        <f t="shared" si="3"/>
        <v>0%</v>
      </c>
    </row>
    <row r="53" spans="1:16" ht="12.5" x14ac:dyDescent="0.25">
      <c r="A53" s="35"/>
      <c r="B53" s="389"/>
      <c r="C53" s="389"/>
      <c r="D53" s="389"/>
      <c r="E53" s="389"/>
      <c r="F53" s="389"/>
      <c r="G53" s="389"/>
      <c r="H53" s="389"/>
      <c r="I53" s="389"/>
      <c r="J53" s="389"/>
      <c r="K53" s="389"/>
      <c r="L53" s="389"/>
      <c r="M53" s="389"/>
      <c r="N53" s="70">
        <f t="shared" si="2"/>
        <v>0</v>
      </c>
      <c r="O53" s="32"/>
      <c r="P53" s="72" t="str">
        <f t="shared" si="3"/>
        <v>0%</v>
      </c>
    </row>
    <row r="54" spans="1:16" ht="12.5" x14ac:dyDescent="0.25">
      <c r="A54" s="35"/>
      <c r="B54" s="389"/>
      <c r="C54" s="389"/>
      <c r="D54" s="389"/>
      <c r="E54" s="389"/>
      <c r="F54" s="389"/>
      <c r="G54" s="389"/>
      <c r="H54" s="389"/>
      <c r="I54" s="389"/>
      <c r="J54" s="389"/>
      <c r="K54" s="389"/>
      <c r="L54" s="389"/>
      <c r="M54" s="389"/>
      <c r="N54" s="70">
        <f t="shared" si="2"/>
        <v>0</v>
      </c>
      <c r="O54" s="32"/>
      <c r="P54" s="72" t="str">
        <f t="shared" si="3"/>
        <v>0%</v>
      </c>
    </row>
    <row r="55" spans="1:16" ht="12.5" x14ac:dyDescent="0.25">
      <c r="A55" s="35"/>
      <c r="B55" s="389"/>
      <c r="C55" s="389"/>
      <c r="D55" s="389"/>
      <c r="E55" s="389"/>
      <c r="F55" s="389"/>
      <c r="G55" s="389"/>
      <c r="H55" s="389"/>
      <c r="I55" s="389"/>
      <c r="J55" s="389"/>
      <c r="K55" s="389"/>
      <c r="L55" s="389"/>
      <c r="M55" s="389"/>
      <c r="N55" s="70">
        <f t="shared" si="2"/>
        <v>0</v>
      </c>
      <c r="O55" s="32"/>
      <c r="P55" s="72" t="str">
        <f t="shared" si="3"/>
        <v>0%</v>
      </c>
    </row>
    <row r="56" spans="1:16" ht="12.5" x14ac:dyDescent="0.25">
      <c r="A56" s="35"/>
      <c r="B56" s="389"/>
      <c r="C56" s="389"/>
      <c r="D56" s="389"/>
      <c r="E56" s="389"/>
      <c r="F56" s="389"/>
      <c r="G56" s="389"/>
      <c r="H56" s="389"/>
      <c r="I56" s="389"/>
      <c r="J56" s="389"/>
      <c r="K56" s="389"/>
      <c r="L56" s="389"/>
      <c r="M56" s="389"/>
      <c r="N56" s="70">
        <f t="shared" si="2"/>
        <v>0</v>
      </c>
      <c r="O56" s="32"/>
      <c r="P56" s="72" t="str">
        <f t="shared" si="3"/>
        <v>0%</v>
      </c>
    </row>
    <row r="57" spans="1:16" ht="12.5" x14ac:dyDescent="0.25">
      <c r="A57" s="35"/>
      <c r="B57" s="389"/>
      <c r="C57" s="389"/>
      <c r="D57" s="389"/>
      <c r="E57" s="389"/>
      <c r="F57" s="389"/>
      <c r="G57" s="389"/>
      <c r="H57" s="389"/>
      <c r="I57" s="389"/>
      <c r="J57" s="389"/>
      <c r="K57" s="389"/>
      <c r="L57" s="389"/>
      <c r="M57" s="389"/>
      <c r="N57" s="70">
        <f t="shared" si="2"/>
        <v>0</v>
      </c>
      <c r="O57" s="32"/>
      <c r="P57" s="72" t="str">
        <f t="shared" si="3"/>
        <v>0%</v>
      </c>
    </row>
    <row r="58" spans="1:16" ht="12.5" x14ac:dyDescent="0.25">
      <c r="A58" s="35"/>
      <c r="B58" s="389"/>
      <c r="C58" s="389"/>
      <c r="D58" s="389"/>
      <c r="E58" s="389"/>
      <c r="F58" s="389"/>
      <c r="G58" s="389"/>
      <c r="H58" s="389"/>
      <c r="I58" s="389"/>
      <c r="J58" s="389"/>
      <c r="K58" s="389"/>
      <c r="L58" s="389"/>
      <c r="M58" s="389"/>
      <c r="N58" s="70">
        <f t="shared" si="2"/>
        <v>0</v>
      </c>
      <c r="O58" s="32"/>
      <c r="P58" s="72" t="str">
        <f t="shared" si="3"/>
        <v>0%</v>
      </c>
    </row>
    <row r="59" spans="1:16" ht="12.5" x14ac:dyDescent="0.25">
      <c r="A59" s="35"/>
      <c r="B59" s="389"/>
      <c r="C59" s="389"/>
      <c r="D59" s="389"/>
      <c r="E59" s="389"/>
      <c r="F59" s="389"/>
      <c r="G59" s="389"/>
      <c r="H59" s="389"/>
      <c r="I59" s="389"/>
      <c r="J59" s="389"/>
      <c r="K59" s="389"/>
      <c r="L59" s="389"/>
      <c r="M59" s="389"/>
      <c r="N59" s="70">
        <f t="shared" si="2"/>
        <v>0</v>
      </c>
      <c r="O59" s="32"/>
      <c r="P59" s="72" t="str">
        <f t="shared" si="3"/>
        <v>0%</v>
      </c>
    </row>
    <row r="60" spans="1:16" ht="12.5" x14ac:dyDescent="0.25">
      <c r="A60" s="35"/>
      <c r="B60" s="389"/>
      <c r="C60" s="389"/>
      <c r="D60" s="389"/>
      <c r="E60" s="389"/>
      <c r="F60" s="389"/>
      <c r="G60" s="389"/>
      <c r="H60" s="389"/>
      <c r="I60" s="389"/>
      <c r="J60" s="389"/>
      <c r="K60" s="389"/>
      <c r="L60" s="389"/>
      <c r="M60" s="389"/>
      <c r="N60" s="70">
        <f t="shared" si="2"/>
        <v>0</v>
      </c>
      <c r="O60" s="32"/>
      <c r="P60" s="72" t="str">
        <f t="shared" si="3"/>
        <v>0%</v>
      </c>
    </row>
    <row r="61" spans="1:16" ht="12.5" x14ac:dyDescent="0.25">
      <c r="A61" s="35"/>
      <c r="B61" s="389"/>
      <c r="C61" s="389"/>
      <c r="D61" s="389"/>
      <c r="E61" s="389"/>
      <c r="F61" s="389"/>
      <c r="G61" s="389"/>
      <c r="H61" s="389"/>
      <c r="I61" s="389"/>
      <c r="J61" s="389"/>
      <c r="K61" s="389"/>
      <c r="L61" s="389"/>
      <c r="M61" s="389"/>
      <c r="N61" s="70">
        <f t="shared" si="2"/>
        <v>0</v>
      </c>
      <c r="O61" s="32"/>
      <c r="P61" s="72" t="str">
        <f t="shared" si="3"/>
        <v>0%</v>
      </c>
    </row>
    <row r="62" spans="1:16" ht="12.5" x14ac:dyDescent="0.25">
      <c r="A62" s="35"/>
      <c r="B62" s="389"/>
      <c r="C62" s="389"/>
      <c r="D62" s="389"/>
      <c r="E62" s="389"/>
      <c r="F62" s="389"/>
      <c r="G62" s="389"/>
      <c r="H62" s="389"/>
      <c r="I62" s="389"/>
      <c r="J62" s="389"/>
      <c r="K62" s="389"/>
      <c r="L62" s="389"/>
      <c r="M62" s="389"/>
      <c r="N62" s="70">
        <f t="shared" si="2"/>
        <v>0</v>
      </c>
      <c r="O62" s="32"/>
      <c r="P62" s="72" t="str">
        <f t="shared" si="3"/>
        <v>0%</v>
      </c>
    </row>
    <row r="63" spans="1:16" ht="12.5" x14ac:dyDescent="0.25">
      <c r="A63" s="35"/>
      <c r="B63" s="389"/>
      <c r="C63" s="389"/>
      <c r="D63" s="389"/>
      <c r="E63" s="389"/>
      <c r="F63" s="389"/>
      <c r="G63" s="389"/>
      <c r="H63" s="389"/>
      <c r="I63" s="389"/>
      <c r="J63" s="389"/>
      <c r="K63" s="389"/>
      <c r="L63" s="389"/>
      <c r="M63" s="389"/>
      <c r="N63" s="70">
        <f t="shared" si="2"/>
        <v>0</v>
      </c>
      <c r="O63" s="32"/>
      <c r="P63" s="72" t="str">
        <f t="shared" si="3"/>
        <v>0%</v>
      </c>
    </row>
    <row r="64" spans="1:16" ht="12.5" x14ac:dyDescent="0.25">
      <c r="A64" s="35"/>
      <c r="B64" s="389"/>
      <c r="C64" s="389"/>
      <c r="D64" s="389"/>
      <c r="E64" s="389"/>
      <c r="F64" s="389"/>
      <c r="G64" s="389"/>
      <c r="H64" s="389"/>
      <c r="I64" s="389"/>
      <c r="J64" s="389"/>
      <c r="K64" s="389"/>
      <c r="L64" s="389"/>
      <c r="M64" s="389"/>
      <c r="N64" s="70">
        <f t="shared" si="2"/>
        <v>0</v>
      </c>
      <c r="O64" s="32"/>
      <c r="P64" s="72" t="str">
        <f t="shared" si="3"/>
        <v>0%</v>
      </c>
    </row>
    <row r="65" spans="1:16" ht="12.5" x14ac:dyDescent="0.25">
      <c r="A65" s="35"/>
      <c r="B65" s="389"/>
      <c r="C65" s="389"/>
      <c r="D65" s="389"/>
      <c r="E65" s="389"/>
      <c r="F65" s="389"/>
      <c r="G65" s="389"/>
      <c r="H65" s="389"/>
      <c r="I65" s="389"/>
      <c r="J65" s="389"/>
      <c r="K65" s="389"/>
      <c r="L65" s="389"/>
      <c r="M65" s="389"/>
      <c r="N65" s="70">
        <f t="shared" si="2"/>
        <v>0</v>
      </c>
      <c r="O65" s="32"/>
      <c r="P65" s="72" t="str">
        <f t="shared" si="3"/>
        <v>0%</v>
      </c>
    </row>
    <row r="66" spans="1:16" ht="12.5" x14ac:dyDescent="0.25">
      <c r="A66" s="35"/>
      <c r="B66" s="389"/>
      <c r="C66" s="389"/>
      <c r="D66" s="389"/>
      <c r="E66" s="389"/>
      <c r="F66" s="389"/>
      <c r="G66" s="389"/>
      <c r="H66" s="389"/>
      <c r="I66" s="389"/>
      <c r="J66" s="389"/>
      <c r="K66" s="389"/>
      <c r="L66" s="389"/>
      <c r="M66" s="389"/>
      <c r="N66" s="70">
        <f t="shared" si="2"/>
        <v>0</v>
      </c>
      <c r="O66" s="32"/>
      <c r="P66" s="72" t="str">
        <f t="shared" si="3"/>
        <v>0%</v>
      </c>
    </row>
    <row r="67" spans="1:16" ht="12.5" x14ac:dyDescent="0.25">
      <c r="A67" s="35"/>
      <c r="B67" s="389"/>
      <c r="C67" s="389"/>
      <c r="D67" s="389"/>
      <c r="E67" s="389"/>
      <c r="F67" s="389"/>
      <c r="G67" s="389"/>
      <c r="H67" s="389"/>
      <c r="I67" s="389"/>
      <c r="J67" s="389"/>
      <c r="K67" s="389"/>
      <c r="L67" s="389"/>
      <c r="M67" s="389"/>
      <c r="N67" s="70">
        <f t="shared" si="2"/>
        <v>0</v>
      </c>
      <c r="O67" s="32"/>
      <c r="P67" s="72" t="str">
        <f t="shared" si="3"/>
        <v>0%</v>
      </c>
    </row>
    <row r="68" spans="1:16" ht="12.5" x14ac:dyDescent="0.25">
      <c r="A68" s="35"/>
      <c r="B68" s="389"/>
      <c r="C68" s="389"/>
      <c r="D68" s="389"/>
      <c r="E68" s="389"/>
      <c r="F68" s="389"/>
      <c r="G68" s="389"/>
      <c r="H68" s="389"/>
      <c r="I68" s="389"/>
      <c r="J68" s="389"/>
      <c r="K68" s="389"/>
      <c r="L68" s="389"/>
      <c r="M68" s="389"/>
      <c r="N68" s="70">
        <f t="shared" si="2"/>
        <v>0</v>
      </c>
      <c r="O68" s="32"/>
      <c r="P68" s="72" t="str">
        <f t="shared" si="3"/>
        <v>0%</v>
      </c>
    </row>
    <row r="69" spans="1:16" ht="12.5" x14ac:dyDescent="0.25">
      <c r="A69" s="35"/>
      <c r="B69" s="389"/>
      <c r="C69" s="389"/>
      <c r="D69" s="389"/>
      <c r="E69" s="389"/>
      <c r="F69" s="389"/>
      <c r="G69" s="389"/>
      <c r="H69" s="389"/>
      <c r="I69" s="389"/>
      <c r="J69" s="389"/>
      <c r="K69" s="389"/>
      <c r="L69" s="389"/>
      <c r="M69" s="389"/>
      <c r="N69" s="70">
        <f t="shared" si="2"/>
        <v>0</v>
      </c>
      <c r="O69" s="32"/>
      <c r="P69" s="72" t="str">
        <f t="shared" si="3"/>
        <v>0%</v>
      </c>
    </row>
    <row r="70" spans="1:16" ht="12.5" x14ac:dyDescent="0.25">
      <c r="A70" s="35"/>
      <c r="B70" s="389"/>
      <c r="C70" s="389"/>
      <c r="D70" s="389"/>
      <c r="E70" s="389"/>
      <c r="F70" s="389"/>
      <c r="G70" s="389"/>
      <c r="H70" s="389"/>
      <c r="I70" s="389"/>
      <c r="J70" s="389"/>
      <c r="K70" s="389"/>
      <c r="L70" s="389"/>
      <c r="M70" s="389"/>
      <c r="N70" s="70">
        <f t="shared" ref="N70:N95" si="4">SUM(B70:M70)</f>
        <v>0</v>
      </c>
      <c r="O70" s="32"/>
      <c r="P70" s="72" t="str">
        <f t="shared" si="3"/>
        <v>0%</v>
      </c>
    </row>
    <row r="71" spans="1:16" ht="12.5" x14ac:dyDescent="0.25">
      <c r="A71" s="35"/>
      <c r="B71" s="389"/>
      <c r="C71" s="389"/>
      <c r="D71" s="389"/>
      <c r="E71" s="389"/>
      <c r="F71" s="389"/>
      <c r="G71" s="389"/>
      <c r="H71" s="389"/>
      <c r="I71" s="389"/>
      <c r="J71" s="389"/>
      <c r="K71" s="389"/>
      <c r="L71" s="389"/>
      <c r="M71" s="389"/>
      <c r="N71" s="70">
        <f t="shared" si="4"/>
        <v>0</v>
      </c>
      <c r="O71" s="32"/>
      <c r="P71" s="72" t="str">
        <f t="shared" si="3"/>
        <v>0%</v>
      </c>
    </row>
    <row r="72" spans="1:16" ht="12.5" x14ac:dyDescent="0.25">
      <c r="A72" s="35"/>
      <c r="B72" s="389"/>
      <c r="C72" s="389"/>
      <c r="D72" s="389"/>
      <c r="E72" s="389"/>
      <c r="F72" s="389"/>
      <c r="G72" s="389"/>
      <c r="H72" s="389"/>
      <c r="I72" s="389"/>
      <c r="J72" s="389"/>
      <c r="K72" s="389"/>
      <c r="L72" s="389"/>
      <c r="M72" s="389"/>
      <c r="N72" s="70">
        <f t="shared" si="4"/>
        <v>0</v>
      </c>
      <c r="O72" s="32"/>
      <c r="P72" s="72" t="str">
        <f t="shared" si="3"/>
        <v>0%</v>
      </c>
    </row>
    <row r="73" spans="1:16" ht="12.5" x14ac:dyDescent="0.25">
      <c r="A73" s="35"/>
      <c r="B73" s="389"/>
      <c r="C73" s="389"/>
      <c r="D73" s="389"/>
      <c r="E73" s="389"/>
      <c r="F73" s="389"/>
      <c r="G73" s="389"/>
      <c r="H73" s="389"/>
      <c r="I73" s="389"/>
      <c r="J73" s="389"/>
      <c r="K73" s="389"/>
      <c r="L73" s="389"/>
      <c r="M73" s="389"/>
      <c r="N73" s="70">
        <f t="shared" si="4"/>
        <v>0</v>
      </c>
      <c r="O73" s="32"/>
      <c r="P73" s="72" t="str">
        <f t="shared" si="3"/>
        <v>0%</v>
      </c>
    </row>
    <row r="74" spans="1:16" ht="12.5" x14ac:dyDescent="0.25">
      <c r="A74" s="35"/>
      <c r="B74" s="389"/>
      <c r="C74" s="389"/>
      <c r="D74" s="389"/>
      <c r="E74" s="389"/>
      <c r="F74" s="389"/>
      <c r="G74" s="389"/>
      <c r="H74" s="389"/>
      <c r="I74" s="389"/>
      <c r="J74" s="389"/>
      <c r="K74" s="389"/>
      <c r="L74" s="389"/>
      <c r="M74" s="389"/>
      <c r="N74" s="70">
        <f t="shared" si="4"/>
        <v>0</v>
      </c>
      <c r="O74" s="32"/>
      <c r="P74" s="72" t="str">
        <f t="shared" si="3"/>
        <v>0%</v>
      </c>
    </row>
    <row r="75" spans="1:16" ht="12.5" x14ac:dyDescent="0.25">
      <c r="A75" s="35"/>
      <c r="B75" s="389"/>
      <c r="C75" s="389"/>
      <c r="D75" s="389"/>
      <c r="E75" s="389"/>
      <c r="F75" s="389"/>
      <c r="G75" s="389"/>
      <c r="H75" s="389"/>
      <c r="I75" s="389"/>
      <c r="J75" s="389"/>
      <c r="K75" s="389"/>
      <c r="L75" s="389"/>
      <c r="M75" s="389"/>
      <c r="N75" s="70">
        <f t="shared" si="4"/>
        <v>0</v>
      </c>
      <c r="O75" s="32"/>
      <c r="P75" s="72" t="str">
        <f t="shared" si="3"/>
        <v>0%</v>
      </c>
    </row>
    <row r="76" spans="1:16" ht="12.5" x14ac:dyDescent="0.25">
      <c r="A76" s="35"/>
      <c r="B76" s="389"/>
      <c r="C76" s="389"/>
      <c r="D76" s="389"/>
      <c r="E76" s="389"/>
      <c r="F76" s="389"/>
      <c r="G76" s="389"/>
      <c r="H76" s="389"/>
      <c r="I76" s="389"/>
      <c r="J76" s="389"/>
      <c r="K76" s="389"/>
      <c r="L76" s="389"/>
      <c r="M76" s="389"/>
      <c r="N76" s="70">
        <f t="shared" si="4"/>
        <v>0</v>
      </c>
      <c r="O76" s="32"/>
      <c r="P76" s="72" t="str">
        <f t="shared" si="3"/>
        <v>0%</v>
      </c>
    </row>
    <row r="77" spans="1:16" ht="12.5" x14ac:dyDescent="0.25">
      <c r="A77" s="35"/>
      <c r="B77" s="389"/>
      <c r="C77" s="389"/>
      <c r="D77" s="389"/>
      <c r="E77" s="389"/>
      <c r="F77" s="389"/>
      <c r="G77" s="389"/>
      <c r="H77" s="389"/>
      <c r="I77" s="389"/>
      <c r="J77" s="389"/>
      <c r="K77" s="389"/>
      <c r="L77" s="389"/>
      <c r="M77" s="389"/>
      <c r="N77" s="70">
        <f t="shared" si="4"/>
        <v>0</v>
      </c>
      <c r="O77" s="32"/>
      <c r="P77" s="72" t="str">
        <f t="shared" si="3"/>
        <v>0%</v>
      </c>
    </row>
    <row r="78" spans="1:16" ht="12.5" x14ac:dyDescent="0.25">
      <c r="A78" s="35"/>
      <c r="B78" s="389"/>
      <c r="C78" s="389"/>
      <c r="D78" s="389"/>
      <c r="E78" s="389"/>
      <c r="F78" s="389"/>
      <c r="G78" s="389"/>
      <c r="H78" s="389"/>
      <c r="I78" s="389"/>
      <c r="J78" s="389"/>
      <c r="K78" s="389"/>
      <c r="L78" s="389"/>
      <c r="M78" s="389"/>
      <c r="N78" s="70">
        <f t="shared" si="4"/>
        <v>0</v>
      </c>
      <c r="O78" s="32"/>
      <c r="P78" s="72" t="str">
        <f t="shared" si="3"/>
        <v>0%</v>
      </c>
    </row>
    <row r="79" spans="1:16" ht="12.5" x14ac:dyDescent="0.25">
      <c r="A79" s="35"/>
      <c r="B79" s="389"/>
      <c r="C79" s="389"/>
      <c r="D79" s="389"/>
      <c r="E79" s="389"/>
      <c r="F79" s="389"/>
      <c r="G79" s="389"/>
      <c r="H79" s="389"/>
      <c r="I79" s="389"/>
      <c r="J79" s="389"/>
      <c r="K79" s="389"/>
      <c r="L79" s="389"/>
      <c r="M79" s="389"/>
      <c r="N79" s="70">
        <f t="shared" si="4"/>
        <v>0</v>
      </c>
      <c r="O79" s="32"/>
      <c r="P79" s="72" t="str">
        <f t="shared" ref="P79:P95" si="5">IFERROR((IF(O79="",N79/$P$3,N79/O79)),"0%")</f>
        <v>0%</v>
      </c>
    </row>
    <row r="80" spans="1:16" ht="12.5" x14ac:dyDescent="0.25">
      <c r="A80" s="35"/>
      <c r="B80" s="389"/>
      <c r="C80" s="389"/>
      <c r="D80" s="389"/>
      <c r="E80" s="389"/>
      <c r="F80" s="389"/>
      <c r="G80" s="389"/>
      <c r="H80" s="389"/>
      <c r="I80" s="389"/>
      <c r="J80" s="389"/>
      <c r="K80" s="389"/>
      <c r="L80" s="389"/>
      <c r="M80" s="389"/>
      <c r="N80" s="70">
        <f t="shared" si="4"/>
        <v>0</v>
      </c>
      <c r="O80" s="32"/>
      <c r="P80" s="72" t="str">
        <f t="shared" si="5"/>
        <v>0%</v>
      </c>
    </row>
    <row r="81" spans="1:16" ht="12.5" x14ac:dyDescent="0.25">
      <c r="A81" s="35"/>
      <c r="B81" s="389"/>
      <c r="C81" s="389"/>
      <c r="D81" s="389"/>
      <c r="E81" s="389"/>
      <c r="F81" s="389"/>
      <c r="G81" s="389"/>
      <c r="H81" s="389"/>
      <c r="I81" s="389"/>
      <c r="J81" s="389"/>
      <c r="K81" s="389"/>
      <c r="L81" s="389"/>
      <c r="M81" s="389"/>
      <c r="N81" s="70">
        <f t="shared" si="4"/>
        <v>0</v>
      </c>
      <c r="O81" s="32"/>
      <c r="P81" s="72" t="str">
        <f t="shared" si="5"/>
        <v>0%</v>
      </c>
    </row>
    <row r="82" spans="1:16" ht="12.5" x14ac:dyDescent="0.25">
      <c r="A82" s="35"/>
      <c r="B82" s="389"/>
      <c r="C82" s="389"/>
      <c r="D82" s="389"/>
      <c r="E82" s="389"/>
      <c r="F82" s="389"/>
      <c r="G82" s="389"/>
      <c r="H82" s="389"/>
      <c r="I82" s="389"/>
      <c r="J82" s="389"/>
      <c r="K82" s="389"/>
      <c r="L82" s="389"/>
      <c r="M82" s="389"/>
      <c r="N82" s="70">
        <f t="shared" si="4"/>
        <v>0</v>
      </c>
      <c r="O82" s="32"/>
      <c r="P82" s="72" t="str">
        <f t="shared" si="5"/>
        <v>0%</v>
      </c>
    </row>
    <row r="83" spans="1:16" ht="12.5" x14ac:dyDescent="0.25">
      <c r="A83" s="35"/>
      <c r="B83" s="389"/>
      <c r="C83" s="389"/>
      <c r="D83" s="389"/>
      <c r="E83" s="389"/>
      <c r="F83" s="389"/>
      <c r="G83" s="389"/>
      <c r="H83" s="389"/>
      <c r="I83" s="389"/>
      <c r="J83" s="389"/>
      <c r="K83" s="389"/>
      <c r="L83" s="389"/>
      <c r="M83" s="389"/>
      <c r="N83" s="70">
        <f t="shared" si="4"/>
        <v>0</v>
      </c>
      <c r="O83" s="32"/>
      <c r="P83" s="72" t="str">
        <f t="shared" si="5"/>
        <v>0%</v>
      </c>
    </row>
    <row r="84" spans="1:16" ht="12.5" x14ac:dyDescent="0.25">
      <c r="A84" s="35"/>
      <c r="B84" s="389"/>
      <c r="C84" s="389"/>
      <c r="D84" s="389"/>
      <c r="E84" s="389"/>
      <c r="F84" s="389"/>
      <c r="G84" s="389"/>
      <c r="H84" s="389"/>
      <c r="I84" s="389"/>
      <c r="J84" s="389"/>
      <c r="K84" s="389"/>
      <c r="L84" s="389"/>
      <c r="M84" s="389"/>
      <c r="N84" s="70">
        <f t="shared" si="4"/>
        <v>0</v>
      </c>
      <c r="O84" s="32"/>
      <c r="P84" s="72" t="str">
        <f t="shared" si="5"/>
        <v>0%</v>
      </c>
    </row>
    <row r="85" spans="1:16" ht="12.5" x14ac:dyDescent="0.25">
      <c r="A85" s="35"/>
      <c r="B85" s="389"/>
      <c r="C85" s="389"/>
      <c r="D85" s="389"/>
      <c r="E85" s="389"/>
      <c r="F85" s="389"/>
      <c r="G85" s="389"/>
      <c r="H85" s="389"/>
      <c r="I85" s="389"/>
      <c r="J85" s="389"/>
      <c r="K85" s="389"/>
      <c r="L85" s="389"/>
      <c r="M85" s="389"/>
      <c r="N85" s="70">
        <f t="shared" si="4"/>
        <v>0</v>
      </c>
      <c r="O85" s="32"/>
      <c r="P85" s="72" t="str">
        <f t="shared" si="5"/>
        <v>0%</v>
      </c>
    </row>
    <row r="86" spans="1:16" ht="12.5" x14ac:dyDescent="0.25">
      <c r="A86" s="35"/>
      <c r="B86" s="389"/>
      <c r="C86" s="389"/>
      <c r="D86" s="389"/>
      <c r="E86" s="389"/>
      <c r="F86" s="389"/>
      <c r="G86" s="389"/>
      <c r="H86" s="389"/>
      <c r="I86" s="389"/>
      <c r="J86" s="389"/>
      <c r="K86" s="389"/>
      <c r="L86" s="389"/>
      <c r="M86" s="389"/>
      <c r="N86" s="70">
        <f t="shared" si="4"/>
        <v>0</v>
      </c>
      <c r="O86" s="32"/>
      <c r="P86" s="72" t="str">
        <f t="shared" si="5"/>
        <v>0%</v>
      </c>
    </row>
    <row r="87" spans="1:16" ht="12.5" x14ac:dyDescent="0.25">
      <c r="A87" s="35"/>
      <c r="B87" s="389"/>
      <c r="C87" s="389"/>
      <c r="D87" s="389"/>
      <c r="E87" s="389"/>
      <c r="F87" s="389"/>
      <c r="G87" s="389"/>
      <c r="H87" s="389"/>
      <c r="I87" s="389"/>
      <c r="J87" s="389"/>
      <c r="K87" s="389"/>
      <c r="L87" s="389"/>
      <c r="M87" s="389"/>
      <c r="N87" s="70">
        <f t="shared" si="4"/>
        <v>0</v>
      </c>
      <c r="O87" s="32"/>
      <c r="P87" s="72" t="str">
        <f t="shared" si="5"/>
        <v>0%</v>
      </c>
    </row>
    <row r="88" spans="1:16" ht="12.5" x14ac:dyDescent="0.25">
      <c r="A88" s="303" t="s">
        <v>412</v>
      </c>
      <c r="B88" s="389"/>
      <c r="C88" s="389"/>
      <c r="D88" s="389"/>
      <c r="E88" s="389"/>
      <c r="F88" s="389"/>
      <c r="G88" s="389"/>
      <c r="H88" s="389"/>
      <c r="I88" s="389"/>
      <c r="J88" s="389"/>
      <c r="K88" s="389"/>
      <c r="L88" s="389"/>
      <c r="M88" s="389"/>
      <c r="N88" s="70">
        <f t="shared" si="4"/>
        <v>0</v>
      </c>
      <c r="O88" s="32"/>
      <c r="P88" s="72" t="str">
        <f t="shared" si="5"/>
        <v>0%</v>
      </c>
    </row>
    <row r="89" spans="1:16" ht="12.5" x14ac:dyDescent="0.25">
      <c r="A89" s="35"/>
      <c r="B89" s="389"/>
      <c r="C89" s="389"/>
      <c r="D89" s="389"/>
      <c r="E89" s="389"/>
      <c r="F89" s="389"/>
      <c r="G89" s="389"/>
      <c r="H89" s="389"/>
      <c r="I89" s="389"/>
      <c r="J89" s="389"/>
      <c r="K89" s="389"/>
      <c r="L89" s="389"/>
      <c r="M89" s="389"/>
      <c r="N89" s="70">
        <f t="shared" si="4"/>
        <v>0</v>
      </c>
      <c r="O89" s="32"/>
      <c r="P89" s="72" t="str">
        <f t="shared" si="5"/>
        <v>0%</v>
      </c>
    </row>
    <row r="90" spans="1:16" ht="12.5" x14ac:dyDescent="0.25">
      <c r="A90" s="35"/>
      <c r="B90" s="389"/>
      <c r="C90" s="389"/>
      <c r="D90" s="389"/>
      <c r="E90" s="389"/>
      <c r="F90" s="389"/>
      <c r="G90" s="389"/>
      <c r="H90" s="389"/>
      <c r="I90" s="389"/>
      <c r="J90" s="389"/>
      <c r="K90" s="389"/>
      <c r="L90" s="389"/>
      <c r="M90" s="389"/>
      <c r="N90" s="70">
        <f t="shared" si="4"/>
        <v>0</v>
      </c>
      <c r="O90" s="32"/>
      <c r="P90" s="72" t="str">
        <f t="shared" si="5"/>
        <v>0%</v>
      </c>
    </row>
    <row r="91" spans="1:16" ht="12.5" x14ac:dyDescent="0.25">
      <c r="A91" s="35"/>
      <c r="B91" s="389"/>
      <c r="C91" s="389"/>
      <c r="D91" s="389"/>
      <c r="E91" s="389"/>
      <c r="F91" s="389"/>
      <c r="G91" s="389"/>
      <c r="H91" s="389"/>
      <c r="I91" s="389"/>
      <c r="J91" s="389"/>
      <c r="K91" s="389"/>
      <c r="L91" s="389"/>
      <c r="M91" s="389"/>
      <c r="N91" s="70">
        <f t="shared" si="4"/>
        <v>0</v>
      </c>
      <c r="O91" s="32"/>
      <c r="P91" s="72" t="str">
        <f t="shared" si="5"/>
        <v>0%</v>
      </c>
    </row>
    <row r="92" spans="1:16" ht="12.5" x14ac:dyDescent="0.25">
      <c r="A92" s="35"/>
      <c r="B92" s="389"/>
      <c r="C92" s="389"/>
      <c r="D92" s="389"/>
      <c r="E92" s="389"/>
      <c r="F92" s="389"/>
      <c r="G92" s="389"/>
      <c r="H92" s="389"/>
      <c r="I92" s="389"/>
      <c r="J92" s="389"/>
      <c r="K92" s="389"/>
      <c r="L92" s="389"/>
      <c r="M92" s="389"/>
      <c r="N92" s="70">
        <f t="shared" si="4"/>
        <v>0</v>
      </c>
      <c r="O92" s="32"/>
      <c r="P92" s="72" t="str">
        <f t="shared" si="5"/>
        <v>0%</v>
      </c>
    </row>
    <row r="93" spans="1:16" ht="12.5" x14ac:dyDescent="0.25">
      <c r="A93" s="35"/>
      <c r="B93" s="389"/>
      <c r="C93" s="389"/>
      <c r="D93" s="389"/>
      <c r="E93" s="389"/>
      <c r="F93" s="389"/>
      <c r="G93" s="389"/>
      <c r="H93" s="389"/>
      <c r="I93" s="389"/>
      <c r="J93" s="389"/>
      <c r="K93" s="389"/>
      <c r="L93" s="389"/>
      <c r="M93" s="389"/>
      <c r="N93" s="70">
        <f t="shared" si="4"/>
        <v>0</v>
      </c>
      <c r="O93" s="32"/>
      <c r="P93" s="72" t="str">
        <f t="shared" si="5"/>
        <v>0%</v>
      </c>
    </row>
    <row r="94" spans="1:16" ht="12.5" x14ac:dyDescent="0.25">
      <c r="A94" s="35"/>
      <c r="B94" s="389"/>
      <c r="C94" s="389"/>
      <c r="D94" s="389"/>
      <c r="E94" s="389"/>
      <c r="F94" s="389"/>
      <c r="G94" s="389"/>
      <c r="H94" s="389"/>
      <c r="I94" s="389"/>
      <c r="J94" s="389"/>
      <c r="K94" s="389"/>
      <c r="L94" s="389"/>
      <c r="M94" s="389"/>
      <c r="N94" s="70">
        <f t="shared" si="4"/>
        <v>0</v>
      </c>
      <c r="O94" s="32"/>
      <c r="P94" s="72" t="str">
        <f t="shared" si="5"/>
        <v>0%</v>
      </c>
    </row>
    <row r="95" spans="1:16" ht="12.5" x14ac:dyDescent="0.25">
      <c r="A95" s="35"/>
      <c r="B95" s="389"/>
      <c r="C95" s="389"/>
      <c r="D95" s="389"/>
      <c r="E95" s="389"/>
      <c r="F95" s="389"/>
      <c r="G95" s="389"/>
      <c r="H95" s="389"/>
      <c r="I95" s="389"/>
      <c r="J95" s="389"/>
      <c r="K95" s="389"/>
      <c r="L95" s="389"/>
      <c r="M95" s="389"/>
      <c r="N95" s="70">
        <f t="shared" si="4"/>
        <v>0</v>
      </c>
      <c r="O95" s="32"/>
      <c r="P95" s="72" t="str">
        <f t="shared" si="5"/>
        <v>0%</v>
      </c>
    </row>
    <row r="96" spans="1:16" x14ac:dyDescent="0.3">
      <c r="A96" s="33"/>
    </row>
    <row r="97" spans="1:1" x14ac:dyDescent="0.3">
      <c r="A97" s="33"/>
    </row>
    <row r="98" spans="1:1" x14ac:dyDescent="0.3">
      <c r="A98" s="33"/>
    </row>
    <row r="99" spans="1:1" x14ac:dyDescent="0.3">
      <c r="A99" s="33"/>
    </row>
  </sheetData>
  <sheetProtection insertHyperlinks="0"/>
  <customSheetViews>
    <customSheetView guid="{09346ACC-82D7-4AA7-93CA-5FC677587304}" fitToPage="1" hiddenColumns="1">
      <pane ySplit="6" topLeftCell="A7" activePane="bottomLeft" state="frozen"/>
      <selection pane="bottomLeft" activeCell="A6" sqref="A6:XFD6"/>
      <rowBreaks count="1" manualBreakCount="1">
        <brk id="36" max="15" man="1"/>
      </rowBreaks>
      <pageMargins left="0" right="0" top="0" bottom="0" header="0" footer="0"/>
      <pageSetup scale="92" fitToHeight="0" orientation="landscape" r:id="rId1"/>
    </customSheetView>
    <customSheetView guid="{5442ECD2-F40F-4F74-938F-41D6B7FFCDFC}" fitToPage="1" hiddenColumns="1">
      <pane ySplit="6" topLeftCell="A7" activePane="bottomLeft" state="frozen"/>
      <selection pane="bottomLeft" activeCell="A5" sqref="A5:N5"/>
      <rowBreaks count="1" manualBreakCount="1">
        <brk id="36" max="15" man="1"/>
      </rowBreaks>
      <pageMargins left="0" right="0" top="0" bottom="0" header="0" footer="0"/>
      <pageSetup scale="92" fitToHeight="0" orientation="landscape" r:id="rId2"/>
    </customSheetView>
  </customSheetViews>
  <mergeCells count="7">
    <mergeCell ref="A1:P1"/>
    <mergeCell ref="A13:P13"/>
    <mergeCell ref="A2:E3"/>
    <mergeCell ref="F2:G2"/>
    <mergeCell ref="F3:G3"/>
    <mergeCell ref="M3:O3"/>
    <mergeCell ref="A5:P5"/>
  </mergeCells>
  <conditionalFormatting sqref="O6:O12 O14:O95">
    <cfRule type="cellIs" dxfId="219" priority="9" operator="greaterThan">
      <formula>0</formula>
    </cfRule>
  </conditionalFormatting>
  <conditionalFormatting sqref="H2:H3 J2:J3 L2:L3 N2 P2">
    <cfRule type="cellIs" dxfId="218" priority="7" operator="lessThan">
      <formula>0</formula>
    </cfRule>
  </conditionalFormatting>
  <conditionalFormatting sqref="H2">
    <cfRule type="cellIs" dxfId="217" priority="5" operator="lessThan">
      <formula>"""0"""</formula>
    </cfRule>
    <cfRule type="cellIs" dxfId="216" priority="6" operator="lessThan">
      <formula>0</formula>
    </cfRule>
  </conditionalFormatting>
  <conditionalFormatting sqref="H3 J2:J3 L2:L3 N2 P2">
    <cfRule type="cellIs" dxfId="215" priority="4" operator="lessThan">
      <formula>"""0"""</formula>
    </cfRule>
  </conditionalFormatting>
  <conditionalFormatting sqref="H2:H3 J2:J3 L2:L3 N2 P2">
    <cfRule type="cellIs" dxfId="214" priority="2" operator="greaterThan">
      <formula>0</formula>
    </cfRule>
  </conditionalFormatting>
  <dataValidations count="2">
    <dataValidation showErrorMessage="1" promptTitle="Direct Care Staff" prompt="Please input the approximate number of the Direct Care Staff at your home." sqref="P2:P3"/>
    <dataValidation showErrorMessage="1" promptTitle="Active Staff" prompt="Please input the approximate number of active Staff at your home." sqref="N2 L2:L3 H2:H3 J2:J3"/>
  </dataValidations>
  <hyperlinks>
    <hyperlink ref="A1:E1" location="Instructions!A35" display="Click Here for Category Definitions"/>
    <hyperlink ref="A1:P1" location="Instructions!A1" display="Click Here to find out How to Run a Relias Course Status Report"/>
  </hyperlinks>
  <pageMargins left="0.23622047244094491" right="0.23622047244094491" top="0.74803149606299213" bottom="0.74803149606299213" header="0.31496062992125984" footer="0.31496062992125984"/>
  <pageSetup scale="92" fitToHeight="16" orientation="landscape" r:id="rId3"/>
  <headerFooter>
    <oddFooter>&amp;C&amp;A&amp;R&amp;P</oddFooter>
  </headerFooter>
  <rowBreaks count="1" manualBreakCount="1">
    <brk id="32" max="15"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theme="9" tint="-0.249977111117893"/>
    <pageSetUpPr fitToPage="1"/>
  </sheetPr>
  <dimension ref="A1:P105"/>
  <sheetViews>
    <sheetView showGridLines="0" zoomScaleNormal="100" workbookViewId="0">
      <pane xSplit="3" ySplit="3" topLeftCell="D5" activePane="bottomRight" state="frozen"/>
      <selection pane="topRight" activeCell="O14" sqref="O14"/>
      <selection pane="bottomLeft" activeCell="O14" sqref="O14"/>
      <selection pane="bottomRight" activeCell="J5" sqref="J5"/>
    </sheetView>
  </sheetViews>
  <sheetFormatPr defaultColWidth="9.453125" defaultRowHeight="14" x14ac:dyDescent="0.3"/>
  <cols>
    <col min="1" max="1" width="7" style="82" bestFit="1" customWidth="1"/>
    <col min="2" max="2" width="12.54296875" style="82" customWidth="1"/>
    <col min="3" max="3" width="16.54296875" style="82" hidden="1" customWidth="1"/>
    <col min="4" max="5" width="12.54296875" style="82" customWidth="1"/>
    <col min="6" max="6" width="23.453125" style="82" customWidth="1"/>
    <col min="7" max="9" width="12.54296875" style="82" customWidth="1"/>
    <col min="10" max="10" width="16.54296875" style="82" customWidth="1"/>
    <col min="11" max="11" width="9.453125" style="82" hidden="1" customWidth="1"/>
    <col min="12" max="12" width="9.54296875" style="82" hidden="1" customWidth="1"/>
    <col min="13" max="14" width="7.453125" style="82" hidden="1" customWidth="1"/>
    <col min="15" max="15" width="15.453125" style="82" customWidth="1"/>
    <col min="16" max="16384" width="9.453125" style="82"/>
  </cols>
  <sheetData>
    <row r="1" spans="1:16" ht="5.15" customHeight="1" x14ac:dyDescent="0.4">
      <c r="A1" s="484"/>
      <c r="B1" s="484"/>
      <c r="C1" s="484"/>
      <c r="D1" s="484"/>
      <c r="E1" s="484"/>
      <c r="F1" s="484"/>
      <c r="G1" s="484"/>
      <c r="H1" s="484"/>
      <c r="I1" s="484"/>
      <c r="J1" s="484"/>
      <c r="K1" s="484"/>
      <c r="L1" s="484"/>
    </row>
    <row r="2" spans="1:16" ht="45" customHeight="1" x14ac:dyDescent="0.3">
      <c r="A2" s="483" t="s">
        <v>413</v>
      </c>
      <c r="B2" s="483"/>
      <c r="C2" s="483"/>
      <c r="D2" s="483"/>
      <c r="E2" s="483"/>
      <c r="F2" s="483"/>
      <c r="G2" s="483"/>
      <c r="H2" s="483"/>
      <c r="I2" s="483"/>
      <c r="J2" s="483"/>
      <c r="K2" s="63"/>
      <c r="L2" s="63"/>
      <c r="M2" s="63"/>
      <c r="N2" s="63"/>
      <c r="O2" s="281"/>
    </row>
    <row r="3" spans="1:16" ht="26" x14ac:dyDescent="0.3">
      <c r="A3" s="25" t="s">
        <v>147</v>
      </c>
      <c r="B3" s="25" t="s">
        <v>414</v>
      </c>
      <c r="C3" s="25"/>
      <c r="D3" s="57" t="s">
        <v>415</v>
      </c>
      <c r="E3" s="57" t="s">
        <v>416</v>
      </c>
      <c r="F3" s="57" t="s">
        <v>417</v>
      </c>
      <c r="G3" s="57" t="s">
        <v>332</v>
      </c>
      <c r="H3" s="57" t="s">
        <v>418</v>
      </c>
      <c r="I3" s="57" t="s">
        <v>419</v>
      </c>
      <c r="J3" s="57" t="s">
        <v>420</v>
      </c>
      <c r="K3" s="58" t="s">
        <v>416</v>
      </c>
      <c r="L3" s="58" t="s">
        <v>332</v>
      </c>
      <c r="M3" s="58" t="s">
        <v>415</v>
      </c>
      <c r="N3" s="300"/>
    </row>
    <row r="4" spans="1:16" s="103" customFormat="1" ht="250" x14ac:dyDescent="0.25">
      <c r="A4" s="64">
        <v>1</v>
      </c>
      <c r="B4" s="55">
        <v>44208</v>
      </c>
      <c r="C4" s="65"/>
      <c r="D4" s="66" t="s">
        <v>421</v>
      </c>
      <c r="E4" s="66" t="s">
        <v>422</v>
      </c>
      <c r="F4" s="67" t="s">
        <v>423</v>
      </c>
      <c r="G4" s="66"/>
      <c r="H4" s="66"/>
      <c r="I4" s="66"/>
      <c r="J4" s="67"/>
      <c r="K4" s="68" t="s">
        <v>422</v>
      </c>
      <c r="L4" s="68" t="s">
        <v>424</v>
      </c>
      <c r="M4" s="68" t="s">
        <v>425</v>
      </c>
      <c r="N4" s="68"/>
      <c r="P4" s="68"/>
    </row>
    <row r="5" spans="1:16" s="103" customFormat="1" ht="112.5" x14ac:dyDescent="0.25">
      <c r="A5" s="64">
        <v>2</v>
      </c>
      <c r="B5" s="55">
        <v>44222</v>
      </c>
      <c r="C5" s="65"/>
      <c r="D5" s="66" t="s">
        <v>426</v>
      </c>
      <c r="E5" s="66" t="s">
        <v>422</v>
      </c>
      <c r="F5" s="67" t="s">
        <v>427</v>
      </c>
      <c r="G5" s="66" t="s">
        <v>428</v>
      </c>
      <c r="H5" s="66" t="s">
        <v>9</v>
      </c>
      <c r="I5" s="66" t="s">
        <v>201</v>
      </c>
      <c r="J5" s="67"/>
      <c r="K5" s="68"/>
      <c r="L5" s="68"/>
      <c r="M5" s="68"/>
      <c r="N5" s="68"/>
      <c r="P5" s="68"/>
    </row>
    <row r="6" spans="1:16" s="103" customFormat="1" x14ac:dyDescent="0.25">
      <c r="A6" s="64">
        <v>3</v>
      </c>
      <c r="B6" s="55"/>
      <c r="C6" s="65"/>
      <c r="D6" s="66"/>
      <c r="E6" s="66"/>
      <c r="F6" s="67"/>
      <c r="G6" s="66"/>
      <c r="H6" s="66"/>
      <c r="I6" s="66"/>
      <c r="J6" s="67"/>
      <c r="K6" s="68" t="s">
        <v>429</v>
      </c>
      <c r="L6" s="68" t="s">
        <v>428</v>
      </c>
      <c r="M6" s="68" t="s">
        <v>426</v>
      </c>
      <c r="N6" s="68"/>
    </row>
    <row r="7" spans="1:16" s="103" customFormat="1" x14ac:dyDescent="0.25">
      <c r="A7" s="64">
        <v>4</v>
      </c>
      <c r="B7" s="55"/>
      <c r="C7" s="65"/>
      <c r="D7" s="66"/>
      <c r="E7" s="66"/>
      <c r="F7" s="67"/>
      <c r="G7" s="66"/>
      <c r="H7" s="66"/>
      <c r="I7" s="66"/>
      <c r="J7" s="67"/>
      <c r="K7" s="68" t="s">
        <v>430</v>
      </c>
      <c r="L7" s="68" t="s">
        <v>431</v>
      </c>
      <c r="M7" s="68" t="s">
        <v>421</v>
      </c>
      <c r="N7" s="68"/>
    </row>
    <row r="8" spans="1:16" s="103" customFormat="1" x14ac:dyDescent="0.25">
      <c r="A8" s="64">
        <v>5</v>
      </c>
      <c r="B8" s="55"/>
      <c r="C8" s="65"/>
      <c r="D8" s="66"/>
      <c r="E8" s="66"/>
      <c r="F8" s="67"/>
      <c r="G8" s="66"/>
      <c r="H8" s="66"/>
      <c r="I8" s="66"/>
      <c r="J8" s="67"/>
      <c r="K8" s="68" t="s">
        <v>432</v>
      </c>
      <c r="L8" s="68" t="s">
        <v>389</v>
      </c>
      <c r="M8" s="68" t="s">
        <v>433</v>
      </c>
      <c r="N8" s="68"/>
    </row>
    <row r="9" spans="1:16" s="103" customFormat="1" x14ac:dyDescent="0.25">
      <c r="A9" s="64">
        <v>6</v>
      </c>
      <c r="B9" s="55"/>
      <c r="C9" s="65"/>
      <c r="D9" s="66"/>
      <c r="E9" s="66"/>
      <c r="F9" s="67"/>
      <c r="G9" s="66"/>
      <c r="H9" s="66"/>
      <c r="I9" s="66"/>
      <c r="J9" s="67"/>
      <c r="K9" s="68" t="s">
        <v>434</v>
      </c>
      <c r="L9" s="68"/>
      <c r="M9" s="68" t="s">
        <v>435</v>
      </c>
      <c r="N9" s="68"/>
    </row>
    <row r="10" spans="1:16" s="103" customFormat="1" x14ac:dyDescent="0.25">
      <c r="A10" s="64">
        <v>7</v>
      </c>
      <c r="B10" s="55"/>
      <c r="C10" s="65"/>
      <c r="D10" s="66"/>
      <c r="E10" s="66"/>
      <c r="F10" s="67"/>
      <c r="G10" s="66"/>
      <c r="H10" s="66"/>
      <c r="I10" s="66"/>
      <c r="J10" s="67"/>
      <c r="K10" s="68" t="s">
        <v>217</v>
      </c>
      <c r="L10" s="68"/>
      <c r="M10" s="68" t="s">
        <v>436</v>
      </c>
      <c r="N10" s="68"/>
    </row>
    <row r="11" spans="1:16" s="103" customFormat="1" x14ac:dyDescent="0.25">
      <c r="A11" s="64">
        <v>8</v>
      </c>
      <c r="B11" s="55"/>
      <c r="C11" s="65"/>
      <c r="D11" s="66"/>
      <c r="E11" s="66"/>
      <c r="F11" s="67"/>
      <c r="G11" s="66"/>
      <c r="H11" s="66"/>
      <c r="I11" s="66"/>
      <c r="J11" s="67"/>
      <c r="K11" s="68"/>
      <c r="L11" s="68"/>
      <c r="M11" s="68"/>
      <c r="N11" s="68"/>
    </row>
    <row r="12" spans="1:16" s="103" customFormat="1" x14ac:dyDescent="0.25">
      <c r="A12" s="64">
        <v>9</v>
      </c>
      <c r="B12" s="55"/>
      <c r="C12" s="65"/>
      <c r="D12" s="66"/>
      <c r="E12" s="66"/>
      <c r="F12" s="67"/>
      <c r="G12" s="66"/>
      <c r="H12" s="66"/>
      <c r="I12" s="66"/>
      <c r="J12" s="67"/>
      <c r="K12" s="68"/>
      <c r="L12" s="68"/>
      <c r="M12" s="68" t="s">
        <v>437</v>
      </c>
      <c r="N12" s="68"/>
    </row>
    <row r="13" spans="1:16" s="103" customFormat="1" x14ac:dyDescent="0.25">
      <c r="A13" s="64">
        <v>10</v>
      </c>
      <c r="B13" s="55"/>
      <c r="C13" s="65"/>
      <c r="D13" s="66"/>
      <c r="E13" s="66"/>
      <c r="F13" s="67"/>
      <c r="G13" s="66"/>
      <c r="H13" s="66"/>
      <c r="I13" s="66"/>
      <c r="J13" s="67"/>
      <c r="K13" s="68"/>
      <c r="L13" s="68"/>
      <c r="M13" s="68" t="s">
        <v>438</v>
      </c>
      <c r="N13" s="68"/>
    </row>
    <row r="14" spans="1:16" s="103" customFormat="1" x14ac:dyDescent="0.25">
      <c r="A14" s="64">
        <v>11</v>
      </c>
      <c r="B14" s="55"/>
      <c r="C14" s="65"/>
      <c r="D14" s="66"/>
      <c r="E14" s="66"/>
      <c r="F14" s="67"/>
      <c r="G14" s="66"/>
      <c r="H14" s="66"/>
      <c r="I14" s="66"/>
      <c r="J14" s="67"/>
      <c r="K14" s="68"/>
      <c r="L14" s="68"/>
      <c r="M14" s="68" t="s">
        <v>439</v>
      </c>
      <c r="N14" s="299" t="s">
        <v>440</v>
      </c>
    </row>
    <row r="15" spans="1:16" s="103" customFormat="1" x14ac:dyDescent="0.25">
      <c r="A15" s="64">
        <v>10</v>
      </c>
      <c r="B15" s="55"/>
      <c r="C15" s="65"/>
      <c r="D15" s="66"/>
      <c r="E15" s="66"/>
      <c r="F15" s="67"/>
      <c r="G15" s="66"/>
      <c r="H15" s="66"/>
      <c r="I15" s="66"/>
      <c r="J15" s="67"/>
      <c r="K15" s="68"/>
      <c r="L15" s="68"/>
      <c r="M15" s="68" t="s">
        <v>441</v>
      </c>
      <c r="N15" s="123" t="s">
        <v>442</v>
      </c>
    </row>
    <row r="16" spans="1:16" s="103" customFormat="1" x14ac:dyDescent="0.25">
      <c r="A16" s="64">
        <v>11</v>
      </c>
      <c r="B16" s="55"/>
      <c r="C16" s="65"/>
      <c r="D16" s="66"/>
      <c r="E16" s="66"/>
      <c r="F16" s="67"/>
      <c r="G16" s="66"/>
      <c r="H16" s="66"/>
      <c r="I16" s="66"/>
      <c r="J16" s="67"/>
      <c r="K16" s="68"/>
      <c r="L16" s="68"/>
      <c r="M16" s="68" t="s">
        <v>443</v>
      </c>
      <c r="N16" s="304" t="s">
        <v>444</v>
      </c>
    </row>
    <row r="17" spans="1:14" s="103" customFormat="1" x14ac:dyDescent="0.25">
      <c r="A17" s="64">
        <v>12</v>
      </c>
      <c r="B17" s="55"/>
      <c r="C17" s="65"/>
      <c r="D17" s="66"/>
      <c r="E17" s="66"/>
      <c r="F17" s="67"/>
      <c r="G17" s="66"/>
      <c r="H17" s="66"/>
      <c r="I17" s="66"/>
      <c r="J17" s="67"/>
      <c r="K17" s="68"/>
      <c r="L17" s="68"/>
      <c r="M17" s="68" t="s">
        <v>445</v>
      </c>
    </row>
    <row r="18" spans="1:14" s="103" customFormat="1" x14ac:dyDescent="0.25">
      <c r="A18" s="64">
        <v>13</v>
      </c>
      <c r="B18" s="55"/>
      <c r="C18" s="65"/>
      <c r="D18" s="66"/>
      <c r="E18" s="66"/>
      <c r="F18" s="67"/>
      <c r="G18" s="66"/>
      <c r="H18" s="66"/>
      <c r="I18" s="66"/>
      <c r="J18" s="67"/>
      <c r="K18" s="68"/>
      <c r="L18" s="68"/>
      <c r="M18" s="68"/>
      <c r="N18" s="68"/>
    </row>
    <row r="19" spans="1:14" s="103" customFormat="1" x14ac:dyDescent="0.25">
      <c r="A19" s="64">
        <v>14</v>
      </c>
      <c r="B19" s="55"/>
      <c r="C19" s="65"/>
      <c r="D19" s="66"/>
      <c r="E19" s="66"/>
      <c r="F19" s="67"/>
      <c r="G19" s="66"/>
      <c r="H19" s="66"/>
      <c r="I19" s="66"/>
      <c r="J19" s="67"/>
      <c r="K19" s="68"/>
      <c r="L19" s="68"/>
      <c r="M19" s="68"/>
      <c r="N19" s="68"/>
    </row>
    <row r="20" spans="1:14" s="103" customFormat="1" x14ac:dyDescent="0.25">
      <c r="A20" s="64">
        <v>15</v>
      </c>
      <c r="B20" s="55"/>
      <c r="C20" s="65"/>
      <c r="D20" s="66"/>
      <c r="E20" s="66"/>
      <c r="F20" s="67"/>
      <c r="G20" s="66"/>
      <c r="H20" s="66"/>
      <c r="I20" s="66"/>
      <c r="J20" s="67"/>
      <c r="K20" s="68"/>
      <c r="L20" s="68"/>
    </row>
    <row r="21" spans="1:14" s="103" customFormat="1" x14ac:dyDescent="0.25">
      <c r="A21" s="64">
        <v>16</v>
      </c>
      <c r="B21" s="55"/>
      <c r="C21" s="65"/>
      <c r="D21" s="66"/>
      <c r="E21" s="66"/>
      <c r="F21" s="67"/>
      <c r="G21" s="66"/>
      <c r="H21" s="66"/>
      <c r="I21" s="66"/>
      <c r="J21" s="67"/>
      <c r="K21" s="68"/>
      <c r="L21" s="68"/>
      <c r="M21" s="68"/>
      <c r="N21" s="68"/>
    </row>
    <row r="22" spans="1:14" s="103" customFormat="1" x14ac:dyDescent="0.25">
      <c r="A22" s="64">
        <v>17</v>
      </c>
      <c r="B22" s="55"/>
      <c r="C22" s="65"/>
      <c r="D22" s="66"/>
      <c r="E22" s="66"/>
      <c r="F22" s="67"/>
      <c r="G22" s="66"/>
      <c r="H22" s="66"/>
      <c r="I22" s="66"/>
      <c r="J22" s="67"/>
      <c r="K22" s="68"/>
      <c r="L22" s="68"/>
      <c r="M22" s="68"/>
      <c r="N22" s="68"/>
    </row>
    <row r="23" spans="1:14" s="103" customFormat="1" x14ac:dyDescent="0.25">
      <c r="A23" s="64">
        <v>18</v>
      </c>
      <c r="B23" s="55"/>
      <c r="C23" s="65"/>
      <c r="D23" s="66"/>
      <c r="E23" s="66"/>
      <c r="F23" s="67"/>
      <c r="G23" s="66"/>
      <c r="H23" s="66"/>
      <c r="I23" s="66"/>
      <c r="J23" s="67"/>
      <c r="K23" s="68"/>
      <c r="L23" s="68"/>
      <c r="M23" s="68"/>
      <c r="N23" s="68"/>
    </row>
    <row r="24" spans="1:14" s="103" customFormat="1" x14ac:dyDescent="0.25">
      <c r="A24" s="64">
        <v>19</v>
      </c>
      <c r="B24" s="55"/>
      <c r="C24" s="65"/>
      <c r="D24" s="66"/>
      <c r="E24" s="66"/>
      <c r="F24" s="67"/>
      <c r="G24" s="66"/>
      <c r="H24" s="66"/>
      <c r="I24" s="66"/>
      <c r="J24" s="67"/>
      <c r="K24" s="68"/>
      <c r="L24" s="68"/>
      <c r="M24" s="68"/>
      <c r="N24" s="68"/>
    </row>
    <row r="25" spans="1:14" s="103" customFormat="1" x14ac:dyDescent="0.25">
      <c r="A25" s="64">
        <v>20</v>
      </c>
      <c r="B25" s="55"/>
      <c r="C25" s="65"/>
      <c r="D25" s="66"/>
      <c r="E25" s="66"/>
      <c r="F25" s="67"/>
      <c r="G25" s="66"/>
      <c r="H25" s="66"/>
      <c r="I25" s="66"/>
      <c r="J25" s="67"/>
      <c r="K25" s="68"/>
      <c r="L25" s="68"/>
      <c r="M25" s="68"/>
      <c r="N25" s="68"/>
    </row>
    <row r="26" spans="1:14" s="103" customFormat="1" x14ac:dyDescent="0.25">
      <c r="A26" s="64">
        <v>21</v>
      </c>
      <c r="B26" s="55"/>
      <c r="C26" s="65"/>
      <c r="D26" s="66"/>
      <c r="E26" s="66"/>
      <c r="F26" s="67"/>
      <c r="G26" s="66"/>
      <c r="H26" s="66"/>
      <c r="I26" s="66"/>
      <c r="J26" s="67"/>
      <c r="K26" s="68"/>
      <c r="L26" s="68"/>
      <c r="M26" s="68"/>
      <c r="N26" s="68"/>
    </row>
    <row r="27" spans="1:14" s="103" customFormat="1" x14ac:dyDescent="0.25">
      <c r="A27" s="64">
        <v>22</v>
      </c>
      <c r="B27" s="55"/>
      <c r="C27" s="65"/>
      <c r="D27" s="66"/>
      <c r="E27" s="66"/>
      <c r="F27" s="67"/>
      <c r="G27" s="66"/>
      <c r="H27" s="66"/>
      <c r="I27" s="66"/>
      <c r="J27" s="67"/>
      <c r="K27" s="68"/>
      <c r="L27" s="68"/>
      <c r="M27" s="68"/>
      <c r="N27" s="68"/>
    </row>
    <row r="28" spans="1:14" s="103" customFormat="1" x14ac:dyDescent="0.25">
      <c r="A28" s="64">
        <v>23</v>
      </c>
      <c r="B28" s="55"/>
      <c r="C28" s="65"/>
      <c r="D28" s="66"/>
      <c r="E28" s="66"/>
      <c r="F28" s="67"/>
      <c r="G28" s="66"/>
      <c r="H28" s="66"/>
      <c r="I28" s="66"/>
      <c r="J28" s="67"/>
      <c r="K28" s="68"/>
      <c r="L28" s="68"/>
      <c r="M28" s="68"/>
      <c r="N28" s="68"/>
    </row>
    <row r="29" spans="1:14" s="103" customFormat="1" x14ac:dyDescent="0.25">
      <c r="A29" s="64">
        <v>24</v>
      </c>
      <c r="B29" s="55"/>
      <c r="C29" s="65"/>
      <c r="D29" s="66"/>
      <c r="E29" s="66"/>
      <c r="F29" s="67"/>
      <c r="G29" s="66"/>
      <c r="H29" s="66"/>
      <c r="I29" s="66"/>
      <c r="J29" s="67"/>
      <c r="K29" s="68"/>
      <c r="L29" s="68"/>
      <c r="M29" s="68"/>
      <c r="N29" s="68"/>
    </row>
    <row r="30" spans="1:14" s="103" customFormat="1" x14ac:dyDescent="0.25">
      <c r="A30" s="64">
        <v>25</v>
      </c>
      <c r="B30" s="55"/>
      <c r="C30" s="65"/>
      <c r="D30" s="66"/>
      <c r="E30" s="66"/>
      <c r="F30" s="67"/>
      <c r="G30" s="66"/>
      <c r="H30" s="66"/>
      <c r="I30" s="66"/>
      <c r="J30" s="67"/>
      <c r="K30" s="68"/>
      <c r="L30" s="68"/>
      <c r="M30" s="68"/>
      <c r="N30" s="68"/>
    </row>
    <row r="31" spans="1:14" s="103" customFormat="1" x14ac:dyDescent="0.25">
      <c r="A31" s="64">
        <v>26</v>
      </c>
      <c r="B31" s="55"/>
      <c r="C31" s="65"/>
      <c r="D31" s="66"/>
      <c r="E31" s="66"/>
      <c r="F31" s="67"/>
      <c r="G31" s="66"/>
      <c r="H31" s="66"/>
      <c r="I31" s="66"/>
      <c r="J31" s="67"/>
      <c r="K31" s="68"/>
      <c r="L31" s="68"/>
      <c r="M31" s="68"/>
      <c r="N31" s="68"/>
    </row>
    <row r="32" spans="1:14" s="103" customFormat="1" x14ac:dyDescent="0.25">
      <c r="A32" s="64">
        <v>27</v>
      </c>
      <c r="B32" s="55"/>
      <c r="C32" s="65"/>
      <c r="D32" s="66"/>
      <c r="E32" s="66"/>
      <c r="F32" s="67"/>
      <c r="G32" s="66"/>
      <c r="H32" s="66"/>
      <c r="I32" s="66"/>
      <c r="J32" s="67"/>
      <c r="K32" s="68"/>
      <c r="L32" s="68"/>
      <c r="M32" s="68"/>
      <c r="N32" s="68"/>
    </row>
    <row r="33" spans="1:14" s="103" customFormat="1" x14ac:dyDescent="0.25">
      <c r="A33" s="64">
        <v>28</v>
      </c>
      <c r="B33" s="55"/>
      <c r="C33" s="65"/>
      <c r="D33" s="66"/>
      <c r="E33" s="66"/>
      <c r="F33" s="67"/>
      <c r="G33" s="66"/>
      <c r="H33" s="66"/>
      <c r="I33" s="66"/>
      <c r="J33" s="67"/>
      <c r="K33" s="68"/>
      <c r="L33" s="68"/>
      <c r="M33" s="68"/>
      <c r="N33" s="68"/>
    </row>
    <row r="34" spans="1:14" s="103" customFormat="1" x14ac:dyDescent="0.25">
      <c r="A34" s="64">
        <v>29</v>
      </c>
      <c r="B34" s="55"/>
      <c r="C34" s="65"/>
      <c r="D34" s="66"/>
      <c r="E34" s="66"/>
      <c r="F34" s="67"/>
      <c r="G34" s="66"/>
      <c r="H34" s="66"/>
      <c r="I34" s="66"/>
      <c r="J34" s="67"/>
      <c r="K34" s="68"/>
      <c r="L34" s="68"/>
      <c r="M34" s="68"/>
      <c r="N34" s="68"/>
    </row>
    <row r="35" spans="1:14" s="103" customFormat="1" x14ac:dyDescent="0.25">
      <c r="A35" s="64">
        <v>30</v>
      </c>
      <c r="B35" s="55"/>
      <c r="C35" s="65"/>
      <c r="D35" s="66"/>
      <c r="E35" s="66"/>
      <c r="F35" s="67"/>
      <c r="G35" s="66"/>
      <c r="H35" s="66"/>
      <c r="I35" s="66"/>
      <c r="J35" s="67"/>
      <c r="K35" s="68"/>
      <c r="L35" s="68"/>
      <c r="M35" s="68"/>
      <c r="N35" s="68"/>
    </row>
    <row r="36" spans="1:14" s="103" customFormat="1" x14ac:dyDescent="0.25">
      <c r="A36" s="64">
        <v>31</v>
      </c>
      <c r="B36" s="55"/>
      <c r="C36" s="65"/>
      <c r="D36" s="66"/>
      <c r="E36" s="66"/>
      <c r="F36" s="67"/>
      <c r="G36" s="66"/>
      <c r="H36" s="66"/>
      <c r="I36" s="66"/>
      <c r="J36" s="67"/>
      <c r="K36" s="68"/>
      <c r="L36" s="68"/>
      <c r="M36" s="68"/>
      <c r="N36" s="68"/>
    </row>
    <row r="37" spans="1:14" s="103" customFormat="1" x14ac:dyDescent="0.25">
      <c r="A37" s="64">
        <v>32</v>
      </c>
      <c r="B37" s="55"/>
      <c r="C37" s="65"/>
      <c r="D37" s="66"/>
      <c r="E37" s="66"/>
      <c r="F37" s="67"/>
      <c r="G37" s="66"/>
      <c r="H37" s="66"/>
      <c r="I37" s="66"/>
      <c r="J37" s="67"/>
      <c r="K37" s="68"/>
      <c r="L37" s="68"/>
      <c r="M37" s="68"/>
      <c r="N37" s="68"/>
    </row>
    <row r="38" spans="1:14" s="103" customFormat="1" x14ac:dyDescent="0.25">
      <c r="A38" s="64">
        <v>33</v>
      </c>
      <c r="B38" s="55"/>
      <c r="C38" s="65"/>
      <c r="D38" s="66"/>
      <c r="E38" s="66"/>
      <c r="F38" s="67"/>
      <c r="G38" s="66"/>
      <c r="H38" s="66"/>
      <c r="I38" s="66"/>
      <c r="J38" s="67"/>
      <c r="K38" s="68"/>
      <c r="L38" s="68"/>
      <c r="M38" s="68"/>
      <c r="N38" s="68"/>
    </row>
    <row r="39" spans="1:14" s="103" customFormat="1" x14ac:dyDescent="0.25">
      <c r="A39" s="64">
        <v>34</v>
      </c>
      <c r="B39" s="55"/>
      <c r="C39" s="65"/>
      <c r="D39" s="66"/>
      <c r="E39" s="66"/>
      <c r="F39" s="67"/>
      <c r="G39" s="66"/>
      <c r="H39" s="66"/>
      <c r="I39" s="66"/>
      <c r="J39" s="67"/>
      <c r="K39" s="68"/>
      <c r="L39" s="68"/>
      <c r="M39" s="68"/>
      <c r="N39" s="68"/>
    </row>
    <row r="40" spans="1:14" s="103" customFormat="1" x14ac:dyDescent="0.25">
      <c r="A40" s="64">
        <v>35</v>
      </c>
      <c r="B40" s="55"/>
      <c r="C40" s="65"/>
      <c r="D40" s="66"/>
      <c r="E40" s="66"/>
      <c r="F40" s="67"/>
      <c r="G40" s="66"/>
      <c r="H40" s="66"/>
      <c r="I40" s="66"/>
      <c r="J40" s="67"/>
      <c r="K40" s="68"/>
      <c r="L40" s="68"/>
      <c r="M40" s="68"/>
      <c r="N40" s="68"/>
    </row>
    <row r="41" spans="1:14" s="103" customFormat="1" x14ac:dyDescent="0.25">
      <c r="A41" s="64">
        <f>A40+1</f>
        <v>36</v>
      </c>
      <c r="B41" s="55"/>
      <c r="C41" s="65"/>
      <c r="D41" s="66"/>
      <c r="E41" s="66"/>
      <c r="F41" s="67"/>
      <c r="G41" s="66"/>
      <c r="H41" s="66"/>
      <c r="I41" s="66"/>
      <c r="J41" s="67"/>
      <c r="K41" s="68"/>
      <c r="L41" s="68"/>
      <c r="M41" s="68"/>
      <c r="N41" s="68"/>
    </row>
    <row r="42" spans="1:14" s="103" customFormat="1" x14ac:dyDescent="0.25">
      <c r="A42" s="64">
        <f t="shared" ref="A42:A105" si="0">A41+1</f>
        <v>37</v>
      </c>
      <c r="B42" s="55"/>
      <c r="C42" s="65"/>
      <c r="D42" s="66"/>
      <c r="E42" s="66"/>
      <c r="F42" s="67"/>
      <c r="G42" s="66"/>
      <c r="H42" s="66"/>
      <c r="I42" s="66"/>
      <c r="J42" s="67"/>
      <c r="K42" s="68"/>
      <c r="L42" s="68"/>
      <c r="M42" s="68"/>
      <c r="N42" s="68"/>
    </row>
    <row r="43" spans="1:14" s="103" customFormat="1" x14ac:dyDescent="0.25">
      <c r="A43" s="64">
        <f t="shared" si="0"/>
        <v>38</v>
      </c>
      <c r="B43" s="55"/>
      <c r="C43" s="65"/>
      <c r="D43" s="66"/>
      <c r="E43" s="66"/>
      <c r="F43" s="67"/>
      <c r="G43" s="66"/>
      <c r="H43" s="66"/>
      <c r="I43" s="66"/>
      <c r="J43" s="67"/>
      <c r="K43" s="68"/>
      <c r="L43" s="68"/>
      <c r="M43" s="68"/>
      <c r="N43" s="68"/>
    </row>
    <row r="44" spans="1:14" s="103" customFormat="1" x14ac:dyDescent="0.25">
      <c r="A44" s="64">
        <f t="shared" si="0"/>
        <v>39</v>
      </c>
      <c r="B44" s="55"/>
      <c r="C44" s="65"/>
      <c r="D44" s="66"/>
      <c r="E44" s="66"/>
      <c r="F44" s="67"/>
      <c r="G44" s="66"/>
      <c r="H44" s="66"/>
      <c r="I44" s="66"/>
      <c r="J44" s="67"/>
      <c r="K44" s="68"/>
      <c r="L44" s="68"/>
      <c r="M44" s="68"/>
      <c r="N44" s="68"/>
    </row>
    <row r="45" spans="1:14" s="103" customFormat="1" x14ac:dyDescent="0.25">
      <c r="A45" s="64">
        <f t="shared" si="0"/>
        <v>40</v>
      </c>
      <c r="B45" s="55"/>
      <c r="C45" s="65">
        <f t="shared" ref="C45:C55" si="1">MONTH(B45)</f>
        <v>1</v>
      </c>
      <c r="D45" s="66"/>
      <c r="E45" s="66"/>
      <c r="F45" s="67"/>
      <c r="G45" s="66"/>
      <c r="H45" s="66"/>
      <c r="I45" s="66"/>
      <c r="J45" s="67"/>
      <c r="K45" s="68"/>
      <c r="L45" s="68"/>
      <c r="M45" s="68"/>
      <c r="N45" s="68"/>
    </row>
    <row r="46" spans="1:14" s="103" customFormat="1" x14ac:dyDescent="0.25">
      <c r="A46" s="64">
        <f t="shared" si="0"/>
        <v>41</v>
      </c>
      <c r="B46" s="55"/>
      <c r="C46" s="65">
        <f t="shared" si="1"/>
        <v>1</v>
      </c>
      <c r="D46" s="66"/>
      <c r="E46" s="66"/>
      <c r="F46" s="67"/>
      <c r="G46" s="66"/>
      <c r="H46" s="66"/>
      <c r="I46" s="66"/>
      <c r="J46" s="67"/>
      <c r="K46" s="68"/>
      <c r="L46" s="68"/>
      <c r="M46" s="68"/>
      <c r="N46" s="68"/>
    </row>
    <row r="47" spans="1:14" s="103" customFormat="1" x14ac:dyDescent="0.25">
      <c r="A47" s="64">
        <f t="shared" si="0"/>
        <v>42</v>
      </c>
      <c r="B47" s="55"/>
      <c r="C47" s="65">
        <f t="shared" si="1"/>
        <v>1</v>
      </c>
      <c r="D47" s="66"/>
      <c r="E47" s="66"/>
      <c r="F47" s="67"/>
      <c r="G47" s="66"/>
      <c r="H47" s="66"/>
      <c r="I47" s="66"/>
      <c r="J47" s="67"/>
      <c r="K47" s="68"/>
      <c r="L47" s="68"/>
      <c r="M47" s="68"/>
      <c r="N47" s="68"/>
    </row>
    <row r="48" spans="1:14" s="103" customFormat="1" x14ac:dyDescent="0.25">
      <c r="A48" s="64">
        <f t="shared" si="0"/>
        <v>43</v>
      </c>
      <c r="B48" s="55"/>
      <c r="C48" s="65">
        <f t="shared" si="1"/>
        <v>1</v>
      </c>
      <c r="D48" s="66"/>
      <c r="E48" s="66"/>
      <c r="F48" s="67"/>
      <c r="G48" s="66"/>
      <c r="H48" s="66"/>
      <c r="I48" s="66"/>
      <c r="J48" s="67"/>
      <c r="K48" s="68"/>
      <c r="L48" s="68"/>
      <c r="M48" s="68"/>
      <c r="N48" s="68"/>
    </row>
    <row r="49" spans="1:14" s="103" customFormat="1" x14ac:dyDescent="0.25">
      <c r="A49" s="64">
        <f t="shared" si="0"/>
        <v>44</v>
      </c>
      <c r="B49" s="55"/>
      <c r="C49" s="65">
        <f t="shared" si="1"/>
        <v>1</v>
      </c>
      <c r="D49" s="66"/>
      <c r="E49" s="66"/>
      <c r="F49" s="67"/>
      <c r="G49" s="66"/>
      <c r="H49" s="66"/>
      <c r="I49" s="66"/>
      <c r="J49" s="67"/>
      <c r="K49" s="68"/>
      <c r="L49" s="68"/>
      <c r="M49" s="68"/>
      <c r="N49" s="68"/>
    </row>
    <row r="50" spans="1:14" s="103" customFormat="1" x14ac:dyDescent="0.25">
      <c r="A50" s="64">
        <f t="shared" si="0"/>
        <v>45</v>
      </c>
      <c r="B50" s="55"/>
      <c r="C50" s="65">
        <f t="shared" si="1"/>
        <v>1</v>
      </c>
      <c r="D50" s="66"/>
      <c r="E50" s="66"/>
      <c r="F50" s="67"/>
      <c r="G50" s="66"/>
      <c r="H50" s="66"/>
      <c r="I50" s="66"/>
      <c r="J50" s="67"/>
      <c r="K50" s="68"/>
      <c r="L50" s="68"/>
      <c r="M50" s="68"/>
      <c r="N50" s="68"/>
    </row>
    <row r="51" spans="1:14" s="103" customFormat="1" x14ac:dyDescent="0.25">
      <c r="A51" s="64">
        <f t="shared" si="0"/>
        <v>46</v>
      </c>
      <c r="B51" s="55"/>
      <c r="C51" s="65">
        <f t="shared" si="1"/>
        <v>1</v>
      </c>
      <c r="D51" s="66"/>
      <c r="E51" s="66"/>
      <c r="F51" s="67"/>
      <c r="G51" s="66"/>
      <c r="H51" s="66"/>
      <c r="I51" s="66"/>
      <c r="J51" s="67"/>
      <c r="K51" s="68"/>
      <c r="L51" s="68"/>
      <c r="M51" s="68"/>
      <c r="N51" s="68"/>
    </row>
    <row r="52" spans="1:14" s="103" customFormat="1" x14ac:dyDescent="0.25">
      <c r="A52" s="64">
        <f t="shared" si="0"/>
        <v>47</v>
      </c>
      <c r="B52" s="55"/>
      <c r="C52" s="65">
        <f t="shared" si="1"/>
        <v>1</v>
      </c>
      <c r="D52" s="66"/>
      <c r="E52" s="66"/>
      <c r="F52" s="67"/>
      <c r="G52" s="66"/>
      <c r="H52" s="66"/>
      <c r="I52" s="66"/>
      <c r="J52" s="67"/>
      <c r="K52" s="68"/>
      <c r="L52" s="68"/>
      <c r="M52" s="68"/>
      <c r="N52" s="68"/>
    </row>
    <row r="53" spans="1:14" s="103" customFormat="1" x14ac:dyDescent="0.25">
      <c r="A53" s="64">
        <f t="shared" si="0"/>
        <v>48</v>
      </c>
      <c r="B53" s="55"/>
      <c r="C53" s="65">
        <f t="shared" si="1"/>
        <v>1</v>
      </c>
      <c r="D53" s="66"/>
      <c r="E53" s="66"/>
      <c r="F53" s="67"/>
      <c r="G53" s="66"/>
      <c r="H53" s="66"/>
      <c r="I53" s="66"/>
      <c r="J53" s="67"/>
      <c r="K53" s="68"/>
      <c r="L53" s="68"/>
      <c r="M53" s="68"/>
      <c r="N53" s="68"/>
    </row>
    <row r="54" spans="1:14" s="103" customFormat="1" x14ac:dyDescent="0.25">
      <c r="A54" s="64">
        <f t="shared" si="0"/>
        <v>49</v>
      </c>
      <c r="B54" s="55"/>
      <c r="C54" s="65">
        <f t="shared" si="1"/>
        <v>1</v>
      </c>
      <c r="D54" s="66"/>
      <c r="E54" s="66"/>
      <c r="F54" s="67"/>
      <c r="G54" s="66"/>
      <c r="H54" s="66"/>
      <c r="I54" s="66"/>
      <c r="J54" s="67"/>
      <c r="K54" s="68"/>
      <c r="L54" s="68"/>
      <c r="M54" s="68"/>
      <c r="N54" s="68"/>
    </row>
    <row r="55" spans="1:14" s="103" customFormat="1" x14ac:dyDescent="0.25">
      <c r="A55" s="64">
        <f t="shared" si="0"/>
        <v>50</v>
      </c>
      <c r="B55" s="55"/>
      <c r="C55" s="65">
        <f t="shared" si="1"/>
        <v>1</v>
      </c>
      <c r="D55" s="66"/>
      <c r="E55" s="66"/>
      <c r="F55" s="67"/>
      <c r="G55" s="66"/>
      <c r="H55" s="66"/>
      <c r="I55" s="66"/>
      <c r="J55" s="67"/>
      <c r="K55" s="68"/>
      <c r="L55" s="68"/>
      <c r="M55" s="68"/>
      <c r="N55" s="68"/>
    </row>
    <row r="56" spans="1:14" s="103" customFormat="1" x14ac:dyDescent="0.25">
      <c r="A56" s="64">
        <f t="shared" si="0"/>
        <v>51</v>
      </c>
      <c r="B56" s="55"/>
      <c r="C56" s="65">
        <f t="shared" ref="C56:C105" si="2">MONTH(B56)</f>
        <v>1</v>
      </c>
      <c r="D56" s="66"/>
      <c r="E56" s="66"/>
      <c r="F56" s="67"/>
      <c r="G56" s="66"/>
      <c r="H56" s="66"/>
      <c r="I56" s="66"/>
      <c r="J56" s="67"/>
      <c r="K56" s="68"/>
      <c r="L56" s="68"/>
      <c r="M56" s="68"/>
      <c r="N56" s="68"/>
    </row>
    <row r="57" spans="1:14" s="103" customFormat="1" x14ac:dyDescent="0.25">
      <c r="A57" s="64">
        <f t="shared" si="0"/>
        <v>52</v>
      </c>
      <c r="B57" s="55"/>
      <c r="C57" s="65">
        <f t="shared" si="2"/>
        <v>1</v>
      </c>
      <c r="D57" s="66"/>
      <c r="E57" s="66"/>
      <c r="F57" s="67"/>
      <c r="G57" s="66"/>
      <c r="H57" s="66"/>
      <c r="I57" s="66"/>
      <c r="J57" s="67"/>
      <c r="K57" s="68"/>
      <c r="L57" s="68"/>
      <c r="M57" s="68"/>
      <c r="N57" s="68"/>
    </row>
    <row r="58" spans="1:14" s="103" customFormat="1" x14ac:dyDescent="0.25">
      <c r="A58" s="64">
        <f t="shared" si="0"/>
        <v>53</v>
      </c>
      <c r="B58" s="55"/>
      <c r="C58" s="65">
        <f t="shared" si="2"/>
        <v>1</v>
      </c>
      <c r="D58" s="66"/>
      <c r="E58" s="66"/>
      <c r="F58" s="67"/>
      <c r="G58" s="66"/>
      <c r="H58" s="66"/>
      <c r="I58" s="66"/>
      <c r="J58" s="67"/>
      <c r="K58" s="68"/>
      <c r="L58" s="68"/>
      <c r="M58" s="68"/>
      <c r="N58" s="68"/>
    </row>
    <row r="59" spans="1:14" s="103" customFormat="1" x14ac:dyDescent="0.25">
      <c r="A59" s="64">
        <f t="shared" si="0"/>
        <v>54</v>
      </c>
      <c r="B59" s="55"/>
      <c r="C59" s="65">
        <f t="shared" si="2"/>
        <v>1</v>
      </c>
      <c r="D59" s="66"/>
      <c r="E59" s="66"/>
      <c r="F59" s="67"/>
      <c r="G59" s="66"/>
      <c r="H59" s="66"/>
      <c r="I59" s="66"/>
      <c r="J59" s="67"/>
      <c r="K59" s="68"/>
      <c r="L59" s="68"/>
      <c r="M59" s="68"/>
      <c r="N59" s="68"/>
    </row>
    <row r="60" spans="1:14" s="103" customFormat="1" x14ac:dyDescent="0.25">
      <c r="A60" s="64">
        <f t="shared" si="0"/>
        <v>55</v>
      </c>
      <c r="B60" s="55"/>
      <c r="C60" s="65">
        <f t="shared" si="2"/>
        <v>1</v>
      </c>
      <c r="D60" s="66"/>
      <c r="E60" s="66"/>
      <c r="F60" s="67"/>
      <c r="G60" s="66"/>
      <c r="H60" s="66"/>
      <c r="I60" s="66"/>
      <c r="J60" s="67"/>
      <c r="K60" s="68"/>
      <c r="L60" s="68"/>
      <c r="M60" s="68"/>
      <c r="N60" s="68"/>
    </row>
    <row r="61" spans="1:14" s="103" customFormat="1" x14ac:dyDescent="0.25">
      <c r="A61" s="64">
        <f t="shared" si="0"/>
        <v>56</v>
      </c>
      <c r="B61" s="55"/>
      <c r="C61" s="65">
        <f t="shared" si="2"/>
        <v>1</v>
      </c>
      <c r="D61" s="66"/>
      <c r="E61" s="66"/>
      <c r="F61" s="67"/>
      <c r="G61" s="66"/>
      <c r="H61" s="66"/>
      <c r="I61" s="66"/>
      <c r="J61" s="67"/>
      <c r="K61" s="68"/>
      <c r="L61" s="68"/>
      <c r="M61" s="68"/>
      <c r="N61" s="68"/>
    </row>
    <row r="62" spans="1:14" s="103" customFormat="1" x14ac:dyDescent="0.25">
      <c r="A62" s="64">
        <f t="shared" si="0"/>
        <v>57</v>
      </c>
      <c r="B62" s="55"/>
      <c r="C62" s="65">
        <f t="shared" si="2"/>
        <v>1</v>
      </c>
      <c r="D62" s="66"/>
      <c r="E62" s="66"/>
      <c r="F62" s="67"/>
      <c r="G62" s="66"/>
      <c r="H62" s="66"/>
      <c r="I62" s="66"/>
      <c r="J62" s="67"/>
      <c r="K62" s="68"/>
      <c r="L62" s="68"/>
      <c r="M62" s="68"/>
      <c r="N62" s="68"/>
    </row>
    <row r="63" spans="1:14" s="103" customFormat="1" x14ac:dyDescent="0.25">
      <c r="A63" s="64">
        <f t="shared" si="0"/>
        <v>58</v>
      </c>
      <c r="B63" s="55"/>
      <c r="C63" s="65">
        <f t="shared" si="2"/>
        <v>1</v>
      </c>
      <c r="D63" s="66"/>
      <c r="E63" s="66"/>
      <c r="F63" s="67"/>
      <c r="G63" s="66"/>
      <c r="H63" s="66"/>
      <c r="I63" s="66"/>
      <c r="J63" s="67"/>
      <c r="K63" s="68"/>
      <c r="L63" s="68"/>
      <c r="M63" s="68"/>
      <c r="N63" s="68"/>
    </row>
    <row r="64" spans="1:14" s="103" customFormat="1" x14ac:dyDescent="0.25">
      <c r="A64" s="64">
        <f t="shared" si="0"/>
        <v>59</v>
      </c>
      <c r="B64" s="55"/>
      <c r="C64" s="65">
        <f t="shared" si="2"/>
        <v>1</v>
      </c>
      <c r="D64" s="66"/>
      <c r="E64" s="66"/>
      <c r="F64" s="67"/>
      <c r="G64" s="66"/>
      <c r="H64" s="66"/>
      <c r="I64" s="66"/>
      <c r="J64" s="67"/>
      <c r="K64" s="68"/>
      <c r="L64" s="68"/>
      <c r="M64" s="68"/>
      <c r="N64" s="68"/>
    </row>
    <row r="65" spans="1:14" s="103" customFormat="1" x14ac:dyDescent="0.25">
      <c r="A65" s="64">
        <f t="shared" si="0"/>
        <v>60</v>
      </c>
      <c r="B65" s="55"/>
      <c r="C65" s="65">
        <f t="shared" si="2"/>
        <v>1</v>
      </c>
      <c r="D65" s="66"/>
      <c r="E65" s="66"/>
      <c r="F65" s="67"/>
      <c r="G65" s="66"/>
      <c r="H65" s="66"/>
      <c r="I65" s="66"/>
      <c r="J65" s="67"/>
      <c r="K65" s="68"/>
      <c r="L65" s="68"/>
      <c r="M65" s="68"/>
      <c r="N65" s="68"/>
    </row>
    <row r="66" spans="1:14" s="103" customFormat="1" x14ac:dyDescent="0.25">
      <c r="A66" s="64">
        <f t="shared" si="0"/>
        <v>61</v>
      </c>
      <c r="B66" s="55"/>
      <c r="C66" s="65">
        <f t="shared" si="2"/>
        <v>1</v>
      </c>
      <c r="D66" s="66"/>
      <c r="E66" s="66"/>
      <c r="F66" s="67"/>
      <c r="G66" s="66"/>
      <c r="H66" s="66"/>
      <c r="I66" s="66"/>
      <c r="J66" s="67"/>
      <c r="K66" s="68"/>
      <c r="L66" s="68"/>
      <c r="M66" s="68"/>
      <c r="N66" s="68"/>
    </row>
    <row r="67" spans="1:14" s="103" customFormat="1" x14ac:dyDescent="0.25">
      <c r="A67" s="64">
        <f t="shared" si="0"/>
        <v>62</v>
      </c>
      <c r="B67" s="55"/>
      <c r="C67" s="65">
        <f t="shared" si="2"/>
        <v>1</v>
      </c>
      <c r="D67" s="66"/>
      <c r="E67" s="66"/>
      <c r="F67" s="67"/>
      <c r="G67" s="66"/>
      <c r="H67" s="66"/>
      <c r="I67" s="66"/>
      <c r="J67" s="67"/>
      <c r="K67" s="68"/>
      <c r="L67" s="68"/>
      <c r="M67" s="68"/>
      <c r="N67" s="68"/>
    </row>
    <row r="68" spans="1:14" s="103" customFormat="1" x14ac:dyDescent="0.25">
      <c r="A68" s="64">
        <f t="shared" si="0"/>
        <v>63</v>
      </c>
      <c r="B68" s="55"/>
      <c r="C68" s="65">
        <f t="shared" si="2"/>
        <v>1</v>
      </c>
      <c r="D68" s="66"/>
      <c r="E68" s="66"/>
      <c r="F68" s="67"/>
      <c r="G68" s="66"/>
      <c r="H68" s="66"/>
      <c r="I68" s="66"/>
      <c r="J68" s="67"/>
      <c r="K68" s="68"/>
      <c r="L68" s="68"/>
      <c r="M68" s="68"/>
      <c r="N68" s="68"/>
    </row>
    <row r="69" spans="1:14" s="103" customFormat="1" x14ac:dyDescent="0.25">
      <c r="A69" s="64">
        <f t="shared" si="0"/>
        <v>64</v>
      </c>
      <c r="B69" s="55"/>
      <c r="C69" s="65">
        <f t="shared" si="2"/>
        <v>1</v>
      </c>
      <c r="D69" s="66"/>
      <c r="E69" s="66"/>
      <c r="F69" s="67"/>
      <c r="G69" s="66"/>
      <c r="H69" s="66"/>
      <c r="I69" s="66"/>
      <c r="J69" s="67"/>
      <c r="K69" s="68"/>
      <c r="L69" s="68"/>
      <c r="M69" s="68"/>
      <c r="N69" s="68"/>
    </row>
    <row r="70" spans="1:14" s="103" customFormat="1" x14ac:dyDescent="0.25">
      <c r="A70" s="64">
        <f t="shared" si="0"/>
        <v>65</v>
      </c>
      <c r="B70" s="55"/>
      <c r="C70" s="65">
        <f t="shared" si="2"/>
        <v>1</v>
      </c>
      <c r="D70" s="66"/>
      <c r="E70" s="66"/>
      <c r="F70" s="67"/>
      <c r="G70" s="66"/>
      <c r="H70" s="66"/>
      <c r="I70" s="66"/>
      <c r="J70" s="67"/>
      <c r="K70" s="68"/>
      <c r="L70" s="68"/>
      <c r="M70" s="68"/>
      <c r="N70" s="68"/>
    </row>
    <row r="71" spans="1:14" s="103" customFormat="1" x14ac:dyDescent="0.25">
      <c r="A71" s="64">
        <f t="shared" si="0"/>
        <v>66</v>
      </c>
      <c r="B71" s="55"/>
      <c r="C71" s="65">
        <f t="shared" si="2"/>
        <v>1</v>
      </c>
      <c r="D71" s="66"/>
      <c r="E71" s="66"/>
      <c r="F71" s="67"/>
      <c r="G71" s="66"/>
      <c r="H71" s="66"/>
      <c r="I71" s="66"/>
      <c r="J71" s="67"/>
      <c r="K71" s="68"/>
      <c r="L71" s="68"/>
      <c r="M71" s="68"/>
      <c r="N71" s="68"/>
    </row>
    <row r="72" spans="1:14" s="103" customFormat="1" x14ac:dyDescent="0.25">
      <c r="A72" s="64">
        <f t="shared" si="0"/>
        <v>67</v>
      </c>
      <c r="B72" s="55"/>
      <c r="C72" s="65">
        <f t="shared" si="2"/>
        <v>1</v>
      </c>
      <c r="D72" s="66"/>
      <c r="E72" s="66"/>
      <c r="F72" s="67"/>
      <c r="G72" s="66"/>
      <c r="H72" s="66"/>
      <c r="I72" s="66"/>
      <c r="J72" s="67"/>
      <c r="K72" s="68"/>
      <c r="L72" s="68"/>
      <c r="M72" s="68"/>
      <c r="N72" s="68"/>
    </row>
    <row r="73" spans="1:14" s="103" customFormat="1" x14ac:dyDescent="0.25">
      <c r="A73" s="64">
        <f t="shared" si="0"/>
        <v>68</v>
      </c>
      <c r="B73" s="55"/>
      <c r="C73" s="65">
        <f t="shared" si="2"/>
        <v>1</v>
      </c>
      <c r="D73" s="66"/>
      <c r="E73" s="66"/>
      <c r="F73" s="67"/>
      <c r="G73" s="66"/>
      <c r="H73" s="66"/>
      <c r="I73" s="66"/>
      <c r="J73" s="67"/>
      <c r="K73" s="68"/>
      <c r="L73" s="68"/>
      <c r="M73" s="68"/>
      <c r="N73" s="68"/>
    </row>
    <row r="74" spans="1:14" s="103" customFormat="1" x14ac:dyDescent="0.25">
      <c r="A74" s="64">
        <f t="shared" si="0"/>
        <v>69</v>
      </c>
      <c r="B74" s="55"/>
      <c r="C74" s="65">
        <f t="shared" si="2"/>
        <v>1</v>
      </c>
      <c r="D74" s="66"/>
      <c r="E74" s="66"/>
      <c r="F74" s="67"/>
      <c r="G74" s="66"/>
      <c r="H74" s="66"/>
      <c r="I74" s="66"/>
      <c r="J74" s="67"/>
      <c r="K74" s="68"/>
      <c r="L74" s="68"/>
      <c r="M74" s="68"/>
      <c r="N74" s="68"/>
    </row>
    <row r="75" spans="1:14" s="103" customFormat="1" x14ac:dyDescent="0.25">
      <c r="A75" s="64">
        <f t="shared" si="0"/>
        <v>70</v>
      </c>
      <c r="B75" s="55"/>
      <c r="C75" s="65">
        <f t="shared" si="2"/>
        <v>1</v>
      </c>
      <c r="D75" s="66"/>
      <c r="E75" s="66"/>
      <c r="F75" s="67"/>
      <c r="G75" s="66"/>
      <c r="H75" s="66"/>
      <c r="I75" s="66"/>
      <c r="J75" s="67"/>
      <c r="K75" s="68"/>
      <c r="L75" s="68"/>
      <c r="M75" s="68"/>
      <c r="N75" s="68"/>
    </row>
    <row r="76" spans="1:14" s="103" customFormat="1" x14ac:dyDescent="0.25">
      <c r="A76" s="64">
        <f t="shared" si="0"/>
        <v>71</v>
      </c>
      <c r="B76" s="55"/>
      <c r="C76" s="65">
        <f t="shared" si="2"/>
        <v>1</v>
      </c>
      <c r="D76" s="66"/>
      <c r="E76" s="66"/>
      <c r="F76" s="67"/>
      <c r="G76" s="66"/>
      <c r="H76" s="66"/>
      <c r="I76" s="66"/>
      <c r="J76" s="67"/>
      <c r="K76" s="68"/>
      <c r="L76" s="68"/>
      <c r="M76" s="68"/>
      <c r="N76" s="68"/>
    </row>
    <row r="77" spans="1:14" s="103" customFormat="1" x14ac:dyDescent="0.25">
      <c r="A77" s="64">
        <f t="shared" si="0"/>
        <v>72</v>
      </c>
      <c r="B77" s="55"/>
      <c r="C77" s="65">
        <f t="shared" si="2"/>
        <v>1</v>
      </c>
      <c r="D77" s="66"/>
      <c r="E77" s="66"/>
      <c r="F77" s="67"/>
      <c r="G77" s="66"/>
      <c r="H77" s="66"/>
      <c r="I77" s="66"/>
      <c r="J77" s="67"/>
      <c r="K77" s="68"/>
      <c r="L77" s="68"/>
      <c r="M77" s="68"/>
      <c r="N77" s="68"/>
    </row>
    <row r="78" spans="1:14" s="103" customFormat="1" x14ac:dyDescent="0.25">
      <c r="A78" s="64">
        <f t="shared" si="0"/>
        <v>73</v>
      </c>
      <c r="B78" s="55"/>
      <c r="C78" s="65">
        <f t="shared" si="2"/>
        <v>1</v>
      </c>
      <c r="D78" s="66"/>
      <c r="E78" s="66"/>
      <c r="F78" s="67"/>
      <c r="G78" s="66"/>
      <c r="H78" s="66"/>
      <c r="I78" s="66"/>
      <c r="J78" s="67"/>
      <c r="K78" s="68"/>
      <c r="L78" s="68"/>
      <c r="M78" s="68"/>
      <c r="N78" s="68"/>
    </row>
    <row r="79" spans="1:14" s="103" customFormat="1" x14ac:dyDescent="0.25">
      <c r="A79" s="64">
        <f t="shared" si="0"/>
        <v>74</v>
      </c>
      <c r="B79" s="55"/>
      <c r="C79" s="65">
        <f t="shared" si="2"/>
        <v>1</v>
      </c>
      <c r="D79" s="66"/>
      <c r="E79" s="66"/>
      <c r="F79" s="67"/>
      <c r="G79" s="66"/>
      <c r="H79" s="66"/>
      <c r="I79" s="66"/>
      <c r="J79" s="67"/>
      <c r="K79" s="68"/>
      <c r="L79" s="68"/>
      <c r="M79" s="68"/>
      <c r="N79" s="68"/>
    </row>
    <row r="80" spans="1:14" s="103" customFormat="1" x14ac:dyDescent="0.25">
      <c r="A80" s="64">
        <f t="shared" si="0"/>
        <v>75</v>
      </c>
      <c r="B80" s="55"/>
      <c r="C80" s="65">
        <f t="shared" si="2"/>
        <v>1</v>
      </c>
      <c r="D80" s="66"/>
      <c r="E80" s="66"/>
      <c r="F80" s="67"/>
      <c r="G80" s="66"/>
      <c r="H80" s="66"/>
      <c r="I80" s="66"/>
      <c r="J80" s="67"/>
      <c r="K80" s="68"/>
      <c r="L80" s="68"/>
      <c r="M80" s="68"/>
      <c r="N80" s="68"/>
    </row>
    <row r="81" spans="1:14" s="103" customFormat="1" x14ac:dyDescent="0.25">
      <c r="A81" s="64">
        <f t="shared" si="0"/>
        <v>76</v>
      </c>
      <c r="B81" s="55"/>
      <c r="C81" s="65">
        <f t="shared" si="2"/>
        <v>1</v>
      </c>
      <c r="D81" s="66"/>
      <c r="E81" s="66"/>
      <c r="F81" s="67"/>
      <c r="G81" s="66"/>
      <c r="H81" s="66"/>
      <c r="I81" s="66"/>
      <c r="J81" s="67"/>
      <c r="K81" s="68"/>
      <c r="L81" s="68"/>
      <c r="M81" s="68"/>
      <c r="N81" s="68"/>
    </row>
    <row r="82" spans="1:14" s="103" customFormat="1" x14ac:dyDescent="0.25">
      <c r="A82" s="64">
        <f t="shared" si="0"/>
        <v>77</v>
      </c>
      <c r="B82" s="55"/>
      <c r="C82" s="65">
        <f t="shared" si="2"/>
        <v>1</v>
      </c>
      <c r="D82" s="66"/>
      <c r="E82" s="66"/>
      <c r="F82" s="67"/>
      <c r="G82" s="66"/>
      <c r="H82" s="66"/>
      <c r="I82" s="66"/>
      <c r="J82" s="67"/>
      <c r="K82" s="68"/>
      <c r="L82" s="68"/>
      <c r="M82" s="68"/>
      <c r="N82" s="68"/>
    </row>
    <row r="83" spans="1:14" s="103" customFormat="1" x14ac:dyDescent="0.25">
      <c r="A83" s="64">
        <f t="shared" si="0"/>
        <v>78</v>
      </c>
      <c r="B83" s="55"/>
      <c r="C83" s="65">
        <f t="shared" si="2"/>
        <v>1</v>
      </c>
      <c r="D83" s="66"/>
      <c r="E83" s="66"/>
      <c r="F83" s="67"/>
      <c r="G83" s="66"/>
      <c r="H83" s="66"/>
      <c r="I83" s="66"/>
      <c r="J83" s="67"/>
      <c r="K83" s="68"/>
      <c r="L83" s="68"/>
      <c r="M83" s="68"/>
      <c r="N83" s="68"/>
    </row>
    <row r="84" spans="1:14" s="103" customFormat="1" x14ac:dyDescent="0.25">
      <c r="A84" s="64">
        <f t="shared" si="0"/>
        <v>79</v>
      </c>
      <c r="B84" s="55"/>
      <c r="C84" s="65">
        <f t="shared" si="2"/>
        <v>1</v>
      </c>
      <c r="D84" s="66"/>
      <c r="E84" s="66"/>
      <c r="F84" s="67"/>
      <c r="G84" s="66"/>
      <c r="H84" s="66"/>
      <c r="I84" s="66"/>
      <c r="J84" s="67"/>
      <c r="K84" s="68"/>
      <c r="L84" s="68"/>
      <c r="M84" s="68"/>
      <c r="N84" s="68"/>
    </row>
    <row r="85" spans="1:14" s="103" customFormat="1" x14ac:dyDescent="0.25">
      <c r="A85" s="64">
        <f t="shared" si="0"/>
        <v>80</v>
      </c>
      <c r="B85" s="55"/>
      <c r="C85" s="65">
        <f t="shared" si="2"/>
        <v>1</v>
      </c>
      <c r="D85" s="66"/>
      <c r="E85" s="66"/>
      <c r="F85" s="67"/>
      <c r="G85" s="66"/>
      <c r="H85" s="66"/>
      <c r="I85" s="66"/>
      <c r="J85" s="67"/>
      <c r="K85" s="68"/>
      <c r="L85" s="68"/>
      <c r="M85" s="68"/>
      <c r="N85" s="68"/>
    </row>
    <row r="86" spans="1:14" s="103" customFormat="1" x14ac:dyDescent="0.25">
      <c r="A86" s="64">
        <f t="shared" si="0"/>
        <v>81</v>
      </c>
      <c r="B86" s="55"/>
      <c r="C86" s="65">
        <f t="shared" si="2"/>
        <v>1</v>
      </c>
      <c r="D86" s="66"/>
      <c r="E86" s="66"/>
      <c r="F86" s="67"/>
      <c r="G86" s="66"/>
      <c r="H86" s="66"/>
      <c r="I86" s="66"/>
      <c r="J86" s="67"/>
      <c r="K86" s="68"/>
      <c r="L86" s="68"/>
      <c r="M86" s="68"/>
      <c r="N86" s="68"/>
    </row>
    <row r="87" spans="1:14" s="103" customFormat="1" x14ac:dyDescent="0.25">
      <c r="A87" s="64">
        <f t="shared" si="0"/>
        <v>82</v>
      </c>
      <c r="B87" s="55"/>
      <c r="C87" s="65">
        <f t="shared" si="2"/>
        <v>1</v>
      </c>
      <c r="D87" s="66"/>
      <c r="E87" s="66"/>
      <c r="F87" s="67"/>
      <c r="G87" s="66"/>
      <c r="H87" s="66"/>
      <c r="I87" s="66"/>
      <c r="J87" s="67"/>
      <c r="K87" s="68"/>
      <c r="L87" s="68"/>
      <c r="M87" s="68"/>
      <c r="N87" s="68"/>
    </row>
    <row r="88" spans="1:14" s="103" customFormat="1" x14ac:dyDescent="0.25">
      <c r="A88" s="64">
        <f t="shared" si="0"/>
        <v>83</v>
      </c>
      <c r="B88" s="55"/>
      <c r="C88" s="65">
        <f t="shared" si="2"/>
        <v>1</v>
      </c>
      <c r="D88" s="66"/>
      <c r="E88" s="66"/>
      <c r="F88" s="67"/>
      <c r="G88" s="66"/>
      <c r="H88" s="66"/>
      <c r="I88" s="66"/>
      <c r="J88" s="67"/>
      <c r="K88" s="68"/>
      <c r="L88" s="68"/>
      <c r="M88" s="68"/>
      <c r="N88" s="68"/>
    </row>
    <row r="89" spans="1:14" s="103" customFormat="1" x14ac:dyDescent="0.25">
      <c r="A89" s="64">
        <f t="shared" si="0"/>
        <v>84</v>
      </c>
      <c r="B89" s="55"/>
      <c r="C89" s="65">
        <f t="shared" si="2"/>
        <v>1</v>
      </c>
      <c r="D89" s="66"/>
      <c r="E89" s="66"/>
      <c r="F89" s="67"/>
      <c r="G89" s="66"/>
      <c r="H89" s="66"/>
      <c r="I89" s="66"/>
      <c r="J89" s="67"/>
      <c r="K89" s="68"/>
      <c r="L89" s="68"/>
      <c r="M89" s="68"/>
      <c r="N89" s="68"/>
    </row>
    <row r="90" spans="1:14" s="103" customFormat="1" x14ac:dyDescent="0.25">
      <c r="A90" s="64">
        <f t="shared" si="0"/>
        <v>85</v>
      </c>
      <c r="B90" s="55"/>
      <c r="C90" s="65">
        <f t="shared" si="2"/>
        <v>1</v>
      </c>
      <c r="D90" s="66"/>
      <c r="E90" s="66"/>
      <c r="F90" s="67"/>
      <c r="G90" s="66"/>
      <c r="H90" s="66"/>
      <c r="I90" s="66"/>
      <c r="J90" s="67"/>
      <c r="K90" s="68"/>
      <c r="L90" s="68"/>
      <c r="M90" s="68"/>
      <c r="N90" s="68"/>
    </row>
    <row r="91" spans="1:14" s="103" customFormat="1" x14ac:dyDescent="0.25">
      <c r="A91" s="64">
        <f t="shared" si="0"/>
        <v>86</v>
      </c>
      <c r="B91" s="55"/>
      <c r="C91" s="65">
        <f t="shared" si="2"/>
        <v>1</v>
      </c>
      <c r="D91" s="66"/>
      <c r="E91" s="66"/>
      <c r="F91" s="67"/>
      <c r="G91" s="66"/>
      <c r="H91" s="66"/>
      <c r="I91" s="66"/>
      <c r="J91" s="67"/>
      <c r="K91" s="68"/>
      <c r="L91" s="68"/>
      <c r="M91" s="68"/>
      <c r="N91" s="68"/>
    </row>
    <row r="92" spans="1:14" s="103" customFormat="1" x14ac:dyDescent="0.25">
      <c r="A92" s="64">
        <f t="shared" si="0"/>
        <v>87</v>
      </c>
      <c r="B92" s="55"/>
      <c r="C92" s="65">
        <f t="shared" si="2"/>
        <v>1</v>
      </c>
      <c r="D92" s="66"/>
      <c r="E92" s="66"/>
      <c r="F92" s="67"/>
      <c r="G92" s="66"/>
      <c r="H92" s="66"/>
      <c r="I92" s="66"/>
      <c r="J92" s="67"/>
      <c r="K92" s="68"/>
      <c r="L92" s="68"/>
      <c r="M92" s="68"/>
      <c r="N92" s="68"/>
    </row>
    <row r="93" spans="1:14" s="103" customFormat="1" x14ac:dyDescent="0.25">
      <c r="A93" s="64">
        <f t="shared" si="0"/>
        <v>88</v>
      </c>
      <c r="B93" s="55"/>
      <c r="C93" s="65">
        <f t="shared" si="2"/>
        <v>1</v>
      </c>
      <c r="D93" s="66"/>
      <c r="E93" s="66"/>
      <c r="F93" s="67"/>
      <c r="G93" s="66"/>
      <c r="H93" s="66"/>
      <c r="I93" s="66"/>
      <c r="J93" s="67"/>
      <c r="K93" s="68"/>
      <c r="L93" s="68"/>
      <c r="M93" s="68"/>
      <c r="N93" s="68"/>
    </row>
    <row r="94" spans="1:14" s="103" customFormat="1" x14ac:dyDescent="0.25">
      <c r="A94" s="64">
        <f t="shared" si="0"/>
        <v>89</v>
      </c>
      <c r="B94" s="55"/>
      <c r="C94" s="65">
        <f t="shared" si="2"/>
        <v>1</v>
      </c>
      <c r="D94" s="66"/>
      <c r="E94" s="66"/>
      <c r="F94" s="67"/>
      <c r="G94" s="66"/>
      <c r="H94" s="66"/>
      <c r="I94" s="66"/>
      <c r="J94" s="67"/>
      <c r="K94" s="68"/>
      <c r="L94" s="68"/>
      <c r="M94" s="68"/>
      <c r="N94" s="68"/>
    </row>
    <row r="95" spans="1:14" s="103" customFormat="1" x14ac:dyDescent="0.25">
      <c r="A95" s="64">
        <f t="shared" si="0"/>
        <v>90</v>
      </c>
      <c r="B95" s="55"/>
      <c r="C95" s="65">
        <f t="shared" si="2"/>
        <v>1</v>
      </c>
      <c r="D95" s="66"/>
      <c r="E95" s="66"/>
      <c r="F95" s="67"/>
      <c r="G95" s="66"/>
      <c r="H95" s="66"/>
      <c r="I95" s="66"/>
      <c r="J95" s="67"/>
      <c r="K95" s="68"/>
      <c r="L95" s="68"/>
      <c r="M95" s="68"/>
      <c r="N95" s="68"/>
    </row>
    <row r="96" spans="1:14" s="103" customFormat="1" x14ac:dyDescent="0.25">
      <c r="A96" s="64">
        <f t="shared" si="0"/>
        <v>91</v>
      </c>
      <c r="B96" s="55"/>
      <c r="C96" s="65">
        <f t="shared" si="2"/>
        <v>1</v>
      </c>
      <c r="D96" s="66"/>
      <c r="E96" s="66"/>
      <c r="F96" s="67"/>
      <c r="G96" s="66"/>
      <c r="H96" s="66"/>
      <c r="I96" s="66"/>
      <c r="J96" s="67"/>
      <c r="K96" s="68"/>
      <c r="L96" s="68"/>
      <c r="M96" s="68"/>
      <c r="N96" s="68"/>
    </row>
    <row r="97" spans="1:14" s="103" customFormat="1" x14ac:dyDescent="0.25">
      <c r="A97" s="64">
        <f t="shared" si="0"/>
        <v>92</v>
      </c>
      <c r="B97" s="55"/>
      <c r="C97" s="65">
        <f t="shared" si="2"/>
        <v>1</v>
      </c>
      <c r="D97" s="66"/>
      <c r="E97" s="66"/>
      <c r="F97" s="67"/>
      <c r="G97" s="66"/>
      <c r="H97" s="66"/>
      <c r="I97" s="66"/>
      <c r="J97" s="67"/>
      <c r="K97" s="68"/>
      <c r="L97" s="68"/>
      <c r="M97" s="68"/>
      <c r="N97" s="68"/>
    </row>
    <row r="98" spans="1:14" s="103" customFormat="1" x14ac:dyDescent="0.25">
      <c r="A98" s="64">
        <f t="shared" si="0"/>
        <v>93</v>
      </c>
      <c r="B98" s="55"/>
      <c r="C98" s="65">
        <f t="shared" si="2"/>
        <v>1</v>
      </c>
      <c r="D98" s="66"/>
      <c r="E98" s="66"/>
      <c r="F98" s="67"/>
      <c r="G98" s="66"/>
      <c r="H98" s="66"/>
      <c r="I98" s="66"/>
      <c r="J98" s="67"/>
      <c r="K98" s="68"/>
      <c r="L98" s="68"/>
      <c r="M98" s="68"/>
      <c r="N98" s="68"/>
    </row>
    <row r="99" spans="1:14" s="103" customFormat="1" x14ac:dyDescent="0.25">
      <c r="A99" s="64">
        <f t="shared" si="0"/>
        <v>94</v>
      </c>
      <c r="B99" s="55"/>
      <c r="C99" s="65">
        <f t="shared" si="2"/>
        <v>1</v>
      </c>
      <c r="D99" s="66"/>
      <c r="E99" s="66"/>
      <c r="F99" s="67"/>
      <c r="G99" s="66"/>
      <c r="H99" s="66"/>
      <c r="I99" s="66"/>
      <c r="J99" s="67"/>
      <c r="K99" s="68"/>
      <c r="L99" s="68"/>
      <c r="M99" s="68"/>
      <c r="N99" s="68"/>
    </row>
    <row r="100" spans="1:14" s="103" customFormat="1" x14ac:dyDescent="0.25">
      <c r="A100" s="64">
        <f t="shared" si="0"/>
        <v>95</v>
      </c>
      <c r="B100" s="55"/>
      <c r="C100" s="65">
        <f t="shared" si="2"/>
        <v>1</v>
      </c>
      <c r="D100" s="66"/>
      <c r="E100" s="66"/>
      <c r="F100" s="67"/>
      <c r="G100" s="66"/>
      <c r="H100" s="66"/>
      <c r="I100" s="66"/>
      <c r="J100" s="67"/>
      <c r="K100" s="68"/>
      <c r="L100" s="68"/>
      <c r="M100" s="68"/>
      <c r="N100" s="68"/>
    </row>
    <row r="101" spans="1:14" s="103" customFormat="1" x14ac:dyDescent="0.25">
      <c r="A101" s="64">
        <f t="shared" si="0"/>
        <v>96</v>
      </c>
      <c r="B101" s="55"/>
      <c r="C101" s="65">
        <f t="shared" si="2"/>
        <v>1</v>
      </c>
      <c r="D101" s="66"/>
      <c r="E101" s="66"/>
      <c r="F101" s="67"/>
      <c r="G101" s="66"/>
      <c r="H101" s="66"/>
      <c r="I101" s="66"/>
      <c r="J101" s="67"/>
      <c r="K101" s="68"/>
      <c r="L101" s="68"/>
      <c r="M101" s="68"/>
      <c r="N101" s="68"/>
    </row>
    <row r="102" spans="1:14" s="103" customFormat="1" x14ac:dyDescent="0.25">
      <c r="A102" s="64">
        <f t="shared" si="0"/>
        <v>97</v>
      </c>
      <c r="B102" s="55"/>
      <c r="C102" s="65">
        <f t="shared" si="2"/>
        <v>1</v>
      </c>
      <c r="D102" s="66"/>
      <c r="E102" s="66"/>
      <c r="F102" s="67"/>
      <c r="G102" s="66"/>
      <c r="H102" s="66"/>
      <c r="I102" s="66"/>
      <c r="J102" s="67"/>
      <c r="K102" s="68"/>
      <c r="L102" s="68"/>
      <c r="M102" s="68"/>
      <c r="N102" s="68"/>
    </row>
    <row r="103" spans="1:14" s="103" customFormat="1" x14ac:dyDescent="0.25">
      <c r="A103" s="64">
        <f t="shared" si="0"/>
        <v>98</v>
      </c>
      <c r="B103" s="55"/>
      <c r="C103" s="65">
        <f t="shared" si="2"/>
        <v>1</v>
      </c>
      <c r="D103" s="66"/>
      <c r="E103" s="66"/>
      <c r="F103" s="67"/>
      <c r="G103" s="66"/>
      <c r="H103" s="66"/>
      <c r="I103" s="66"/>
      <c r="J103" s="67"/>
      <c r="K103" s="68"/>
      <c r="L103" s="68"/>
      <c r="M103" s="68"/>
      <c r="N103" s="68"/>
    </row>
    <row r="104" spans="1:14" s="103" customFormat="1" x14ac:dyDescent="0.25">
      <c r="A104" s="64">
        <f t="shared" si="0"/>
        <v>99</v>
      </c>
      <c r="B104" s="55"/>
      <c r="C104" s="65">
        <f t="shared" si="2"/>
        <v>1</v>
      </c>
      <c r="D104" s="66"/>
      <c r="E104" s="66"/>
      <c r="F104" s="67"/>
      <c r="G104" s="66"/>
      <c r="H104" s="66"/>
      <c r="I104" s="66"/>
      <c r="J104" s="67"/>
      <c r="K104" s="68"/>
      <c r="L104" s="68"/>
      <c r="M104" s="68"/>
      <c r="N104" s="68"/>
    </row>
    <row r="105" spans="1:14" s="103" customFormat="1" x14ac:dyDescent="0.25">
      <c r="A105" s="64">
        <f t="shared" si="0"/>
        <v>100</v>
      </c>
      <c r="B105" s="55"/>
      <c r="C105" s="65">
        <f t="shared" si="2"/>
        <v>1</v>
      </c>
      <c r="D105" s="66"/>
      <c r="E105" s="66"/>
      <c r="F105" s="67"/>
      <c r="G105" s="66"/>
      <c r="H105" s="66"/>
      <c r="I105" s="66"/>
      <c r="J105" s="67"/>
      <c r="K105" s="68"/>
      <c r="L105" s="68"/>
      <c r="M105" s="68"/>
      <c r="N105" s="68"/>
    </row>
  </sheetData>
  <sheetProtection insertHyperlinks="0" sort="0" autoFilter="0"/>
  <customSheetViews>
    <customSheetView guid="{09346ACC-82D7-4AA7-93CA-5FC677587304}" fitToPage="1" hiddenColumns="1">
      <pane xSplit="2" ySplit="2" topLeftCell="D3" activePane="bottomRight" state="frozen"/>
      <selection pane="bottomRight" activeCell="F7" sqref="F7"/>
      <pageMargins left="0" right="0" top="0" bottom="0" header="0" footer="0"/>
      <pageSetup fitToHeight="0" orientation="landscape" r:id="rId1"/>
    </customSheetView>
    <customSheetView guid="{5442ECD2-F40F-4F74-938F-41D6B7FFCDFC}" fitToPage="1" hiddenColumns="1">
      <pane xSplit="1" ySplit="2" topLeftCell="B3" activePane="bottomRight" state="frozen"/>
      <selection pane="bottomRight" activeCell="A8" sqref="A8"/>
      <pageMargins left="0" right="0" top="0" bottom="0" header="0" footer="0"/>
      <pageSetup fitToHeight="0" orientation="landscape" r:id="rId2"/>
    </customSheetView>
  </customSheetViews>
  <mergeCells count="2">
    <mergeCell ref="A2:J2"/>
    <mergeCell ref="A1:L1"/>
  </mergeCells>
  <dataValidations count="7">
    <dataValidation type="list" allowBlank="1" showInputMessage="1" showErrorMessage="1" sqref="E4:E105">
      <formula1>Category</formula1>
    </dataValidation>
    <dataValidation type="list" allowBlank="1" showInputMessage="1" showErrorMessage="1" sqref="G4:G105">
      <formula1>"Step 1, Step 2, Step 3,  Mediation, Arbitration"</formula1>
    </dataValidation>
    <dataValidation type="list" allowBlank="1" showInputMessage="1" showErrorMessage="1" sqref="I4:I105">
      <formula1>"Outstanding, Resolved"</formula1>
    </dataValidation>
    <dataValidation type="list" allowBlank="1" showInputMessage="1" showErrorMessage="1" sqref="H4:H105">
      <formula1>"Yes, No"</formula1>
    </dataValidation>
    <dataValidation operator="greaterThan" allowBlank="1" showInputMessage="1" showErrorMessage="1" sqref="C4:C1048576"/>
    <dataValidation type="list" allowBlank="1" showInputMessage="1" showErrorMessage="1" sqref="D4:D105">
      <formula1>$M$4:$M$17</formula1>
    </dataValidation>
    <dataValidation operator="greaterThan" allowBlank="1" showInputMessage="1" showErrorMessage="1" promptTitle="Date Format" prompt="Please enter date as &quot;mm-dd-yyyy&quot;._x000a_" sqref="B4:B105"/>
  </dataValidations>
  <pageMargins left="0.25" right="0.25" top="0.75" bottom="0.75" header="0.3" footer="0.3"/>
  <pageSetup scale="82" fitToHeight="0" orientation="landscape" r:id="rId3"/>
  <headerFooter>
    <oddFooter>&amp;C&amp;A&amp;R&amp;P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theme="9" tint="-0.249977111117893"/>
    <pageSetUpPr fitToPage="1"/>
  </sheetPr>
  <dimension ref="A1:H85"/>
  <sheetViews>
    <sheetView showGridLines="0" zoomScale="85" zoomScaleNormal="85" workbookViewId="0">
      <selection activeCell="G26" sqref="G26"/>
    </sheetView>
  </sheetViews>
  <sheetFormatPr defaultColWidth="9.453125" defaultRowHeight="14" x14ac:dyDescent="0.3"/>
  <cols>
    <col min="1" max="1" width="29.54296875" style="177" customWidth="1"/>
    <col min="2" max="2" width="29.54296875" style="181" customWidth="1"/>
    <col min="3" max="5" width="29.54296875" style="177" customWidth="1"/>
    <col min="6" max="6" width="23.54296875" style="177" customWidth="1"/>
    <col min="7" max="7" width="20.54296875" style="177" bestFit="1" customWidth="1"/>
    <col min="8" max="8" width="0.54296875" style="174" customWidth="1"/>
    <col min="9" max="16384" width="9.453125" style="174"/>
  </cols>
  <sheetData>
    <row r="1" spans="1:8" ht="31.5" customHeight="1" x14ac:dyDescent="0.3">
      <c r="A1" s="491" t="s">
        <v>446</v>
      </c>
      <c r="B1" s="491"/>
      <c r="C1" s="491"/>
      <c r="D1" s="491"/>
      <c r="E1" s="491"/>
      <c r="F1" s="304"/>
      <c r="G1" s="173"/>
    </row>
    <row r="2" spans="1:8" ht="31.5" customHeight="1" x14ac:dyDescent="0.3">
      <c r="A2" s="492" t="s">
        <v>447</v>
      </c>
      <c r="B2" s="492"/>
      <c r="C2" s="492"/>
      <c r="D2" s="492"/>
      <c r="E2" s="492"/>
      <c r="F2" s="173"/>
      <c r="G2" s="173"/>
    </row>
    <row r="3" spans="1:8" s="176" customFormat="1" ht="15.65" customHeight="1" thickBot="1" x14ac:dyDescent="0.45">
      <c r="A3" s="493" t="s">
        <v>448</v>
      </c>
      <c r="B3" s="493"/>
      <c r="C3" s="493"/>
      <c r="D3" s="493"/>
      <c r="E3" s="493"/>
      <c r="F3" s="175"/>
      <c r="G3" s="175"/>
    </row>
    <row r="4" spans="1:8" ht="14.5" thickBot="1" x14ac:dyDescent="0.35">
      <c r="A4" s="488" t="s">
        <v>449</v>
      </c>
      <c r="B4" s="489"/>
      <c r="C4" s="489"/>
      <c r="D4" s="489"/>
      <c r="E4" s="490"/>
      <c r="H4" s="178"/>
    </row>
    <row r="5" spans="1:8" ht="38" thickBot="1" x14ac:dyDescent="0.35">
      <c r="A5" s="198" t="s">
        <v>450</v>
      </c>
      <c r="B5" s="199" t="s">
        <v>451</v>
      </c>
      <c r="C5" s="199" t="s">
        <v>452</v>
      </c>
      <c r="D5" s="199" t="s">
        <v>453</v>
      </c>
      <c r="E5" s="199" t="s">
        <v>454</v>
      </c>
      <c r="H5" s="178"/>
    </row>
    <row r="6" spans="1:8" ht="14.5" thickBot="1" x14ac:dyDescent="0.35">
      <c r="A6" s="202">
        <v>74</v>
      </c>
      <c r="B6" s="200">
        <v>66</v>
      </c>
      <c r="C6" s="200">
        <v>8</v>
      </c>
      <c r="D6" s="201">
        <f>IFERROR(B6/SUM(B6:C6),"")</f>
        <v>0.89189189189189189</v>
      </c>
      <c r="E6" s="201">
        <f>IFERROR(C6/SUM(B6:C6),"")</f>
        <v>0.10810810810810811</v>
      </c>
      <c r="H6" s="178"/>
    </row>
    <row r="7" spans="1:8" ht="14.5" thickBot="1" x14ac:dyDescent="0.35">
      <c r="A7" s="177" t="s">
        <v>455</v>
      </c>
      <c r="B7" s="203"/>
      <c r="C7" s="203"/>
      <c r="D7" s="203"/>
      <c r="E7" s="203"/>
      <c r="H7" s="178"/>
    </row>
    <row r="8" spans="1:8" ht="14.5" thickBot="1" x14ac:dyDescent="0.35">
      <c r="A8" s="204" t="s">
        <v>456</v>
      </c>
      <c r="B8" s="205"/>
      <c r="C8" s="205"/>
      <c r="D8" s="206"/>
      <c r="E8" s="206"/>
      <c r="H8" s="178"/>
    </row>
    <row r="9" spans="1:8" ht="14.5" thickBot="1" x14ac:dyDescent="0.35">
      <c r="A9" s="207" t="s">
        <v>457</v>
      </c>
      <c r="B9" s="206"/>
      <c r="C9" s="206"/>
      <c r="D9" s="206"/>
      <c r="E9" s="206"/>
      <c r="H9" s="178"/>
    </row>
    <row r="10" spans="1:8" ht="14.5" thickBot="1" x14ac:dyDescent="0.35">
      <c r="A10" s="208"/>
      <c r="B10" s="209"/>
      <c r="C10" s="209"/>
      <c r="D10" s="210"/>
      <c r="E10" s="210"/>
    </row>
    <row r="11" spans="1:8" x14ac:dyDescent="0.3">
      <c r="A11" s="211"/>
      <c r="B11" s="200"/>
      <c r="C11" s="201" t="str">
        <f>IFERROR(B11/A11,"")</f>
        <v/>
      </c>
      <c r="D11" s="209"/>
      <c r="E11" s="209"/>
    </row>
    <row r="12" spans="1:8" ht="14.5" thickBot="1" x14ac:dyDescent="0.35">
      <c r="A12" s="494" t="s">
        <v>458</v>
      </c>
      <c r="B12" s="495"/>
      <c r="C12" s="495"/>
      <c r="D12" s="495"/>
      <c r="E12" s="496"/>
    </row>
    <row r="13" spans="1:8" ht="14.5" thickBot="1" x14ac:dyDescent="0.35">
      <c r="A13" s="208" t="s">
        <v>459</v>
      </c>
      <c r="B13" s="210" t="s">
        <v>460</v>
      </c>
      <c r="C13" s="210" t="s">
        <v>461</v>
      </c>
      <c r="D13" s="210"/>
      <c r="E13" s="210"/>
      <c r="H13" s="179"/>
    </row>
    <row r="14" spans="1:8" x14ac:dyDescent="0.3">
      <c r="A14" s="211"/>
      <c r="B14" s="200"/>
      <c r="C14" s="201" t="str">
        <f>IFERROR(B14/A14,"")</f>
        <v/>
      </c>
      <c r="D14" s="209"/>
      <c r="E14" s="209"/>
      <c r="H14" s="179"/>
    </row>
    <row r="15" spans="1:8" ht="15.75" customHeight="1" thickBot="1" x14ac:dyDescent="0.35">
      <c r="A15" s="485" t="s">
        <v>462</v>
      </c>
      <c r="B15" s="486"/>
      <c r="C15" s="486"/>
      <c r="D15" s="486"/>
      <c r="E15" s="487"/>
      <c r="H15" s="179"/>
    </row>
    <row r="16" spans="1:8" ht="14.5" thickBot="1" x14ac:dyDescent="0.35">
      <c r="A16" s="208" t="s">
        <v>459</v>
      </c>
      <c r="B16" s="210" t="s">
        <v>460</v>
      </c>
      <c r="C16" s="210" t="s">
        <v>461</v>
      </c>
      <c r="D16" s="210"/>
      <c r="E16" s="210"/>
      <c r="H16" s="179"/>
    </row>
    <row r="17" spans="1:8" ht="14.5" thickBot="1" x14ac:dyDescent="0.35">
      <c r="A17" s="211"/>
      <c r="B17" s="200"/>
      <c r="C17" s="201" t="str">
        <f>IFERROR(B17/A17,"")</f>
        <v/>
      </c>
      <c r="D17" s="209"/>
      <c r="E17" s="209"/>
      <c r="H17" s="179"/>
    </row>
    <row r="18" spans="1:8" ht="14.5" thickBot="1" x14ac:dyDescent="0.35">
      <c r="A18" s="485" t="s">
        <v>463</v>
      </c>
      <c r="B18" s="486"/>
      <c r="C18" s="486"/>
      <c r="D18" s="486"/>
      <c r="E18" s="487"/>
      <c r="H18" s="179"/>
    </row>
    <row r="19" spans="1:8" ht="14.5" thickBot="1" x14ac:dyDescent="0.35">
      <c r="A19" s="208" t="s">
        <v>459</v>
      </c>
      <c r="B19" s="210" t="s">
        <v>460</v>
      </c>
      <c r="C19" s="210" t="s">
        <v>461</v>
      </c>
      <c r="D19" s="210"/>
      <c r="E19" s="210"/>
      <c r="H19" s="179"/>
    </row>
    <row r="20" spans="1:8" x14ac:dyDescent="0.3">
      <c r="A20" s="211"/>
      <c r="B20" s="200"/>
      <c r="C20" s="201" t="str">
        <f>IFERROR(B20/A20,"")</f>
        <v/>
      </c>
      <c r="D20" s="209"/>
      <c r="E20" s="209"/>
      <c r="H20" s="179"/>
    </row>
    <row r="21" spans="1:8" ht="14.5" thickBot="1" x14ac:dyDescent="0.35">
      <c r="A21" s="485" t="s">
        <v>464</v>
      </c>
      <c r="B21" s="486"/>
      <c r="C21" s="486"/>
      <c r="D21" s="486"/>
      <c r="E21" s="487"/>
      <c r="H21" s="180"/>
    </row>
    <row r="22" spans="1:8" ht="14.5" thickBot="1" x14ac:dyDescent="0.35">
      <c r="A22" s="208" t="s">
        <v>459</v>
      </c>
      <c r="B22" s="210" t="s">
        <v>460</v>
      </c>
      <c r="C22" s="210" t="s">
        <v>461</v>
      </c>
      <c r="D22" s="210"/>
      <c r="E22" s="210"/>
      <c r="H22" s="180"/>
    </row>
    <row r="23" spans="1:8" x14ac:dyDescent="0.3">
      <c r="A23" s="211"/>
      <c r="B23" s="200"/>
      <c r="C23" s="201" t="str">
        <f>IFERROR(B23/A23,"")</f>
        <v/>
      </c>
      <c r="D23" s="209"/>
      <c r="E23" s="209"/>
      <c r="H23" s="178"/>
    </row>
    <row r="24" spans="1:8" x14ac:dyDescent="0.3">
      <c r="H24" s="178"/>
    </row>
    <row r="25" spans="1:8" x14ac:dyDescent="0.3">
      <c r="H25" s="178"/>
    </row>
    <row r="26" spans="1:8" x14ac:dyDescent="0.3">
      <c r="H26" s="178"/>
    </row>
    <row r="27" spans="1:8" x14ac:dyDescent="0.3">
      <c r="H27" s="178"/>
    </row>
    <row r="28" spans="1:8" x14ac:dyDescent="0.3">
      <c r="H28" s="178"/>
    </row>
    <row r="32" spans="1:8" x14ac:dyDescent="0.3">
      <c r="H32" s="179"/>
    </row>
    <row r="33" spans="8:8" x14ac:dyDescent="0.3">
      <c r="H33" s="179"/>
    </row>
    <row r="34" spans="8:8" ht="15.75" customHeight="1" x14ac:dyDescent="0.3">
      <c r="H34" s="179"/>
    </row>
    <row r="35" spans="8:8" x14ac:dyDescent="0.3">
      <c r="H35" s="179"/>
    </row>
    <row r="36" spans="8:8" x14ac:dyDescent="0.3">
      <c r="H36" s="179"/>
    </row>
    <row r="37" spans="8:8" x14ac:dyDescent="0.3">
      <c r="H37" s="179"/>
    </row>
    <row r="38" spans="8:8" x14ac:dyDescent="0.3">
      <c r="H38" s="179"/>
    </row>
    <row r="39" spans="8:8" x14ac:dyDescent="0.3">
      <c r="H39" s="179"/>
    </row>
    <row r="40" spans="8:8" x14ac:dyDescent="0.3">
      <c r="H40" s="180"/>
    </row>
    <row r="41" spans="8:8" x14ac:dyDescent="0.3">
      <c r="H41" s="180"/>
    </row>
    <row r="42" spans="8:8" x14ac:dyDescent="0.3">
      <c r="H42" s="178"/>
    </row>
    <row r="43" spans="8:8" x14ac:dyDescent="0.3">
      <c r="H43" s="178"/>
    </row>
    <row r="44" spans="8:8" x14ac:dyDescent="0.3">
      <c r="H44" s="178"/>
    </row>
    <row r="45" spans="8:8" x14ac:dyDescent="0.3">
      <c r="H45" s="178"/>
    </row>
    <row r="46" spans="8:8" x14ac:dyDescent="0.3">
      <c r="H46" s="178"/>
    </row>
    <row r="47" spans="8:8" x14ac:dyDescent="0.3">
      <c r="H47" s="178"/>
    </row>
    <row r="51" spans="8:8" x14ac:dyDescent="0.3">
      <c r="H51" s="179"/>
    </row>
    <row r="52" spans="8:8" x14ac:dyDescent="0.3">
      <c r="H52" s="179"/>
    </row>
    <row r="53" spans="8:8" ht="15.75" customHeight="1" x14ac:dyDescent="0.3">
      <c r="H53" s="179"/>
    </row>
    <row r="54" spans="8:8" x14ac:dyDescent="0.3">
      <c r="H54" s="179"/>
    </row>
    <row r="55" spans="8:8" x14ac:dyDescent="0.3">
      <c r="H55" s="179"/>
    </row>
    <row r="56" spans="8:8" x14ac:dyDescent="0.3">
      <c r="H56" s="179"/>
    </row>
    <row r="57" spans="8:8" x14ac:dyDescent="0.3">
      <c r="H57" s="179"/>
    </row>
    <row r="58" spans="8:8" x14ac:dyDescent="0.3">
      <c r="H58" s="179"/>
    </row>
    <row r="59" spans="8:8" x14ac:dyDescent="0.3">
      <c r="H59" s="180"/>
    </row>
    <row r="60" spans="8:8" x14ac:dyDescent="0.3">
      <c r="H60" s="180"/>
    </row>
    <row r="61" spans="8:8" x14ac:dyDescent="0.3">
      <c r="H61" s="178"/>
    </row>
    <row r="62" spans="8:8" x14ac:dyDescent="0.3">
      <c r="H62" s="178"/>
    </row>
    <row r="63" spans="8:8" x14ac:dyDescent="0.3">
      <c r="H63" s="178"/>
    </row>
    <row r="64" spans="8:8" x14ac:dyDescent="0.3">
      <c r="H64" s="178"/>
    </row>
    <row r="65" spans="8:8" x14ac:dyDescent="0.3">
      <c r="H65" s="178"/>
    </row>
    <row r="66" spans="8:8" x14ac:dyDescent="0.3">
      <c r="H66" s="178"/>
    </row>
    <row r="70" spans="8:8" x14ac:dyDescent="0.3">
      <c r="H70" s="179"/>
    </row>
    <row r="71" spans="8:8" x14ac:dyDescent="0.3">
      <c r="H71" s="179"/>
    </row>
    <row r="72" spans="8:8" ht="15.75" customHeight="1" x14ac:dyDescent="0.3">
      <c r="H72" s="179"/>
    </row>
    <row r="73" spans="8:8" x14ac:dyDescent="0.3">
      <c r="H73" s="179"/>
    </row>
    <row r="74" spans="8:8" x14ac:dyDescent="0.3">
      <c r="H74" s="179"/>
    </row>
    <row r="75" spans="8:8" x14ac:dyDescent="0.3">
      <c r="H75" s="179"/>
    </row>
    <row r="76" spans="8:8" x14ac:dyDescent="0.3">
      <c r="H76" s="179"/>
    </row>
    <row r="77" spans="8:8" x14ac:dyDescent="0.3">
      <c r="H77" s="179"/>
    </row>
    <row r="78" spans="8:8" x14ac:dyDescent="0.3">
      <c r="H78" s="180"/>
    </row>
    <row r="79" spans="8:8" x14ac:dyDescent="0.3">
      <c r="H79" s="180"/>
    </row>
    <row r="80" spans="8:8" x14ac:dyDescent="0.3">
      <c r="H80" s="178"/>
    </row>
    <row r="81" spans="8:8" x14ac:dyDescent="0.3">
      <c r="H81" s="178"/>
    </row>
    <row r="82" spans="8:8" x14ac:dyDescent="0.3">
      <c r="H82" s="178"/>
    </row>
    <row r="83" spans="8:8" x14ac:dyDescent="0.3">
      <c r="H83" s="178"/>
    </row>
    <row r="84" spans="8:8" x14ac:dyDescent="0.3">
      <c r="H84" s="178"/>
    </row>
    <row r="85" spans="8:8" x14ac:dyDescent="0.3">
      <c r="H85" s="178"/>
    </row>
  </sheetData>
  <sheetProtection insertHyperlinks="0"/>
  <mergeCells count="8">
    <mergeCell ref="A18:E18"/>
    <mergeCell ref="A21:E21"/>
    <mergeCell ref="A4:E4"/>
    <mergeCell ref="A1:E1"/>
    <mergeCell ref="A2:E2"/>
    <mergeCell ref="A3:E3"/>
    <mergeCell ref="A12:E12"/>
    <mergeCell ref="A15:E15"/>
  </mergeCells>
  <conditionalFormatting sqref="G4:G1048576 G1">
    <cfRule type="cellIs" dxfId="213" priority="2" operator="equal">
      <formula>"No"</formula>
    </cfRule>
  </conditionalFormatting>
  <hyperlinks>
    <hyperlink ref="A3:E3" location="Instructions!A35" display="Click Here for Category Definitions"/>
  </hyperlinks>
  <pageMargins left="0.19685039370078741" right="0.19685039370078741" top="0.51181102362204722" bottom="0.51181102362204722" header="0.31496062992125984" footer="0.31496062992125984"/>
  <pageSetup scale="93" orientation="landscape" r:id="rId1"/>
  <headerFooter>
    <oddFooter>&amp;C&amp;A&amp;R&amp;P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9" tint="-0.249977111117893"/>
    <pageSetUpPr fitToPage="1"/>
  </sheetPr>
  <dimension ref="A1:H73"/>
  <sheetViews>
    <sheetView showGridLines="0" zoomScale="85" zoomScaleNormal="85" workbookViewId="0">
      <pane xSplit="2" ySplit="1" topLeftCell="C2" activePane="bottomRight" state="frozen"/>
      <selection pane="topRight" activeCell="O14" sqref="O14"/>
      <selection pane="bottomLeft" activeCell="O14" sqref="O14"/>
      <selection pane="bottomRight" activeCell="H28" sqref="H28"/>
    </sheetView>
  </sheetViews>
  <sheetFormatPr defaultColWidth="9.453125" defaultRowHeight="12.5" x14ac:dyDescent="0.25"/>
  <cols>
    <col min="1" max="1" width="42.54296875" style="63" customWidth="1"/>
    <col min="2" max="2" width="28" style="111" customWidth="1"/>
    <col min="3" max="6" width="28" style="63" customWidth="1"/>
    <col min="7" max="7" width="25.54296875" style="105" hidden="1" customWidth="1"/>
    <col min="8" max="8" width="53.453125" style="105" customWidth="1"/>
    <col min="9" max="16384" width="9.453125" style="105"/>
  </cols>
  <sheetData>
    <row r="1" spans="1:8" s="112" customFormat="1" ht="18" x14ac:dyDescent="0.35">
      <c r="A1" s="506" t="s">
        <v>465</v>
      </c>
      <c r="B1" s="506"/>
      <c r="C1" s="506"/>
      <c r="D1" s="506"/>
      <c r="E1" s="506"/>
      <c r="F1" s="506"/>
      <c r="H1" s="298"/>
    </row>
    <row r="2" spans="1:8" s="112" customFormat="1" ht="17.5" x14ac:dyDescent="0.35">
      <c r="A2" s="502" t="s">
        <v>466</v>
      </c>
      <c r="B2" s="502"/>
      <c r="C2" s="502"/>
      <c r="D2" s="502"/>
      <c r="E2" s="502"/>
      <c r="F2" s="503"/>
      <c r="H2" s="298"/>
    </row>
    <row r="3" spans="1:8" ht="13" x14ac:dyDescent="0.3">
      <c r="A3" s="507" t="s">
        <v>467</v>
      </c>
      <c r="B3" s="507"/>
      <c r="C3" s="285"/>
      <c r="D3" s="507" t="s">
        <v>468</v>
      </c>
      <c r="E3" s="507"/>
      <c r="F3" s="184"/>
    </row>
    <row r="4" spans="1:8" ht="13" x14ac:dyDescent="0.3">
      <c r="A4" s="497" t="s">
        <v>469</v>
      </c>
      <c r="B4" s="498"/>
      <c r="C4" s="285"/>
      <c r="D4" s="497" t="s">
        <v>470</v>
      </c>
      <c r="E4" s="498"/>
      <c r="F4" s="184"/>
    </row>
    <row r="5" spans="1:8" ht="13" x14ac:dyDescent="0.3">
      <c r="A5" s="497" t="s">
        <v>471</v>
      </c>
      <c r="B5" s="498"/>
      <c r="C5" s="106"/>
      <c r="D5" s="497" t="s">
        <v>472</v>
      </c>
      <c r="E5" s="498"/>
      <c r="F5" s="107"/>
    </row>
    <row r="6" spans="1:8" ht="13" x14ac:dyDescent="0.3">
      <c r="A6" s="497" t="s">
        <v>473</v>
      </c>
      <c r="B6" s="498"/>
      <c r="C6" s="164"/>
      <c r="D6" s="497" t="s">
        <v>474</v>
      </c>
      <c r="E6" s="498"/>
      <c r="F6" s="184"/>
    </row>
    <row r="7" spans="1:8" ht="13" x14ac:dyDescent="0.3">
      <c r="A7" s="497" t="s">
        <v>475</v>
      </c>
      <c r="B7" s="498"/>
      <c r="C7" s="306"/>
      <c r="D7" s="497" t="s">
        <v>476</v>
      </c>
      <c r="E7" s="498"/>
      <c r="F7" s="184"/>
    </row>
    <row r="8" spans="1:8" ht="13" x14ac:dyDescent="0.3">
      <c r="A8" s="497" t="s">
        <v>477</v>
      </c>
      <c r="B8" s="498"/>
      <c r="C8" s="306"/>
      <c r="D8" s="497" t="s">
        <v>478</v>
      </c>
      <c r="E8" s="498"/>
      <c r="F8" s="184"/>
    </row>
    <row r="9" spans="1:8" ht="13" x14ac:dyDescent="0.3">
      <c r="A9" s="499" t="s">
        <v>479</v>
      </c>
      <c r="B9" s="499"/>
      <c r="C9" s="325"/>
      <c r="D9" s="497" t="s">
        <v>480</v>
      </c>
      <c r="E9" s="498"/>
      <c r="F9" s="184"/>
    </row>
    <row r="10" spans="1:8" ht="13" x14ac:dyDescent="0.3">
      <c r="A10" s="497" t="s">
        <v>481</v>
      </c>
      <c r="B10" s="498"/>
      <c r="C10" s="324">
        <v>0</v>
      </c>
      <c r="D10" s="500"/>
      <c r="E10" s="501"/>
      <c r="F10" s="125"/>
      <c r="G10" s="108"/>
    </row>
    <row r="11" spans="1:8" ht="13" x14ac:dyDescent="0.25">
      <c r="A11" s="502" t="s">
        <v>482</v>
      </c>
      <c r="B11" s="502"/>
      <c r="C11" s="502"/>
      <c r="D11" s="502"/>
      <c r="E11" s="502"/>
      <c r="F11" s="503"/>
      <c r="G11" s="105" t="s">
        <v>8</v>
      </c>
    </row>
    <row r="12" spans="1:8" ht="13" x14ac:dyDescent="0.3">
      <c r="A12" s="497" t="s">
        <v>483</v>
      </c>
      <c r="B12" s="498"/>
      <c r="C12" s="285"/>
      <c r="D12" s="497" t="s">
        <v>468</v>
      </c>
      <c r="E12" s="498"/>
      <c r="F12" s="184"/>
      <c r="G12" s="105" t="s">
        <v>9</v>
      </c>
    </row>
    <row r="13" spans="1:8" ht="13" x14ac:dyDescent="0.3">
      <c r="A13" s="497" t="s">
        <v>484</v>
      </c>
      <c r="B13" s="498"/>
      <c r="C13" s="285"/>
      <c r="D13" s="497" t="s">
        <v>470</v>
      </c>
      <c r="E13" s="498"/>
      <c r="F13" s="184"/>
      <c r="G13" s="105" t="s">
        <v>485</v>
      </c>
    </row>
    <row r="14" spans="1:8" ht="13" x14ac:dyDescent="0.3">
      <c r="A14" s="497" t="s">
        <v>486</v>
      </c>
      <c r="B14" s="498"/>
      <c r="C14" s="106"/>
      <c r="D14" s="504" t="s">
        <v>472</v>
      </c>
      <c r="E14" s="505"/>
      <c r="F14" s="107"/>
      <c r="G14" s="105" t="s">
        <v>487</v>
      </c>
    </row>
    <row r="15" spans="1:8" ht="13" x14ac:dyDescent="0.3">
      <c r="A15" s="497" t="s">
        <v>473</v>
      </c>
      <c r="B15" s="498"/>
      <c r="C15" s="164"/>
      <c r="D15" s="497" t="s">
        <v>474</v>
      </c>
      <c r="E15" s="498"/>
      <c r="F15" s="184"/>
      <c r="G15" s="105" t="s">
        <v>217</v>
      </c>
    </row>
    <row r="16" spans="1:8" ht="13" x14ac:dyDescent="0.3">
      <c r="A16" s="497" t="s">
        <v>475</v>
      </c>
      <c r="B16" s="498"/>
      <c r="C16" s="306"/>
      <c r="D16" s="497" t="s">
        <v>476</v>
      </c>
      <c r="E16" s="498"/>
      <c r="F16" s="184"/>
    </row>
    <row r="17" spans="1:7" ht="13" x14ac:dyDescent="0.3">
      <c r="A17" s="497" t="s">
        <v>477</v>
      </c>
      <c r="B17" s="498"/>
      <c r="C17" s="306"/>
      <c r="D17" s="497" t="s">
        <v>478</v>
      </c>
      <c r="E17" s="498"/>
      <c r="F17" s="184"/>
    </row>
    <row r="18" spans="1:7" ht="13" x14ac:dyDescent="0.3">
      <c r="A18" s="497" t="s">
        <v>479</v>
      </c>
      <c r="B18" s="498"/>
      <c r="C18" s="88"/>
      <c r="D18" s="497" t="s">
        <v>480</v>
      </c>
      <c r="E18" s="498"/>
      <c r="F18" s="184"/>
    </row>
    <row r="19" spans="1:7" ht="13" x14ac:dyDescent="0.3">
      <c r="A19" s="497" t="s">
        <v>481</v>
      </c>
      <c r="B19" s="498"/>
      <c r="C19" s="126">
        <v>0</v>
      </c>
      <c r="D19" s="500"/>
      <c r="E19" s="501"/>
      <c r="F19" s="125"/>
      <c r="G19" s="109"/>
    </row>
    <row r="20" spans="1:7" ht="13" x14ac:dyDescent="0.25">
      <c r="A20" s="502" t="s">
        <v>488</v>
      </c>
      <c r="B20" s="502"/>
      <c r="C20" s="502"/>
      <c r="D20" s="502"/>
      <c r="E20" s="502"/>
      <c r="F20" s="503"/>
      <c r="G20" s="110"/>
    </row>
    <row r="21" spans="1:7" ht="13" x14ac:dyDescent="0.3">
      <c r="A21" s="497" t="s">
        <v>489</v>
      </c>
      <c r="B21" s="498"/>
      <c r="C21" s="285"/>
      <c r="D21" s="497" t="s">
        <v>468</v>
      </c>
      <c r="E21" s="498"/>
      <c r="F21" s="184"/>
      <c r="G21" s="110"/>
    </row>
    <row r="22" spans="1:7" ht="13" x14ac:dyDescent="0.3">
      <c r="A22" s="497" t="s">
        <v>484</v>
      </c>
      <c r="B22" s="498"/>
      <c r="C22" s="285"/>
      <c r="D22" s="497" t="s">
        <v>470</v>
      </c>
      <c r="E22" s="498"/>
      <c r="F22" s="184"/>
      <c r="G22" s="110"/>
    </row>
    <row r="23" spans="1:7" ht="13" x14ac:dyDescent="0.3">
      <c r="A23" s="497" t="s">
        <v>471</v>
      </c>
      <c r="B23" s="498"/>
      <c r="C23" s="106"/>
      <c r="D23" s="497" t="s">
        <v>472</v>
      </c>
      <c r="E23" s="498"/>
      <c r="F23" s="107"/>
      <c r="G23" s="110"/>
    </row>
    <row r="24" spans="1:7" ht="13" x14ac:dyDescent="0.3">
      <c r="A24" s="497" t="s">
        <v>473</v>
      </c>
      <c r="B24" s="498"/>
      <c r="C24" s="164"/>
      <c r="D24" s="497" t="s">
        <v>474</v>
      </c>
      <c r="E24" s="498"/>
      <c r="F24" s="184"/>
      <c r="G24" s="110"/>
    </row>
    <row r="25" spans="1:7" ht="13" x14ac:dyDescent="0.3">
      <c r="A25" s="497" t="s">
        <v>475</v>
      </c>
      <c r="B25" s="498"/>
      <c r="C25" s="306"/>
      <c r="D25" s="497" t="s">
        <v>476</v>
      </c>
      <c r="E25" s="498"/>
      <c r="F25" s="184"/>
    </row>
    <row r="26" spans="1:7" ht="13" x14ac:dyDescent="0.3">
      <c r="A26" s="497" t="s">
        <v>477</v>
      </c>
      <c r="B26" s="498"/>
      <c r="C26" s="306"/>
      <c r="D26" s="497" t="s">
        <v>478</v>
      </c>
      <c r="E26" s="498"/>
      <c r="F26" s="184"/>
    </row>
    <row r="27" spans="1:7" ht="13" x14ac:dyDescent="0.3">
      <c r="A27" s="499" t="s">
        <v>479</v>
      </c>
      <c r="B27" s="499"/>
      <c r="C27" s="88"/>
      <c r="D27" s="497" t="s">
        <v>480</v>
      </c>
      <c r="E27" s="498"/>
      <c r="F27" s="184"/>
    </row>
    <row r="28" spans="1:7" ht="13" x14ac:dyDescent="0.3">
      <c r="A28" s="497" t="s">
        <v>481</v>
      </c>
      <c r="B28" s="498"/>
      <c r="C28" s="126">
        <v>0</v>
      </c>
      <c r="D28" s="500"/>
      <c r="E28" s="501"/>
      <c r="F28" s="125"/>
      <c r="G28" s="109"/>
    </row>
    <row r="29" spans="1:7" ht="13" x14ac:dyDescent="0.25">
      <c r="A29" s="502" t="s">
        <v>490</v>
      </c>
      <c r="B29" s="502"/>
      <c r="C29" s="502"/>
      <c r="D29" s="502"/>
      <c r="E29" s="502"/>
      <c r="F29" s="503"/>
      <c r="G29" s="110"/>
    </row>
    <row r="30" spans="1:7" ht="13" x14ac:dyDescent="0.3">
      <c r="A30" s="497" t="s">
        <v>489</v>
      </c>
      <c r="B30" s="498"/>
      <c r="C30" s="285"/>
      <c r="D30" s="497" t="s">
        <v>468</v>
      </c>
      <c r="E30" s="498"/>
      <c r="F30" s="184"/>
      <c r="G30" s="110"/>
    </row>
    <row r="31" spans="1:7" ht="13" x14ac:dyDescent="0.3">
      <c r="A31" s="497" t="s">
        <v>484</v>
      </c>
      <c r="B31" s="498"/>
      <c r="C31" s="285"/>
      <c r="D31" s="497" t="s">
        <v>470</v>
      </c>
      <c r="E31" s="498"/>
      <c r="F31" s="184"/>
      <c r="G31" s="110"/>
    </row>
    <row r="32" spans="1:7" ht="13" x14ac:dyDescent="0.3">
      <c r="A32" s="497" t="s">
        <v>471</v>
      </c>
      <c r="B32" s="498"/>
      <c r="C32" s="106"/>
      <c r="D32" s="497" t="s">
        <v>472</v>
      </c>
      <c r="E32" s="498"/>
      <c r="F32" s="107"/>
      <c r="G32" s="110"/>
    </row>
    <row r="33" spans="1:7" ht="13" x14ac:dyDescent="0.3">
      <c r="A33" s="497" t="s">
        <v>473</v>
      </c>
      <c r="B33" s="498"/>
      <c r="C33" s="164"/>
      <c r="D33" s="497" t="s">
        <v>474</v>
      </c>
      <c r="E33" s="498"/>
      <c r="F33" s="184"/>
      <c r="G33" s="110"/>
    </row>
    <row r="34" spans="1:7" ht="13" x14ac:dyDescent="0.3">
      <c r="A34" s="497" t="s">
        <v>475</v>
      </c>
      <c r="B34" s="498"/>
      <c r="C34" s="306"/>
      <c r="D34" s="497" t="s">
        <v>476</v>
      </c>
      <c r="E34" s="498"/>
      <c r="F34" s="184"/>
    </row>
    <row r="35" spans="1:7" ht="13" x14ac:dyDescent="0.3">
      <c r="A35" s="497" t="s">
        <v>477</v>
      </c>
      <c r="B35" s="498"/>
      <c r="C35" s="306"/>
      <c r="D35" s="497" t="s">
        <v>478</v>
      </c>
      <c r="E35" s="498"/>
      <c r="F35" s="184"/>
    </row>
    <row r="36" spans="1:7" ht="13" x14ac:dyDescent="0.3">
      <c r="A36" s="499" t="s">
        <v>479</v>
      </c>
      <c r="B36" s="499"/>
      <c r="C36" s="88"/>
      <c r="D36" s="497" t="s">
        <v>480</v>
      </c>
      <c r="E36" s="498"/>
      <c r="F36" s="184"/>
    </row>
    <row r="37" spans="1:7" ht="13" x14ac:dyDescent="0.3">
      <c r="A37" s="497" t="s">
        <v>481</v>
      </c>
      <c r="B37" s="498"/>
      <c r="C37" s="126">
        <v>0</v>
      </c>
      <c r="D37" s="500"/>
      <c r="E37" s="501"/>
      <c r="F37" s="125"/>
      <c r="G37" s="109"/>
    </row>
    <row r="38" spans="1:7" ht="13" x14ac:dyDescent="0.25">
      <c r="A38" s="502" t="s">
        <v>491</v>
      </c>
      <c r="B38" s="502"/>
      <c r="C38" s="502"/>
      <c r="D38" s="502"/>
      <c r="E38" s="502"/>
      <c r="F38" s="503"/>
      <c r="G38" s="110"/>
    </row>
    <row r="39" spans="1:7" ht="13" x14ac:dyDescent="0.3">
      <c r="A39" s="497" t="s">
        <v>489</v>
      </c>
      <c r="B39" s="498"/>
      <c r="C39" s="285"/>
      <c r="D39" s="497" t="s">
        <v>468</v>
      </c>
      <c r="E39" s="498"/>
      <c r="F39" s="184"/>
      <c r="G39" s="110"/>
    </row>
    <row r="40" spans="1:7" ht="13" x14ac:dyDescent="0.3">
      <c r="A40" s="497" t="s">
        <v>484</v>
      </c>
      <c r="B40" s="498"/>
      <c r="C40" s="285"/>
      <c r="D40" s="497" t="s">
        <v>470</v>
      </c>
      <c r="E40" s="498"/>
      <c r="F40" s="184"/>
      <c r="G40" s="110"/>
    </row>
    <row r="41" spans="1:7" ht="13" x14ac:dyDescent="0.3">
      <c r="A41" s="497" t="s">
        <v>471</v>
      </c>
      <c r="B41" s="498"/>
      <c r="C41" s="106"/>
      <c r="D41" s="497" t="s">
        <v>472</v>
      </c>
      <c r="E41" s="498"/>
      <c r="F41" s="107"/>
      <c r="G41" s="110"/>
    </row>
    <row r="42" spans="1:7" ht="13" x14ac:dyDescent="0.3">
      <c r="A42" s="497" t="s">
        <v>473</v>
      </c>
      <c r="B42" s="498"/>
      <c r="C42" s="164"/>
      <c r="D42" s="497" t="s">
        <v>474</v>
      </c>
      <c r="E42" s="498"/>
      <c r="F42" s="184"/>
      <c r="G42" s="110"/>
    </row>
    <row r="43" spans="1:7" ht="13" x14ac:dyDescent="0.3">
      <c r="A43" s="497" t="s">
        <v>475</v>
      </c>
      <c r="B43" s="498"/>
      <c r="C43" s="306"/>
      <c r="D43" s="497" t="s">
        <v>476</v>
      </c>
      <c r="E43" s="498"/>
      <c r="F43" s="184"/>
    </row>
    <row r="44" spans="1:7" ht="13" x14ac:dyDescent="0.3">
      <c r="A44" s="497" t="s">
        <v>477</v>
      </c>
      <c r="B44" s="498"/>
      <c r="C44" s="306"/>
      <c r="D44" s="497" t="s">
        <v>478</v>
      </c>
      <c r="E44" s="498"/>
      <c r="F44" s="184"/>
    </row>
    <row r="45" spans="1:7" ht="13" x14ac:dyDescent="0.3">
      <c r="A45" s="499" t="s">
        <v>479</v>
      </c>
      <c r="B45" s="499"/>
      <c r="C45" s="88"/>
      <c r="D45" s="497" t="s">
        <v>480</v>
      </c>
      <c r="E45" s="498"/>
      <c r="F45" s="184"/>
    </row>
    <row r="46" spans="1:7" ht="13" x14ac:dyDescent="0.3">
      <c r="A46" s="497" t="s">
        <v>481</v>
      </c>
      <c r="B46" s="498"/>
      <c r="C46" s="126">
        <v>0</v>
      </c>
      <c r="D46" s="500"/>
      <c r="E46" s="501"/>
      <c r="F46" s="125"/>
      <c r="G46" s="109"/>
    </row>
    <row r="47" spans="1:7" ht="13" x14ac:dyDescent="0.25">
      <c r="A47" s="502" t="s">
        <v>492</v>
      </c>
      <c r="B47" s="502"/>
      <c r="C47" s="502"/>
      <c r="D47" s="502"/>
      <c r="E47" s="502"/>
      <c r="F47" s="503"/>
      <c r="G47" s="110"/>
    </row>
    <row r="48" spans="1:7" ht="13" x14ac:dyDescent="0.3">
      <c r="A48" s="497" t="s">
        <v>489</v>
      </c>
      <c r="B48" s="498"/>
      <c r="C48" s="285"/>
      <c r="D48" s="497" t="s">
        <v>468</v>
      </c>
      <c r="E48" s="498"/>
      <c r="F48" s="184"/>
      <c r="G48" s="110"/>
    </row>
    <row r="49" spans="1:7" ht="13" x14ac:dyDescent="0.3">
      <c r="A49" s="497" t="s">
        <v>484</v>
      </c>
      <c r="B49" s="498"/>
      <c r="C49" s="285"/>
      <c r="D49" s="497" t="s">
        <v>470</v>
      </c>
      <c r="E49" s="498"/>
      <c r="F49" s="184"/>
      <c r="G49" s="110"/>
    </row>
    <row r="50" spans="1:7" ht="13" x14ac:dyDescent="0.3">
      <c r="A50" s="497" t="s">
        <v>471</v>
      </c>
      <c r="B50" s="498"/>
      <c r="C50" s="106"/>
      <c r="D50" s="497" t="s">
        <v>472</v>
      </c>
      <c r="E50" s="498"/>
      <c r="F50" s="107"/>
      <c r="G50" s="110"/>
    </row>
    <row r="51" spans="1:7" ht="13" x14ac:dyDescent="0.3">
      <c r="A51" s="497" t="s">
        <v>473</v>
      </c>
      <c r="B51" s="498"/>
      <c r="C51" s="164"/>
      <c r="D51" s="497" t="s">
        <v>474</v>
      </c>
      <c r="E51" s="498"/>
      <c r="F51" s="184"/>
      <c r="G51" s="110"/>
    </row>
    <row r="52" spans="1:7" ht="13" x14ac:dyDescent="0.3">
      <c r="A52" s="497" t="s">
        <v>475</v>
      </c>
      <c r="B52" s="498"/>
      <c r="C52" s="306"/>
      <c r="D52" s="497" t="s">
        <v>476</v>
      </c>
      <c r="E52" s="498"/>
      <c r="F52" s="184"/>
    </row>
    <row r="53" spans="1:7" ht="13" x14ac:dyDescent="0.3">
      <c r="A53" s="497" t="s">
        <v>477</v>
      </c>
      <c r="B53" s="498"/>
      <c r="C53" s="306"/>
      <c r="D53" s="497" t="s">
        <v>478</v>
      </c>
      <c r="E53" s="498"/>
      <c r="F53" s="184"/>
    </row>
    <row r="54" spans="1:7" ht="13" x14ac:dyDescent="0.3">
      <c r="A54" s="499" t="s">
        <v>479</v>
      </c>
      <c r="B54" s="499"/>
      <c r="C54" s="88"/>
      <c r="D54" s="497" t="s">
        <v>480</v>
      </c>
      <c r="E54" s="498"/>
      <c r="F54" s="184"/>
    </row>
    <row r="55" spans="1:7" ht="13" x14ac:dyDescent="0.3">
      <c r="A55" s="497" t="s">
        <v>481</v>
      </c>
      <c r="B55" s="498"/>
      <c r="C55" s="126"/>
      <c r="D55" s="500"/>
      <c r="E55" s="501"/>
      <c r="F55" s="125"/>
      <c r="G55" s="109"/>
    </row>
    <row r="56" spans="1:7" ht="13" x14ac:dyDescent="0.25">
      <c r="A56" s="502" t="s">
        <v>493</v>
      </c>
      <c r="B56" s="502"/>
      <c r="C56" s="502"/>
      <c r="D56" s="502"/>
      <c r="E56" s="502"/>
      <c r="F56" s="503"/>
      <c r="G56" s="110"/>
    </row>
    <row r="57" spans="1:7" ht="13" x14ac:dyDescent="0.3">
      <c r="A57" s="497" t="s">
        <v>489</v>
      </c>
      <c r="B57" s="498"/>
      <c r="C57" s="285"/>
      <c r="D57" s="497" t="s">
        <v>468</v>
      </c>
      <c r="E57" s="498"/>
      <c r="F57" s="184"/>
      <c r="G57" s="110"/>
    </row>
    <row r="58" spans="1:7" ht="13" x14ac:dyDescent="0.3">
      <c r="A58" s="497" t="s">
        <v>484</v>
      </c>
      <c r="B58" s="498"/>
      <c r="C58" s="285"/>
      <c r="D58" s="497" t="s">
        <v>470</v>
      </c>
      <c r="E58" s="498"/>
      <c r="F58" s="184"/>
      <c r="G58" s="110"/>
    </row>
    <row r="59" spans="1:7" ht="13" x14ac:dyDescent="0.3">
      <c r="A59" s="497" t="s">
        <v>471</v>
      </c>
      <c r="B59" s="498"/>
      <c r="C59" s="106"/>
      <c r="D59" s="497" t="s">
        <v>472</v>
      </c>
      <c r="E59" s="498"/>
      <c r="F59" s="107"/>
      <c r="G59" s="110"/>
    </row>
    <row r="60" spans="1:7" ht="13" x14ac:dyDescent="0.3">
      <c r="A60" s="497" t="s">
        <v>473</v>
      </c>
      <c r="B60" s="498"/>
      <c r="C60" s="164"/>
      <c r="D60" s="497" t="s">
        <v>474</v>
      </c>
      <c r="E60" s="498"/>
      <c r="F60" s="184"/>
      <c r="G60" s="110"/>
    </row>
    <row r="61" spans="1:7" ht="13" x14ac:dyDescent="0.3">
      <c r="A61" s="497" t="s">
        <v>475</v>
      </c>
      <c r="B61" s="498"/>
      <c r="C61" s="306"/>
      <c r="D61" s="497" t="s">
        <v>476</v>
      </c>
      <c r="E61" s="498"/>
      <c r="F61" s="184"/>
    </row>
    <row r="62" spans="1:7" ht="13" x14ac:dyDescent="0.3">
      <c r="A62" s="497" t="s">
        <v>477</v>
      </c>
      <c r="B62" s="498"/>
      <c r="C62" s="306"/>
      <c r="D62" s="497" t="s">
        <v>478</v>
      </c>
      <c r="E62" s="498"/>
      <c r="F62" s="184"/>
    </row>
    <row r="63" spans="1:7" ht="13" x14ac:dyDescent="0.3">
      <c r="A63" s="499" t="s">
        <v>479</v>
      </c>
      <c r="B63" s="499"/>
      <c r="C63" s="88"/>
      <c r="D63" s="497" t="s">
        <v>480</v>
      </c>
      <c r="E63" s="498"/>
      <c r="F63" s="184"/>
    </row>
    <row r="64" spans="1:7" ht="13" x14ac:dyDescent="0.3">
      <c r="A64" s="497" t="s">
        <v>481</v>
      </c>
      <c r="B64" s="498"/>
      <c r="C64" s="126"/>
      <c r="D64" s="500"/>
      <c r="E64" s="501"/>
      <c r="F64" s="125"/>
      <c r="G64" s="109"/>
    </row>
    <row r="65" spans="1:7" ht="13" x14ac:dyDescent="0.25">
      <c r="A65" s="502" t="s">
        <v>494</v>
      </c>
      <c r="B65" s="502"/>
      <c r="C65" s="502"/>
      <c r="D65" s="502"/>
      <c r="E65" s="502"/>
      <c r="F65" s="503"/>
      <c r="G65" s="110"/>
    </row>
    <row r="66" spans="1:7" ht="13" x14ac:dyDescent="0.3">
      <c r="A66" s="497" t="s">
        <v>489</v>
      </c>
      <c r="B66" s="498"/>
      <c r="C66" s="285"/>
      <c r="D66" s="497" t="s">
        <v>468</v>
      </c>
      <c r="E66" s="498"/>
      <c r="F66" s="184"/>
      <c r="G66" s="110"/>
    </row>
    <row r="67" spans="1:7" ht="13" x14ac:dyDescent="0.3">
      <c r="A67" s="497" t="s">
        <v>484</v>
      </c>
      <c r="B67" s="498"/>
      <c r="C67" s="285"/>
      <c r="D67" s="497" t="s">
        <v>470</v>
      </c>
      <c r="E67" s="498"/>
      <c r="F67" s="184"/>
      <c r="G67" s="110"/>
    </row>
    <row r="68" spans="1:7" ht="13" x14ac:dyDescent="0.3">
      <c r="A68" s="497" t="s">
        <v>471</v>
      </c>
      <c r="B68" s="498"/>
      <c r="C68" s="106"/>
      <c r="D68" s="497" t="s">
        <v>472</v>
      </c>
      <c r="E68" s="498"/>
      <c r="F68" s="107"/>
      <c r="G68" s="110"/>
    </row>
    <row r="69" spans="1:7" ht="13" x14ac:dyDescent="0.3">
      <c r="A69" s="497" t="s">
        <v>473</v>
      </c>
      <c r="B69" s="498"/>
      <c r="C69" s="164"/>
      <c r="D69" s="497" t="s">
        <v>474</v>
      </c>
      <c r="E69" s="498"/>
      <c r="F69" s="184"/>
      <c r="G69" s="110"/>
    </row>
    <row r="70" spans="1:7" ht="13" x14ac:dyDescent="0.3">
      <c r="A70" s="497" t="s">
        <v>475</v>
      </c>
      <c r="B70" s="498"/>
      <c r="C70" s="306"/>
      <c r="D70" s="497" t="s">
        <v>476</v>
      </c>
      <c r="E70" s="498"/>
      <c r="F70" s="184"/>
      <c r="G70" s="110"/>
    </row>
    <row r="71" spans="1:7" ht="13" x14ac:dyDescent="0.3">
      <c r="A71" s="497" t="s">
        <v>477</v>
      </c>
      <c r="B71" s="498"/>
      <c r="C71" s="306"/>
      <c r="D71" s="497" t="s">
        <v>478</v>
      </c>
      <c r="E71" s="498"/>
      <c r="F71" s="184"/>
    </row>
    <row r="72" spans="1:7" ht="13" x14ac:dyDescent="0.3">
      <c r="A72" s="499" t="s">
        <v>479</v>
      </c>
      <c r="B72" s="499"/>
      <c r="C72" s="88"/>
      <c r="D72" s="497" t="s">
        <v>480</v>
      </c>
      <c r="E72" s="498"/>
      <c r="F72" s="184"/>
    </row>
    <row r="73" spans="1:7" ht="13" x14ac:dyDescent="0.3">
      <c r="A73" s="497" t="s">
        <v>481</v>
      </c>
      <c r="B73" s="498"/>
      <c r="C73" s="126"/>
      <c r="D73" s="500"/>
      <c r="E73" s="501"/>
      <c r="F73" s="125"/>
    </row>
  </sheetData>
  <customSheetViews>
    <customSheetView guid="{09346ACC-82D7-4AA7-93CA-5FC677587304}" hiddenRows="1" hiddenColumns="1">
      <selection activeCell="M14" sqref="M14"/>
      <rowBreaks count="2" manualBreakCount="2">
        <brk id="43" max="5" man="1"/>
        <brk id="81" max="5" man="1"/>
      </rowBreaks>
      <pageMargins left="0" right="0" top="0" bottom="0" header="0" footer="0"/>
      <pageSetup scale="82" orientation="landscape" r:id="rId1"/>
    </customSheetView>
    <customSheetView guid="{5442ECD2-F40F-4F74-938F-41D6B7FFCDFC}" showPageBreaks="1" printArea="1" hiddenRows="1" hiddenColumns="1">
      <selection activeCell="C20" sqref="C20"/>
      <rowBreaks count="2" manualBreakCount="2">
        <brk id="43" max="5" man="1"/>
        <brk id="81" max="5" man="1"/>
      </rowBreaks>
      <pageMargins left="0" right="0" top="0" bottom="0" header="0" footer="0"/>
      <pageSetup scale="82" orientation="landscape" r:id="rId2"/>
    </customSheetView>
  </customSheetViews>
  <mergeCells count="137">
    <mergeCell ref="D28:E28"/>
    <mergeCell ref="A65:F65"/>
    <mergeCell ref="D37:E37"/>
    <mergeCell ref="D46:E46"/>
    <mergeCell ref="D55:E55"/>
    <mergeCell ref="D64:E64"/>
    <mergeCell ref="A63:B63"/>
    <mergeCell ref="D63:E63"/>
    <mergeCell ref="A64:B64"/>
    <mergeCell ref="A59:B59"/>
    <mergeCell ref="D59:E59"/>
    <mergeCell ref="A60:B60"/>
    <mergeCell ref="D60:E60"/>
    <mergeCell ref="A61:B61"/>
    <mergeCell ref="D61:E61"/>
    <mergeCell ref="A58:B58"/>
    <mergeCell ref="D58:E58"/>
    <mergeCell ref="A53:B53"/>
    <mergeCell ref="D53:E53"/>
    <mergeCell ref="A54:B54"/>
    <mergeCell ref="D54:E54"/>
    <mergeCell ref="A55:B55"/>
    <mergeCell ref="A62:B62"/>
    <mergeCell ref="D62:E62"/>
    <mergeCell ref="A52:B52"/>
    <mergeCell ref="D52:E52"/>
    <mergeCell ref="A47:F47"/>
    <mergeCell ref="A48:B48"/>
    <mergeCell ref="D48:E48"/>
    <mergeCell ref="A49:B49"/>
    <mergeCell ref="D49:E49"/>
    <mergeCell ref="A56:F56"/>
    <mergeCell ref="A57:B57"/>
    <mergeCell ref="D57:E57"/>
    <mergeCell ref="A1:F1"/>
    <mergeCell ref="A3:B3"/>
    <mergeCell ref="D3:E3"/>
    <mergeCell ref="A4:B4"/>
    <mergeCell ref="D4:E4"/>
    <mergeCell ref="A50:B50"/>
    <mergeCell ref="D50:E50"/>
    <mergeCell ref="A51:B51"/>
    <mergeCell ref="D51:E51"/>
    <mergeCell ref="A10:B10"/>
    <mergeCell ref="A19:B19"/>
    <mergeCell ref="A5:B5"/>
    <mergeCell ref="D5:E5"/>
    <mergeCell ref="A17:B17"/>
    <mergeCell ref="D17:E17"/>
    <mergeCell ref="D15:E15"/>
    <mergeCell ref="A16:B16"/>
    <mergeCell ref="D16:E16"/>
    <mergeCell ref="A15:B15"/>
    <mergeCell ref="A9:B9"/>
    <mergeCell ref="A18:B18"/>
    <mergeCell ref="D9:E9"/>
    <mergeCell ref="A6:B6"/>
    <mergeCell ref="A7:B7"/>
    <mergeCell ref="A39:B39"/>
    <mergeCell ref="D39:E39"/>
    <mergeCell ref="A34:B34"/>
    <mergeCell ref="A35:B35"/>
    <mergeCell ref="A37:B37"/>
    <mergeCell ref="D35:E35"/>
    <mergeCell ref="D36:E36"/>
    <mergeCell ref="A36:B36"/>
    <mergeCell ref="A38:F38"/>
    <mergeCell ref="D34:E34"/>
    <mergeCell ref="A22:B22"/>
    <mergeCell ref="D23:E23"/>
    <mergeCell ref="A23:B23"/>
    <mergeCell ref="A24:B24"/>
    <mergeCell ref="D24:E24"/>
    <mergeCell ref="A8:B8"/>
    <mergeCell ref="D6:E6"/>
    <mergeCell ref="D8:E8"/>
    <mergeCell ref="D7:E7"/>
    <mergeCell ref="A20:F20"/>
    <mergeCell ref="A21:B21"/>
    <mergeCell ref="D21:E21"/>
    <mergeCell ref="A11:F11"/>
    <mergeCell ref="A12:B12"/>
    <mergeCell ref="D12:E12"/>
    <mergeCell ref="A13:B13"/>
    <mergeCell ref="D14:E14"/>
    <mergeCell ref="D13:E13"/>
    <mergeCell ref="A14:B14"/>
    <mergeCell ref="D19:E19"/>
    <mergeCell ref="D10:E10"/>
    <mergeCell ref="A27:B27"/>
    <mergeCell ref="A31:B31"/>
    <mergeCell ref="D32:E32"/>
    <mergeCell ref="D31:E31"/>
    <mergeCell ref="A32:B32"/>
    <mergeCell ref="D18:E18"/>
    <mergeCell ref="A46:B46"/>
    <mergeCell ref="D45:E45"/>
    <mergeCell ref="D40:E40"/>
    <mergeCell ref="D42:E42"/>
    <mergeCell ref="D43:E43"/>
    <mergeCell ref="D44:E44"/>
    <mergeCell ref="A44:B44"/>
    <mergeCell ref="A41:B41"/>
    <mergeCell ref="A42:B42"/>
    <mergeCell ref="A43:B43"/>
    <mergeCell ref="A40:B40"/>
    <mergeCell ref="D41:E41"/>
    <mergeCell ref="A45:B45"/>
    <mergeCell ref="A26:B26"/>
    <mergeCell ref="D26:E26"/>
    <mergeCell ref="D22:E22"/>
    <mergeCell ref="D25:E25"/>
    <mergeCell ref="A25:B25"/>
    <mergeCell ref="A71:B71"/>
    <mergeCell ref="D71:E71"/>
    <mergeCell ref="A72:B72"/>
    <mergeCell ref="D72:E72"/>
    <mergeCell ref="A73:B73"/>
    <mergeCell ref="D73:E73"/>
    <mergeCell ref="A2:F2"/>
    <mergeCell ref="A66:B66"/>
    <mergeCell ref="D66:E66"/>
    <mergeCell ref="A67:B67"/>
    <mergeCell ref="D67:E67"/>
    <mergeCell ref="A68:B68"/>
    <mergeCell ref="D68:E68"/>
    <mergeCell ref="A69:B69"/>
    <mergeCell ref="D69:E69"/>
    <mergeCell ref="A70:B70"/>
    <mergeCell ref="D70:E70"/>
    <mergeCell ref="A33:B33"/>
    <mergeCell ref="D33:E33"/>
    <mergeCell ref="A28:B28"/>
    <mergeCell ref="D27:E27"/>
    <mergeCell ref="A30:B30"/>
    <mergeCell ref="D30:E30"/>
    <mergeCell ref="A29:F29"/>
  </mergeCells>
  <conditionalFormatting sqref="F1 F74:F1048576 F3:F10 F12:F19 F21:F28 F30:F37 F39:F46 F48:F55 F57:F64">
    <cfRule type="cellIs" dxfId="212" priority="94" operator="equal">
      <formula>"No"</formula>
    </cfRule>
  </conditionalFormatting>
  <conditionalFormatting sqref="F66:F73">
    <cfRule type="cellIs" dxfId="211" priority="9" operator="equal">
      <formula>"No"</formula>
    </cfRule>
  </conditionalFormatting>
  <conditionalFormatting sqref="F2">
    <cfRule type="cellIs" dxfId="210" priority="8" operator="equal">
      <formula>"No"</formula>
    </cfRule>
  </conditionalFormatting>
  <conditionalFormatting sqref="F11">
    <cfRule type="cellIs" dxfId="209" priority="7" operator="equal">
      <formula>"No"</formula>
    </cfRule>
  </conditionalFormatting>
  <conditionalFormatting sqref="F20">
    <cfRule type="cellIs" dxfId="208" priority="6" operator="equal">
      <formula>"No"</formula>
    </cfRule>
  </conditionalFormatting>
  <conditionalFormatting sqref="F29">
    <cfRule type="cellIs" dxfId="207" priority="5" operator="equal">
      <formula>"No"</formula>
    </cfRule>
  </conditionalFormatting>
  <conditionalFormatting sqref="F38">
    <cfRule type="cellIs" dxfId="206" priority="4" operator="equal">
      <formula>"No"</formula>
    </cfRule>
  </conditionalFormatting>
  <conditionalFormatting sqref="F47">
    <cfRule type="cellIs" dxfId="205" priority="3" operator="equal">
      <formula>"No"</formula>
    </cfRule>
  </conditionalFormatting>
  <conditionalFormatting sqref="F56">
    <cfRule type="cellIs" dxfId="204" priority="2" operator="equal">
      <formula>"No"</formula>
    </cfRule>
  </conditionalFormatting>
  <conditionalFormatting sqref="F65">
    <cfRule type="cellIs" dxfId="203" priority="1" operator="equal">
      <formula>"No"</formula>
    </cfRule>
  </conditionalFormatting>
  <dataValidations count="3">
    <dataValidation type="list" allowBlank="1" showInputMessage="1" showErrorMessage="1" sqref="F60:F63 F51:F54 F48:F49 F33:F36 F30:F31 F24:F27 F3:F4 F6:F9 F15:F18 F12:F13 F21:F22 F39:F40 F42:F45 F57:F58 F69:F72 F66:F67">
      <formula1>"YES,NO"</formula1>
    </dataValidation>
    <dataValidation type="list" allowBlank="1" showInputMessage="1" showErrorMessage="1" sqref="C5 C68 C59 C50 C41 C32 C23 C14">
      <formula1>$G$13:$G$15</formula1>
    </dataValidation>
    <dataValidation operator="greaterThan" allowBlank="1" showInputMessage="1" promptTitle="Date Format" prompt="Please enter date as &quot;mm-dd-yyyy&quot;" sqref="C3:C4 C12:C13 C21:C22 C30:C31 C39:C40 C48:C49 C57:C58 C66:C67"/>
  </dataValidations>
  <pageMargins left="0.19685039370078741" right="0.19685039370078741" top="0.51181102362204722" bottom="0.51181102362204722" header="0.31496062992125984" footer="0.31496062992125984"/>
  <pageSetup scale="75" fitToHeight="17" orientation="landscape" r:id="rId3"/>
  <headerFooter>
    <oddFooter>&amp;C&amp;A&amp;R&amp;P</oddFooter>
  </headerFooter>
  <rowBreaks count="2" manualBreakCount="2">
    <brk id="19" max="5" man="1"/>
    <brk id="37" max="5" man="1"/>
  </rowBreaks>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tabColor theme="9" tint="-0.249977111117893"/>
    <pageSetUpPr fitToPage="1"/>
  </sheetPr>
  <dimension ref="A1:P1175"/>
  <sheetViews>
    <sheetView showGridLines="0" zoomScale="85" zoomScaleNormal="85" workbookViewId="0">
      <pane xSplit="1" ySplit="4" topLeftCell="B5" activePane="bottomRight" state="frozen"/>
      <selection pane="topRight" activeCell="O14" sqref="O14"/>
      <selection pane="bottomLeft" activeCell="O14" sqref="O14"/>
      <selection pane="bottomRight" activeCell="J5" sqref="J5"/>
    </sheetView>
  </sheetViews>
  <sheetFormatPr defaultColWidth="9.453125" defaultRowHeight="12.5" outlineLevelRow="1" x14ac:dyDescent="0.25"/>
  <cols>
    <col min="1" max="1" width="5.54296875" style="31" customWidth="1"/>
    <col min="2" max="2" width="12.54296875" style="31" customWidth="1"/>
    <col min="3" max="3" width="22.453125" style="31" bestFit="1" customWidth="1"/>
    <col min="4" max="4" width="18.54296875" style="31" customWidth="1"/>
    <col min="5" max="5" width="15.54296875" style="31" customWidth="1"/>
    <col min="6" max="6" width="12.54296875" style="31" customWidth="1"/>
    <col min="7" max="7" width="15.54296875" style="166" customWidth="1"/>
    <col min="8" max="9" width="13.453125" style="166" customWidth="1"/>
    <col min="10" max="10" width="11.54296875" style="166" customWidth="1"/>
    <col min="11" max="14" width="9.453125" style="31" hidden="1" customWidth="1"/>
    <col min="15" max="15" width="15.54296875" style="31" hidden="1" customWidth="1"/>
    <col min="16" max="16" width="27.453125" style="31" customWidth="1"/>
    <col min="17" max="16384" width="9.453125" style="31"/>
  </cols>
  <sheetData>
    <row r="1" spans="1:16" ht="25.4" customHeight="1" x14ac:dyDescent="0.3">
      <c r="A1" s="525" t="s">
        <v>495</v>
      </c>
      <c r="B1" s="526"/>
      <c r="C1" s="526"/>
      <c r="D1" s="526"/>
      <c r="E1" s="526"/>
      <c r="F1" s="526"/>
      <c r="G1" s="526"/>
      <c r="H1" s="526"/>
      <c r="I1" s="526"/>
      <c r="J1" s="526"/>
      <c r="K1" s="43"/>
      <c r="L1" s="44" t="s">
        <v>496</v>
      </c>
      <c r="O1" s="36" t="s">
        <v>497</v>
      </c>
      <c r="P1" s="304"/>
    </row>
    <row r="2" spans="1:16" ht="18" customHeight="1" x14ac:dyDescent="0.3">
      <c r="A2" s="527" t="s">
        <v>498</v>
      </c>
      <c r="B2" s="528"/>
      <c r="C2" s="528"/>
      <c r="D2" s="528"/>
      <c r="E2" s="528"/>
      <c r="F2" s="528"/>
      <c r="G2" s="528"/>
      <c r="H2" s="528"/>
      <c r="I2" s="528"/>
      <c r="J2" s="528"/>
      <c r="K2" s="43" t="s">
        <v>499</v>
      </c>
      <c r="L2" s="44" t="s">
        <v>500</v>
      </c>
      <c r="O2" s="36" t="s">
        <v>501</v>
      </c>
    </row>
    <row r="3" spans="1:16" ht="34.5" customHeight="1" x14ac:dyDescent="0.3">
      <c r="A3" s="529" t="s">
        <v>502</v>
      </c>
      <c r="B3" s="530"/>
      <c r="C3" s="530"/>
      <c r="D3" s="530"/>
      <c r="E3" s="530"/>
      <c r="F3" s="530"/>
      <c r="G3" s="530"/>
      <c r="H3" s="530"/>
      <c r="I3" s="530"/>
      <c r="J3" s="530"/>
      <c r="K3" s="43" t="s">
        <v>503</v>
      </c>
      <c r="L3" s="44" t="s">
        <v>504</v>
      </c>
      <c r="O3" s="36" t="s">
        <v>505</v>
      </c>
    </row>
    <row r="4" spans="1:16" s="37" customFormat="1" ht="91.5" thickBot="1" x14ac:dyDescent="0.35">
      <c r="A4" s="45" t="s">
        <v>189</v>
      </c>
      <c r="B4" s="45" t="s">
        <v>506</v>
      </c>
      <c r="C4" s="45" t="s">
        <v>507</v>
      </c>
      <c r="D4" s="45" t="s">
        <v>508</v>
      </c>
      <c r="E4" s="45" t="s">
        <v>509</v>
      </c>
      <c r="F4" s="45" t="s">
        <v>510</v>
      </c>
      <c r="G4" s="45" t="s">
        <v>511</v>
      </c>
      <c r="H4" s="45" t="s">
        <v>512</v>
      </c>
      <c r="I4" s="45" t="s">
        <v>513</v>
      </c>
      <c r="J4" s="46" t="s">
        <v>514</v>
      </c>
      <c r="L4" s="44" t="s">
        <v>515</v>
      </c>
      <c r="O4" s="36" t="s">
        <v>516</v>
      </c>
    </row>
    <row r="5" spans="1:16" s="38" customFormat="1" ht="13" thickBot="1" x14ac:dyDescent="0.3">
      <c r="A5" s="508">
        <v>1</v>
      </c>
      <c r="B5" s="285">
        <v>44166</v>
      </c>
      <c r="C5" s="87" t="s">
        <v>517</v>
      </c>
      <c r="D5" s="87" t="s">
        <v>516</v>
      </c>
      <c r="E5" s="285">
        <v>44531</v>
      </c>
      <c r="F5" s="285">
        <v>44532</v>
      </c>
      <c r="G5" s="314">
        <v>0</v>
      </c>
      <c r="H5" s="314">
        <f>SUM(E8:E27)</f>
        <v>0</v>
      </c>
      <c r="I5" s="314">
        <f>SUM(F8:F27)</f>
        <v>0</v>
      </c>
      <c r="J5" s="87" t="s">
        <v>252</v>
      </c>
      <c r="K5" s="48"/>
      <c r="L5" s="39" t="s">
        <v>518</v>
      </c>
      <c r="O5" s="40" t="s">
        <v>519</v>
      </c>
      <c r="P5" s="288"/>
    </row>
    <row r="6" spans="1:16" s="38" customFormat="1" hidden="1" outlineLevel="1" x14ac:dyDescent="0.25">
      <c r="A6" s="511"/>
      <c r="B6" s="522"/>
      <c r="C6" s="523"/>
      <c r="D6" s="523"/>
      <c r="E6" s="523"/>
      <c r="F6" s="523"/>
      <c r="G6" s="523"/>
      <c r="H6" s="523"/>
      <c r="I6" s="523"/>
      <c r="J6" s="523"/>
      <c r="K6" s="48"/>
      <c r="L6" s="48"/>
      <c r="O6" s="41" t="s">
        <v>520</v>
      </c>
    </row>
    <row r="7" spans="1:16" s="38" customFormat="1" ht="39" hidden="1" outlineLevel="1" x14ac:dyDescent="0.25">
      <c r="A7" s="511"/>
      <c r="B7" s="315" t="s">
        <v>521</v>
      </c>
      <c r="C7" s="316" t="s">
        <v>522</v>
      </c>
      <c r="D7" s="315" t="s">
        <v>523</v>
      </c>
      <c r="E7" s="317" t="s">
        <v>524</v>
      </c>
      <c r="F7" s="392" t="s">
        <v>525</v>
      </c>
      <c r="G7" s="524" t="s">
        <v>526</v>
      </c>
      <c r="H7" s="524"/>
      <c r="I7" s="524"/>
      <c r="J7" s="524"/>
      <c r="K7" s="48"/>
      <c r="L7" s="48"/>
      <c r="O7" s="41" t="s">
        <v>527</v>
      </c>
    </row>
    <row r="8" spans="1:16" s="38" customFormat="1" hidden="1" outlineLevel="1" x14ac:dyDescent="0.25">
      <c r="A8" s="511"/>
      <c r="B8" s="318" t="s">
        <v>528</v>
      </c>
      <c r="C8" s="285"/>
      <c r="D8" s="319"/>
      <c r="E8" s="391"/>
      <c r="F8" s="320"/>
      <c r="G8" s="513"/>
      <c r="H8" s="514"/>
      <c r="I8" s="514"/>
      <c r="J8" s="515"/>
      <c r="K8" s="48"/>
      <c r="L8" s="48"/>
      <c r="O8" s="41" t="s">
        <v>529</v>
      </c>
    </row>
    <row r="9" spans="1:16" s="38" customFormat="1" hidden="1" outlineLevel="1" x14ac:dyDescent="0.25">
      <c r="A9" s="511"/>
      <c r="B9" s="318" t="s">
        <v>530</v>
      </c>
      <c r="C9" s="285"/>
      <c r="D9" s="319"/>
      <c r="E9" s="391"/>
      <c r="F9" s="320"/>
      <c r="G9" s="513"/>
      <c r="H9" s="514"/>
      <c r="I9" s="514"/>
      <c r="J9" s="515"/>
      <c r="K9" s="48"/>
      <c r="L9" s="48"/>
      <c r="O9" s="41" t="s">
        <v>531</v>
      </c>
    </row>
    <row r="10" spans="1:16" s="38" customFormat="1" hidden="1" outlineLevel="1" x14ac:dyDescent="0.25">
      <c r="A10" s="511"/>
      <c r="B10" s="318" t="s">
        <v>532</v>
      </c>
      <c r="C10" s="285"/>
      <c r="D10" s="319"/>
      <c r="E10" s="391"/>
      <c r="F10" s="320"/>
      <c r="G10" s="513"/>
      <c r="H10" s="514"/>
      <c r="I10" s="514"/>
      <c r="J10" s="515"/>
      <c r="K10" s="48"/>
      <c r="L10" s="48"/>
      <c r="O10" s="41" t="s">
        <v>533</v>
      </c>
    </row>
    <row r="11" spans="1:16" s="38" customFormat="1" ht="13.4" hidden="1" customHeight="1" outlineLevel="1" x14ac:dyDescent="0.25">
      <c r="A11" s="511"/>
      <c r="B11" s="318" t="s">
        <v>534</v>
      </c>
      <c r="C11" s="285"/>
      <c r="D11" s="319"/>
      <c r="E11" s="391"/>
      <c r="F11" s="320"/>
      <c r="G11" s="513"/>
      <c r="H11" s="514"/>
      <c r="I11" s="514"/>
      <c r="J11" s="515"/>
      <c r="K11" s="48"/>
      <c r="L11" s="48"/>
      <c r="O11" s="41" t="s">
        <v>217</v>
      </c>
    </row>
    <row r="12" spans="1:16" s="38" customFormat="1" hidden="1" outlineLevel="1" x14ac:dyDescent="0.25">
      <c r="A12" s="511"/>
      <c r="B12" s="318" t="s">
        <v>535</v>
      </c>
      <c r="C12" s="285"/>
      <c r="D12" s="319"/>
      <c r="E12" s="391"/>
      <c r="F12" s="320"/>
      <c r="G12" s="513"/>
      <c r="H12" s="514"/>
      <c r="I12" s="514"/>
      <c r="J12" s="515"/>
      <c r="K12" s="48"/>
      <c r="L12" s="48"/>
    </row>
    <row r="13" spans="1:16" s="38" customFormat="1" hidden="1" outlineLevel="1" x14ac:dyDescent="0.25">
      <c r="A13" s="511"/>
      <c r="B13" s="318" t="s">
        <v>536</v>
      </c>
      <c r="C13" s="285"/>
      <c r="D13" s="319"/>
      <c r="E13" s="391"/>
      <c r="F13" s="320"/>
      <c r="G13" s="513"/>
      <c r="H13" s="514"/>
      <c r="I13" s="514"/>
      <c r="J13" s="515"/>
      <c r="K13" s="48"/>
      <c r="L13" s="48"/>
    </row>
    <row r="14" spans="1:16" s="38" customFormat="1" hidden="1" outlineLevel="1" x14ac:dyDescent="0.25">
      <c r="A14" s="511"/>
      <c r="B14" s="318" t="s">
        <v>537</v>
      </c>
      <c r="C14" s="285"/>
      <c r="D14" s="319"/>
      <c r="E14" s="391"/>
      <c r="F14" s="320"/>
      <c r="G14" s="513"/>
      <c r="H14" s="514"/>
      <c r="I14" s="514"/>
      <c r="J14" s="515"/>
      <c r="K14" s="48"/>
      <c r="L14" s="48"/>
    </row>
    <row r="15" spans="1:16" s="38" customFormat="1" hidden="1" outlineLevel="1" x14ac:dyDescent="0.25">
      <c r="A15" s="511"/>
      <c r="B15" s="318" t="s">
        <v>538</v>
      </c>
      <c r="C15" s="285"/>
      <c r="D15" s="319"/>
      <c r="E15" s="391"/>
      <c r="F15" s="320"/>
      <c r="G15" s="513"/>
      <c r="H15" s="514"/>
      <c r="I15" s="514"/>
      <c r="J15" s="515"/>
      <c r="K15" s="48"/>
      <c r="L15" s="48"/>
    </row>
    <row r="16" spans="1:16" s="38" customFormat="1" hidden="1" outlineLevel="1" x14ac:dyDescent="0.25">
      <c r="A16" s="511"/>
      <c r="B16" s="318" t="s">
        <v>539</v>
      </c>
      <c r="C16" s="285"/>
      <c r="D16" s="319"/>
      <c r="E16" s="391"/>
      <c r="F16" s="320"/>
      <c r="G16" s="513"/>
      <c r="H16" s="514"/>
      <c r="I16" s="514"/>
      <c r="J16" s="515"/>
      <c r="K16" s="48"/>
      <c r="L16" s="48"/>
    </row>
    <row r="17" spans="1:12" s="38" customFormat="1" hidden="1" outlineLevel="1" x14ac:dyDescent="0.25">
      <c r="A17" s="511"/>
      <c r="B17" s="318" t="s">
        <v>540</v>
      </c>
      <c r="C17" s="285"/>
      <c r="D17" s="319"/>
      <c r="E17" s="391"/>
      <c r="F17" s="320"/>
      <c r="G17" s="513"/>
      <c r="H17" s="514"/>
      <c r="I17" s="514"/>
      <c r="J17" s="515"/>
      <c r="K17" s="48"/>
      <c r="L17" s="48"/>
    </row>
    <row r="18" spans="1:12" s="38" customFormat="1" hidden="1" outlineLevel="1" x14ac:dyDescent="0.25">
      <c r="A18" s="511"/>
      <c r="B18" s="318" t="s">
        <v>541</v>
      </c>
      <c r="C18" s="285"/>
      <c r="D18" s="319"/>
      <c r="E18" s="391"/>
      <c r="F18" s="320"/>
      <c r="G18" s="513"/>
      <c r="H18" s="514"/>
      <c r="I18" s="514"/>
      <c r="J18" s="515"/>
      <c r="K18" s="48"/>
      <c r="L18" s="48"/>
    </row>
    <row r="19" spans="1:12" s="38" customFormat="1" hidden="1" outlineLevel="1" x14ac:dyDescent="0.25">
      <c r="A19" s="511"/>
      <c r="B19" s="318" t="s">
        <v>542</v>
      </c>
      <c r="C19" s="285"/>
      <c r="D19" s="319"/>
      <c r="E19" s="391"/>
      <c r="F19" s="320"/>
      <c r="G19" s="513"/>
      <c r="H19" s="514"/>
      <c r="I19" s="514"/>
      <c r="J19" s="515"/>
      <c r="K19" s="48"/>
      <c r="L19" s="48"/>
    </row>
    <row r="20" spans="1:12" s="38" customFormat="1" hidden="1" outlineLevel="1" x14ac:dyDescent="0.25">
      <c r="A20" s="511"/>
      <c r="B20" s="318" t="s">
        <v>543</v>
      </c>
      <c r="C20" s="285"/>
      <c r="D20" s="319"/>
      <c r="E20" s="391"/>
      <c r="F20" s="320"/>
      <c r="G20" s="513"/>
      <c r="H20" s="514"/>
      <c r="I20" s="514"/>
      <c r="J20" s="515"/>
      <c r="K20" s="48"/>
      <c r="L20" s="48"/>
    </row>
    <row r="21" spans="1:12" s="38" customFormat="1" hidden="1" outlineLevel="1" x14ac:dyDescent="0.25">
      <c r="A21" s="511"/>
      <c r="B21" s="318" t="s">
        <v>544</v>
      </c>
      <c r="C21" s="285"/>
      <c r="D21" s="319"/>
      <c r="E21" s="391"/>
      <c r="F21" s="320"/>
      <c r="G21" s="513"/>
      <c r="H21" s="514"/>
      <c r="I21" s="514"/>
      <c r="J21" s="515"/>
      <c r="K21" s="48"/>
      <c r="L21" s="48"/>
    </row>
    <row r="22" spans="1:12" s="38" customFormat="1" hidden="1" outlineLevel="1" x14ac:dyDescent="0.25">
      <c r="A22" s="511"/>
      <c r="B22" s="318" t="s">
        <v>545</v>
      </c>
      <c r="C22" s="285"/>
      <c r="D22" s="319"/>
      <c r="E22" s="391"/>
      <c r="F22" s="320"/>
      <c r="G22" s="513"/>
      <c r="H22" s="514"/>
      <c r="I22" s="514"/>
      <c r="J22" s="515"/>
      <c r="K22" s="48"/>
      <c r="L22" s="48"/>
    </row>
    <row r="23" spans="1:12" s="38" customFormat="1" hidden="1" outlineLevel="1" x14ac:dyDescent="0.25">
      <c r="A23" s="511"/>
      <c r="B23" s="318" t="s">
        <v>546</v>
      </c>
      <c r="C23" s="285"/>
      <c r="D23" s="319"/>
      <c r="E23" s="391"/>
      <c r="F23" s="320"/>
      <c r="G23" s="513"/>
      <c r="H23" s="514"/>
      <c r="I23" s="514"/>
      <c r="J23" s="515"/>
      <c r="K23" s="48"/>
      <c r="L23" s="48"/>
    </row>
    <row r="24" spans="1:12" s="38" customFormat="1" hidden="1" outlineLevel="1" x14ac:dyDescent="0.25">
      <c r="A24" s="511"/>
      <c r="B24" s="318" t="s">
        <v>547</v>
      </c>
      <c r="C24" s="285"/>
      <c r="D24" s="319"/>
      <c r="E24" s="391"/>
      <c r="F24" s="320"/>
      <c r="G24" s="513"/>
      <c r="H24" s="514"/>
      <c r="I24" s="514"/>
      <c r="J24" s="515"/>
      <c r="K24" s="48"/>
      <c r="L24" s="48"/>
    </row>
    <row r="25" spans="1:12" s="38" customFormat="1" hidden="1" outlineLevel="1" x14ac:dyDescent="0.25">
      <c r="A25" s="511"/>
      <c r="B25" s="318" t="s">
        <v>548</v>
      </c>
      <c r="C25" s="285"/>
      <c r="D25" s="319"/>
      <c r="E25" s="391"/>
      <c r="F25" s="320"/>
      <c r="G25" s="513"/>
      <c r="H25" s="514"/>
      <c r="I25" s="514"/>
      <c r="J25" s="515"/>
      <c r="K25" s="48"/>
      <c r="L25" s="48"/>
    </row>
    <row r="26" spans="1:12" s="38" customFormat="1" hidden="1" outlineLevel="1" x14ac:dyDescent="0.25">
      <c r="A26" s="511"/>
      <c r="B26" s="318" t="s">
        <v>549</v>
      </c>
      <c r="C26" s="285"/>
      <c r="D26" s="319"/>
      <c r="E26" s="391"/>
      <c r="F26" s="320"/>
      <c r="G26" s="513"/>
      <c r="H26" s="514"/>
      <c r="I26" s="514"/>
      <c r="J26" s="515"/>
      <c r="K26" s="48"/>
      <c r="L26" s="48"/>
    </row>
    <row r="27" spans="1:12" s="38" customFormat="1" hidden="1" outlineLevel="1" x14ac:dyDescent="0.25">
      <c r="A27" s="511"/>
      <c r="B27" s="318" t="s">
        <v>550</v>
      </c>
      <c r="C27" s="285"/>
      <c r="D27" s="319"/>
      <c r="E27" s="391"/>
      <c r="F27" s="320"/>
      <c r="G27" s="513"/>
      <c r="H27" s="514"/>
      <c r="I27" s="514"/>
      <c r="J27" s="515"/>
      <c r="K27" s="48"/>
      <c r="L27" s="48"/>
    </row>
    <row r="28" spans="1:12" s="38" customFormat="1" ht="13.4" hidden="1" customHeight="1" outlineLevel="1" x14ac:dyDescent="0.25">
      <c r="A28" s="511"/>
      <c r="B28" s="318" t="s">
        <v>551</v>
      </c>
      <c r="C28" s="285"/>
      <c r="D28" s="319"/>
      <c r="E28" s="391"/>
      <c r="F28" s="320"/>
      <c r="G28" s="513"/>
      <c r="H28" s="514"/>
      <c r="I28" s="514"/>
      <c r="J28" s="515"/>
      <c r="K28" s="48"/>
      <c r="L28" s="48"/>
    </row>
    <row r="29" spans="1:12" s="38" customFormat="1" hidden="1" outlineLevel="1" x14ac:dyDescent="0.25">
      <c r="A29" s="511"/>
      <c r="B29" s="318" t="s">
        <v>552</v>
      </c>
      <c r="C29" s="285"/>
      <c r="D29" s="319"/>
      <c r="E29" s="391"/>
      <c r="F29" s="320"/>
      <c r="G29" s="513"/>
      <c r="H29" s="514"/>
      <c r="I29" s="514"/>
      <c r="J29" s="515"/>
      <c r="K29" s="48"/>
      <c r="L29" s="48"/>
    </row>
    <row r="30" spans="1:12" s="38" customFormat="1" hidden="1" outlineLevel="1" x14ac:dyDescent="0.25">
      <c r="A30" s="511"/>
      <c r="B30" s="318" t="s">
        <v>553</v>
      </c>
      <c r="C30" s="285"/>
      <c r="D30" s="319"/>
      <c r="E30" s="391"/>
      <c r="F30" s="320"/>
      <c r="G30" s="513"/>
      <c r="H30" s="514"/>
      <c r="I30" s="514"/>
      <c r="J30" s="515"/>
      <c r="K30" s="48"/>
      <c r="L30" s="48"/>
    </row>
    <row r="31" spans="1:12" s="38" customFormat="1" hidden="1" outlineLevel="1" x14ac:dyDescent="0.25">
      <c r="A31" s="511"/>
      <c r="B31" s="318" t="s">
        <v>554</v>
      </c>
      <c r="C31" s="285"/>
      <c r="D31" s="319"/>
      <c r="E31" s="391"/>
      <c r="F31" s="320"/>
      <c r="G31" s="513"/>
      <c r="H31" s="514"/>
      <c r="I31" s="514"/>
      <c r="J31" s="515"/>
      <c r="K31" s="48"/>
      <c r="L31" s="48"/>
    </row>
    <row r="32" spans="1:12" s="38" customFormat="1" hidden="1" outlineLevel="1" x14ac:dyDescent="0.25">
      <c r="A32" s="511"/>
      <c r="B32" s="318" t="s">
        <v>555</v>
      </c>
      <c r="C32" s="285"/>
      <c r="D32" s="319"/>
      <c r="E32" s="391"/>
      <c r="F32" s="320"/>
      <c r="G32" s="513"/>
      <c r="H32" s="514"/>
      <c r="I32" s="514"/>
      <c r="J32" s="515"/>
      <c r="K32" s="48"/>
      <c r="L32" s="48"/>
    </row>
    <row r="33" spans="1:12" s="38" customFormat="1" hidden="1" outlineLevel="1" x14ac:dyDescent="0.25">
      <c r="A33" s="511"/>
      <c r="B33" s="318" t="s">
        <v>556</v>
      </c>
      <c r="C33" s="285"/>
      <c r="D33" s="319"/>
      <c r="E33" s="391"/>
      <c r="F33" s="320"/>
      <c r="G33" s="513"/>
      <c r="H33" s="514"/>
      <c r="I33" s="514"/>
      <c r="J33" s="515"/>
      <c r="K33" s="48"/>
      <c r="L33" s="48"/>
    </row>
    <row r="34" spans="1:12" s="38" customFormat="1" hidden="1" outlineLevel="1" x14ac:dyDescent="0.25">
      <c r="A34" s="511"/>
      <c r="B34" s="318" t="s">
        <v>557</v>
      </c>
      <c r="C34" s="285"/>
      <c r="D34" s="319"/>
      <c r="E34" s="391"/>
      <c r="F34" s="320"/>
      <c r="G34" s="513"/>
      <c r="H34" s="514"/>
      <c r="I34" s="514"/>
      <c r="J34" s="515"/>
      <c r="K34" s="48"/>
      <c r="L34" s="48"/>
    </row>
    <row r="35" spans="1:12" s="38" customFormat="1" ht="13.4" hidden="1" customHeight="1" outlineLevel="1" x14ac:dyDescent="0.25">
      <c r="A35" s="511"/>
      <c r="B35" s="318" t="s">
        <v>558</v>
      </c>
      <c r="C35" s="285"/>
      <c r="D35" s="319"/>
      <c r="E35" s="391"/>
      <c r="F35" s="320"/>
      <c r="G35" s="513"/>
      <c r="H35" s="514"/>
      <c r="I35" s="514"/>
      <c r="J35" s="515"/>
      <c r="K35" s="48"/>
      <c r="L35" s="48"/>
    </row>
    <row r="36" spans="1:12" s="38" customFormat="1" hidden="1" outlineLevel="1" x14ac:dyDescent="0.25">
      <c r="A36" s="511"/>
      <c r="B36" s="318" t="s">
        <v>559</v>
      </c>
      <c r="C36" s="285"/>
      <c r="D36" s="319"/>
      <c r="E36" s="391"/>
      <c r="F36" s="320"/>
      <c r="G36" s="513"/>
      <c r="H36" s="514"/>
      <c r="I36" s="514"/>
      <c r="J36" s="515"/>
      <c r="K36" s="48"/>
      <c r="L36" s="48"/>
    </row>
    <row r="37" spans="1:12" s="38" customFormat="1" hidden="1" outlineLevel="1" x14ac:dyDescent="0.25">
      <c r="A37" s="511"/>
      <c r="B37" s="318" t="s">
        <v>560</v>
      </c>
      <c r="C37" s="285"/>
      <c r="D37" s="319"/>
      <c r="E37" s="391"/>
      <c r="F37" s="320"/>
      <c r="G37" s="513"/>
      <c r="H37" s="514"/>
      <c r="I37" s="514"/>
      <c r="J37" s="515"/>
      <c r="K37" s="48"/>
      <c r="L37" s="48"/>
    </row>
    <row r="38" spans="1:12" s="38" customFormat="1" hidden="1" outlineLevel="1" x14ac:dyDescent="0.25">
      <c r="A38" s="511"/>
      <c r="B38" s="318" t="s">
        <v>561</v>
      </c>
      <c r="C38" s="285"/>
      <c r="D38" s="319"/>
      <c r="E38" s="391"/>
      <c r="F38" s="320"/>
      <c r="G38" s="513"/>
      <c r="H38" s="514"/>
      <c r="I38" s="514"/>
      <c r="J38" s="515"/>
      <c r="K38" s="48"/>
      <c r="L38" s="48"/>
    </row>
    <row r="39" spans="1:12" s="38" customFormat="1" hidden="1" outlineLevel="1" x14ac:dyDescent="0.25">
      <c r="A39" s="511"/>
      <c r="B39" s="318" t="s">
        <v>562</v>
      </c>
      <c r="C39" s="285"/>
      <c r="D39" s="319"/>
      <c r="E39" s="391"/>
      <c r="F39" s="320"/>
      <c r="G39" s="513"/>
      <c r="H39" s="514"/>
      <c r="I39" s="514"/>
      <c r="J39" s="515"/>
      <c r="K39" s="48"/>
      <c r="L39" s="48"/>
    </row>
    <row r="40" spans="1:12" s="38" customFormat="1" hidden="1" outlineLevel="1" x14ac:dyDescent="0.25">
      <c r="A40" s="511"/>
      <c r="B40" s="318" t="s">
        <v>563</v>
      </c>
      <c r="C40" s="285"/>
      <c r="D40" s="319"/>
      <c r="E40" s="391"/>
      <c r="F40" s="320"/>
      <c r="G40" s="513"/>
      <c r="H40" s="514"/>
      <c r="I40" s="514"/>
      <c r="J40" s="515"/>
      <c r="K40" s="48"/>
      <c r="L40" s="48"/>
    </row>
    <row r="41" spans="1:12" s="38" customFormat="1" hidden="1" outlineLevel="1" x14ac:dyDescent="0.25">
      <c r="A41" s="511"/>
      <c r="B41" s="318" t="s">
        <v>564</v>
      </c>
      <c r="C41" s="285"/>
      <c r="D41" s="319"/>
      <c r="E41" s="391"/>
      <c r="F41" s="320"/>
      <c r="G41" s="513"/>
      <c r="H41" s="514"/>
      <c r="I41" s="514"/>
      <c r="J41" s="515"/>
      <c r="K41" s="48"/>
      <c r="L41" s="48"/>
    </row>
    <row r="42" spans="1:12" s="38" customFormat="1" hidden="1" outlineLevel="1" x14ac:dyDescent="0.25">
      <c r="A42" s="511"/>
      <c r="B42" s="318" t="s">
        <v>565</v>
      </c>
      <c r="C42" s="285"/>
      <c r="D42" s="319"/>
      <c r="E42" s="391"/>
      <c r="F42" s="320"/>
      <c r="G42" s="513"/>
      <c r="H42" s="514"/>
      <c r="I42" s="514"/>
      <c r="J42" s="515"/>
      <c r="K42" s="48"/>
      <c r="L42" s="48"/>
    </row>
    <row r="43" spans="1:12" s="38" customFormat="1" hidden="1" outlineLevel="1" x14ac:dyDescent="0.25">
      <c r="A43" s="511"/>
      <c r="B43" s="318" t="s">
        <v>566</v>
      </c>
      <c r="C43" s="285"/>
      <c r="D43" s="319"/>
      <c r="E43" s="391"/>
      <c r="F43" s="320"/>
      <c r="G43" s="513"/>
      <c r="H43" s="514"/>
      <c r="I43" s="514"/>
      <c r="J43" s="515"/>
      <c r="K43" s="48"/>
      <c r="L43" s="48"/>
    </row>
    <row r="44" spans="1:12" s="38" customFormat="1" hidden="1" outlineLevel="1" x14ac:dyDescent="0.25">
      <c r="A44" s="511"/>
      <c r="B44" s="318" t="s">
        <v>567</v>
      </c>
      <c r="C44" s="285"/>
      <c r="D44" s="319"/>
      <c r="E44" s="391"/>
      <c r="F44" s="320"/>
      <c r="G44" s="513"/>
      <c r="H44" s="514"/>
      <c r="I44" s="514"/>
      <c r="J44" s="515"/>
      <c r="K44" s="48"/>
      <c r="L44" s="48"/>
    </row>
    <row r="45" spans="1:12" s="38" customFormat="1" ht="13.4" hidden="1" customHeight="1" outlineLevel="1" x14ac:dyDescent="0.25">
      <c r="A45" s="511"/>
      <c r="B45" s="318" t="s">
        <v>568</v>
      </c>
      <c r="C45" s="285"/>
      <c r="D45" s="319"/>
      <c r="E45" s="391"/>
      <c r="F45" s="320"/>
      <c r="G45" s="513"/>
      <c r="H45" s="514"/>
      <c r="I45" s="514"/>
      <c r="J45" s="515"/>
      <c r="K45" s="48"/>
      <c r="L45" s="48"/>
    </row>
    <row r="46" spans="1:12" s="38" customFormat="1" ht="13.4" hidden="1" customHeight="1" outlineLevel="1" x14ac:dyDescent="0.25">
      <c r="A46" s="511"/>
      <c r="B46" s="318" t="s">
        <v>569</v>
      </c>
      <c r="C46" s="285"/>
      <c r="D46" s="319"/>
      <c r="E46" s="391"/>
      <c r="F46" s="320"/>
      <c r="G46" s="513"/>
      <c r="H46" s="514"/>
      <c r="I46" s="514"/>
      <c r="J46" s="515"/>
      <c r="K46" s="48"/>
      <c r="L46" s="48"/>
    </row>
    <row r="47" spans="1:12" s="38" customFormat="1" ht="13.4" hidden="1" customHeight="1" outlineLevel="1" x14ac:dyDescent="0.25">
      <c r="A47" s="511"/>
      <c r="B47" s="318" t="s">
        <v>570</v>
      </c>
      <c r="C47" s="285"/>
      <c r="D47" s="319"/>
      <c r="E47" s="391"/>
      <c r="F47" s="320"/>
      <c r="G47" s="513"/>
      <c r="H47" s="514"/>
      <c r="I47" s="514"/>
      <c r="J47" s="515"/>
      <c r="K47" s="48"/>
      <c r="L47" s="48"/>
    </row>
    <row r="48" spans="1:12" s="38" customFormat="1" ht="13" hidden="1" outlineLevel="1" thickBot="1" x14ac:dyDescent="0.3">
      <c r="A48" s="512"/>
      <c r="B48" s="318"/>
      <c r="C48" s="321"/>
      <c r="D48" s="319"/>
      <c r="E48" s="391"/>
      <c r="F48" s="320"/>
      <c r="G48" s="513"/>
      <c r="H48" s="514"/>
      <c r="I48" s="514"/>
      <c r="J48" s="515"/>
      <c r="K48" s="48"/>
      <c r="L48" s="48"/>
    </row>
    <row r="49" spans="1:15" s="38" customFormat="1" ht="13" collapsed="1" thickBot="1" x14ac:dyDescent="0.3">
      <c r="A49" s="508">
        <v>2</v>
      </c>
      <c r="B49" s="285"/>
      <c r="C49" s="87"/>
      <c r="D49" s="87"/>
      <c r="E49" s="285"/>
      <c r="F49" s="285"/>
      <c r="G49" s="47">
        <f>SUM(D52:D71)</f>
        <v>0</v>
      </c>
      <c r="H49" s="47">
        <f>SUM(E52:E71)</f>
        <v>0</v>
      </c>
      <c r="I49" s="47">
        <f>SUM(F52:F71)</f>
        <v>0</v>
      </c>
      <c r="J49" s="87"/>
      <c r="K49" s="48"/>
      <c r="L49" s="39" t="s">
        <v>518</v>
      </c>
      <c r="O49" s="40" t="s">
        <v>519</v>
      </c>
    </row>
    <row r="50" spans="1:15" s="38" customFormat="1" ht="25.5" hidden="1" customHeight="1" outlineLevel="1" x14ac:dyDescent="0.25">
      <c r="A50" s="511"/>
      <c r="B50" s="519"/>
      <c r="C50" s="520"/>
      <c r="D50" s="520"/>
      <c r="E50" s="520"/>
      <c r="F50" s="520"/>
      <c r="G50" s="520"/>
      <c r="H50" s="520"/>
      <c r="I50" s="520"/>
      <c r="J50" s="520"/>
      <c r="K50" s="48"/>
      <c r="L50" s="48"/>
      <c r="O50" s="41" t="s">
        <v>520</v>
      </c>
    </row>
    <row r="51" spans="1:15" s="38" customFormat="1" ht="38.25" hidden="1" customHeight="1" outlineLevel="1" x14ac:dyDescent="0.25">
      <c r="A51" s="511"/>
      <c r="B51" s="85" t="s">
        <v>521</v>
      </c>
      <c r="C51" s="85" t="s">
        <v>522</v>
      </c>
      <c r="D51" s="85" t="s">
        <v>523</v>
      </c>
      <c r="E51" s="86" t="s">
        <v>524</v>
      </c>
      <c r="F51" s="390" t="s">
        <v>525</v>
      </c>
      <c r="G51" s="521" t="s">
        <v>526</v>
      </c>
      <c r="H51" s="521"/>
      <c r="I51" s="521"/>
      <c r="J51" s="521"/>
      <c r="K51" s="48"/>
      <c r="L51" s="48"/>
      <c r="O51" s="41" t="s">
        <v>527</v>
      </c>
    </row>
    <row r="52" spans="1:15" s="38" customFormat="1" ht="12.75" hidden="1" customHeight="1" outlineLevel="1" x14ac:dyDescent="0.25">
      <c r="A52" s="511"/>
      <c r="B52" s="49" t="s">
        <v>528</v>
      </c>
      <c r="C52" s="285"/>
      <c r="D52" s="51"/>
      <c r="E52" s="52"/>
      <c r="F52" s="84"/>
      <c r="G52" s="516"/>
      <c r="H52" s="517"/>
      <c r="I52" s="517"/>
      <c r="J52" s="518"/>
      <c r="K52" s="48"/>
      <c r="L52" s="48"/>
      <c r="O52" s="41" t="s">
        <v>529</v>
      </c>
    </row>
    <row r="53" spans="1:15" s="38" customFormat="1" ht="12.75" hidden="1" customHeight="1" outlineLevel="1" x14ac:dyDescent="0.25">
      <c r="A53" s="511"/>
      <c r="B53" s="49" t="s">
        <v>530</v>
      </c>
      <c r="C53" s="285"/>
      <c r="D53" s="51"/>
      <c r="E53" s="52"/>
      <c r="F53" s="84"/>
      <c r="G53" s="516"/>
      <c r="H53" s="517"/>
      <c r="I53" s="517"/>
      <c r="J53" s="518"/>
      <c r="K53" s="48"/>
      <c r="L53" s="48"/>
      <c r="O53" s="41" t="s">
        <v>531</v>
      </c>
    </row>
    <row r="54" spans="1:15" s="38" customFormat="1" ht="12.75" hidden="1" customHeight="1" outlineLevel="1" x14ac:dyDescent="0.25">
      <c r="A54" s="511"/>
      <c r="B54" s="49" t="s">
        <v>532</v>
      </c>
      <c r="C54" s="285"/>
      <c r="D54" s="51"/>
      <c r="E54" s="52"/>
      <c r="F54" s="84"/>
      <c r="G54" s="516"/>
      <c r="H54" s="517"/>
      <c r="I54" s="517"/>
      <c r="J54" s="518"/>
      <c r="K54" s="48"/>
      <c r="L54" s="48"/>
      <c r="O54" s="41" t="s">
        <v>533</v>
      </c>
    </row>
    <row r="55" spans="1:15" s="38" customFormat="1" ht="12.75" hidden="1" customHeight="1" outlineLevel="1" x14ac:dyDescent="0.25">
      <c r="A55" s="511"/>
      <c r="B55" s="49" t="s">
        <v>534</v>
      </c>
      <c r="C55" s="285"/>
      <c r="D55" s="51"/>
      <c r="E55" s="52"/>
      <c r="F55" s="84"/>
      <c r="G55" s="516"/>
      <c r="H55" s="517"/>
      <c r="I55" s="517"/>
      <c r="J55" s="518"/>
      <c r="K55" s="48"/>
      <c r="L55" s="48"/>
      <c r="O55" s="41" t="s">
        <v>217</v>
      </c>
    </row>
    <row r="56" spans="1:15" s="38" customFormat="1" ht="12.75" hidden="1" customHeight="1" outlineLevel="1" x14ac:dyDescent="0.25">
      <c r="A56" s="511"/>
      <c r="B56" s="49" t="s">
        <v>535</v>
      </c>
      <c r="C56" s="285"/>
      <c r="D56" s="51"/>
      <c r="E56" s="52"/>
      <c r="F56" s="84"/>
      <c r="G56" s="516"/>
      <c r="H56" s="517"/>
      <c r="I56" s="517"/>
      <c r="J56" s="518"/>
      <c r="K56" s="48"/>
      <c r="L56" s="48"/>
    </row>
    <row r="57" spans="1:15" s="38" customFormat="1" ht="12.75" hidden="1" customHeight="1" outlineLevel="1" x14ac:dyDescent="0.25">
      <c r="A57" s="511"/>
      <c r="B57" s="49" t="s">
        <v>536</v>
      </c>
      <c r="C57" s="285"/>
      <c r="D57" s="51"/>
      <c r="E57" s="52"/>
      <c r="F57" s="84"/>
      <c r="G57" s="516"/>
      <c r="H57" s="517"/>
      <c r="I57" s="517"/>
      <c r="J57" s="518"/>
      <c r="K57" s="48"/>
      <c r="L57" s="48"/>
    </row>
    <row r="58" spans="1:15" s="38" customFormat="1" ht="12.75" hidden="1" customHeight="1" outlineLevel="1" x14ac:dyDescent="0.25">
      <c r="A58" s="511"/>
      <c r="B58" s="49" t="s">
        <v>537</v>
      </c>
      <c r="C58" s="285"/>
      <c r="D58" s="51"/>
      <c r="E58" s="52"/>
      <c r="F58" s="84"/>
      <c r="G58" s="516"/>
      <c r="H58" s="517"/>
      <c r="I58" s="517"/>
      <c r="J58" s="518"/>
      <c r="K58" s="48"/>
      <c r="L58" s="48"/>
    </row>
    <row r="59" spans="1:15" s="38" customFormat="1" ht="12.75" hidden="1" customHeight="1" outlineLevel="1" x14ac:dyDescent="0.25">
      <c r="A59" s="511"/>
      <c r="B59" s="49" t="s">
        <v>538</v>
      </c>
      <c r="C59" s="285"/>
      <c r="D59" s="51"/>
      <c r="E59" s="52"/>
      <c r="F59" s="84"/>
      <c r="G59" s="516"/>
      <c r="H59" s="517"/>
      <c r="I59" s="517"/>
      <c r="J59" s="518"/>
      <c r="K59" s="48"/>
      <c r="L59" s="48"/>
    </row>
    <row r="60" spans="1:15" s="38" customFormat="1" ht="12.75" hidden="1" customHeight="1" outlineLevel="1" x14ac:dyDescent="0.25">
      <c r="A60" s="511"/>
      <c r="B60" s="49" t="s">
        <v>539</v>
      </c>
      <c r="C60" s="285"/>
      <c r="D60" s="51"/>
      <c r="E60" s="52"/>
      <c r="F60" s="84"/>
      <c r="G60" s="516"/>
      <c r="H60" s="517"/>
      <c r="I60" s="517"/>
      <c r="J60" s="518"/>
      <c r="K60" s="48"/>
      <c r="L60" s="48"/>
    </row>
    <row r="61" spans="1:15" s="38" customFormat="1" ht="12.75" hidden="1" customHeight="1" outlineLevel="1" x14ac:dyDescent="0.25">
      <c r="A61" s="511"/>
      <c r="B61" s="49" t="s">
        <v>540</v>
      </c>
      <c r="C61" s="285"/>
      <c r="D61" s="51"/>
      <c r="E61" s="52"/>
      <c r="F61" s="84"/>
      <c r="G61" s="516"/>
      <c r="H61" s="517"/>
      <c r="I61" s="517"/>
      <c r="J61" s="518"/>
      <c r="K61" s="48"/>
      <c r="L61" s="48"/>
    </row>
    <row r="62" spans="1:15" s="38" customFormat="1" ht="12.75" hidden="1" customHeight="1" outlineLevel="1" x14ac:dyDescent="0.25">
      <c r="A62" s="511"/>
      <c r="B62" s="49" t="s">
        <v>541</v>
      </c>
      <c r="C62" s="285"/>
      <c r="D62" s="51"/>
      <c r="E62" s="52"/>
      <c r="F62" s="84"/>
      <c r="G62" s="516"/>
      <c r="H62" s="517"/>
      <c r="I62" s="517"/>
      <c r="J62" s="518"/>
      <c r="K62" s="48"/>
      <c r="L62" s="48"/>
    </row>
    <row r="63" spans="1:15" s="38" customFormat="1" ht="12.75" hidden="1" customHeight="1" outlineLevel="1" x14ac:dyDescent="0.25">
      <c r="A63" s="511"/>
      <c r="B63" s="49" t="s">
        <v>542</v>
      </c>
      <c r="C63" s="285"/>
      <c r="D63" s="51"/>
      <c r="E63" s="52"/>
      <c r="F63" s="84"/>
      <c r="G63" s="516"/>
      <c r="H63" s="517"/>
      <c r="I63" s="517"/>
      <c r="J63" s="518"/>
      <c r="K63" s="48"/>
      <c r="L63" s="48"/>
    </row>
    <row r="64" spans="1:15" s="38" customFormat="1" ht="12.75" hidden="1" customHeight="1" outlineLevel="1" x14ac:dyDescent="0.25">
      <c r="A64" s="511"/>
      <c r="B64" s="49" t="s">
        <v>543</v>
      </c>
      <c r="C64" s="285"/>
      <c r="D64" s="51"/>
      <c r="E64" s="52"/>
      <c r="F64" s="84"/>
      <c r="G64" s="516"/>
      <c r="H64" s="517"/>
      <c r="I64" s="517"/>
      <c r="J64" s="518"/>
      <c r="K64" s="48"/>
      <c r="L64" s="48"/>
    </row>
    <row r="65" spans="1:15" s="38" customFormat="1" ht="12.75" hidden="1" customHeight="1" outlineLevel="1" x14ac:dyDescent="0.25">
      <c r="A65" s="511"/>
      <c r="B65" s="49" t="s">
        <v>544</v>
      </c>
      <c r="C65" s="285"/>
      <c r="D65" s="51"/>
      <c r="E65" s="52"/>
      <c r="F65" s="84"/>
      <c r="G65" s="516"/>
      <c r="H65" s="517"/>
      <c r="I65" s="517"/>
      <c r="J65" s="518"/>
      <c r="K65" s="48"/>
      <c r="L65" s="48"/>
    </row>
    <row r="66" spans="1:15" s="38" customFormat="1" ht="12.75" hidden="1" customHeight="1" outlineLevel="1" x14ac:dyDescent="0.25">
      <c r="A66" s="511"/>
      <c r="B66" s="49" t="s">
        <v>545</v>
      </c>
      <c r="C66" s="285"/>
      <c r="D66" s="51"/>
      <c r="E66" s="52"/>
      <c r="F66" s="84"/>
      <c r="G66" s="516"/>
      <c r="H66" s="517"/>
      <c r="I66" s="517"/>
      <c r="J66" s="518"/>
      <c r="K66" s="48"/>
      <c r="L66" s="48"/>
    </row>
    <row r="67" spans="1:15" s="38" customFormat="1" ht="12.75" hidden="1" customHeight="1" outlineLevel="1" x14ac:dyDescent="0.25">
      <c r="A67" s="511"/>
      <c r="B67" s="49" t="s">
        <v>546</v>
      </c>
      <c r="C67" s="285"/>
      <c r="D67" s="51"/>
      <c r="E67" s="52"/>
      <c r="F67" s="84"/>
      <c r="G67" s="516"/>
      <c r="H67" s="517"/>
      <c r="I67" s="517"/>
      <c r="J67" s="518"/>
      <c r="K67" s="48"/>
      <c r="L67" s="48"/>
    </row>
    <row r="68" spans="1:15" s="38" customFormat="1" ht="12.75" hidden="1" customHeight="1" outlineLevel="1" x14ac:dyDescent="0.25">
      <c r="A68" s="511"/>
      <c r="B68" s="49" t="s">
        <v>547</v>
      </c>
      <c r="C68" s="285"/>
      <c r="D68" s="51"/>
      <c r="E68" s="52"/>
      <c r="F68" s="84"/>
      <c r="G68" s="516"/>
      <c r="H68" s="517"/>
      <c r="I68" s="517"/>
      <c r="J68" s="518"/>
      <c r="K68" s="48"/>
      <c r="L68" s="48"/>
    </row>
    <row r="69" spans="1:15" s="38" customFormat="1" ht="12.75" hidden="1" customHeight="1" outlineLevel="1" x14ac:dyDescent="0.25">
      <c r="A69" s="511"/>
      <c r="B69" s="49" t="s">
        <v>548</v>
      </c>
      <c r="C69" s="285"/>
      <c r="D69" s="51"/>
      <c r="E69" s="52"/>
      <c r="F69" s="84"/>
      <c r="G69" s="516"/>
      <c r="H69" s="517"/>
      <c r="I69" s="517"/>
      <c r="J69" s="518"/>
      <c r="K69" s="48"/>
      <c r="L69" s="48"/>
    </row>
    <row r="70" spans="1:15" s="38" customFormat="1" ht="12.75" hidden="1" customHeight="1" outlineLevel="1" x14ac:dyDescent="0.25">
      <c r="A70" s="511"/>
      <c r="B70" s="49" t="s">
        <v>549</v>
      </c>
      <c r="C70" s="285"/>
      <c r="D70" s="51"/>
      <c r="E70" s="52"/>
      <c r="F70" s="84"/>
      <c r="G70" s="516"/>
      <c r="H70" s="517"/>
      <c r="I70" s="517"/>
      <c r="J70" s="518"/>
      <c r="K70" s="48"/>
      <c r="L70" s="48"/>
    </row>
    <row r="71" spans="1:15" s="38" customFormat="1" ht="13.5" hidden="1" customHeight="1" outlineLevel="1" thickBot="1" x14ac:dyDescent="0.3">
      <c r="A71" s="512"/>
      <c r="B71" s="49" t="s">
        <v>550</v>
      </c>
      <c r="C71" s="285"/>
      <c r="D71" s="51"/>
      <c r="E71" s="52"/>
      <c r="F71" s="84"/>
      <c r="G71" s="516"/>
      <c r="H71" s="517"/>
      <c r="I71" s="517"/>
      <c r="J71" s="518"/>
      <c r="K71" s="48"/>
      <c r="L71" s="48"/>
    </row>
    <row r="72" spans="1:15" s="38" customFormat="1" ht="13" collapsed="1" thickBot="1" x14ac:dyDescent="0.3">
      <c r="A72" s="508">
        <v>3</v>
      </c>
      <c r="B72" s="285"/>
      <c r="C72" s="87"/>
      <c r="D72" s="87"/>
      <c r="E72" s="285"/>
      <c r="F72" s="285"/>
      <c r="G72" s="314">
        <f>SUM(D75:D93)</f>
        <v>0</v>
      </c>
      <c r="H72" s="314">
        <f>SUM(E75:E93)</f>
        <v>0</v>
      </c>
      <c r="I72" s="314">
        <f>SUM(F75:F93)</f>
        <v>0</v>
      </c>
      <c r="J72" s="87"/>
      <c r="K72" s="48"/>
      <c r="L72" s="39" t="s">
        <v>518</v>
      </c>
      <c r="O72" s="40" t="s">
        <v>519</v>
      </c>
    </row>
    <row r="73" spans="1:15" s="38" customFormat="1" hidden="1" outlineLevel="1" x14ac:dyDescent="0.25">
      <c r="A73" s="511"/>
      <c r="B73" s="522"/>
      <c r="C73" s="523"/>
      <c r="D73" s="523"/>
      <c r="E73" s="523"/>
      <c r="F73" s="523"/>
      <c r="G73" s="523"/>
      <c r="H73" s="523"/>
      <c r="I73" s="523"/>
      <c r="J73" s="523"/>
      <c r="K73" s="48"/>
      <c r="L73" s="48"/>
      <c r="O73" s="41" t="s">
        <v>520</v>
      </c>
    </row>
    <row r="74" spans="1:15" s="38" customFormat="1" ht="39" hidden="1" outlineLevel="1" x14ac:dyDescent="0.25">
      <c r="A74" s="511"/>
      <c r="B74" s="315" t="s">
        <v>521</v>
      </c>
      <c r="C74" s="315" t="s">
        <v>522</v>
      </c>
      <c r="D74" s="315" t="s">
        <v>523</v>
      </c>
      <c r="E74" s="317" t="s">
        <v>524</v>
      </c>
      <c r="F74" s="392" t="s">
        <v>525</v>
      </c>
      <c r="G74" s="524" t="s">
        <v>526</v>
      </c>
      <c r="H74" s="524"/>
      <c r="I74" s="524"/>
      <c r="J74" s="524"/>
      <c r="K74" s="48"/>
      <c r="L74" s="48"/>
      <c r="O74" s="41" t="s">
        <v>527</v>
      </c>
    </row>
    <row r="75" spans="1:15" s="38" customFormat="1" hidden="1" outlineLevel="1" x14ac:dyDescent="0.25">
      <c r="A75" s="511"/>
      <c r="B75" s="318" t="s">
        <v>528</v>
      </c>
      <c r="C75" s="285"/>
      <c r="D75" s="319"/>
      <c r="E75" s="391"/>
      <c r="F75" s="320"/>
      <c r="G75" s="513"/>
      <c r="H75" s="514"/>
      <c r="I75" s="514"/>
      <c r="J75" s="515"/>
      <c r="K75" s="48"/>
      <c r="L75" s="48"/>
      <c r="O75" s="41" t="s">
        <v>529</v>
      </c>
    </row>
    <row r="76" spans="1:15" s="38" customFormat="1" hidden="1" outlineLevel="1" x14ac:dyDescent="0.25">
      <c r="A76" s="511"/>
      <c r="B76" s="318" t="s">
        <v>530</v>
      </c>
      <c r="C76" s="285"/>
      <c r="D76" s="319"/>
      <c r="E76" s="391"/>
      <c r="F76" s="320"/>
      <c r="G76" s="513"/>
      <c r="H76" s="514"/>
      <c r="I76" s="514"/>
      <c r="J76" s="515"/>
      <c r="K76" s="48"/>
      <c r="L76" s="48"/>
      <c r="O76" s="41" t="s">
        <v>531</v>
      </c>
    </row>
    <row r="77" spans="1:15" s="38" customFormat="1" hidden="1" outlineLevel="1" x14ac:dyDescent="0.25">
      <c r="A77" s="511"/>
      <c r="B77" s="318" t="s">
        <v>532</v>
      </c>
      <c r="C77" s="285"/>
      <c r="D77" s="319"/>
      <c r="E77" s="391"/>
      <c r="F77" s="320"/>
      <c r="G77" s="513"/>
      <c r="H77" s="514"/>
      <c r="I77" s="514"/>
      <c r="J77" s="515"/>
      <c r="K77" s="48"/>
      <c r="L77" s="48"/>
      <c r="O77" s="41" t="s">
        <v>533</v>
      </c>
    </row>
    <row r="78" spans="1:15" s="38" customFormat="1" hidden="1" outlineLevel="1" x14ac:dyDescent="0.25">
      <c r="A78" s="511"/>
      <c r="B78" s="318" t="s">
        <v>534</v>
      </c>
      <c r="C78" s="285"/>
      <c r="D78" s="319"/>
      <c r="E78" s="391"/>
      <c r="F78" s="320"/>
      <c r="G78" s="513"/>
      <c r="H78" s="514"/>
      <c r="I78" s="514"/>
      <c r="J78" s="515"/>
      <c r="K78" s="48"/>
      <c r="L78" s="48"/>
      <c r="O78" s="41" t="s">
        <v>217</v>
      </c>
    </row>
    <row r="79" spans="1:15" s="38" customFormat="1" hidden="1" outlineLevel="1" x14ac:dyDescent="0.25">
      <c r="A79" s="511"/>
      <c r="B79" s="318" t="s">
        <v>535</v>
      </c>
      <c r="C79" s="285"/>
      <c r="D79" s="319"/>
      <c r="E79" s="391"/>
      <c r="F79" s="320"/>
      <c r="G79" s="513"/>
      <c r="H79" s="514"/>
      <c r="I79" s="514"/>
      <c r="J79" s="515"/>
      <c r="K79" s="48"/>
      <c r="L79" s="48"/>
    </row>
    <row r="80" spans="1:15" s="38" customFormat="1" hidden="1" outlineLevel="1" x14ac:dyDescent="0.25">
      <c r="A80" s="511"/>
      <c r="B80" s="318" t="s">
        <v>536</v>
      </c>
      <c r="C80" s="285"/>
      <c r="D80" s="319"/>
      <c r="E80" s="391"/>
      <c r="F80" s="320"/>
      <c r="G80" s="513"/>
      <c r="H80" s="514"/>
      <c r="I80" s="514"/>
      <c r="J80" s="515"/>
      <c r="K80" s="48"/>
      <c r="L80" s="48"/>
    </row>
    <row r="81" spans="1:15" s="38" customFormat="1" hidden="1" outlineLevel="1" x14ac:dyDescent="0.25">
      <c r="A81" s="511"/>
      <c r="B81" s="318" t="s">
        <v>537</v>
      </c>
      <c r="C81" s="285"/>
      <c r="D81" s="319"/>
      <c r="E81" s="391"/>
      <c r="F81" s="320"/>
      <c r="G81" s="513"/>
      <c r="H81" s="514"/>
      <c r="I81" s="514"/>
      <c r="J81" s="515"/>
      <c r="K81" s="48"/>
      <c r="L81" s="48"/>
    </row>
    <row r="82" spans="1:15" s="38" customFormat="1" hidden="1" outlineLevel="1" x14ac:dyDescent="0.25">
      <c r="A82" s="511"/>
      <c r="B82" s="318" t="s">
        <v>538</v>
      </c>
      <c r="C82" s="285"/>
      <c r="D82" s="319"/>
      <c r="E82" s="391"/>
      <c r="F82" s="320"/>
      <c r="G82" s="513"/>
      <c r="H82" s="514"/>
      <c r="I82" s="514"/>
      <c r="J82" s="515"/>
      <c r="K82" s="48"/>
      <c r="L82" s="48"/>
    </row>
    <row r="83" spans="1:15" s="38" customFormat="1" hidden="1" outlineLevel="1" x14ac:dyDescent="0.25">
      <c r="A83" s="511"/>
      <c r="B83" s="318" t="s">
        <v>539</v>
      </c>
      <c r="C83" s="285"/>
      <c r="D83" s="319"/>
      <c r="E83" s="391"/>
      <c r="F83" s="320"/>
      <c r="G83" s="513"/>
      <c r="H83" s="514"/>
      <c r="I83" s="514"/>
      <c r="J83" s="515"/>
      <c r="K83" s="48"/>
      <c r="L83" s="48"/>
    </row>
    <row r="84" spans="1:15" s="38" customFormat="1" hidden="1" outlineLevel="1" x14ac:dyDescent="0.25">
      <c r="A84" s="511"/>
      <c r="B84" s="318" t="s">
        <v>540</v>
      </c>
      <c r="C84" s="285"/>
      <c r="D84" s="319"/>
      <c r="E84" s="391"/>
      <c r="F84" s="320"/>
      <c r="G84" s="513"/>
      <c r="H84" s="514"/>
      <c r="I84" s="514"/>
      <c r="J84" s="515"/>
      <c r="K84" s="48"/>
      <c r="L84" s="48"/>
    </row>
    <row r="85" spans="1:15" s="38" customFormat="1" hidden="1" outlineLevel="1" x14ac:dyDescent="0.25">
      <c r="A85" s="511"/>
      <c r="B85" s="318" t="s">
        <v>541</v>
      </c>
      <c r="C85" s="285"/>
      <c r="D85" s="319"/>
      <c r="E85" s="391"/>
      <c r="F85" s="320"/>
      <c r="G85" s="513"/>
      <c r="H85" s="514"/>
      <c r="I85" s="514"/>
      <c r="J85" s="515"/>
      <c r="K85" s="48"/>
      <c r="L85" s="48"/>
    </row>
    <row r="86" spans="1:15" s="38" customFormat="1" hidden="1" outlineLevel="1" x14ac:dyDescent="0.25">
      <c r="A86" s="511"/>
      <c r="B86" s="318" t="s">
        <v>542</v>
      </c>
      <c r="C86" s="285"/>
      <c r="D86" s="319"/>
      <c r="E86" s="391"/>
      <c r="F86" s="320"/>
      <c r="G86" s="513"/>
      <c r="H86" s="514"/>
      <c r="I86" s="514"/>
      <c r="J86" s="515"/>
      <c r="K86" s="48"/>
      <c r="L86" s="48"/>
    </row>
    <row r="87" spans="1:15" s="38" customFormat="1" hidden="1" outlineLevel="1" x14ac:dyDescent="0.25">
      <c r="A87" s="511"/>
      <c r="B87" s="318" t="s">
        <v>543</v>
      </c>
      <c r="C87" s="285"/>
      <c r="D87" s="319"/>
      <c r="E87" s="391"/>
      <c r="F87" s="320"/>
      <c r="G87" s="513"/>
      <c r="H87" s="514"/>
      <c r="I87" s="514"/>
      <c r="J87" s="515"/>
      <c r="K87" s="48"/>
      <c r="L87" s="48"/>
    </row>
    <row r="88" spans="1:15" s="38" customFormat="1" hidden="1" outlineLevel="1" x14ac:dyDescent="0.25">
      <c r="A88" s="511"/>
      <c r="B88" s="318" t="s">
        <v>544</v>
      </c>
      <c r="C88" s="285"/>
      <c r="D88" s="319"/>
      <c r="E88" s="391"/>
      <c r="F88" s="320"/>
      <c r="G88" s="513"/>
      <c r="H88" s="514"/>
      <c r="I88" s="514"/>
      <c r="J88" s="515"/>
      <c r="K88" s="48"/>
      <c r="L88" s="48"/>
    </row>
    <row r="89" spans="1:15" s="38" customFormat="1" hidden="1" outlineLevel="1" x14ac:dyDescent="0.25">
      <c r="A89" s="511"/>
      <c r="B89" s="318" t="s">
        <v>545</v>
      </c>
      <c r="C89" s="285"/>
      <c r="D89" s="319"/>
      <c r="E89" s="391"/>
      <c r="F89" s="320"/>
      <c r="G89" s="513"/>
      <c r="H89" s="514"/>
      <c r="I89" s="514"/>
      <c r="J89" s="515"/>
      <c r="K89" s="48"/>
      <c r="L89" s="48"/>
    </row>
    <row r="90" spans="1:15" s="38" customFormat="1" hidden="1" outlineLevel="1" x14ac:dyDescent="0.25">
      <c r="A90" s="511"/>
      <c r="B90" s="318" t="s">
        <v>546</v>
      </c>
      <c r="C90" s="285"/>
      <c r="D90" s="319"/>
      <c r="E90" s="391"/>
      <c r="F90" s="320"/>
      <c r="G90" s="513"/>
      <c r="H90" s="514"/>
      <c r="I90" s="514"/>
      <c r="J90" s="515"/>
      <c r="K90" s="48"/>
      <c r="L90" s="48"/>
    </row>
    <row r="91" spans="1:15" s="38" customFormat="1" hidden="1" outlineLevel="1" x14ac:dyDescent="0.25">
      <c r="A91" s="511"/>
      <c r="B91" s="318" t="s">
        <v>547</v>
      </c>
      <c r="C91" s="285"/>
      <c r="D91" s="319"/>
      <c r="E91" s="391"/>
      <c r="F91" s="320"/>
      <c r="G91" s="513"/>
      <c r="H91" s="514"/>
      <c r="I91" s="514"/>
      <c r="J91" s="515"/>
      <c r="K91" s="48"/>
      <c r="L91" s="48"/>
    </row>
    <row r="92" spans="1:15" s="38" customFormat="1" hidden="1" outlineLevel="1" x14ac:dyDescent="0.25">
      <c r="A92" s="511"/>
      <c r="B92" s="318" t="s">
        <v>548</v>
      </c>
      <c r="C92" s="285"/>
      <c r="D92" s="319"/>
      <c r="E92" s="391"/>
      <c r="F92" s="320"/>
      <c r="G92" s="513"/>
      <c r="H92" s="514"/>
      <c r="I92" s="514"/>
      <c r="J92" s="515"/>
      <c r="K92" s="48"/>
      <c r="L92" s="48"/>
    </row>
    <row r="93" spans="1:15" s="38" customFormat="1" ht="32.25" hidden="1" customHeight="1" outlineLevel="1" thickBot="1" x14ac:dyDescent="0.3">
      <c r="A93" s="511"/>
      <c r="B93" s="318" t="s">
        <v>566</v>
      </c>
      <c r="C93" s="285"/>
      <c r="D93" s="319"/>
      <c r="E93" s="391"/>
      <c r="F93" s="320"/>
      <c r="G93" s="513"/>
      <c r="H93" s="514"/>
      <c r="I93" s="514"/>
      <c r="J93" s="515"/>
      <c r="K93" s="48"/>
      <c r="L93" s="48"/>
    </row>
    <row r="94" spans="1:15" s="38" customFormat="1" ht="13" collapsed="1" thickBot="1" x14ac:dyDescent="0.3">
      <c r="A94" s="508">
        <v>4</v>
      </c>
      <c r="B94" s="285"/>
      <c r="C94" s="87"/>
      <c r="D94" s="87"/>
      <c r="E94" s="285"/>
      <c r="F94" s="285"/>
      <c r="G94" s="47">
        <f>SUM(D97:D116)</f>
        <v>0</v>
      </c>
      <c r="H94" s="47">
        <f>SUM(E97:E116)</f>
        <v>0</v>
      </c>
      <c r="I94" s="47">
        <f>SUM(F97:F116)</f>
        <v>0</v>
      </c>
      <c r="J94" s="87"/>
      <c r="K94" s="48"/>
      <c r="L94" s="39" t="s">
        <v>518</v>
      </c>
      <c r="O94" s="40" t="s">
        <v>519</v>
      </c>
    </row>
    <row r="95" spans="1:15" s="38" customFormat="1" hidden="1" outlineLevel="1" x14ac:dyDescent="0.25">
      <c r="A95" s="509"/>
      <c r="B95" s="519"/>
      <c r="C95" s="520"/>
      <c r="D95" s="520"/>
      <c r="E95" s="520"/>
      <c r="F95" s="520"/>
      <c r="G95" s="520"/>
      <c r="H95" s="520"/>
      <c r="I95" s="520"/>
      <c r="J95" s="520"/>
      <c r="K95" s="48"/>
      <c r="L95" s="48"/>
      <c r="O95" s="41" t="s">
        <v>520</v>
      </c>
    </row>
    <row r="96" spans="1:15" s="38" customFormat="1" ht="39" hidden="1" outlineLevel="1" x14ac:dyDescent="0.25">
      <c r="A96" s="509"/>
      <c r="B96" s="85" t="s">
        <v>521</v>
      </c>
      <c r="C96" s="85" t="s">
        <v>522</v>
      </c>
      <c r="D96" s="85" t="s">
        <v>523</v>
      </c>
      <c r="E96" s="86" t="s">
        <v>524</v>
      </c>
      <c r="F96" s="390" t="s">
        <v>525</v>
      </c>
      <c r="G96" s="521" t="s">
        <v>526</v>
      </c>
      <c r="H96" s="521"/>
      <c r="I96" s="521"/>
      <c r="J96" s="521"/>
      <c r="K96" s="48"/>
      <c r="L96" s="48"/>
      <c r="O96" s="41" t="s">
        <v>527</v>
      </c>
    </row>
    <row r="97" spans="1:15" s="38" customFormat="1" hidden="1" outlineLevel="1" x14ac:dyDescent="0.25">
      <c r="A97" s="509"/>
      <c r="B97" s="49" t="s">
        <v>528</v>
      </c>
      <c r="C97" s="285"/>
      <c r="D97" s="51"/>
      <c r="E97" s="52"/>
      <c r="F97" s="84"/>
      <c r="G97" s="516"/>
      <c r="H97" s="517"/>
      <c r="I97" s="517"/>
      <c r="J97" s="518"/>
      <c r="K97" s="48"/>
      <c r="L97" s="48"/>
      <c r="O97" s="41" t="s">
        <v>529</v>
      </c>
    </row>
    <row r="98" spans="1:15" s="38" customFormat="1" hidden="1" outlineLevel="1" x14ac:dyDescent="0.25">
      <c r="A98" s="509"/>
      <c r="B98" s="49" t="s">
        <v>530</v>
      </c>
      <c r="C98" s="285"/>
      <c r="D98" s="51"/>
      <c r="E98" s="52"/>
      <c r="F98" s="84"/>
      <c r="G98" s="516"/>
      <c r="H98" s="517"/>
      <c r="I98" s="517"/>
      <c r="J98" s="518"/>
      <c r="K98" s="48"/>
      <c r="L98" s="48"/>
      <c r="O98" s="41" t="s">
        <v>531</v>
      </c>
    </row>
    <row r="99" spans="1:15" s="38" customFormat="1" hidden="1" outlineLevel="1" x14ac:dyDescent="0.25">
      <c r="A99" s="509"/>
      <c r="B99" s="49" t="s">
        <v>532</v>
      </c>
      <c r="C99" s="285"/>
      <c r="D99" s="51"/>
      <c r="E99" s="52"/>
      <c r="F99" s="84"/>
      <c r="G99" s="516"/>
      <c r="H99" s="517"/>
      <c r="I99" s="517"/>
      <c r="J99" s="518"/>
      <c r="K99" s="48"/>
      <c r="L99" s="48"/>
      <c r="O99" s="41" t="s">
        <v>533</v>
      </c>
    </row>
    <row r="100" spans="1:15" s="38" customFormat="1" hidden="1" outlineLevel="1" x14ac:dyDescent="0.25">
      <c r="A100" s="509"/>
      <c r="B100" s="49" t="s">
        <v>534</v>
      </c>
      <c r="C100" s="285"/>
      <c r="D100" s="51"/>
      <c r="E100" s="52"/>
      <c r="F100" s="84"/>
      <c r="G100" s="516"/>
      <c r="H100" s="517"/>
      <c r="I100" s="517"/>
      <c r="J100" s="518"/>
      <c r="K100" s="48"/>
      <c r="L100" s="48"/>
      <c r="O100" s="41" t="s">
        <v>217</v>
      </c>
    </row>
    <row r="101" spans="1:15" s="38" customFormat="1" hidden="1" outlineLevel="1" x14ac:dyDescent="0.25">
      <c r="A101" s="509"/>
      <c r="B101" s="49" t="s">
        <v>535</v>
      </c>
      <c r="C101" s="285"/>
      <c r="D101" s="51"/>
      <c r="E101" s="52"/>
      <c r="F101" s="84"/>
      <c r="G101" s="516"/>
      <c r="H101" s="517"/>
      <c r="I101" s="517"/>
      <c r="J101" s="518"/>
      <c r="K101" s="48"/>
      <c r="L101" s="48"/>
    </row>
    <row r="102" spans="1:15" s="38" customFormat="1" hidden="1" outlineLevel="1" x14ac:dyDescent="0.25">
      <c r="A102" s="509"/>
      <c r="B102" s="49" t="s">
        <v>536</v>
      </c>
      <c r="C102" s="285"/>
      <c r="D102" s="51"/>
      <c r="E102" s="52"/>
      <c r="F102" s="84"/>
      <c r="G102" s="516"/>
      <c r="H102" s="517"/>
      <c r="I102" s="517"/>
      <c r="J102" s="518"/>
      <c r="K102" s="48"/>
      <c r="L102" s="48"/>
    </row>
    <row r="103" spans="1:15" s="38" customFormat="1" hidden="1" outlineLevel="1" x14ac:dyDescent="0.25">
      <c r="A103" s="509"/>
      <c r="B103" s="49" t="s">
        <v>537</v>
      </c>
      <c r="C103" s="285"/>
      <c r="D103" s="51"/>
      <c r="E103" s="52"/>
      <c r="F103" s="84"/>
      <c r="G103" s="516"/>
      <c r="H103" s="517"/>
      <c r="I103" s="517"/>
      <c r="J103" s="518"/>
      <c r="K103" s="48"/>
      <c r="L103" s="48"/>
    </row>
    <row r="104" spans="1:15" s="38" customFormat="1" hidden="1" outlineLevel="1" x14ac:dyDescent="0.25">
      <c r="A104" s="509"/>
      <c r="B104" s="49" t="s">
        <v>538</v>
      </c>
      <c r="C104" s="285"/>
      <c r="D104" s="51"/>
      <c r="E104" s="52"/>
      <c r="F104" s="84"/>
      <c r="G104" s="516"/>
      <c r="H104" s="517"/>
      <c r="I104" s="517"/>
      <c r="J104" s="518"/>
      <c r="K104" s="48"/>
      <c r="L104" s="48"/>
    </row>
    <row r="105" spans="1:15" s="38" customFormat="1" hidden="1" outlineLevel="1" x14ac:dyDescent="0.25">
      <c r="A105" s="509"/>
      <c r="B105" s="49" t="s">
        <v>539</v>
      </c>
      <c r="C105" s="285"/>
      <c r="D105" s="51"/>
      <c r="E105" s="52"/>
      <c r="F105" s="84"/>
      <c r="G105" s="516"/>
      <c r="H105" s="517"/>
      <c r="I105" s="517"/>
      <c r="J105" s="518"/>
      <c r="K105" s="48"/>
      <c r="L105" s="48"/>
    </row>
    <row r="106" spans="1:15" s="38" customFormat="1" hidden="1" outlineLevel="1" x14ac:dyDescent="0.25">
      <c r="A106" s="509"/>
      <c r="B106" s="49" t="s">
        <v>540</v>
      </c>
      <c r="C106" s="285"/>
      <c r="D106" s="51"/>
      <c r="E106" s="52"/>
      <c r="F106" s="84"/>
      <c r="G106" s="516"/>
      <c r="H106" s="517"/>
      <c r="I106" s="517"/>
      <c r="J106" s="518"/>
      <c r="K106" s="48"/>
      <c r="L106" s="48"/>
    </row>
    <row r="107" spans="1:15" s="38" customFormat="1" hidden="1" outlineLevel="1" x14ac:dyDescent="0.25">
      <c r="A107" s="509"/>
      <c r="B107" s="49" t="s">
        <v>541</v>
      </c>
      <c r="C107" s="285"/>
      <c r="D107" s="51"/>
      <c r="E107" s="52"/>
      <c r="F107" s="84"/>
      <c r="G107" s="516"/>
      <c r="H107" s="517"/>
      <c r="I107" s="517"/>
      <c r="J107" s="518"/>
      <c r="K107" s="48"/>
      <c r="L107" s="48"/>
    </row>
    <row r="108" spans="1:15" s="38" customFormat="1" hidden="1" outlineLevel="1" x14ac:dyDescent="0.25">
      <c r="A108" s="509"/>
      <c r="B108" s="49" t="s">
        <v>542</v>
      </c>
      <c r="C108" s="285"/>
      <c r="D108" s="51"/>
      <c r="E108" s="52"/>
      <c r="F108" s="84"/>
      <c r="G108" s="516"/>
      <c r="H108" s="517"/>
      <c r="I108" s="517"/>
      <c r="J108" s="518"/>
      <c r="K108" s="48"/>
      <c r="L108" s="48"/>
    </row>
    <row r="109" spans="1:15" s="38" customFormat="1" hidden="1" outlineLevel="1" x14ac:dyDescent="0.25">
      <c r="A109" s="509"/>
      <c r="B109" s="49" t="s">
        <v>543</v>
      </c>
      <c r="C109" s="285"/>
      <c r="D109" s="51"/>
      <c r="E109" s="52"/>
      <c r="F109" s="84"/>
      <c r="G109" s="516"/>
      <c r="H109" s="517"/>
      <c r="I109" s="517"/>
      <c r="J109" s="518"/>
      <c r="K109" s="48"/>
      <c r="L109" s="48"/>
    </row>
    <row r="110" spans="1:15" s="38" customFormat="1" hidden="1" outlineLevel="1" x14ac:dyDescent="0.25">
      <c r="A110" s="509"/>
      <c r="B110" s="49" t="s">
        <v>544</v>
      </c>
      <c r="C110" s="285"/>
      <c r="D110" s="51"/>
      <c r="E110" s="52"/>
      <c r="F110" s="84"/>
      <c r="G110" s="516"/>
      <c r="H110" s="517"/>
      <c r="I110" s="517"/>
      <c r="J110" s="518"/>
      <c r="K110" s="48"/>
      <c r="L110" s="48"/>
    </row>
    <row r="111" spans="1:15" s="38" customFormat="1" hidden="1" outlineLevel="1" x14ac:dyDescent="0.25">
      <c r="A111" s="509"/>
      <c r="B111" s="49" t="s">
        <v>545</v>
      </c>
      <c r="C111" s="285"/>
      <c r="D111" s="51"/>
      <c r="E111" s="52"/>
      <c r="F111" s="84"/>
      <c r="G111" s="516"/>
      <c r="H111" s="517"/>
      <c r="I111" s="517"/>
      <c r="J111" s="518"/>
      <c r="K111" s="48"/>
      <c r="L111" s="48"/>
    </row>
    <row r="112" spans="1:15" s="38" customFormat="1" hidden="1" outlineLevel="1" x14ac:dyDescent="0.25">
      <c r="A112" s="509"/>
      <c r="B112" s="49" t="s">
        <v>546</v>
      </c>
      <c r="C112" s="285"/>
      <c r="D112" s="51"/>
      <c r="E112" s="52"/>
      <c r="F112" s="84"/>
      <c r="G112" s="516"/>
      <c r="H112" s="517"/>
      <c r="I112" s="517"/>
      <c r="J112" s="518"/>
      <c r="K112" s="48"/>
      <c r="L112" s="48"/>
    </row>
    <row r="113" spans="1:15" s="38" customFormat="1" hidden="1" outlineLevel="1" x14ac:dyDescent="0.25">
      <c r="A113" s="509"/>
      <c r="B113" s="49" t="s">
        <v>547</v>
      </c>
      <c r="C113" s="285"/>
      <c r="D113" s="51"/>
      <c r="E113" s="52"/>
      <c r="F113" s="84"/>
      <c r="G113" s="516"/>
      <c r="H113" s="517"/>
      <c r="I113" s="517"/>
      <c r="J113" s="518"/>
      <c r="K113" s="48"/>
      <c r="L113" s="48"/>
    </row>
    <row r="114" spans="1:15" s="38" customFormat="1" hidden="1" outlineLevel="1" x14ac:dyDescent="0.25">
      <c r="A114" s="509"/>
      <c r="B114" s="49" t="s">
        <v>548</v>
      </c>
      <c r="C114" s="285"/>
      <c r="D114" s="51"/>
      <c r="E114" s="52"/>
      <c r="F114" s="84"/>
      <c r="G114" s="516"/>
      <c r="H114" s="517"/>
      <c r="I114" s="517"/>
      <c r="J114" s="518"/>
      <c r="K114" s="48"/>
      <c r="L114" s="48"/>
    </row>
    <row r="115" spans="1:15" s="38" customFormat="1" hidden="1" outlineLevel="1" x14ac:dyDescent="0.25">
      <c r="A115" s="509"/>
      <c r="B115" s="49" t="s">
        <v>549</v>
      </c>
      <c r="C115" s="285"/>
      <c r="D115" s="51"/>
      <c r="E115" s="52"/>
      <c r="F115" s="84"/>
      <c r="G115" s="516"/>
      <c r="H115" s="517"/>
      <c r="I115" s="517"/>
      <c r="J115" s="518"/>
      <c r="K115" s="48"/>
      <c r="L115" s="48"/>
    </row>
    <row r="116" spans="1:15" s="38" customFormat="1" ht="13" hidden="1" outlineLevel="1" thickBot="1" x14ac:dyDescent="0.3">
      <c r="A116" s="510"/>
      <c r="B116" s="49" t="s">
        <v>550</v>
      </c>
      <c r="C116" s="285"/>
      <c r="D116" s="51"/>
      <c r="E116" s="52"/>
      <c r="F116" s="84"/>
      <c r="G116" s="516"/>
      <c r="H116" s="517"/>
      <c r="I116" s="517"/>
      <c r="J116" s="518"/>
      <c r="K116" s="48"/>
      <c r="L116" s="48"/>
    </row>
    <row r="117" spans="1:15" s="38" customFormat="1" ht="13" collapsed="1" thickBot="1" x14ac:dyDescent="0.3">
      <c r="A117" s="508">
        <v>5</v>
      </c>
      <c r="B117" s="285"/>
      <c r="C117" s="87"/>
      <c r="D117" s="87"/>
      <c r="E117" s="285"/>
      <c r="F117" s="285"/>
      <c r="G117" s="314">
        <f>SUM(D120:D139)</f>
        <v>0</v>
      </c>
      <c r="H117" s="314">
        <f>SUM(E120:E139)</f>
        <v>0</v>
      </c>
      <c r="I117" s="314">
        <f>SUM(F120:F139)</f>
        <v>0</v>
      </c>
      <c r="J117" s="87"/>
      <c r="K117" s="48"/>
      <c r="L117" s="39" t="s">
        <v>518</v>
      </c>
      <c r="O117" s="40" t="s">
        <v>519</v>
      </c>
    </row>
    <row r="118" spans="1:15" s="38" customFormat="1" hidden="1" outlineLevel="1" x14ac:dyDescent="0.25">
      <c r="A118" s="511"/>
      <c r="B118" s="522"/>
      <c r="C118" s="523"/>
      <c r="D118" s="523"/>
      <c r="E118" s="523"/>
      <c r="F118" s="523"/>
      <c r="G118" s="523"/>
      <c r="H118" s="523"/>
      <c r="I118" s="523"/>
      <c r="J118" s="523"/>
      <c r="K118" s="48"/>
      <c r="L118" s="48"/>
      <c r="O118" s="41" t="s">
        <v>520</v>
      </c>
    </row>
    <row r="119" spans="1:15" s="38" customFormat="1" ht="39" hidden="1" outlineLevel="1" x14ac:dyDescent="0.25">
      <c r="A119" s="511"/>
      <c r="B119" s="315" t="s">
        <v>521</v>
      </c>
      <c r="C119" s="315" t="s">
        <v>522</v>
      </c>
      <c r="D119" s="315" t="s">
        <v>523</v>
      </c>
      <c r="E119" s="317" t="s">
        <v>524</v>
      </c>
      <c r="F119" s="392" t="s">
        <v>525</v>
      </c>
      <c r="G119" s="524" t="s">
        <v>526</v>
      </c>
      <c r="H119" s="524"/>
      <c r="I119" s="524"/>
      <c r="J119" s="524"/>
      <c r="K119" s="48"/>
      <c r="L119" s="48"/>
      <c r="O119" s="41" t="s">
        <v>527</v>
      </c>
    </row>
    <row r="120" spans="1:15" s="38" customFormat="1" hidden="1" outlineLevel="1" x14ac:dyDescent="0.25">
      <c r="A120" s="511"/>
      <c r="B120" s="318" t="s">
        <v>528</v>
      </c>
      <c r="C120" s="285"/>
      <c r="D120" s="319"/>
      <c r="E120" s="391"/>
      <c r="F120" s="320"/>
      <c r="G120" s="513"/>
      <c r="H120" s="514"/>
      <c r="I120" s="514"/>
      <c r="J120" s="515"/>
      <c r="K120" s="48"/>
      <c r="L120" s="48"/>
      <c r="O120" s="41" t="s">
        <v>529</v>
      </c>
    </row>
    <row r="121" spans="1:15" s="38" customFormat="1" hidden="1" outlineLevel="1" x14ac:dyDescent="0.25">
      <c r="A121" s="511"/>
      <c r="B121" s="318" t="s">
        <v>530</v>
      </c>
      <c r="C121" s="285"/>
      <c r="D121" s="319"/>
      <c r="E121" s="391"/>
      <c r="F121" s="320"/>
      <c r="G121" s="513"/>
      <c r="H121" s="514"/>
      <c r="I121" s="514"/>
      <c r="J121" s="515"/>
      <c r="K121" s="48"/>
      <c r="L121" s="48"/>
      <c r="O121" s="41" t="s">
        <v>531</v>
      </c>
    </row>
    <row r="122" spans="1:15" s="38" customFormat="1" hidden="1" outlineLevel="1" x14ac:dyDescent="0.25">
      <c r="A122" s="511"/>
      <c r="B122" s="318" t="s">
        <v>532</v>
      </c>
      <c r="C122" s="285"/>
      <c r="D122" s="319"/>
      <c r="E122" s="391"/>
      <c r="F122" s="320"/>
      <c r="G122" s="513"/>
      <c r="H122" s="514"/>
      <c r="I122" s="514"/>
      <c r="J122" s="515"/>
      <c r="K122" s="48"/>
      <c r="L122" s="48"/>
      <c r="O122" s="41" t="s">
        <v>533</v>
      </c>
    </row>
    <row r="123" spans="1:15" s="38" customFormat="1" hidden="1" outlineLevel="1" x14ac:dyDescent="0.25">
      <c r="A123" s="511"/>
      <c r="B123" s="318" t="s">
        <v>534</v>
      </c>
      <c r="C123" s="285"/>
      <c r="D123" s="319"/>
      <c r="E123" s="391"/>
      <c r="F123" s="320"/>
      <c r="G123" s="513"/>
      <c r="H123" s="514"/>
      <c r="I123" s="514"/>
      <c r="J123" s="515"/>
      <c r="K123" s="48"/>
      <c r="L123" s="48"/>
      <c r="O123" s="41" t="s">
        <v>217</v>
      </c>
    </row>
    <row r="124" spans="1:15" s="38" customFormat="1" hidden="1" outlineLevel="1" x14ac:dyDescent="0.25">
      <c r="A124" s="511"/>
      <c r="B124" s="318" t="s">
        <v>535</v>
      </c>
      <c r="C124" s="285"/>
      <c r="D124" s="319"/>
      <c r="E124" s="391"/>
      <c r="F124" s="320"/>
      <c r="G124" s="513"/>
      <c r="H124" s="514"/>
      <c r="I124" s="514"/>
      <c r="J124" s="515"/>
      <c r="K124" s="48"/>
      <c r="L124" s="48"/>
    </row>
    <row r="125" spans="1:15" s="38" customFormat="1" hidden="1" outlineLevel="1" x14ac:dyDescent="0.25">
      <c r="A125" s="511"/>
      <c r="B125" s="318" t="s">
        <v>536</v>
      </c>
      <c r="C125" s="285"/>
      <c r="D125" s="319"/>
      <c r="E125" s="391"/>
      <c r="F125" s="320"/>
      <c r="G125" s="513"/>
      <c r="H125" s="514"/>
      <c r="I125" s="514"/>
      <c r="J125" s="515"/>
      <c r="K125" s="48"/>
      <c r="L125" s="48"/>
    </row>
    <row r="126" spans="1:15" s="38" customFormat="1" hidden="1" outlineLevel="1" x14ac:dyDescent="0.25">
      <c r="A126" s="511"/>
      <c r="B126" s="318" t="s">
        <v>537</v>
      </c>
      <c r="C126" s="285"/>
      <c r="D126" s="319"/>
      <c r="E126" s="391"/>
      <c r="F126" s="320"/>
      <c r="G126" s="513"/>
      <c r="H126" s="514"/>
      <c r="I126" s="514"/>
      <c r="J126" s="515"/>
      <c r="K126" s="48"/>
      <c r="L126" s="48"/>
    </row>
    <row r="127" spans="1:15" s="38" customFormat="1" hidden="1" outlineLevel="1" x14ac:dyDescent="0.25">
      <c r="A127" s="511"/>
      <c r="B127" s="318" t="s">
        <v>538</v>
      </c>
      <c r="C127" s="285"/>
      <c r="D127" s="319"/>
      <c r="E127" s="391"/>
      <c r="F127" s="320"/>
      <c r="G127" s="513"/>
      <c r="H127" s="514"/>
      <c r="I127" s="514"/>
      <c r="J127" s="515"/>
      <c r="K127" s="48"/>
      <c r="L127" s="48"/>
    </row>
    <row r="128" spans="1:15" s="38" customFormat="1" hidden="1" outlineLevel="1" x14ac:dyDescent="0.25">
      <c r="A128" s="511"/>
      <c r="B128" s="318" t="s">
        <v>539</v>
      </c>
      <c r="C128" s="285"/>
      <c r="D128" s="319"/>
      <c r="E128" s="391"/>
      <c r="F128" s="320"/>
      <c r="G128" s="513"/>
      <c r="H128" s="514"/>
      <c r="I128" s="514"/>
      <c r="J128" s="515"/>
      <c r="K128" s="48"/>
      <c r="L128" s="48"/>
    </row>
    <row r="129" spans="1:15" s="38" customFormat="1" hidden="1" outlineLevel="1" x14ac:dyDescent="0.25">
      <c r="A129" s="511"/>
      <c r="B129" s="318" t="s">
        <v>540</v>
      </c>
      <c r="C129" s="285"/>
      <c r="D129" s="319"/>
      <c r="E129" s="391"/>
      <c r="F129" s="320"/>
      <c r="G129" s="513"/>
      <c r="H129" s="514"/>
      <c r="I129" s="514"/>
      <c r="J129" s="515"/>
      <c r="K129" s="48"/>
      <c r="L129" s="48"/>
    </row>
    <row r="130" spans="1:15" s="38" customFormat="1" hidden="1" outlineLevel="1" x14ac:dyDescent="0.25">
      <c r="A130" s="511"/>
      <c r="B130" s="318" t="s">
        <v>541</v>
      </c>
      <c r="C130" s="285"/>
      <c r="D130" s="319"/>
      <c r="E130" s="391"/>
      <c r="F130" s="320"/>
      <c r="G130" s="513"/>
      <c r="H130" s="514"/>
      <c r="I130" s="514"/>
      <c r="J130" s="515"/>
      <c r="K130" s="48"/>
      <c r="L130" s="48"/>
    </row>
    <row r="131" spans="1:15" s="38" customFormat="1" hidden="1" outlineLevel="1" x14ac:dyDescent="0.25">
      <c r="A131" s="511"/>
      <c r="B131" s="318" t="s">
        <v>542</v>
      </c>
      <c r="C131" s="285"/>
      <c r="D131" s="319"/>
      <c r="E131" s="391"/>
      <c r="F131" s="320"/>
      <c r="G131" s="513"/>
      <c r="H131" s="514"/>
      <c r="I131" s="514"/>
      <c r="J131" s="515"/>
      <c r="K131" s="48"/>
      <c r="L131" s="48"/>
    </row>
    <row r="132" spans="1:15" s="38" customFormat="1" hidden="1" outlineLevel="1" x14ac:dyDescent="0.25">
      <c r="A132" s="511"/>
      <c r="B132" s="318" t="s">
        <v>543</v>
      </c>
      <c r="C132" s="285"/>
      <c r="D132" s="319"/>
      <c r="E132" s="391"/>
      <c r="F132" s="320"/>
      <c r="G132" s="513"/>
      <c r="H132" s="514"/>
      <c r="I132" s="514"/>
      <c r="J132" s="515"/>
      <c r="K132" s="48"/>
      <c r="L132" s="48"/>
    </row>
    <row r="133" spans="1:15" s="38" customFormat="1" hidden="1" outlineLevel="1" x14ac:dyDescent="0.25">
      <c r="A133" s="511"/>
      <c r="B133" s="318" t="s">
        <v>544</v>
      </c>
      <c r="C133" s="285"/>
      <c r="D133" s="319"/>
      <c r="E133" s="391"/>
      <c r="F133" s="320"/>
      <c r="G133" s="513"/>
      <c r="H133" s="514"/>
      <c r="I133" s="514"/>
      <c r="J133" s="515"/>
      <c r="K133" s="48"/>
      <c r="L133" s="48"/>
    </row>
    <row r="134" spans="1:15" s="38" customFormat="1" hidden="1" outlineLevel="1" x14ac:dyDescent="0.25">
      <c r="A134" s="511"/>
      <c r="B134" s="318" t="s">
        <v>545</v>
      </c>
      <c r="C134" s="285"/>
      <c r="D134" s="319"/>
      <c r="E134" s="391"/>
      <c r="F134" s="320"/>
      <c r="G134" s="513"/>
      <c r="H134" s="514"/>
      <c r="I134" s="514"/>
      <c r="J134" s="515"/>
      <c r="K134" s="48"/>
      <c r="L134" s="48"/>
    </row>
    <row r="135" spans="1:15" s="38" customFormat="1" hidden="1" outlineLevel="1" x14ac:dyDescent="0.25">
      <c r="A135" s="511"/>
      <c r="B135" s="318" t="s">
        <v>546</v>
      </c>
      <c r="C135" s="285"/>
      <c r="D135" s="319"/>
      <c r="E135" s="391"/>
      <c r="F135" s="320"/>
      <c r="G135" s="513"/>
      <c r="H135" s="514"/>
      <c r="I135" s="514"/>
      <c r="J135" s="515"/>
      <c r="K135" s="48"/>
      <c r="L135" s="48"/>
    </row>
    <row r="136" spans="1:15" s="38" customFormat="1" hidden="1" outlineLevel="1" x14ac:dyDescent="0.25">
      <c r="A136" s="511"/>
      <c r="B136" s="318" t="s">
        <v>547</v>
      </c>
      <c r="C136" s="285"/>
      <c r="D136" s="319"/>
      <c r="E136" s="391"/>
      <c r="F136" s="320"/>
      <c r="G136" s="513"/>
      <c r="H136" s="514"/>
      <c r="I136" s="514"/>
      <c r="J136" s="515"/>
      <c r="K136" s="48"/>
      <c r="L136" s="48"/>
    </row>
    <row r="137" spans="1:15" s="38" customFormat="1" hidden="1" outlineLevel="1" x14ac:dyDescent="0.25">
      <c r="A137" s="511"/>
      <c r="B137" s="318" t="s">
        <v>548</v>
      </c>
      <c r="C137" s="285"/>
      <c r="D137" s="319"/>
      <c r="E137" s="391"/>
      <c r="F137" s="320"/>
      <c r="G137" s="513"/>
      <c r="H137" s="514"/>
      <c r="I137" s="514"/>
      <c r="J137" s="515"/>
      <c r="K137" s="48"/>
      <c r="L137" s="48"/>
    </row>
    <row r="138" spans="1:15" s="38" customFormat="1" hidden="1" outlineLevel="1" x14ac:dyDescent="0.25">
      <c r="A138" s="511"/>
      <c r="B138" s="318" t="s">
        <v>549</v>
      </c>
      <c r="C138" s="285"/>
      <c r="D138" s="319"/>
      <c r="E138" s="391"/>
      <c r="F138" s="320"/>
      <c r="G138" s="513"/>
      <c r="H138" s="514"/>
      <c r="I138" s="514"/>
      <c r="J138" s="515"/>
      <c r="K138" s="48"/>
      <c r="L138" s="48"/>
    </row>
    <row r="139" spans="1:15" s="38" customFormat="1" ht="13" hidden="1" outlineLevel="1" thickBot="1" x14ac:dyDescent="0.3">
      <c r="A139" s="512"/>
      <c r="B139" s="318" t="s">
        <v>550</v>
      </c>
      <c r="C139" s="285"/>
      <c r="D139" s="319"/>
      <c r="E139" s="391"/>
      <c r="F139" s="320"/>
      <c r="G139" s="513"/>
      <c r="H139" s="514"/>
      <c r="I139" s="514"/>
      <c r="J139" s="515"/>
      <c r="K139" s="48"/>
      <c r="L139" s="48"/>
    </row>
    <row r="140" spans="1:15" s="38" customFormat="1" ht="13" collapsed="1" thickBot="1" x14ac:dyDescent="0.3">
      <c r="A140" s="508">
        <v>6</v>
      </c>
      <c r="B140" s="285"/>
      <c r="C140" s="87"/>
      <c r="D140" s="87"/>
      <c r="E140" s="285"/>
      <c r="F140" s="285"/>
      <c r="G140" s="47">
        <f>SUM(D143:D162)</f>
        <v>0</v>
      </c>
      <c r="H140" s="47">
        <f>SUM(E143:E162)</f>
        <v>0</v>
      </c>
      <c r="I140" s="47">
        <f>SUM(F143:F162)</f>
        <v>0</v>
      </c>
      <c r="J140" s="87"/>
      <c r="K140" s="48"/>
      <c r="L140" s="39" t="s">
        <v>518</v>
      </c>
      <c r="O140" s="40" t="s">
        <v>519</v>
      </c>
    </row>
    <row r="141" spans="1:15" s="38" customFormat="1" hidden="1" outlineLevel="1" x14ac:dyDescent="0.25">
      <c r="A141" s="509"/>
      <c r="B141" s="519"/>
      <c r="C141" s="520"/>
      <c r="D141" s="520"/>
      <c r="E141" s="520"/>
      <c r="F141" s="520"/>
      <c r="G141" s="520"/>
      <c r="H141" s="520"/>
      <c r="I141" s="520"/>
      <c r="J141" s="520"/>
      <c r="K141" s="48"/>
      <c r="L141" s="48"/>
      <c r="O141" s="41" t="s">
        <v>520</v>
      </c>
    </row>
    <row r="142" spans="1:15" s="38" customFormat="1" ht="39" hidden="1" outlineLevel="1" x14ac:dyDescent="0.25">
      <c r="A142" s="509"/>
      <c r="B142" s="85" t="s">
        <v>521</v>
      </c>
      <c r="C142" s="85" t="s">
        <v>522</v>
      </c>
      <c r="D142" s="85" t="s">
        <v>523</v>
      </c>
      <c r="E142" s="86" t="s">
        <v>524</v>
      </c>
      <c r="F142" s="390" t="s">
        <v>525</v>
      </c>
      <c r="G142" s="521" t="s">
        <v>526</v>
      </c>
      <c r="H142" s="521"/>
      <c r="I142" s="521"/>
      <c r="J142" s="521"/>
      <c r="K142" s="48"/>
      <c r="L142" s="48"/>
      <c r="O142" s="41" t="s">
        <v>527</v>
      </c>
    </row>
    <row r="143" spans="1:15" s="38" customFormat="1" hidden="1" outlineLevel="1" x14ac:dyDescent="0.25">
      <c r="A143" s="509"/>
      <c r="B143" s="49" t="s">
        <v>528</v>
      </c>
      <c r="C143" s="285"/>
      <c r="D143" s="51"/>
      <c r="E143" s="172"/>
      <c r="F143" s="84"/>
      <c r="G143" s="516"/>
      <c r="H143" s="517"/>
      <c r="I143" s="517"/>
      <c r="J143" s="518"/>
      <c r="K143" s="48"/>
      <c r="L143" s="48"/>
      <c r="O143" s="41" t="s">
        <v>529</v>
      </c>
    </row>
    <row r="144" spans="1:15" s="38" customFormat="1" hidden="1" outlineLevel="1" x14ac:dyDescent="0.25">
      <c r="A144" s="509"/>
      <c r="B144" s="49" t="s">
        <v>530</v>
      </c>
      <c r="C144" s="285"/>
      <c r="D144" s="51"/>
      <c r="E144" s="52"/>
      <c r="F144" s="84"/>
      <c r="G144" s="516"/>
      <c r="H144" s="517"/>
      <c r="I144" s="517"/>
      <c r="J144" s="518"/>
      <c r="K144" s="48"/>
      <c r="L144" s="48"/>
      <c r="O144" s="41" t="s">
        <v>531</v>
      </c>
    </row>
    <row r="145" spans="1:15" s="38" customFormat="1" hidden="1" outlineLevel="1" x14ac:dyDescent="0.25">
      <c r="A145" s="509"/>
      <c r="B145" s="49" t="s">
        <v>532</v>
      </c>
      <c r="C145" s="285"/>
      <c r="D145" s="51"/>
      <c r="E145" s="52"/>
      <c r="F145" s="84"/>
      <c r="G145" s="516"/>
      <c r="H145" s="517"/>
      <c r="I145" s="517"/>
      <c r="J145" s="518"/>
      <c r="K145" s="48"/>
      <c r="L145" s="48"/>
      <c r="O145" s="41" t="s">
        <v>533</v>
      </c>
    </row>
    <row r="146" spans="1:15" s="38" customFormat="1" hidden="1" outlineLevel="1" x14ac:dyDescent="0.25">
      <c r="A146" s="509"/>
      <c r="B146" s="49" t="s">
        <v>534</v>
      </c>
      <c r="C146" s="285"/>
      <c r="D146" s="51"/>
      <c r="E146" s="52"/>
      <c r="F146" s="84"/>
      <c r="G146" s="516"/>
      <c r="H146" s="517"/>
      <c r="I146" s="517"/>
      <c r="J146" s="518"/>
      <c r="K146" s="48"/>
      <c r="L146" s="48"/>
      <c r="O146" s="41" t="s">
        <v>217</v>
      </c>
    </row>
    <row r="147" spans="1:15" s="38" customFormat="1" hidden="1" outlineLevel="1" x14ac:dyDescent="0.25">
      <c r="A147" s="509"/>
      <c r="B147" s="49" t="s">
        <v>535</v>
      </c>
      <c r="C147" s="285"/>
      <c r="D147" s="51"/>
      <c r="E147" s="52"/>
      <c r="F147" s="84"/>
      <c r="G147" s="516"/>
      <c r="H147" s="517"/>
      <c r="I147" s="517"/>
      <c r="J147" s="518"/>
      <c r="K147" s="48"/>
      <c r="L147" s="48"/>
    </row>
    <row r="148" spans="1:15" s="38" customFormat="1" hidden="1" outlineLevel="1" x14ac:dyDescent="0.25">
      <c r="A148" s="509"/>
      <c r="B148" s="49" t="s">
        <v>536</v>
      </c>
      <c r="C148" s="285"/>
      <c r="D148" s="51"/>
      <c r="E148" s="52"/>
      <c r="F148" s="84"/>
      <c r="G148" s="516"/>
      <c r="H148" s="517"/>
      <c r="I148" s="517"/>
      <c r="J148" s="518"/>
      <c r="K148" s="48"/>
      <c r="L148" s="48"/>
    </row>
    <row r="149" spans="1:15" s="38" customFormat="1" hidden="1" outlineLevel="1" x14ac:dyDescent="0.25">
      <c r="A149" s="509"/>
      <c r="B149" s="49" t="s">
        <v>537</v>
      </c>
      <c r="C149" s="285"/>
      <c r="D149" s="51"/>
      <c r="E149" s="52"/>
      <c r="F149" s="84"/>
      <c r="G149" s="516"/>
      <c r="H149" s="517"/>
      <c r="I149" s="517"/>
      <c r="J149" s="518"/>
      <c r="K149" s="48"/>
      <c r="L149" s="48"/>
    </row>
    <row r="150" spans="1:15" s="38" customFormat="1" hidden="1" outlineLevel="1" x14ac:dyDescent="0.25">
      <c r="A150" s="509"/>
      <c r="B150" s="49" t="s">
        <v>538</v>
      </c>
      <c r="C150" s="285"/>
      <c r="D150" s="51"/>
      <c r="E150" s="52"/>
      <c r="F150" s="84"/>
      <c r="G150" s="516"/>
      <c r="H150" s="517"/>
      <c r="I150" s="517"/>
      <c r="J150" s="518"/>
      <c r="K150" s="48"/>
      <c r="L150" s="48"/>
    </row>
    <row r="151" spans="1:15" s="38" customFormat="1" hidden="1" outlineLevel="1" x14ac:dyDescent="0.25">
      <c r="A151" s="509"/>
      <c r="B151" s="49" t="s">
        <v>539</v>
      </c>
      <c r="C151" s="285"/>
      <c r="D151" s="51"/>
      <c r="E151" s="52"/>
      <c r="F151" s="84"/>
      <c r="G151" s="516"/>
      <c r="H151" s="517"/>
      <c r="I151" s="517"/>
      <c r="J151" s="518"/>
      <c r="K151" s="48"/>
      <c r="L151" s="48"/>
    </row>
    <row r="152" spans="1:15" s="38" customFormat="1" hidden="1" outlineLevel="1" x14ac:dyDescent="0.25">
      <c r="A152" s="509"/>
      <c r="B152" s="49" t="s">
        <v>540</v>
      </c>
      <c r="C152" s="285"/>
      <c r="D152" s="51"/>
      <c r="E152" s="52"/>
      <c r="F152" s="84"/>
      <c r="G152" s="516"/>
      <c r="H152" s="517"/>
      <c r="I152" s="517"/>
      <c r="J152" s="518"/>
      <c r="K152" s="48"/>
      <c r="L152" s="48"/>
    </row>
    <row r="153" spans="1:15" s="38" customFormat="1" hidden="1" outlineLevel="1" x14ac:dyDescent="0.25">
      <c r="A153" s="509"/>
      <c r="B153" s="49" t="s">
        <v>541</v>
      </c>
      <c r="C153" s="285"/>
      <c r="D153" s="51"/>
      <c r="E153" s="52"/>
      <c r="F153" s="84"/>
      <c r="G153" s="516"/>
      <c r="H153" s="517"/>
      <c r="I153" s="517"/>
      <c r="J153" s="518"/>
      <c r="K153" s="48"/>
      <c r="L153" s="48"/>
    </row>
    <row r="154" spans="1:15" s="38" customFormat="1" hidden="1" outlineLevel="1" x14ac:dyDescent="0.25">
      <c r="A154" s="509"/>
      <c r="B154" s="49" t="s">
        <v>542</v>
      </c>
      <c r="C154" s="285"/>
      <c r="D154" s="51"/>
      <c r="E154" s="52"/>
      <c r="F154" s="84"/>
      <c r="G154" s="516"/>
      <c r="H154" s="517"/>
      <c r="I154" s="517"/>
      <c r="J154" s="518"/>
      <c r="K154" s="48"/>
      <c r="L154" s="48"/>
    </row>
    <row r="155" spans="1:15" s="38" customFormat="1" hidden="1" outlineLevel="1" x14ac:dyDescent="0.25">
      <c r="A155" s="509"/>
      <c r="B155" s="49" t="s">
        <v>543</v>
      </c>
      <c r="C155" s="285"/>
      <c r="D155" s="51"/>
      <c r="E155" s="52"/>
      <c r="F155" s="84"/>
      <c r="G155" s="516"/>
      <c r="H155" s="517"/>
      <c r="I155" s="517"/>
      <c r="J155" s="518"/>
      <c r="K155" s="48"/>
      <c r="L155" s="48"/>
    </row>
    <row r="156" spans="1:15" s="38" customFormat="1" hidden="1" outlineLevel="1" x14ac:dyDescent="0.25">
      <c r="A156" s="509"/>
      <c r="B156" s="49" t="s">
        <v>544</v>
      </c>
      <c r="C156" s="285"/>
      <c r="D156" s="51"/>
      <c r="E156" s="52"/>
      <c r="F156" s="84"/>
      <c r="G156" s="516"/>
      <c r="H156" s="517"/>
      <c r="I156" s="517"/>
      <c r="J156" s="518"/>
      <c r="K156" s="48"/>
      <c r="L156" s="48"/>
    </row>
    <row r="157" spans="1:15" s="38" customFormat="1" hidden="1" outlineLevel="1" x14ac:dyDescent="0.25">
      <c r="A157" s="509"/>
      <c r="B157" s="49" t="s">
        <v>545</v>
      </c>
      <c r="C157" s="285"/>
      <c r="D157" s="51"/>
      <c r="E157" s="52"/>
      <c r="F157" s="84"/>
      <c r="G157" s="516"/>
      <c r="H157" s="517"/>
      <c r="I157" s="517"/>
      <c r="J157" s="518"/>
      <c r="K157" s="48"/>
      <c r="L157" s="48"/>
    </row>
    <row r="158" spans="1:15" s="38" customFormat="1" ht="13.4" hidden="1" customHeight="1" outlineLevel="1" x14ac:dyDescent="0.25">
      <c r="A158" s="509"/>
      <c r="B158" s="49" t="s">
        <v>546</v>
      </c>
      <c r="C158" s="285"/>
      <c r="D158" s="51"/>
      <c r="E158" s="52"/>
      <c r="F158" s="84"/>
      <c r="G158" s="516"/>
      <c r="H158" s="517"/>
      <c r="I158" s="517"/>
      <c r="J158" s="518"/>
      <c r="K158" s="48"/>
      <c r="L158" s="48"/>
    </row>
    <row r="159" spans="1:15" s="38" customFormat="1" hidden="1" outlineLevel="1" x14ac:dyDescent="0.25">
      <c r="A159" s="509"/>
      <c r="B159" s="49" t="s">
        <v>547</v>
      </c>
      <c r="C159" s="285"/>
      <c r="D159" s="51"/>
      <c r="E159" s="52"/>
      <c r="F159" s="84"/>
      <c r="G159" s="516"/>
      <c r="H159" s="517"/>
      <c r="I159" s="517"/>
      <c r="J159" s="518"/>
      <c r="K159" s="48"/>
      <c r="L159" s="48"/>
    </row>
    <row r="160" spans="1:15" s="38" customFormat="1" hidden="1" outlineLevel="1" x14ac:dyDescent="0.25">
      <c r="A160" s="509"/>
      <c r="B160" s="49" t="s">
        <v>548</v>
      </c>
      <c r="C160" s="285"/>
      <c r="D160" s="51"/>
      <c r="E160" s="52"/>
      <c r="F160" s="84"/>
      <c r="G160" s="516"/>
      <c r="H160" s="517"/>
      <c r="I160" s="517"/>
      <c r="J160" s="518"/>
      <c r="K160" s="48"/>
      <c r="L160" s="48"/>
    </row>
    <row r="161" spans="1:15" s="38" customFormat="1" hidden="1" outlineLevel="1" x14ac:dyDescent="0.25">
      <c r="A161" s="509"/>
      <c r="B161" s="49" t="s">
        <v>549</v>
      </c>
      <c r="C161" s="285"/>
      <c r="D161" s="51"/>
      <c r="E161" s="52"/>
      <c r="F161" s="84"/>
      <c r="G161" s="516"/>
      <c r="H161" s="517"/>
      <c r="I161" s="517"/>
      <c r="J161" s="518"/>
      <c r="K161" s="48"/>
      <c r="L161" s="48"/>
    </row>
    <row r="162" spans="1:15" s="38" customFormat="1" ht="13" hidden="1" outlineLevel="1" thickBot="1" x14ac:dyDescent="0.3">
      <c r="A162" s="510"/>
      <c r="B162" s="49" t="s">
        <v>550</v>
      </c>
      <c r="C162" s="285"/>
      <c r="D162" s="51"/>
      <c r="E162" s="52"/>
      <c r="F162" s="84"/>
      <c r="G162" s="516"/>
      <c r="H162" s="517"/>
      <c r="I162" s="517"/>
      <c r="J162" s="518"/>
      <c r="K162" s="48"/>
      <c r="L162" s="48"/>
    </row>
    <row r="163" spans="1:15" s="38" customFormat="1" ht="13" collapsed="1" thickBot="1" x14ac:dyDescent="0.3">
      <c r="A163" s="508">
        <v>7</v>
      </c>
      <c r="B163" s="285"/>
      <c r="C163" s="87"/>
      <c r="D163" s="87"/>
      <c r="E163" s="285"/>
      <c r="F163" s="285"/>
      <c r="G163" s="314">
        <f>SUM(D166:D185)</f>
        <v>0</v>
      </c>
      <c r="H163" s="314">
        <f>SUM(E166:E185)</f>
        <v>0</v>
      </c>
      <c r="I163" s="314">
        <f>SUM(F166:F185)</f>
        <v>0</v>
      </c>
      <c r="J163" s="87"/>
      <c r="K163" s="48"/>
      <c r="L163" s="39" t="s">
        <v>518</v>
      </c>
      <c r="O163" s="40" t="s">
        <v>519</v>
      </c>
    </row>
    <row r="164" spans="1:15" s="38" customFormat="1" hidden="1" outlineLevel="1" x14ac:dyDescent="0.25">
      <c r="A164" s="511"/>
      <c r="B164" s="522"/>
      <c r="C164" s="523"/>
      <c r="D164" s="523"/>
      <c r="E164" s="523"/>
      <c r="F164" s="523"/>
      <c r="G164" s="523"/>
      <c r="H164" s="523"/>
      <c r="I164" s="523"/>
      <c r="J164" s="523"/>
      <c r="K164" s="48"/>
      <c r="L164" s="48"/>
      <c r="O164" s="41" t="s">
        <v>520</v>
      </c>
    </row>
    <row r="165" spans="1:15" s="38" customFormat="1" ht="39" hidden="1" outlineLevel="1" x14ac:dyDescent="0.25">
      <c r="A165" s="511"/>
      <c r="B165" s="315" t="s">
        <v>521</v>
      </c>
      <c r="C165" s="315" t="s">
        <v>522</v>
      </c>
      <c r="D165" s="315" t="s">
        <v>523</v>
      </c>
      <c r="E165" s="317" t="s">
        <v>524</v>
      </c>
      <c r="F165" s="392" t="s">
        <v>525</v>
      </c>
      <c r="G165" s="524" t="s">
        <v>526</v>
      </c>
      <c r="H165" s="524"/>
      <c r="I165" s="524"/>
      <c r="J165" s="524"/>
      <c r="K165" s="48"/>
      <c r="L165" s="48"/>
      <c r="O165" s="41" t="s">
        <v>527</v>
      </c>
    </row>
    <row r="166" spans="1:15" s="38" customFormat="1" hidden="1" outlineLevel="1" x14ac:dyDescent="0.25">
      <c r="A166" s="511"/>
      <c r="B166" s="318" t="s">
        <v>528</v>
      </c>
      <c r="C166" s="285"/>
      <c r="D166" s="319"/>
      <c r="E166" s="391"/>
      <c r="F166" s="320"/>
      <c r="G166" s="513"/>
      <c r="H166" s="514"/>
      <c r="I166" s="514"/>
      <c r="J166" s="515"/>
      <c r="K166" s="48"/>
      <c r="L166" s="48"/>
      <c r="O166" s="41" t="s">
        <v>529</v>
      </c>
    </row>
    <row r="167" spans="1:15" s="38" customFormat="1" hidden="1" outlineLevel="1" x14ac:dyDescent="0.25">
      <c r="A167" s="511"/>
      <c r="B167" s="318" t="s">
        <v>530</v>
      </c>
      <c r="C167" s="285"/>
      <c r="D167" s="319"/>
      <c r="E167" s="391"/>
      <c r="F167" s="320"/>
      <c r="G167" s="513"/>
      <c r="H167" s="514"/>
      <c r="I167" s="514"/>
      <c r="J167" s="515"/>
      <c r="K167" s="48"/>
      <c r="L167" s="48"/>
      <c r="O167" s="41" t="s">
        <v>531</v>
      </c>
    </row>
    <row r="168" spans="1:15" s="38" customFormat="1" hidden="1" outlineLevel="1" x14ac:dyDescent="0.25">
      <c r="A168" s="511"/>
      <c r="B168" s="318" t="s">
        <v>532</v>
      </c>
      <c r="C168" s="285"/>
      <c r="D168" s="319"/>
      <c r="E168" s="391"/>
      <c r="F168" s="320"/>
      <c r="G168" s="513"/>
      <c r="H168" s="514"/>
      <c r="I168" s="514"/>
      <c r="J168" s="515"/>
      <c r="K168" s="48"/>
      <c r="L168" s="48"/>
      <c r="O168" s="41" t="s">
        <v>533</v>
      </c>
    </row>
    <row r="169" spans="1:15" s="38" customFormat="1" hidden="1" outlineLevel="1" x14ac:dyDescent="0.25">
      <c r="A169" s="511"/>
      <c r="B169" s="318" t="s">
        <v>534</v>
      </c>
      <c r="C169" s="285"/>
      <c r="D169" s="319"/>
      <c r="E169" s="391"/>
      <c r="F169" s="320"/>
      <c r="G169" s="513"/>
      <c r="H169" s="514"/>
      <c r="I169" s="514"/>
      <c r="J169" s="515"/>
      <c r="K169" s="48"/>
      <c r="L169" s="48"/>
      <c r="O169" s="41" t="s">
        <v>217</v>
      </c>
    </row>
    <row r="170" spans="1:15" s="38" customFormat="1" hidden="1" outlineLevel="1" x14ac:dyDescent="0.25">
      <c r="A170" s="511"/>
      <c r="B170" s="318" t="s">
        <v>535</v>
      </c>
      <c r="C170" s="285"/>
      <c r="D170" s="319"/>
      <c r="E170" s="391"/>
      <c r="F170" s="320"/>
      <c r="G170" s="513"/>
      <c r="H170" s="514"/>
      <c r="I170" s="514"/>
      <c r="J170" s="515"/>
      <c r="K170" s="48"/>
      <c r="L170" s="48"/>
    </row>
    <row r="171" spans="1:15" s="38" customFormat="1" hidden="1" outlineLevel="1" x14ac:dyDescent="0.25">
      <c r="A171" s="511"/>
      <c r="B171" s="318" t="s">
        <v>536</v>
      </c>
      <c r="C171" s="285"/>
      <c r="D171" s="319"/>
      <c r="E171" s="391"/>
      <c r="F171" s="320"/>
      <c r="G171" s="513"/>
      <c r="H171" s="514"/>
      <c r="I171" s="514"/>
      <c r="J171" s="515"/>
      <c r="K171" s="48"/>
      <c r="L171" s="48"/>
    </row>
    <row r="172" spans="1:15" s="38" customFormat="1" hidden="1" outlineLevel="1" x14ac:dyDescent="0.25">
      <c r="A172" s="511"/>
      <c r="B172" s="318" t="s">
        <v>537</v>
      </c>
      <c r="C172" s="285"/>
      <c r="D172" s="319"/>
      <c r="E172" s="391"/>
      <c r="F172" s="320"/>
      <c r="G172" s="513"/>
      <c r="H172" s="514"/>
      <c r="I172" s="514"/>
      <c r="J172" s="515"/>
      <c r="K172" s="48"/>
      <c r="L172" s="48"/>
    </row>
    <row r="173" spans="1:15" s="38" customFormat="1" hidden="1" outlineLevel="1" x14ac:dyDescent="0.25">
      <c r="A173" s="511"/>
      <c r="B173" s="318" t="s">
        <v>538</v>
      </c>
      <c r="C173" s="285"/>
      <c r="D173" s="319"/>
      <c r="E173" s="391"/>
      <c r="F173" s="320"/>
      <c r="G173" s="513"/>
      <c r="H173" s="514"/>
      <c r="I173" s="514"/>
      <c r="J173" s="515"/>
      <c r="K173" s="48"/>
      <c r="L173" s="48"/>
    </row>
    <row r="174" spans="1:15" s="38" customFormat="1" hidden="1" outlineLevel="1" x14ac:dyDescent="0.25">
      <c r="A174" s="511"/>
      <c r="B174" s="318" t="s">
        <v>539</v>
      </c>
      <c r="C174" s="285"/>
      <c r="D174" s="319"/>
      <c r="E174" s="391"/>
      <c r="F174" s="320"/>
      <c r="G174" s="513"/>
      <c r="H174" s="514"/>
      <c r="I174" s="514"/>
      <c r="J174" s="515"/>
      <c r="K174" s="48"/>
      <c r="L174" s="48"/>
    </row>
    <row r="175" spans="1:15" s="38" customFormat="1" hidden="1" outlineLevel="1" x14ac:dyDescent="0.25">
      <c r="A175" s="511"/>
      <c r="B175" s="318" t="s">
        <v>540</v>
      </c>
      <c r="C175" s="285"/>
      <c r="D175" s="319"/>
      <c r="E175" s="391"/>
      <c r="F175" s="320"/>
      <c r="G175" s="513"/>
      <c r="H175" s="514"/>
      <c r="I175" s="514"/>
      <c r="J175" s="515"/>
      <c r="K175" s="48"/>
      <c r="L175" s="48"/>
    </row>
    <row r="176" spans="1:15" s="38" customFormat="1" hidden="1" outlineLevel="1" x14ac:dyDescent="0.25">
      <c r="A176" s="511"/>
      <c r="B176" s="318" t="s">
        <v>541</v>
      </c>
      <c r="C176" s="285"/>
      <c r="D176" s="319"/>
      <c r="E176" s="391"/>
      <c r="F176" s="320"/>
      <c r="G176" s="513"/>
      <c r="H176" s="514"/>
      <c r="I176" s="514"/>
      <c r="J176" s="515"/>
      <c r="K176" s="48"/>
      <c r="L176" s="48"/>
    </row>
    <row r="177" spans="1:15" s="38" customFormat="1" hidden="1" outlineLevel="1" x14ac:dyDescent="0.25">
      <c r="A177" s="511"/>
      <c r="B177" s="318" t="s">
        <v>542</v>
      </c>
      <c r="C177" s="285"/>
      <c r="D177" s="319"/>
      <c r="E177" s="391"/>
      <c r="F177" s="320"/>
      <c r="G177" s="513"/>
      <c r="H177" s="514"/>
      <c r="I177" s="514"/>
      <c r="J177" s="515"/>
      <c r="K177" s="48"/>
      <c r="L177" s="48"/>
    </row>
    <row r="178" spans="1:15" s="38" customFormat="1" hidden="1" outlineLevel="1" x14ac:dyDescent="0.25">
      <c r="A178" s="511"/>
      <c r="B178" s="318" t="s">
        <v>543</v>
      </c>
      <c r="C178" s="285"/>
      <c r="D178" s="319"/>
      <c r="E178" s="391"/>
      <c r="F178" s="320"/>
      <c r="G178" s="513"/>
      <c r="H178" s="514"/>
      <c r="I178" s="514"/>
      <c r="J178" s="515"/>
      <c r="K178" s="48"/>
      <c r="L178" s="48"/>
    </row>
    <row r="179" spans="1:15" s="38" customFormat="1" hidden="1" outlineLevel="1" x14ac:dyDescent="0.25">
      <c r="A179" s="511"/>
      <c r="B179" s="318" t="s">
        <v>544</v>
      </c>
      <c r="C179" s="285"/>
      <c r="D179" s="319"/>
      <c r="E179" s="391"/>
      <c r="F179" s="320"/>
      <c r="G179" s="513"/>
      <c r="H179" s="514"/>
      <c r="I179" s="514"/>
      <c r="J179" s="515"/>
      <c r="K179" s="48"/>
      <c r="L179" s="48"/>
    </row>
    <row r="180" spans="1:15" s="38" customFormat="1" hidden="1" outlineLevel="1" x14ac:dyDescent="0.25">
      <c r="A180" s="511"/>
      <c r="B180" s="318" t="s">
        <v>545</v>
      </c>
      <c r="C180" s="285"/>
      <c r="D180" s="319"/>
      <c r="E180" s="391"/>
      <c r="F180" s="320"/>
      <c r="G180" s="513"/>
      <c r="H180" s="514"/>
      <c r="I180" s="514"/>
      <c r="J180" s="515"/>
      <c r="K180" s="48"/>
      <c r="L180" s="48"/>
    </row>
    <row r="181" spans="1:15" s="38" customFormat="1" hidden="1" outlineLevel="1" x14ac:dyDescent="0.25">
      <c r="A181" s="511"/>
      <c r="B181" s="318" t="s">
        <v>546</v>
      </c>
      <c r="C181" s="285"/>
      <c r="D181" s="319"/>
      <c r="E181" s="391"/>
      <c r="F181" s="320"/>
      <c r="G181" s="513"/>
      <c r="H181" s="514"/>
      <c r="I181" s="514"/>
      <c r="J181" s="515"/>
      <c r="K181" s="48"/>
      <c r="L181" s="48"/>
    </row>
    <row r="182" spans="1:15" s="38" customFormat="1" hidden="1" outlineLevel="1" x14ac:dyDescent="0.25">
      <c r="A182" s="511"/>
      <c r="B182" s="318" t="s">
        <v>547</v>
      </c>
      <c r="C182" s="285"/>
      <c r="D182" s="319"/>
      <c r="E182" s="391"/>
      <c r="F182" s="320"/>
      <c r="G182" s="513"/>
      <c r="H182" s="514"/>
      <c r="I182" s="514"/>
      <c r="J182" s="515"/>
      <c r="K182" s="48"/>
      <c r="L182" s="48"/>
    </row>
    <row r="183" spans="1:15" s="38" customFormat="1" hidden="1" outlineLevel="1" x14ac:dyDescent="0.25">
      <c r="A183" s="511"/>
      <c r="B183" s="318" t="s">
        <v>548</v>
      </c>
      <c r="C183" s="285"/>
      <c r="D183" s="319"/>
      <c r="E183" s="391"/>
      <c r="F183" s="320"/>
      <c r="G183" s="513"/>
      <c r="H183" s="514"/>
      <c r="I183" s="514"/>
      <c r="J183" s="515"/>
      <c r="K183" s="48"/>
      <c r="L183" s="48"/>
    </row>
    <row r="184" spans="1:15" s="38" customFormat="1" hidden="1" outlineLevel="1" x14ac:dyDescent="0.25">
      <c r="A184" s="511"/>
      <c r="B184" s="318" t="s">
        <v>549</v>
      </c>
      <c r="C184" s="285"/>
      <c r="D184" s="319"/>
      <c r="E184" s="391"/>
      <c r="F184" s="320"/>
      <c r="G184" s="513"/>
      <c r="H184" s="514"/>
      <c r="I184" s="514"/>
      <c r="J184" s="515"/>
      <c r="K184" s="48"/>
      <c r="L184" s="48"/>
    </row>
    <row r="185" spans="1:15" s="38" customFormat="1" ht="13" hidden="1" outlineLevel="1" thickBot="1" x14ac:dyDescent="0.3">
      <c r="A185" s="512"/>
      <c r="B185" s="318" t="s">
        <v>550</v>
      </c>
      <c r="C185" s="285"/>
      <c r="D185" s="319"/>
      <c r="E185" s="391"/>
      <c r="F185" s="320"/>
      <c r="G185" s="513"/>
      <c r="H185" s="514"/>
      <c r="I185" s="514"/>
      <c r="J185" s="515"/>
      <c r="K185" s="48"/>
      <c r="L185" s="48"/>
    </row>
    <row r="186" spans="1:15" s="38" customFormat="1" ht="13" collapsed="1" thickBot="1" x14ac:dyDescent="0.3">
      <c r="A186" s="508">
        <v>8</v>
      </c>
      <c r="B186" s="285"/>
      <c r="C186" s="87"/>
      <c r="D186" s="87"/>
      <c r="E186" s="285"/>
      <c r="F186" s="285"/>
      <c r="G186" s="314">
        <f>SUM(D189:D208)</f>
        <v>0</v>
      </c>
      <c r="H186" s="314">
        <f>SUM(E189:E208)</f>
        <v>0</v>
      </c>
      <c r="I186" s="314">
        <f>SUM(F189:F208)</f>
        <v>0</v>
      </c>
      <c r="J186" s="87"/>
      <c r="K186" s="48"/>
      <c r="L186" s="39" t="s">
        <v>518</v>
      </c>
      <c r="O186" s="40" t="s">
        <v>519</v>
      </c>
    </row>
    <row r="187" spans="1:15" s="38" customFormat="1" hidden="1" outlineLevel="1" x14ac:dyDescent="0.25">
      <c r="A187" s="511"/>
      <c r="B187" s="522"/>
      <c r="C187" s="523"/>
      <c r="D187" s="523"/>
      <c r="E187" s="523"/>
      <c r="F187" s="523"/>
      <c r="G187" s="523"/>
      <c r="H187" s="523"/>
      <c r="I187" s="523"/>
      <c r="J187" s="523"/>
      <c r="K187" s="48"/>
      <c r="L187" s="48"/>
      <c r="O187" s="41" t="s">
        <v>520</v>
      </c>
    </row>
    <row r="188" spans="1:15" s="38" customFormat="1" ht="39" hidden="1" outlineLevel="1" x14ac:dyDescent="0.25">
      <c r="A188" s="511"/>
      <c r="B188" s="315" t="s">
        <v>521</v>
      </c>
      <c r="C188" s="315" t="s">
        <v>522</v>
      </c>
      <c r="D188" s="315" t="s">
        <v>523</v>
      </c>
      <c r="E188" s="317" t="s">
        <v>524</v>
      </c>
      <c r="F188" s="392" t="s">
        <v>525</v>
      </c>
      <c r="G188" s="524" t="s">
        <v>526</v>
      </c>
      <c r="H188" s="524"/>
      <c r="I188" s="524"/>
      <c r="J188" s="524"/>
      <c r="K188" s="48"/>
      <c r="L188" s="48"/>
      <c r="O188" s="41" t="s">
        <v>527</v>
      </c>
    </row>
    <row r="189" spans="1:15" s="38" customFormat="1" hidden="1" outlineLevel="1" x14ac:dyDescent="0.25">
      <c r="A189" s="511"/>
      <c r="B189" s="318" t="s">
        <v>528</v>
      </c>
      <c r="C189" s="285"/>
      <c r="D189" s="319"/>
      <c r="E189" s="391"/>
      <c r="F189" s="320"/>
      <c r="G189" s="513"/>
      <c r="H189" s="514"/>
      <c r="I189" s="514"/>
      <c r="J189" s="515"/>
      <c r="K189" s="48"/>
      <c r="L189" s="48"/>
      <c r="O189" s="41" t="s">
        <v>529</v>
      </c>
    </row>
    <row r="190" spans="1:15" s="38" customFormat="1" hidden="1" outlineLevel="1" x14ac:dyDescent="0.25">
      <c r="A190" s="511"/>
      <c r="B190" s="318" t="s">
        <v>530</v>
      </c>
      <c r="C190" s="285"/>
      <c r="D190" s="319"/>
      <c r="E190" s="391"/>
      <c r="F190" s="320"/>
      <c r="G190" s="513"/>
      <c r="H190" s="514"/>
      <c r="I190" s="514"/>
      <c r="J190" s="515"/>
      <c r="K190" s="48"/>
      <c r="L190" s="48"/>
      <c r="O190" s="41" t="s">
        <v>531</v>
      </c>
    </row>
    <row r="191" spans="1:15" s="38" customFormat="1" hidden="1" outlineLevel="1" x14ac:dyDescent="0.25">
      <c r="A191" s="511"/>
      <c r="B191" s="318" t="s">
        <v>532</v>
      </c>
      <c r="C191" s="285"/>
      <c r="D191" s="319"/>
      <c r="E191" s="391"/>
      <c r="F191" s="320"/>
      <c r="G191" s="513"/>
      <c r="H191" s="514"/>
      <c r="I191" s="514"/>
      <c r="J191" s="515"/>
      <c r="K191" s="48"/>
      <c r="L191" s="48"/>
      <c r="O191" s="41" t="s">
        <v>533</v>
      </c>
    </row>
    <row r="192" spans="1:15" s="38" customFormat="1" hidden="1" outlineLevel="1" x14ac:dyDescent="0.25">
      <c r="A192" s="511"/>
      <c r="B192" s="318" t="s">
        <v>534</v>
      </c>
      <c r="C192" s="285"/>
      <c r="D192" s="319"/>
      <c r="E192" s="391"/>
      <c r="F192" s="320"/>
      <c r="G192" s="513"/>
      <c r="H192" s="514"/>
      <c r="I192" s="514"/>
      <c r="J192" s="515"/>
      <c r="K192" s="48"/>
      <c r="L192" s="48"/>
      <c r="O192" s="41" t="s">
        <v>217</v>
      </c>
    </row>
    <row r="193" spans="1:12" s="38" customFormat="1" hidden="1" outlineLevel="1" x14ac:dyDescent="0.25">
      <c r="A193" s="511"/>
      <c r="B193" s="318" t="s">
        <v>535</v>
      </c>
      <c r="C193" s="285"/>
      <c r="D193" s="319"/>
      <c r="E193" s="391"/>
      <c r="F193" s="320"/>
      <c r="G193" s="513"/>
      <c r="H193" s="514"/>
      <c r="I193" s="514"/>
      <c r="J193" s="515"/>
      <c r="K193" s="48"/>
      <c r="L193" s="48"/>
    </row>
    <row r="194" spans="1:12" s="38" customFormat="1" hidden="1" outlineLevel="1" x14ac:dyDescent="0.25">
      <c r="A194" s="511"/>
      <c r="B194" s="318" t="s">
        <v>536</v>
      </c>
      <c r="C194" s="285"/>
      <c r="D194" s="319"/>
      <c r="E194" s="391"/>
      <c r="F194" s="320"/>
      <c r="G194" s="513"/>
      <c r="H194" s="514"/>
      <c r="I194" s="514"/>
      <c r="J194" s="515"/>
      <c r="K194" s="48"/>
      <c r="L194" s="48"/>
    </row>
    <row r="195" spans="1:12" s="38" customFormat="1" hidden="1" outlineLevel="1" x14ac:dyDescent="0.25">
      <c r="A195" s="511"/>
      <c r="B195" s="318" t="s">
        <v>537</v>
      </c>
      <c r="C195" s="285"/>
      <c r="D195" s="319"/>
      <c r="E195" s="391"/>
      <c r="F195" s="320"/>
      <c r="G195" s="513"/>
      <c r="H195" s="514"/>
      <c r="I195" s="514"/>
      <c r="J195" s="515"/>
      <c r="K195" s="48"/>
      <c r="L195" s="48"/>
    </row>
    <row r="196" spans="1:12" s="38" customFormat="1" hidden="1" outlineLevel="1" x14ac:dyDescent="0.25">
      <c r="A196" s="511"/>
      <c r="B196" s="318" t="s">
        <v>538</v>
      </c>
      <c r="C196" s="285"/>
      <c r="D196" s="319"/>
      <c r="E196" s="391"/>
      <c r="F196" s="320"/>
      <c r="G196" s="513"/>
      <c r="H196" s="514"/>
      <c r="I196" s="514"/>
      <c r="J196" s="515"/>
      <c r="K196" s="48"/>
      <c r="L196" s="48"/>
    </row>
    <row r="197" spans="1:12" s="38" customFormat="1" hidden="1" outlineLevel="1" x14ac:dyDescent="0.25">
      <c r="A197" s="511"/>
      <c r="B197" s="318" t="s">
        <v>539</v>
      </c>
      <c r="C197" s="285"/>
      <c r="D197" s="319"/>
      <c r="E197" s="391"/>
      <c r="F197" s="320"/>
      <c r="G197" s="513"/>
      <c r="H197" s="514"/>
      <c r="I197" s="514"/>
      <c r="J197" s="515"/>
      <c r="K197" s="48"/>
      <c r="L197" s="48"/>
    </row>
    <row r="198" spans="1:12" s="38" customFormat="1" hidden="1" outlineLevel="1" x14ac:dyDescent="0.25">
      <c r="A198" s="511"/>
      <c r="B198" s="318" t="s">
        <v>540</v>
      </c>
      <c r="C198" s="285"/>
      <c r="D198" s="319"/>
      <c r="E198" s="391"/>
      <c r="F198" s="320"/>
      <c r="G198" s="513"/>
      <c r="H198" s="514"/>
      <c r="I198" s="514"/>
      <c r="J198" s="515"/>
      <c r="K198" s="48"/>
      <c r="L198" s="48"/>
    </row>
    <row r="199" spans="1:12" s="38" customFormat="1" hidden="1" outlineLevel="1" x14ac:dyDescent="0.25">
      <c r="A199" s="511"/>
      <c r="B199" s="318" t="s">
        <v>541</v>
      </c>
      <c r="C199" s="285"/>
      <c r="D199" s="319"/>
      <c r="E199" s="391"/>
      <c r="F199" s="320"/>
      <c r="G199" s="513"/>
      <c r="H199" s="514"/>
      <c r="I199" s="514"/>
      <c r="J199" s="515"/>
      <c r="K199" s="48"/>
      <c r="L199" s="48"/>
    </row>
    <row r="200" spans="1:12" s="38" customFormat="1" hidden="1" outlineLevel="1" x14ac:dyDescent="0.25">
      <c r="A200" s="511"/>
      <c r="B200" s="318" t="s">
        <v>542</v>
      </c>
      <c r="C200" s="285"/>
      <c r="D200" s="319"/>
      <c r="E200" s="391"/>
      <c r="F200" s="320"/>
      <c r="G200" s="513"/>
      <c r="H200" s="514"/>
      <c r="I200" s="514"/>
      <c r="J200" s="515"/>
      <c r="K200" s="48"/>
      <c r="L200" s="48"/>
    </row>
    <row r="201" spans="1:12" s="38" customFormat="1" hidden="1" outlineLevel="1" x14ac:dyDescent="0.25">
      <c r="A201" s="511"/>
      <c r="B201" s="318" t="s">
        <v>543</v>
      </c>
      <c r="C201" s="285"/>
      <c r="D201" s="319"/>
      <c r="E201" s="391"/>
      <c r="F201" s="320"/>
      <c r="G201" s="513"/>
      <c r="H201" s="514"/>
      <c r="I201" s="514"/>
      <c r="J201" s="515"/>
      <c r="K201" s="48"/>
      <c r="L201" s="48"/>
    </row>
    <row r="202" spans="1:12" s="38" customFormat="1" hidden="1" outlineLevel="1" x14ac:dyDescent="0.25">
      <c r="A202" s="511"/>
      <c r="B202" s="318" t="s">
        <v>544</v>
      </c>
      <c r="C202" s="285"/>
      <c r="D202" s="319"/>
      <c r="E202" s="391"/>
      <c r="F202" s="320"/>
      <c r="G202" s="513"/>
      <c r="H202" s="514"/>
      <c r="I202" s="514"/>
      <c r="J202" s="515"/>
      <c r="K202" s="48"/>
      <c r="L202" s="48"/>
    </row>
    <row r="203" spans="1:12" s="38" customFormat="1" hidden="1" outlineLevel="1" x14ac:dyDescent="0.25">
      <c r="A203" s="511"/>
      <c r="B203" s="318" t="s">
        <v>545</v>
      </c>
      <c r="C203" s="285"/>
      <c r="D203" s="319"/>
      <c r="E203" s="391"/>
      <c r="F203" s="320"/>
      <c r="G203" s="513"/>
      <c r="H203" s="514"/>
      <c r="I203" s="514"/>
      <c r="J203" s="515"/>
      <c r="K203" s="48"/>
      <c r="L203" s="48"/>
    </row>
    <row r="204" spans="1:12" s="38" customFormat="1" hidden="1" outlineLevel="1" x14ac:dyDescent="0.25">
      <c r="A204" s="511"/>
      <c r="B204" s="318" t="s">
        <v>546</v>
      </c>
      <c r="C204" s="285"/>
      <c r="D204" s="319"/>
      <c r="E204" s="391"/>
      <c r="F204" s="320"/>
      <c r="G204" s="513"/>
      <c r="H204" s="514"/>
      <c r="I204" s="514"/>
      <c r="J204" s="515"/>
      <c r="K204" s="48"/>
      <c r="L204" s="48"/>
    </row>
    <row r="205" spans="1:12" s="38" customFormat="1" hidden="1" outlineLevel="1" x14ac:dyDescent="0.25">
      <c r="A205" s="511"/>
      <c r="B205" s="318" t="s">
        <v>547</v>
      </c>
      <c r="C205" s="285"/>
      <c r="D205" s="319"/>
      <c r="E205" s="391"/>
      <c r="F205" s="320"/>
      <c r="G205" s="513"/>
      <c r="H205" s="514"/>
      <c r="I205" s="514"/>
      <c r="J205" s="515"/>
      <c r="K205" s="48"/>
      <c r="L205" s="48"/>
    </row>
    <row r="206" spans="1:12" s="38" customFormat="1" hidden="1" outlineLevel="1" x14ac:dyDescent="0.25">
      <c r="A206" s="511"/>
      <c r="B206" s="318" t="s">
        <v>548</v>
      </c>
      <c r="C206" s="285"/>
      <c r="D206" s="319"/>
      <c r="E206" s="391"/>
      <c r="F206" s="320"/>
      <c r="G206" s="513"/>
      <c r="H206" s="514"/>
      <c r="I206" s="514"/>
      <c r="J206" s="515"/>
      <c r="K206" s="48"/>
      <c r="L206" s="48"/>
    </row>
    <row r="207" spans="1:12" s="38" customFormat="1" hidden="1" outlineLevel="1" x14ac:dyDescent="0.25">
      <c r="A207" s="511"/>
      <c r="B207" s="318" t="s">
        <v>549</v>
      </c>
      <c r="C207" s="285"/>
      <c r="D207" s="319"/>
      <c r="E207" s="391"/>
      <c r="F207" s="320"/>
      <c r="G207" s="513"/>
      <c r="H207" s="514"/>
      <c r="I207" s="514"/>
      <c r="J207" s="515"/>
      <c r="K207" s="48"/>
      <c r="L207" s="48"/>
    </row>
    <row r="208" spans="1:12" s="38" customFormat="1" ht="13" hidden="1" outlineLevel="1" thickBot="1" x14ac:dyDescent="0.3">
      <c r="A208" s="512"/>
      <c r="B208" s="318" t="s">
        <v>550</v>
      </c>
      <c r="C208" s="285"/>
      <c r="D208" s="319"/>
      <c r="E208" s="391"/>
      <c r="F208" s="320"/>
      <c r="G208" s="513"/>
      <c r="H208" s="514"/>
      <c r="I208" s="514"/>
      <c r="J208" s="515"/>
      <c r="K208" s="48"/>
      <c r="L208" s="48"/>
    </row>
    <row r="209" spans="1:15" s="38" customFormat="1" ht="13" collapsed="1" thickBot="1" x14ac:dyDescent="0.3">
      <c r="A209" s="508">
        <v>9</v>
      </c>
      <c r="B209" s="285"/>
      <c r="C209" s="87"/>
      <c r="D209" s="87"/>
      <c r="E209" s="285"/>
      <c r="F209" s="285"/>
      <c r="G209" s="314">
        <f>SUM(D212:D231)</f>
        <v>0</v>
      </c>
      <c r="H209" s="314">
        <f>SUM(E212:E231)</f>
        <v>0</v>
      </c>
      <c r="I209" s="314">
        <f>SUM(F212:F231)</f>
        <v>0</v>
      </c>
      <c r="J209" s="87"/>
      <c r="K209" s="48"/>
      <c r="L209" s="39" t="s">
        <v>518</v>
      </c>
      <c r="O209" s="40" t="s">
        <v>519</v>
      </c>
    </row>
    <row r="210" spans="1:15" s="38" customFormat="1" hidden="1" outlineLevel="1" x14ac:dyDescent="0.25">
      <c r="A210" s="511"/>
      <c r="B210" s="522"/>
      <c r="C210" s="523"/>
      <c r="D210" s="523"/>
      <c r="E210" s="523"/>
      <c r="F210" s="523"/>
      <c r="G210" s="523"/>
      <c r="H210" s="523"/>
      <c r="I210" s="523"/>
      <c r="J210" s="523"/>
      <c r="K210" s="48"/>
      <c r="L210" s="48"/>
      <c r="O210" s="41" t="s">
        <v>520</v>
      </c>
    </row>
    <row r="211" spans="1:15" s="38" customFormat="1" ht="39" hidden="1" outlineLevel="1" x14ac:dyDescent="0.25">
      <c r="A211" s="511"/>
      <c r="B211" s="315" t="s">
        <v>521</v>
      </c>
      <c r="C211" s="315" t="s">
        <v>522</v>
      </c>
      <c r="D211" s="315" t="s">
        <v>523</v>
      </c>
      <c r="E211" s="317" t="s">
        <v>524</v>
      </c>
      <c r="F211" s="392" t="s">
        <v>525</v>
      </c>
      <c r="G211" s="524" t="s">
        <v>526</v>
      </c>
      <c r="H211" s="524"/>
      <c r="I211" s="524"/>
      <c r="J211" s="524"/>
      <c r="K211" s="48"/>
      <c r="L211" s="48"/>
      <c r="O211" s="41" t="s">
        <v>527</v>
      </c>
    </row>
    <row r="212" spans="1:15" s="38" customFormat="1" hidden="1" outlineLevel="1" x14ac:dyDescent="0.25">
      <c r="A212" s="511"/>
      <c r="B212" s="318" t="s">
        <v>528</v>
      </c>
      <c r="C212" s="285"/>
      <c r="D212" s="319"/>
      <c r="E212" s="391"/>
      <c r="F212" s="320"/>
      <c r="G212" s="513"/>
      <c r="H212" s="514"/>
      <c r="I212" s="514"/>
      <c r="J212" s="515"/>
      <c r="K212" s="48"/>
      <c r="L212" s="48"/>
      <c r="O212" s="41" t="s">
        <v>529</v>
      </c>
    </row>
    <row r="213" spans="1:15" s="38" customFormat="1" hidden="1" outlineLevel="1" x14ac:dyDescent="0.25">
      <c r="A213" s="511"/>
      <c r="B213" s="318" t="s">
        <v>530</v>
      </c>
      <c r="C213" s="285"/>
      <c r="D213" s="319"/>
      <c r="E213" s="391"/>
      <c r="F213" s="320"/>
      <c r="G213" s="513"/>
      <c r="H213" s="514"/>
      <c r="I213" s="514"/>
      <c r="J213" s="515"/>
      <c r="K213" s="48"/>
      <c r="L213" s="48"/>
      <c r="O213" s="41" t="s">
        <v>531</v>
      </c>
    </row>
    <row r="214" spans="1:15" s="38" customFormat="1" hidden="1" outlineLevel="1" x14ac:dyDescent="0.25">
      <c r="A214" s="511"/>
      <c r="B214" s="318" t="s">
        <v>532</v>
      </c>
      <c r="C214" s="285"/>
      <c r="D214" s="319"/>
      <c r="E214" s="391"/>
      <c r="F214" s="320"/>
      <c r="G214" s="513"/>
      <c r="H214" s="514"/>
      <c r="I214" s="514"/>
      <c r="J214" s="515"/>
      <c r="K214" s="48"/>
      <c r="L214" s="48"/>
      <c r="O214" s="41" t="s">
        <v>533</v>
      </c>
    </row>
    <row r="215" spans="1:15" s="38" customFormat="1" hidden="1" outlineLevel="1" x14ac:dyDescent="0.25">
      <c r="A215" s="511"/>
      <c r="B215" s="318" t="s">
        <v>534</v>
      </c>
      <c r="C215" s="285"/>
      <c r="D215" s="319"/>
      <c r="E215" s="391"/>
      <c r="F215" s="320"/>
      <c r="G215" s="513"/>
      <c r="H215" s="514"/>
      <c r="I215" s="514"/>
      <c r="J215" s="515"/>
      <c r="K215" s="48"/>
      <c r="L215" s="48"/>
      <c r="O215" s="41" t="s">
        <v>217</v>
      </c>
    </row>
    <row r="216" spans="1:15" s="38" customFormat="1" hidden="1" outlineLevel="1" x14ac:dyDescent="0.25">
      <c r="A216" s="511"/>
      <c r="B216" s="318" t="s">
        <v>535</v>
      </c>
      <c r="C216" s="285"/>
      <c r="D216" s="319"/>
      <c r="E216" s="391"/>
      <c r="F216" s="320"/>
      <c r="G216" s="513"/>
      <c r="H216" s="514"/>
      <c r="I216" s="514"/>
      <c r="J216" s="515"/>
      <c r="K216" s="48"/>
      <c r="L216" s="48"/>
    </row>
    <row r="217" spans="1:15" s="38" customFormat="1" hidden="1" outlineLevel="1" x14ac:dyDescent="0.25">
      <c r="A217" s="511"/>
      <c r="B217" s="318" t="s">
        <v>536</v>
      </c>
      <c r="C217" s="285"/>
      <c r="D217" s="319"/>
      <c r="E217" s="391"/>
      <c r="F217" s="320"/>
      <c r="G217" s="513"/>
      <c r="H217" s="514"/>
      <c r="I217" s="514"/>
      <c r="J217" s="515"/>
      <c r="K217" s="48"/>
      <c r="L217" s="48"/>
    </row>
    <row r="218" spans="1:15" s="38" customFormat="1" hidden="1" outlineLevel="1" x14ac:dyDescent="0.25">
      <c r="A218" s="511"/>
      <c r="B218" s="318" t="s">
        <v>537</v>
      </c>
      <c r="C218" s="285"/>
      <c r="D218" s="319"/>
      <c r="E218" s="391"/>
      <c r="F218" s="320"/>
      <c r="G218" s="513"/>
      <c r="H218" s="514"/>
      <c r="I218" s="514"/>
      <c r="J218" s="515"/>
      <c r="K218" s="48"/>
      <c r="L218" s="48"/>
    </row>
    <row r="219" spans="1:15" s="38" customFormat="1" hidden="1" outlineLevel="1" x14ac:dyDescent="0.25">
      <c r="A219" s="511"/>
      <c r="B219" s="318" t="s">
        <v>538</v>
      </c>
      <c r="C219" s="285"/>
      <c r="D219" s="319"/>
      <c r="E219" s="391"/>
      <c r="F219" s="320"/>
      <c r="G219" s="513"/>
      <c r="H219" s="514"/>
      <c r="I219" s="514"/>
      <c r="J219" s="515"/>
      <c r="K219" s="48"/>
      <c r="L219" s="48"/>
    </row>
    <row r="220" spans="1:15" s="38" customFormat="1" hidden="1" outlineLevel="1" x14ac:dyDescent="0.25">
      <c r="A220" s="511"/>
      <c r="B220" s="318" t="s">
        <v>539</v>
      </c>
      <c r="C220" s="285"/>
      <c r="D220" s="319"/>
      <c r="E220" s="391"/>
      <c r="F220" s="320"/>
      <c r="G220" s="513"/>
      <c r="H220" s="514"/>
      <c r="I220" s="514"/>
      <c r="J220" s="515"/>
      <c r="K220" s="48"/>
      <c r="L220" s="48"/>
    </row>
    <row r="221" spans="1:15" s="38" customFormat="1" hidden="1" outlineLevel="1" x14ac:dyDescent="0.25">
      <c r="A221" s="511"/>
      <c r="B221" s="318" t="s">
        <v>540</v>
      </c>
      <c r="C221" s="285"/>
      <c r="D221" s="319"/>
      <c r="E221" s="391"/>
      <c r="F221" s="320"/>
      <c r="G221" s="513"/>
      <c r="H221" s="514"/>
      <c r="I221" s="514"/>
      <c r="J221" s="515"/>
      <c r="K221" s="48"/>
      <c r="L221" s="48"/>
    </row>
    <row r="222" spans="1:15" s="38" customFormat="1" hidden="1" outlineLevel="1" x14ac:dyDescent="0.25">
      <c r="A222" s="511"/>
      <c r="B222" s="318" t="s">
        <v>541</v>
      </c>
      <c r="C222" s="285"/>
      <c r="D222" s="319"/>
      <c r="E222" s="391"/>
      <c r="F222" s="320"/>
      <c r="G222" s="513"/>
      <c r="H222" s="514"/>
      <c r="I222" s="514"/>
      <c r="J222" s="515"/>
      <c r="K222" s="48"/>
      <c r="L222" s="48"/>
    </row>
    <row r="223" spans="1:15" s="38" customFormat="1" hidden="1" outlineLevel="1" x14ac:dyDescent="0.25">
      <c r="A223" s="511"/>
      <c r="B223" s="318" t="s">
        <v>542</v>
      </c>
      <c r="C223" s="285"/>
      <c r="D223" s="319"/>
      <c r="E223" s="391"/>
      <c r="F223" s="320"/>
      <c r="G223" s="513"/>
      <c r="H223" s="514"/>
      <c r="I223" s="514"/>
      <c r="J223" s="515"/>
      <c r="K223" s="48"/>
      <c r="L223" s="48"/>
    </row>
    <row r="224" spans="1:15" s="38" customFormat="1" hidden="1" outlineLevel="1" x14ac:dyDescent="0.25">
      <c r="A224" s="511"/>
      <c r="B224" s="318" t="s">
        <v>543</v>
      </c>
      <c r="C224" s="285"/>
      <c r="D224" s="319"/>
      <c r="E224" s="391"/>
      <c r="F224" s="320"/>
      <c r="G224" s="513"/>
      <c r="H224" s="514"/>
      <c r="I224" s="514"/>
      <c r="J224" s="515"/>
      <c r="K224" s="48"/>
      <c r="L224" s="48"/>
    </row>
    <row r="225" spans="1:15" s="38" customFormat="1" hidden="1" outlineLevel="1" x14ac:dyDescent="0.25">
      <c r="A225" s="511"/>
      <c r="B225" s="318" t="s">
        <v>544</v>
      </c>
      <c r="C225" s="285"/>
      <c r="D225" s="319"/>
      <c r="E225" s="391"/>
      <c r="F225" s="320"/>
      <c r="G225" s="513"/>
      <c r="H225" s="514"/>
      <c r="I225" s="514"/>
      <c r="J225" s="515"/>
      <c r="K225" s="48"/>
      <c r="L225" s="48"/>
    </row>
    <row r="226" spans="1:15" s="38" customFormat="1" hidden="1" outlineLevel="1" x14ac:dyDescent="0.25">
      <c r="A226" s="511"/>
      <c r="B226" s="318" t="s">
        <v>545</v>
      </c>
      <c r="C226" s="285"/>
      <c r="D226" s="319"/>
      <c r="E226" s="391"/>
      <c r="F226" s="320"/>
      <c r="G226" s="513"/>
      <c r="H226" s="514"/>
      <c r="I226" s="514"/>
      <c r="J226" s="515"/>
      <c r="K226" s="48"/>
      <c r="L226" s="48"/>
    </row>
    <row r="227" spans="1:15" s="38" customFormat="1" hidden="1" outlineLevel="1" x14ac:dyDescent="0.25">
      <c r="A227" s="511"/>
      <c r="B227" s="318" t="s">
        <v>546</v>
      </c>
      <c r="C227" s="285"/>
      <c r="D227" s="319"/>
      <c r="E227" s="391"/>
      <c r="F227" s="320"/>
      <c r="G227" s="513"/>
      <c r="H227" s="514"/>
      <c r="I227" s="514"/>
      <c r="J227" s="515"/>
      <c r="K227" s="48"/>
      <c r="L227" s="48"/>
    </row>
    <row r="228" spans="1:15" s="38" customFormat="1" hidden="1" outlineLevel="1" x14ac:dyDescent="0.25">
      <c r="A228" s="511"/>
      <c r="B228" s="318" t="s">
        <v>547</v>
      </c>
      <c r="C228" s="285"/>
      <c r="D228" s="319"/>
      <c r="E228" s="391"/>
      <c r="F228" s="320"/>
      <c r="G228" s="513"/>
      <c r="H228" s="514"/>
      <c r="I228" s="514"/>
      <c r="J228" s="515"/>
      <c r="K228" s="48"/>
      <c r="L228" s="48"/>
    </row>
    <row r="229" spans="1:15" s="38" customFormat="1" hidden="1" outlineLevel="1" x14ac:dyDescent="0.25">
      <c r="A229" s="511"/>
      <c r="B229" s="318" t="s">
        <v>548</v>
      </c>
      <c r="C229" s="285"/>
      <c r="D229" s="319"/>
      <c r="E229" s="391"/>
      <c r="F229" s="320"/>
      <c r="G229" s="513"/>
      <c r="H229" s="514"/>
      <c r="I229" s="514"/>
      <c r="J229" s="515"/>
      <c r="K229" s="48"/>
      <c r="L229" s="48"/>
    </row>
    <row r="230" spans="1:15" s="38" customFormat="1" hidden="1" outlineLevel="1" x14ac:dyDescent="0.25">
      <c r="A230" s="511"/>
      <c r="B230" s="318" t="s">
        <v>549</v>
      </c>
      <c r="C230" s="285"/>
      <c r="D230" s="319"/>
      <c r="E230" s="391"/>
      <c r="F230" s="320"/>
      <c r="G230" s="513"/>
      <c r="H230" s="514"/>
      <c r="I230" s="514"/>
      <c r="J230" s="515"/>
      <c r="K230" s="48"/>
      <c r="L230" s="48"/>
    </row>
    <row r="231" spans="1:15" s="38" customFormat="1" ht="13" hidden="1" outlineLevel="1" thickBot="1" x14ac:dyDescent="0.3">
      <c r="A231" s="512"/>
      <c r="B231" s="318" t="s">
        <v>550</v>
      </c>
      <c r="C231" s="285"/>
      <c r="D231" s="319"/>
      <c r="E231" s="391"/>
      <c r="F231" s="320"/>
      <c r="G231" s="513"/>
      <c r="H231" s="514"/>
      <c r="I231" s="514"/>
      <c r="J231" s="515"/>
      <c r="K231" s="48"/>
      <c r="L231" s="48"/>
    </row>
    <row r="232" spans="1:15" s="38" customFormat="1" ht="13" collapsed="1" thickBot="1" x14ac:dyDescent="0.3">
      <c r="A232" s="508">
        <v>10</v>
      </c>
      <c r="B232" s="285"/>
      <c r="C232" s="87"/>
      <c r="D232" s="87"/>
      <c r="E232" s="285"/>
      <c r="F232" s="285"/>
      <c r="G232" s="314">
        <f>SUM(D235:D254)</f>
        <v>0</v>
      </c>
      <c r="H232" s="314">
        <f>SUM(E235:E254)</f>
        <v>0</v>
      </c>
      <c r="I232" s="314">
        <f>SUM(F235:F254)</f>
        <v>0</v>
      </c>
      <c r="J232" s="87"/>
      <c r="K232" s="48"/>
      <c r="L232" s="39" t="s">
        <v>518</v>
      </c>
      <c r="O232" s="40" t="s">
        <v>519</v>
      </c>
    </row>
    <row r="233" spans="1:15" s="38" customFormat="1" hidden="1" outlineLevel="1" x14ac:dyDescent="0.25">
      <c r="A233" s="511"/>
      <c r="B233" s="522"/>
      <c r="C233" s="523"/>
      <c r="D233" s="523"/>
      <c r="E233" s="523"/>
      <c r="F233" s="523"/>
      <c r="G233" s="523"/>
      <c r="H233" s="523"/>
      <c r="I233" s="523"/>
      <c r="J233" s="523"/>
      <c r="K233" s="48"/>
      <c r="L233" s="48"/>
      <c r="O233" s="41" t="s">
        <v>520</v>
      </c>
    </row>
    <row r="234" spans="1:15" s="38" customFormat="1" ht="39" hidden="1" outlineLevel="1" x14ac:dyDescent="0.25">
      <c r="A234" s="511"/>
      <c r="B234" s="315" t="s">
        <v>521</v>
      </c>
      <c r="C234" s="315" t="s">
        <v>522</v>
      </c>
      <c r="D234" s="315" t="s">
        <v>523</v>
      </c>
      <c r="E234" s="317" t="s">
        <v>524</v>
      </c>
      <c r="F234" s="392" t="s">
        <v>525</v>
      </c>
      <c r="G234" s="524" t="s">
        <v>526</v>
      </c>
      <c r="H234" s="524"/>
      <c r="I234" s="524"/>
      <c r="J234" s="524"/>
      <c r="K234" s="48"/>
      <c r="L234" s="48"/>
      <c r="O234" s="41" t="s">
        <v>527</v>
      </c>
    </row>
    <row r="235" spans="1:15" s="38" customFormat="1" hidden="1" outlineLevel="1" x14ac:dyDescent="0.25">
      <c r="A235" s="511"/>
      <c r="B235" s="318" t="s">
        <v>528</v>
      </c>
      <c r="C235" s="285"/>
      <c r="D235" s="319"/>
      <c r="E235" s="391"/>
      <c r="F235" s="320"/>
      <c r="G235" s="513"/>
      <c r="H235" s="514"/>
      <c r="I235" s="514"/>
      <c r="J235" s="515"/>
      <c r="K235" s="48"/>
      <c r="L235" s="48"/>
      <c r="O235" s="41" t="s">
        <v>529</v>
      </c>
    </row>
    <row r="236" spans="1:15" s="38" customFormat="1" hidden="1" outlineLevel="1" x14ac:dyDescent="0.25">
      <c r="A236" s="511"/>
      <c r="B236" s="318" t="s">
        <v>530</v>
      </c>
      <c r="C236" s="285"/>
      <c r="D236" s="319"/>
      <c r="E236" s="391"/>
      <c r="F236" s="320"/>
      <c r="G236" s="513"/>
      <c r="H236" s="514"/>
      <c r="I236" s="514"/>
      <c r="J236" s="515"/>
      <c r="K236" s="48"/>
      <c r="L236" s="48"/>
      <c r="O236" s="41" t="s">
        <v>531</v>
      </c>
    </row>
    <row r="237" spans="1:15" s="38" customFormat="1" hidden="1" outlineLevel="1" x14ac:dyDescent="0.25">
      <c r="A237" s="511"/>
      <c r="B237" s="318" t="s">
        <v>532</v>
      </c>
      <c r="C237" s="285"/>
      <c r="D237" s="319"/>
      <c r="E237" s="391"/>
      <c r="F237" s="320"/>
      <c r="G237" s="513"/>
      <c r="H237" s="514"/>
      <c r="I237" s="514"/>
      <c r="J237" s="515"/>
      <c r="K237" s="48"/>
      <c r="L237" s="48"/>
      <c r="O237" s="41" t="s">
        <v>533</v>
      </c>
    </row>
    <row r="238" spans="1:15" s="38" customFormat="1" hidden="1" outlineLevel="1" x14ac:dyDescent="0.25">
      <c r="A238" s="511"/>
      <c r="B238" s="318" t="s">
        <v>534</v>
      </c>
      <c r="C238" s="285"/>
      <c r="D238" s="319"/>
      <c r="E238" s="391"/>
      <c r="F238" s="320"/>
      <c r="G238" s="513"/>
      <c r="H238" s="514"/>
      <c r="I238" s="514"/>
      <c r="J238" s="515"/>
      <c r="K238" s="48"/>
      <c r="L238" s="48"/>
      <c r="O238" s="41" t="s">
        <v>217</v>
      </c>
    </row>
    <row r="239" spans="1:15" s="38" customFormat="1" hidden="1" outlineLevel="1" x14ac:dyDescent="0.25">
      <c r="A239" s="511"/>
      <c r="B239" s="318" t="s">
        <v>535</v>
      </c>
      <c r="C239" s="285"/>
      <c r="D239" s="319"/>
      <c r="E239" s="391"/>
      <c r="F239" s="320"/>
      <c r="G239" s="513"/>
      <c r="H239" s="514"/>
      <c r="I239" s="514"/>
      <c r="J239" s="515"/>
      <c r="K239" s="48"/>
      <c r="L239" s="48"/>
    </row>
    <row r="240" spans="1:15" s="38" customFormat="1" hidden="1" outlineLevel="1" x14ac:dyDescent="0.25">
      <c r="A240" s="511"/>
      <c r="B240" s="318" t="s">
        <v>536</v>
      </c>
      <c r="C240" s="285"/>
      <c r="D240" s="319"/>
      <c r="E240" s="391"/>
      <c r="F240" s="320"/>
      <c r="G240" s="513"/>
      <c r="H240" s="514"/>
      <c r="I240" s="514"/>
      <c r="J240" s="515"/>
      <c r="K240" s="48"/>
      <c r="L240" s="48"/>
    </row>
    <row r="241" spans="1:15" s="38" customFormat="1" hidden="1" outlineLevel="1" x14ac:dyDescent="0.25">
      <c r="A241" s="511"/>
      <c r="B241" s="318" t="s">
        <v>537</v>
      </c>
      <c r="C241" s="285"/>
      <c r="D241" s="319"/>
      <c r="E241" s="391"/>
      <c r="F241" s="320"/>
      <c r="G241" s="513"/>
      <c r="H241" s="514"/>
      <c r="I241" s="514"/>
      <c r="J241" s="515"/>
      <c r="K241" s="48"/>
      <c r="L241" s="48"/>
    </row>
    <row r="242" spans="1:15" s="38" customFormat="1" hidden="1" outlineLevel="1" x14ac:dyDescent="0.25">
      <c r="A242" s="511"/>
      <c r="B242" s="318" t="s">
        <v>538</v>
      </c>
      <c r="C242" s="285"/>
      <c r="D242" s="319"/>
      <c r="E242" s="391"/>
      <c r="F242" s="320"/>
      <c r="G242" s="513"/>
      <c r="H242" s="514"/>
      <c r="I242" s="514"/>
      <c r="J242" s="515"/>
      <c r="K242" s="48"/>
      <c r="L242" s="48"/>
    </row>
    <row r="243" spans="1:15" s="38" customFormat="1" hidden="1" outlineLevel="1" x14ac:dyDescent="0.25">
      <c r="A243" s="511"/>
      <c r="B243" s="318" t="s">
        <v>539</v>
      </c>
      <c r="C243" s="285"/>
      <c r="D243" s="319"/>
      <c r="E243" s="391"/>
      <c r="F243" s="320"/>
      <c r="G243" s="513"/>
      <c r="H243" s="514"/>
      <c r="I243" s="514"/>
      <c r="J243" s="515"/>
      <c r="K243" s="48"/>
      <c r="L243" s="48"/>
    </row>
    <row r="244" spans="1:15" s="38" customFormat="1" hidden="1" outlineLevel="1" x14ac:dyDescent="0.25">
      <c r="A244" s="511"/>
      <c r="B244" s="318" t="s">
        <v>540</v>
      </c>
      <c r="C244" s="285"/>
      <c r="D244" s="319"/>
      <c r="E244" s="391"/>
      <c r="F244" s="320"/>
      <c r="G244" s="513"/>
      <c r="H244" s="514"/>
      <c r="I244" s="514"/>
      <c r="J244" s="515"/>
      <c r="K244" s="48"/>
      <c r="L244" s="48"/>
    </row>
    <row r="245" spans="1:15" s="38" customFormat="1" hidden="1" outlineLevel="1" x14ac:dyDescent="0.25">
      <c r="A245" s="511"/>
      <c r="B245" s="318" t="s">
        <v>541</v>
      </c>
      <c r="C245" s="285"/>
      <c r="D245" s="319"/>
      <c r="E245" s="391"/>
      <c r="F245" s="320"/>
      <c r="G245" s="513"/>
      <c r="H245" s="514"/>
      <c r="I245" s="514"/>
      <c r="J245" s="515"/>
      <c r="K245" s="48"/>
      <c r="L245" s="48"/>
    </row>
    <row r="246" spans="1:15" s="38" customFormat="1" hidden="1" outlineLevel="1" x14ac:dyDescent="0.25">
      <c r="A246" s="511"/>
      <c r="B246" s="318" t="s">
        <v>542</v>
      </c>
      <c r="C246" s="285"/>
      <c r="D246" s="319"/>
      <c r="E246" s="391"/>
      <c r="F246" s="320"/>
      <c r="G246" s="513"/>
      <c r="H246" s="514"/>
      <c r="I246" s="514"/>
      <c r="J246" s="515"/>
      <c r="K246" s="48"/>
      <c r="L246" s="48"/>
    </row>
    <row r="247" spans="1:15" s="38" customFormat="1" hidden="1" outlineLevel="1" x14ac:dyDescent="0.25">
      <c r="A247" s="511"/>
      <c r="B247" s="318" t="s">
        <v>543</v>
      </c>
      <c r="C247" s="285"/>
      <c r="D247" s="319"/>
      <c r="E247" s="391"/>
      <c r="F247" s="320"/>
      <c r="G247" s="513"/>
      <c r="H247" s="514"/>
      <c r="I247" s="514"/>
      <c r="J247" s="515"/>
      <c r="K247" s="48"/>
      <c r="L247" s="48"/>
    </row>
    <row r="248" spans="1:15" s="38" customFormat="1" hidden="1" outlineLevel="1" x14ac:dyDescent="0.25">
      <c r="A248" s="511"/>
      <c r="B248" s="318" t="s">
        <v>544</v>
      </c>
      <c r="C248" s="285"/>
      <c r="D248" s="319"/>
      <c r="E248" s="391"/>
      <c r="F248" s="320"/>
      <c r="G248" s="513"/>
      <c r="H248" s="514"/>
      <c r="I248" s="514"/>
      <c r="J248" s="515"/>
      <c r="K248" s="48"/>
      <c r="L248" s="48"/>
    </row>
    <row r="249" spans="1:15" s="38" customFormat="1" hidden="1" outlineLevel="1" x14ac:dyDescent="0.25">
      <c r="A249" s="511"/>
      <c r="B249" s="318" t="s">
        <v>545</v>
      </c>
      <c r="C249" s="285"/>
      <c r="D249" s="319"/>
      <c r="E249" s="391"/>
      <c r="F249" s="320"/>
      <c r="G249" s="513"/>
      <c r="H249" s="514"/>
      <c r="I249" s="514"/>
      <c r="J249" s="515"/>
      <c r="K249" s="48"/>
      <c r="L249" s="48"/>
    </row>
    <row r="250" spans="1:15" s="38" customFormat="1" hidden="1" outlineLevel="1" x14ac:dyDescent="0.25">
      <c r="A250" s="511"/>
      <c r="B250" s="318" t="s">
        <v>546</v>
      </c>
      <c r="C250" s="285"/>
      <c r="D250" s="319"/>
      <c r="E250" s="391"/>
      <c r="F250" s="320"/>
      <c r="G250" s="513"/>
      <c r="H250" s="514"/>
      <c r="I250" s="514"/>
      <c r="J250" s="515"/>
      <c r="K250" s="48"/>
      <c r="L250" s="48"/>
    </row>
    <row r="251" spans="1:15" s="38" customFormat="1" hidden="1" outlineLevel="1" x14ac:dyDescent="0.25">
      <c r="A251" s="511"/>
      <c r="B251" s="318" t="s">
        <v>547</v>
      </c>
      <c r="C251" s="285"/>
      <c r="D251" s="319"/>
      <c r="E251" s="391"/>
      <c r="F251" s="320"/>
      <c r="G251" s="513"/>
      <c r="H251" s="514"/>
      <c r="I251" s="514"/>
      <c r="J251" s="515"/>
      <c r="K251" s="48"/>
      <c r="L251" s="48"/>
    </row>
    <row r="252" spans="1:15" s="38" customFormat="1" hidden="1" outlineLevel="1" x14ac:dyDescent="0.25">
      <c r="A252" s="511"/>
      <c r="B252" s="318" t="s">
        <v>548</v>
      </c>
      <c r="C252" s="285"/>
      <c r="D252" s="319"/>
      <c r="E252" s="391"/>
      <c r="F252" s="320"/>
      <c r="G252" s="513"/>
      <c r="H252" s="514"/>
      <c r="I252" s="514"/>
      <c r="J252" s="515"/>
      <c r="K252" s="48"/>
      <c r="L252" s="48"/>
    </row>
    <row r="253" spans="1:15" s="38" customFormat="1" hidden="1" outlineLevel="1" x14ac:dyDescent="0.25">
      <c r="A253" s="511"/>
      <c r="B253" s="318" t="s">
        <v>549</v>
      </c>
      <c r="C253" s="285"/>
      <c r="D253" s="319"/>
      <c r="E253" s="391"/>
      <c r="F253" s="320"/>
      <c r="G253" s="513"/>
      <c r="H253" s="514"/>
      <c r="I253" s="514"/>
      <c r="J253" s="515"/>
      <c r="K253" s="48"/>
      <c r="L253" s="48"/>
    </row>
    <row r="254" spans="1:15" s="38" customFormat="1" ht="13" hidden="1" outlineLevel="1" thickBot="1" x14ac:dyDescent="0.3">
      <c r="A254" s="512"/>
      <c r="B254" s="318" t="s">
        <v>550</v>
      </c>
      <c r="C254" s="285"/>
      <c r="D254" s="319"/>
      <c r="E254" s="391"/>
      <c r="F254" s="320"/>
      <c r="G254" s="513"/>
      <c r="H254" s="514"/>
      <c r="I254" s="514"/>
      <c r="J254" s="515"/>
      <c r="K254" s="48"/>
      <c r="L254" s="48"/>
    </row>
    <row r="255" spans="1:15" s="38" customFormat="1" ht="13" collapsed="1" thickBot="1" x14ac:dyDescent="0.3">
      <c r="A255" s="508">
        <v>11</v>
      </c>
      <c r="B255" s="285"/>
      <c r="C255" s="87"/>
      <c r="D255" s="87"/>
      <c r="E255" s="285"/>
      <c r="F255" s="285"/>
      <c r="G255" s="314">
        <f>SUM(D258:D277)</f>
        <v>0</v>
      </c>
      <c r="H255" s="314">
        <f>SUM(E258:E277)</f>
        <v>0</v>
      </c>
      <c r="I255" s="314">
        <f>SUM(F258:F277)</f>
        <v>0</v>
      </c>
      <c r="J255" s="87"/>
      <c r="K255" s="48"/>
      <c r="L255" s="39" t="s">
        <v>518</v>
      </c>
      <c r="O255" s="40" t="s">
        <v>519</v>
      </c>
    </row>
    <row r="256" spans="1:15" s="38" customFormat="1" hidden="1" outlineLevel="1" x14ac:dyDescent="0.25">
      <c r="A256" s="511"/>
      <c r="B256" s="522"/>
      <c r="C256" s="523"/>
      <c r="D256" s="523"/>
      <c r="E256" s="523"/>
      <c r="F256" s="523"/>
      <c r="G256" s="523"/>
      <c r="H256" s="523"/>
      <c r="I256" s="523"/>
      <c r="J256" s="523"/>
      <c r="K256" s="48"/>
      <c r="L256" s="48"/>
      <c r="O256" s="41" t="s">
        <v>520</v>
      </c>
    </row>
    <row r="257" spans="1:15" s="38" customFormat="1" ht="39" hidden="1" outlineLevel="1" x14ac:dyDescent="0.25">
      <c r="A257" s="511"/>
      <c r="B257" s="315" t="s">
        <v>521</v>
      </c>
      <c r="C257" s="315" t="s">
        <v>522</v>
      </c>
      <c r="D257" s="315" t="s">
        <v>523</v>
      </c>
      <c r="E257" s="317" t="s">
        <v>524</v>
      </c>
      <c r="F257" s="392" t="s">
        <v>525</v>
      </c>
      <c r="G257" s="524" t="s">
        <v>526</v>
      </c>
      <c r="H257" s="524"/>
      <c r="I257" s="524"/>
      <c r="J257" s="524"/>
      <c r="K257" s="48"/>
      <c r="L257" s="48"/>
      <c r="O257" s="41" t="s">
        <v>527</v>
      </c>
    </row>
    <row r="258" spans="1:15" s="38" customFormat="1" hidden="1" outlineLevel="1" x14ac:dyDescent="0.25">
      <c r="A258" s="511"/>
      <c r="B258" s="318" t="s">
        <v>528</v>
      </c>
      <c r="C258" s="285"/>
      <c r="D258" s="319"/>
      <c r="E258" s="391"/>
      <c r="F258" s="320"/>
      <c r="G258" s="513"/>
      <c r="H258" s="514"/>
      <c r="I258" s="514"/>
      <c r="J258" s="515"/>
      <c r="K258" s="48"/>
      <c r="L258" s="48"/>
      <c r="O258" s="41" t="s">
        <v>529</v>
      </c>
    </row>
    <row r="259" spans="1:15" s="38" customFormat="1" hidden="1" outlineLevel="1" x14ac:dyDescent="0.25">
      <c r="A259" s="511"/>
      <c r="B259" s="318" t="s">
        <v>530</v>
      </c>
      <c r="C259" s="285"/>
      <c r="D259" s="319"/>
      <c r="E259" s="391"/>
      <c r="F259" s="320"/>
      <c r="G259" s="513"/>
      <c r="H259" s="514"/>
      <c r="I259" s="514"/>
      <c r="J259" s="515"/>
      <c r="K259" s="48"/>
      <c r="L259" s="48"/>
      <c r="O259" s="41" t="s">
        <v>531</v>
      </c>
    </row>
    <row r="260" spans="1:15" s="38" customFormat="1" hidden="1" outlineLevel="1" x14ac:dyDescent="0.25">
      <c r="A260" s="511"/>
      <c r="B260" s="318" t="s">
        <v>532</v>
      </c>
      <c r="C260" s="285"/>
      <c r="D260" s="319"/>
      <c r="E260" s="391"/>
      <c r="F260" s="320"/>
      <c r="G260" s="513"/>
      <c r="H260" s="514"/>
      <c r="I260" s="514"/>
      <c r="J260" s="515"/>
      <c r="K260" s="48"/>
      <c r="L260" s="48"/>
      <c r="O260" s="41" t="s">
        <v>533</v>
      </c>
    </row>
    <row r="261" spans="1:15" s="38" customFormat="1" hidden="1" outlineLevel="1" x14ac:dyDescent="0.25">
      <c r="A261" s="511"/>
      <c r="B261" s="318" t="s">
        <v>534</v>
      </c>
      <c r="C261" s="285"/>
      <c r="D261" s="319"/>
      <c r="E261" s="391"/>
      <c r="F261" s="320"/>
      <c r="G261" s="513"/>
      <c r="H261" s="514"/>
      <c r="I261" s="514"/>
      <c r="J261" s="515"/>
      <c r="K261" s="48"/>
      <c r="L261" s="48"/>
      <c r="O261" s="41" t="s">
        <v>217</v>
      </c>
    </row>
    <row r="262" spans="1:15" s="38" customFormat="1" hidden="1" outlineLevel="1" x14ac:dyDescent="0.25">
      <c r="A262" s="511"/>
      <c r="B262" s="318" t="s">
        <v>535</v>
      </c>
      <c r="C262" s="285"/>
      <c r="D262" s="319"/>
      <c r="E262" s="391"/>
      <c r="F262" s="320"/>
      <c r="G262" s="513"/>
      <c r="H262" s="514"/>
      <c r="I262" s="514"/>
      <c r="J262" s="515"/>
      <c r="K262" s="48"/>
      <c r="L262" s="48"/>
    </row>
    <row r="263" spans="1:15" s="38" customFormat="1" hidden="1" outlineLevel="1" x14ac:dyDescent="0.25">
      <c r="A263" s="511"/>
      <c r="B263" s="318" t="s">
        <v>536</v>
      </c>
      <c r="C263" s="285"/>
      <c r="D263" s="319"/>
      <c r="E263" s="391"/>
      <c r="F263" s="320"/>
      <c r="G263" s="513"/>
      <c r="H263" s="514"/>
      <c r="I263" s="514"/>
      <c r="J263" s="515"/>
      <c r="K263" s="48"/>
      <c r="L263" s="48"/>
    </row>
    <row r="264" spans="1:15" s="38" customFormat="1" hidden="1" outlineLevel="1" x14ac:dyDescent="0.25">
      <c r="A264" s="511"/>
      <c r="B264" s="318" t="s">
        <v>537</v>
      </c>
      <c r="C264" s="285"/>
      <c r="D264" s="319"/>
      <c r="E264" s="391"/>
      <c r="F264" s="320"/>
      <c r="G264" s="513"/>
      <c r="H264" s="514"/>
      <c r="I264" s="514"/>
      <c r="J264" s="515"/>
      <c r="K264" s="48"/>
      <c r="L264" s="48"/>
    </row>
    <row r="265" spans="1:15" s="38" customFormat="1" hidden="1" outlineLevel="1" x14ac:dyDescent="0.25">
      <c r="A265" s="511"/>
      <c r="B265" s="318" t="s">
        <v>538</v>
      </c>
      <c r="C265" s="285"/>
      <c r="D265" s="319"/>
      <c r="E265" s="391"/>
      <c r="F265" s="320"/>
      <c r="G265" s="513"/>
      <c r="H265" s="514"/>
      <c r="I265" s="514"/>
      <c r="J265" s="515"/>
      <c r="K265" s="48"/>
      <c r="L265" s="48"/>
    </row>
    <row r="266" spans="1:15" s="38" customFormat="1" hidden="1" outlineLevel="1" x14ac:dyDescent="0.25">
      <c r="A266" s="511"/>
      <c r="B266" s="318" t="s">
        <v>539</v>
      </c>
      <c r="C266" s="285"/>
      <c r="D266" s="319"/>
      <c r="E266" s="391"/>
      <c r="F266" s="320"/>
      <c r="G266" s="513"/>
      <c r="H266" s="514"/>
      <c r="I266" s="514"/>
      <c r="J266" s="515"/>
      <c r="K266" s="48"/>
      <c r="L266" s="48"/>
    </row>
    <row r="267" spans="1:15" s="38" customFormat="1" hidden="1" outlineLevel="1" x14ac:dyDescent="0.25">
      <c r="A267" s="511"/>
      <c r="B267" s="318" t="s">
        <v>540</v>
      </c>
      <c r="C267" s="285"/>
      <c r="D267" s="319"/>
      <c r="E267" s="391"/>
      <c r="F267" s="320"/>
      <c r="G267" s="513"/>
      <c r="H267" s="514"/>
      <c r="I267" s="514"/>
      <c r="J267" s="515"/>
      <c r="K267" s="48"/>
      <c r="L267" s="48"/>
    </row>
    <row r="268" spans="1:15" s="38" customFormat="1" hidden="1" outlineLevel="1" x14ac:dyDescent="0.25">
      <c r="A268" s="511"/>
      <c r="B268" s="318" t="s">
        <v>541</v>
      </c>
      <c r="C268" s="285"/>
      <c r="D268" s="319"/>
      <c r="E268" s="391"/>
      <c r="F268" s="320"/>
      <c r="G268" s="513"/>
      <c r="H268" s="514"/>
      <c r="I268" s="514"/>
      <c r="J268" s="515"/>
      <c r="K268" s="48"/>
      <c r="L268" s="48"/>
    </row>
    <row r="269" spans="1:15" s="38" customFormat="1" hidden="1" outlineLevel="1" x14ac:dyDescent="0.25">
      <c r="A269" s="511"/>
      <c r="B269" s="318" t="s">
        <v>542</v>
      </c>
      <c r="C269" s="285"/>
      <c r="D269" s="319"/>
      <c r="E269" s="391"/>
      <c r="F269" s="320"/>
      <c r="G269" s="513"/>
      <c r="H269" s="514"/>
      <c r="I269" s="514"/>
      <c r="J269" s="515"/>
      <c r="K269" s="48"/>
      <c r="L269" s="48"/>
    </row>
    <row r="270" spans="1:15" s="38" customFormat="1" hidden="1" outlineLevel="1" x14ac:dyDescent="0.25">
      <c r="A270" s="511"/>
      <c r="B270" s="318" t="s">
        <v>543</v>
      </c>
      <c r="C270" s="285"/>
      <c r="D270" s="319"/>
      <c r="E270" s="391"/>
      <c r="F270" s="320"/>
      <c r="G270" s="513"/>
      <c r="H270" s="514"/>
      <c r="I270" s="514"/>
      <c r="J270" s="515"/>
      <c r="K270" s="48"/>
      <c r="L270" s="48"/>
    </row>
    <row r="271" spans="1:15" s="38" customFormat="1" hidden="1" outlineLevel="1" x14ac:dyDescent="0.25">
      <c r="A271" s="511"/>
      <c r="B271" s="318" t="s">
        <v>544</v>
      </c>
      <c r="C271" s="285"/>
      <c r="D271" s="319"/>
      <c r="E271" s="391"/>
      <c r="F271" s="320"/>
      <c r="G271" s="513"/>
      <c r="H271" s="514"/>
      <c r="I271" s="514"/>
      <c r="J271" s="515"/>
      <c r="K271" s="48"/>
      <c r="L271" s="48"/>
    </row>
    <row r="272" spans="1:15" s="38" customFormat="1" hidden="1" outlineLevel="1" x14ac:dyDescent="0.25">
      <c r="A272" s="511"/>
      <c r="B272" s="318" t="s">
        <v>545</v>
      </c>
      <c r="C272" s="285"/>
      <c r="D272" s="319"/>
      <c r="E272" s="391"/>
      <c r="F272" s="320"/>
      <c r="G272" s="513"/>
      <c r="H272" s="514"/>
      <c r="I272" s="514"/>
      <c r="J272" s="515"/>
      <c r="K272" s="48"/>
      <c r="L272" s="48"/>
    </row>
    <row r="273" spans="1:15" s="38" customFormat="1" hidden="1" outlineLevel="1" x14ac:dyDescent="0.25">
      <c r="A273" s="511"/>
      <c r="B273" s="318" t="s">
        <v>546</v>
      </c>
      <c r="C273" s="285"/>
      <c r="D273" s="319"/>
      <c r="E273" s="391"/>
      <c r="F273" s="320"/>
      <c r="G273" s="513"/>
      <c r="H273" s="514"/>
      <c r="I273" s="514"/>
      <c r="J273" s="515"/>
      <c r="K273" s="48"/>
      <c r="L273" s="48"/>
    </row>
    <row r="274" spans="1:15" s="38" customFormat="1" hidden="1" outlineLevel="1" x14ac:dyDescent="0.25">
      <c r="A274" s="511"/>
      <c r="B274" s="318" t="s">
        <v>547</v>
      </c>
      <c r="C274" s="285"/>
      <c r="D274" s="319"/>
      <c r="E274" s="391"/>
      <c r="F274" s="320"/>
      <c r="G274" s="513"/>
      <c r="H274" s="514"/>
      <c r="I274" s="514"/>
      <c r="J274" s="515"/>
      <c r="K274" s="48"/>
      <c r="L274" s="48"/>
    </row>
    <row r="275" spans="1:15" s="38" customFormat="1" hidden="1" outlineLevel="1" x14ac:dyDescent="0.25">
      <c r="A275" s="511"/>
      <c r="B275" s="318" t="s">
        <v>548</v>
      </c>
      <c r="C275" s="285"/>
      <c r="D275" s="319"/>
      <c r="E275" s="391"/>
      <c r="F275" s="320"/>
      <c r="G275" s="513"/>
      <c r="H275" s="514"/>
      <c r="I275" s="514"/>
      <c r="J275" s="515"/>
      <c r="K275" s="48"/>
      <c r="L275" s="48"/>
    </row>
    <row r="276" spans="1:15" s="38" customFormat="1" hidden="1" outlineLevel="1" x14ac:dyDescent="0.25">
      <c r="A276" s="511"/>
      <c r="B276" s="318" t="s">
        <v>549</v>
      </c>
      <c r="C276" s="285"/>
      <c r="D276" s="319"/>
      <c r="E276" s="391"/>
      <c r="F276" s="320"/>
      <c r="G276" s="513"/>
      <c r="H276" s="514"/>
      <c r="I276" s="514"/>
      <c r="J276" s="515"/>
      <c r="K276" s="48"/>
      <c r="L276" s="48"/>
    </row>
    <row r="277" spans="1:15" s="38" customFormat="1" ht="13" hidden="1" outlineLevel="1" thickBot="1" x14ac:dyDescent="0.3">
      <c r="A277" s="512"/>
      <c r="B277" s="318" t="s">
        <v>550</v>
      </c>
      <c r="C277" s="285"/>
      <c r="D277" s="319"/>
      <c r="E277" s="391"/>
      <c r="F277" s="320"/>
      <c r="G277" s="513"/>
      <c r="H277" s="514"/>
      <c r="I277" s="514"/>
      <c r="J277" s="515"/>
      <c r="K277" s="48"/>
      <c r="L277" s="48"/>
    </row>
    <row r="278" spans="1:15" s="38" customFormat="1" ht="13" collapsed="1" thickBot="1" x14ac:dyDescent="0.3">
      <c r="A278" s="508">
        <v>12</v>
      </c>
      <c r="B278" s="285"/>
      <c r="C278" s="87"/>
      <c r="D278" s="87"/>
      <c r="E278" s="285"/>
      <c r="F278" s="285"/>
      <c r="G278" s="47">
        <f>SUM(D281:D300)</f>
        <v>0</v>
      </c>
      <c r="H278" s="47">
        <f>SUM(E281:E300)</f>
        <v>0</v>
      </c>
      <c r="I278" s="47">
        <f>SUM(F281:F300)</f>
        <v>0</v>
      </c>
      <c r="J278" s="87"/>
      <c r="K278" s="48"/>
      <c r="L278" s="39" t="s">
        <v>518</v>
      </c>
      <c r="O278" s="40" t="s">
        <v>519</v>
      </c>
    </row>
    <row r="279" spans="1:15" s="38" customFormat="1" hidden="1" outlineLevel="1" x14ac:dyDescent="0.25">
      <c r="A279" s="509"/>
      <c r="B279" s="519"/>
      <c r="C279" s="520"/>
      <c r="D279" s="520"/>
      <c r="E279" s="520"/>
      <c r="F279" s="520"/>
      <c r="G279" s="520"/>
      <c r="H279" s="520"/>
      <c r="I279" s="520"/>
      <c r="J279" s="520"/>
      <c r="K279" s="48"/>
      <c r="L279" s="48"/>
      <c r="O279" s="41" t="s">
        <v>520</v>
      </c>
    </row>
    <row r="280" spans="1:15" s="38" customFormat="1" ht="39" hidden="1" outlineLevel="1" x14ac:dyDescent="0.25">
      <c r="A280" s="509"/>
      <c r="B280" s="85" t="s">
        <v>521</v>
      </c>
      <c r="C280" s="85" t="s">
        <v>522</v>
      </c>
      <c r="D280" s="85" t="s">
        <v>523</v>
      </c>
      <c r="E280" s="86" t="s">
        <v>524</v>
      </c>
      <c r="F280" s="390" t="s">
        <v>525</v>
      </c>
      <c r="G280" s="521" t="s">
        <v>526</v>
      </c>
      <c r="H280" s="521"/>
      <c r="I280" s="521"/>
      <c r="J280" s="521"/>
      <c r="K280" s="48"/>
      <c r="L280" s="48"/>
      <c r="O280" s="41" t="s">
        <v>527</v>
      </c>
    </row>
    <row r="281" spans="1:15" s="38" customFormat="1" hidden="1" outlineLevel="1" x14ac:dyDescent="0.25">
      <c r="A281" s="509"/>
      <c r="B281" s="49" t="s">
        <v>528</v>
      </c>
      <c r="C281" s="285"/>
      <c r="D281" s="51"/>
      <c r="E281" s="52"/>
      <c r="F281" s="84"/>
      <c r="G281" s="516"/>
      <c r="H281" s="517"/>
      <c r="I281" s="517"/>
      <c r="J281" s="518"/>
      <c r="K281" s="48"/>
      <c r="L281" s="48"/>
      <c r="O281" s="41" t="s">
        <v>529</v>
      </c>
    </row>
    <row r="282" spans="1:15" s="38" customFormat="1" hidden="1" outlineLevel="1" x14ac:dyDescent="0.25">
      <c r="A282" s="509"/>
      <c r="B282" s="49" t="s">
        <v>530</v>
      </c>
      <c r="C282" s="285"/>
      <c r="D282" s="51"/>
      <c r="E282" s="52"/>
      <c r="F282" s="84"/>
      <c r="G282" s="516"/>
      <c r="H282" s="517"/>
      <c r="I282" s="517"/>
      <c r="J282" s="518"/>
      <c r="K282" s="48"/>
      <c r="L282" s="48"/>
      <c r="O282" s="41" t="s">
        <v>531</v>
      </c>
    </row>
    <row r="283" spans="1:15" s="38" customFormat="1" hidden="1" outlineLevel="1" x14ac:dyDescent="0.25">
      <c r="A283" s="509"/>
      <c r="B283" s="49" t="s">
        <v>532</v>
      </c>
      <c r="C283" s="285"/>
      <c r="D283" s="51"/>
      <c r="E283" s="52"/>
      <c r="F283" s="84"/>
      <c r="G283" s="516"/>
      <c r="H283" s="517"/>
      <c r="I283" s="517"/>
      <c r="J283" s="518"/>
      <c r="K283" s="48"/>
      <c r="L283" s="48"/>
      <c r="O283" s="41" t="s">
        <v>533</v>
      </c>
    </row>
    <row r="284" spans="1:15" s="38" customFormat="1" hidden="1" outlineLevel="1" x14ac:dyDescent="0.25">
      <c r="A284" s="509"/>
      <c r="B284" s="49" t="s">
        <v>534</v>
      </c>
      <c r="C284" s="285"/>
      <c r="D284" s="51"/>
      <c r="E284" s="52"/>
      <c r="F284" s="84"/>
      <c r="G284" s="516"/>
      <c r="H284" s="517"/>
      <c r="I284" s="517"/>
      <c r="J284" s="518"/>
      <c r="K284" s="48"/>
      <c r="L284" s="48"/>
      <c r="O284" s="41" t="s">
        <v>217</v>
      </c>
    </row>
    <row r="285" spans="1:15" s="38" customFormat="1" hidden="1" outlineLevel="1" x14ac:dyDescent="0.25">
      <c r="A285" s="509"/>
      <c r="B285" s="49" t="s">
        <v>535</v>
      </c>
      <c r="C285" s="285"/>
      <c r="D285" s="51"/>
      <c r="E285" s="52"/>
      <c r="F285" s="84"/>
      <c r="G285" s="516"/>
      <c r="H285" s="517"/>
      <c r="I285" s="517"/>
      <c r="J285" s="518"/>
      <c r="K285" s="48"/>
      <c r="L285" s="48"/>
    </row>
    <row r="286" spans="1:15" s="38" customFormat="1" hidden="1" outlineLevel="1" x14ac:dyDescent="0.25">
      <c r="A286" s="509"/>
      <c r="B286" s="49" t="s">
        <v>536</v>
      </c>
      <c r="C286" s="285"/>
      <c r="D286" s="51"/>
      <c r="E286" s="52"/>
      <c r="F286" s="84"/>
      <c r="G286" s="516"/>
      <c r="H286" s="517"/>
      <c r="I286" s="517"/>
      <c r="J286" s="518"/>
      <c r="K286" s="48"/>
      <c r="L286" s="48"/>
    </row>
    <row r="287" spans="1:15" s="38" customFormat="1" hidden="1" outlineLevel="1" x14ac:dyDescent="0.25">
      <c r="A287" s="509"/>
      <c r="B287" s="49" t="s">
        <v>537</v>
      </c>
      <c r="C287" s="285"/>
      <c r="D287" s="51"/>
      <c r="E287" s="52"/>
      <c r="F287" s="84"/>
      <c r="G287" s="516"/>
      <c r="H287" s="517"/>
      <c r="I287" s="517"/>
      <c r="J287" s="518"/>
      <c r="K287" s="48"/>
      <c r="L287" s="48"/>
    </row>
    <row r="288" spans="1:15" s="38" customFormat="1" hidden="1" outlineLevel="1" x14ac:dyDescent="0.25">
      <c r="A288" s="509"/>
      <c r="B288" s="49" t="s">
        <v>538</v>
      </c>
      <c r="C288" s="285"/>
      <c r="D288" s="51"/>
      <c r="E288" s="52"/>
      <c r="F288" s="84"/>
      <c r="G288" s="516"/>
      <c r="H288" s="517"/>
      <c r="I288" s="517"/>
      <c r="J288" s="518"/>
      <c r="K288" s="48"/>
      <c r="L288" s="48"/>
    </row>
    <row r="289" spans="1:15" s="38" customFormat="1" hidden="1" outlineLevel="1" x14ac:dyDescent="0.25">
      <c r="A289" s="509"/>
      <c r="B289" s="49" t="s">
        <v>539</v>
      </c>
      <c r="C289" s="285"/>
      <c r="D289" s="51"/>
      <c r="E289" s="52"/>
      <c r="F289" s="84"/>
      <c r="G289" s="516"/>
      <c r="H289" s="517"/>
      <c r="I289" s="517"/>
      <c r="J289" s="518"/>
      <c r="K289" s="48"/>
      <c r="L289" s="48"/>
    </row>
    <row r="290" spans="1:15" s="38" customFormat="1" hidden="1" outlineLevel="1" x14ac:dyDescent="0.25">
      <c r="A290" s="509"/>
      <c r="B290" s="49" t="s">
        <v>540</v>
      </c>
      <c r="C290" s="285"/>
      <c r="D290" s="51"/>
      <c r="E290" s="52"/>
      <c r="F290" s="84"/>
      <c r="G290" s="516"/>
      <c r="H290" s="517"/>
      <c r="I290" s="517"/>
      <c r="J290" s="518"/>
      <c r="K290" s="48"/>
      <c r="L290" s="48"/>
    </row>
    <row r="291" spans="1:15" s="38" customFormat="1" hidden="1" outlineLevel="1" x14ac:dyDescent="0.25">
      <c r="A291" s="509"/>
      <c r="B291" s="49" t="s">
        <v>541</v>
      </c>
      <c r="C291" s="285"/>
      <c r="D291" s="51"/>
      <c r="E291" s="52"/>
      <c r="F291" s="84"/>
      <c r="G291" s="516"/>
      <c r="H291" s="517"/>
      <c r="I291" s="517"/>
      <c r="J291" s="518"/>
      <c r="K291" s="48"/>
      <c r="L291" s="48"/>
    </row>
    <row r="292" spans="1:15" s="38" customFormat="1" hidden="1" outlineLevel="1" x14ac:dyDescent="0.25">
      <c r="A292" s="509"/>
      <c r="B292" s="49" t="s">
        <v>542</v>
      </c>
      <c r="C292" s="285"/>
      <c r="D292" s="51"/>
      <c r="E292" s="52"/>
      <c r="F292" s="84"/>
      <c r="G292" s="516"/>
      <c r="H292" s="517"/>
      <c r="I292" s="517"/>
      <c r="J292" s="518"/>
      <c r="K292" s="48"/>
      <c r="L292" s="48"/>
    </row>
    <row r="293" spans="1:15" s="38" customFormat="1" hidden="1" outlineLevel="1" x14ac:dyDescent="0.25">
      <c r="A293" s="509"/>
      <c r="B293" s="49" t="s">
        <v>543</v>
      </c>
      <c r="C293" s="285"/>
      <c r="D293" s="51"/>
      <c r="E293" s="52"/>
      <c r="F293" s="84"/>
      <c r="G293" s="516"/>
      <c r="H293" s="517"/>
      <c r="I293" s="517"/>
      <c r="J293" s="518"/>
      <c r="K293" s="48"/>
      <c r="L293" s="48"/>
    </row>
    <row r="294" spans="1:15" s="38" customFormat="1" hidden="1" outlineLevel="1" x14ac:dyDescent="0.25">
      <c r="A294" s="509"/>
      <c r="B294" s="49" t="s">
        <v>544</v>
      </c>
      <c r="C294" s="285"/>
      <c r="D294" s="51"/>
      <c r="E294" s="52"/>
      <c r="F294" s="84"/>
      <c r="G294" s="516"/>
      <c r="H294" s="517"/>
      <c r="I294" s="517"/>
      <c r="J294" s="518"/>
      <c r="K294" s="48"/>
      <c r="L294" s="48"/>
    </row>
    <row r="295" spans="1:15" s="38" customFormat="1" hidden="1" outlineLevel="1" x14ac:dyDescent="0.25">
      <c r="A295" s="509"/>
      <c r="B295" s="49" t="s">
        <v>545</v>
      </c>
      <c r="C295" s="285"/>
      <c r="D295" s="51"/>
      <c r="E295" s="52"/>
      <c r="F295" s="84"/>
      <c r="G295" s="516"/>
      <c r="H295" s="517"/>
      <c r="I295" s="517"/>
      <c r="J295" s="518"/>
      <c r="K295" s="48"/>
      <c r="L295" s="48"/>
    </row>
    <row r="296" spans="1:15" s="38" customFormat="1" hidden="1" outlineLevel="1" x14ac:dyDescent="0.25">
      <c r="A296" s="509"/>
      <c r="B296" s="49" t="s">
        <v>546</v>
      </c>
      <c r="C296" s="285"/>
      <c r="D296" s="51"/>
      <c r="E296" s="52"/>
      <c r="F296" s="84"/>
      <c r="G296" s="516"/>
      <c r="H296" s="517"/>
      <c r="I296" s="517"/>
      <c r="J296" s="518"/>
      <c r="K296" s="48"/>
      <c r="L296" s="48"/>
    </row>
    <row r="297" spans="1:15" s="38" customFormat="1" hidden="1" outlineLevel="1" x14ac:dyDescent="0.25">
      <c r="A297" s="509"/>
      <c r="B297" s="49" t="s">
        <v>547</v>
      </c>
      <c r="C297" s="285"/>
      <c r="D297" s="51"/>
      <c r="E297" s="52"/>
      <c r="F297" s="84"/>
      <c r="G297" s="516"/>
      <c r="H297" s="517"/>
      <c r="I297" s="517"/>
      <c r="J297" s="518"/>
      <c r="K297" s="48"/>
      <c r="L297" s="48"/>
    </row>
    <row r="298" spans="1:15" s="38" customFormat="1" hidden="1" outlineLevel="1" x14ac:dyDescent="0.25">
      <c r="A298" s="509"/>
      <c r="B298" s="49" t="s">
        <v>548</v>
      </c>
      <c r="C298" s="285"/>
      <c r="D298" s="51"/>
      <c r="E298" s="52"/>
      <c r="F298" s="84"/>
      <c r="G298" s="516"/>
      <c r="H298" s="517"/>
      <c r="I298" s="517"/>
      <c r="J298" s="518"/>
      <c r="K298" s="48"/>
      <c r="L298" s="48"/>
    </row>
    <row r="299" spans="1:15" s="38" customFormat="1" hidden="1" outlineLevel="1" x14ac:dyDescent="0.25">
      <c r="A299" s="509"/>
      <c r="B299" s="49" t="s">
        <v>549</v>
      </c>
      <c r="C299" s="285"/>
      <c r="D299" s="51"/>
      <c r="E299" s="52"/>
      <c r="F299" s="84"/>
      <c r="G299" s="516"/>
      <c r="H299" s="517"/>
      <c r="I299" s="517"/>
      <c r="J299" s="518"/>
      <c r="K299" s="48"/>
      <c r="L299" s="48"/>
    </row>
    <row r="300" spans="1:15" s="38" customFormat="1" ht="13" hidden="1" outlineLevel="1" thickBot="1" x14ac:dyDescent="0.3">
      <c r="A300" s="510"/>
      <c r="B300" s="49" t="s">
        <v>550</v>
      </c>
      <c r="C300" s="285"/>
      <c r="D300" s="51"/>
      <c r="E300" s="52"/>
      <c r="F300" s="84"/>
      <c r="G300" s="516"/>
      <c r="H300" s="517"/>
      <c r="I300" s="517"/>
      <c r="J300" s="518"/>
      <c r="K300" s="48"/>
      <c r="L300" s="48"/>
    </row>
    <row r="301" spans="1:15" s="38" customFormat="1" ht="13" collapsed="1" thickBot="1" x14ac:dyDescent="0.3">
      <c r="A301" s="508">
        <v>13</v>
      </c>
      <c r="B301" s="285"/>
      <c r="C301" s="87"/>
      <c r="D301" s="87"/>
      <c r="E301" s="285"/>
      <c r="F301" s="285"/>
      <c r="G301" s="314">
        <f>SUM(D304:D323)</f>
        <v>0</v>
      </c>
      <c r="H301" s="314">
        <f>SUM(E304:E323)</f>
        <v>0</v>
      </c>
      <c r="I301" s="314">
        <f>SUM(F304:F323)</f>
        <v>0</v>
      </c>
      <c r="J301" s="87"/>
      <c r="K301" s="48"/>
      <c r="L301" s="39" t="s">
        <v>518</v>
      </c>
      <c r="O301" s="40" t="s">
        <v>519</v>
      </c>
    </row>
    <row r="302" spans="1:15" s="38" customFormat="1" hidden="1" outlineLevel="1" x14ac:dyDescent="0.25">
      <c r="A302" s="511"/>
      <c r="B302" s="522"/>
      <c r="C302" s="523"/>
      <c r="D302" s="523"/>
      <c r="E302" s="523"/>
      <c r="F302" s="523"/>
      <c r="G302" s="523"/>
      <c r="H302" s="523"/>
      <c r="I302" s="523"/>
      <c r="J302" s="523"/>
      <c r="K302" s="48"/>
      <c r="L302" s="48"/>
      <c r="O302" s="41" t="s">
        <v>520</v>
      </c>
    </row>
    <row r="303" spans="1:15" s="38" customFormat="1" ht="39" hidden="1" outlineLevel="1" x14ac:dyDescent="0.25">
      <c r="A303" s="511"/>
      <c r="B303" s="315" t="s">
        <v>521</v>
      </c>
      <c r="C303" s="315" t="s">
        <v>522</v>
      </c>
      <c r="D303" s="315" t="s">
        <v>523</v>
      </c>
      <c r="E303" s="317" t="s">
        <v>524</v>
      </c>
      <c r="F303" s="392" t="s">
        <v>525</v>
      </c>
      <c r="G303" s="524" t="s">
        <v>526</v>
      </c>
      <c r="H303" s="524"/>
      <c r="I303" s="524"/>
      <c r="J303" s="524"/>
      <c r="K303" s="48"/>
      <c r="L303" s="48"/>
      <c r="O303" s="41" t="s">
        <v>527</v>
      </c>
    </row>
    <row r="304" spans="1:15" s="38" customFormat="1" hidden="1" outlineLevel="1" x14ac:dyDescent="0.25">
      <c r="A304" s="511"/>
      <c r="B304" s="318" t="s">
        <v>528</v>
      </c>
      <c r="C304" s="285"/>
      <c r="D304" s="319"/>
      <c r="E304" s="391"/>
      <c r="F304" s="320"/>
      <c r="G304" s="513"/>
      <c r="H304" s="514"/>
      <c r="I304" s="514"/>
      <c r="J304" s="515"/>
      <c r="K304" s="48"/>
      <c r="L304" s="48"/>
      <c r="O304" s="41" t="s">
        <v>529</v>
      </c>
    </row>
    <row r="305" spans="1:15" s="38" customFormat="1" hidden="1" outlineLevel="1" x14ac:dyDescent="0.25">
      <c r="A305" s="511"/>
      <c r="B305" s="318" t="s">
        <v>530</v>
      </c>
      <c r="C305" s="285"/>
      <c r="D305" s="319"/>
      <c r="E305" s="391"/>
      <c r="F305" s="320"/>
      <c r="G305" s="513"/>
      <c r="H305" s="514"/>
      <c r="I305" s="514"/>
      <c r="J305" s="515"/>
      <c r="K305" s="48"/>
      <c r="L305" s="48"/>
      <c r="O305" s="41" t="s">
        <v>531</v>
      </c>
    </row>
    <row r="306" spans="1:15" s="38" customFormat="1" hidden="1" outlineLevel="1" x14ac:dyDescent="0.25">
      <c r="A306" s="511"/>
      <c r="B306" s="318" t="s">
        <v>532</v>
      </c>
      <c r="C306" s="285"/>
      <c r="D306" s="319"/>
      <c r="E306" s="391"/>
      <c r="F306" s="320"/>
      <c r="G306" s="513"/>
      <c r="H306" s="514"/>
      <c r="I306" s="514"/>
      <c r="J306" s="515"/>
      <c r="K306" s="48"/>
      <c r="L306" s="48"/>
      <c r="O306" s="41" t="s">
        <v>533</v>
      </c>
    </row>
    <row r="307" spans="1:15" s="38" customFormat="1" hidden="1" outlineLevel="1" x14ac:dyDescent="0.25">
      <c r="A307" s="511"/>
      <c r="B307" s="318" t="s">
        <v>534</v>
      </c>
      <c r="C307" s="285"/>
      <c r="D307" s="319"/>
      <c r="E307" s="391"/>
      <c r="F307" s="320"/>
      <c r="G307" s="513"/>
      <c r="H307" s="514"/>
      <c r="I307" s="514"/>
      <c r="J307" s="515"/>
      <c r="K307" s="48"/>
      <c r="L307" s="48"/>
      <c r="O307" s="41" t="s">
        <v>217</v>
      </c>
    </row>
    <row r="308" spans="1:15" s="38" customFormat="1" hidden="1" outlineLevel="1" x14ac:dyDescent="0.25">
      <c r="A308" s="511"/>
      <c r="B308" s="318" t="s">
        <v>535</v>
      </c>
      <c r="C308" s="285"/>
      <c r="D308" s="319"/>
      <c r="E308" s="391"/>
      <c r="F308" s="320"/>
      <c r="G308" s="513"/>
      <c r="H308" s="514"/>
      <c r="I308" s="514"/>
      <c r="J308" s="515"/>
      <c r="K308" s="48"/>
      <c r="L308" s="48"/>
    </row>
    <row r="309" spans="1:15" s="38" customFormat="1" hidden="1" outlineLevel="1" x14ac:dyDescent="0.25">
      <c r="A309" s="511"/>
      <c r="B309" s="318" t="s">
        <v>536</v>
      </c>
      <c r="C309" s="285"/>
      <c r="D309" s="319"/>
      <c r="E309" s="391"/>
      <c r="F309" s="320"/>
      <c r="G309" s="513"/>
      <c r="H309" s="514"/>
      <c r="I309" s="514"/>
      <c r="J309" s="515"/>
      <c r="K309" s="48"/>
      <c r="L309" s="48"/>
    </row>
    <row r="310" spans="1:15" s="38" customFormat="1" hidden="1" outlineLevel="1" x14ac:dyDescent="0.25">
      <c r="A310" s="511"/>
      <c r="B310" s="318" t="s">
        <v>537</v>
      </c>
      <c r="C310" s="285"/>
      <c r="D310" s="319"/>
      <c r="E310" s="391"/>
      <c r="F310" s="320"/>
      <c r="G310" s="513"/>
      <c r="H310" s="514"/>
      <c r="I310" s="514"/>
      <c r="J310" s="515"/>
      <c r="K310" s="48"/>
      <c r="L310" s="48"/>
    </row>
    <row r="311" spans="1:15" s="38" customFormat="1" hidden="1" outlineLevel="1" x14ac:dyDescent="0.25">
      <c r="A311" s="511"/>
      <c r="B311" s="318" t="s">
        <v>538</v>
      </c>
      <c r="C311" s="285"/>
      <c r="D311" s="319"/>
      <c r="E311" s="391"/>
      <c r="F311" s="320"/>
      <c r="G311" s="513"/>
      <c r="H311" s="514"/>
      <c r="I311" s="514"/>
      <c r="J311" s="515"/>
      <c r="K311" s="48"/>
      <c r="L311" s="48"/>
    </row>
    <row r="312" spans="1:15" s="38" customFormat="1" hidden="1" outlineLevel="1" x14ac:dyDescent="0.25">
      <c r="A312" s="511"/>
      <c r="B312" s="318" t="s">
        <v>539</v>
      </c>
      <c r="C312" s="285"/>
      <c r="D312" s="319"/>
      <c r="E312" s="391"/>
      <c r="F312" s="320"/>
      <c r="G312" s="513"/>
      <c r="H312" s="514"/>
      <c r="I312" s="514"/>
      <c r="J312" s="515"/>
      <c r="K312" s="48"/>
      <c r="L312" s="48"/>
    </row>
    <row r="313" spans="1:15" s="38" customFormat="1" hidden="1" outlineLevel="1" x14ac:dyDescent="0.25">
      <c r="A313" s="511"/>
      <c r="B313" s="318" t="s">
        <v>540</v>
      </c>
      <c r="C313" s="285"/>
      <c r="D313" s="319"/>
      <c r="E313" s="391"/>
      <c r="F313" s="320"/>
      <c r="G313" s="513"/>
      <c r="H313" s="514"/>
      <c r="I313" s="514"/>
      <c r="J313" s="515"/>
      <c r="K313" s="48"/>
      <c r="L313" s="48"/>
    </row>
    <row r="314" spans="1:15" s="38" customFormat="1" hidden="1" outlineLevel="1" x14ac:dyDescent="0.25">
      <c r="A314" s="511"/>
      <c r="B314" s="318" t="s">
        <v>541</v>
      </c>
      <c r="C314" s="285"/>
      <c r="D314" s="319"/>
      <c r="E314" s="391"/>
      <c r="F314" s="320"/>
      <c r="G314" s="513"/>
      <c r="H314" s="514"/>
      <c r="I314" s="514"/>
      <c r="J314" s="515"/>
      <c r="K314" s="48"/>
      <c r="L314" s="48"/>
    </row>
    <row r="315" spans="1:15" s="38" customFormat="1" hidden="1" outlineLevel="1" x14ac:dyDescent="0.25">
      <c r="A315" s="511"/>
      <c r="B315" s="318" t="s">
        <v>542</v>
      </c>
      <c r="C315" s="285"/>
      <c r="D315" s="319"/>
      <c r="E315" s="391"/>
      <c r="F315" s="320"/>
      <c r="G315" s="513"/>
      <c r="H315" s="514"/>
      <c r="I315" s="514"/>
      <c r="J315" s="515"/>
      <c r="K315" s="48"/>
      <c r="L315" s="48"/>
    </row>
    <row r="316" spans="1:15" s="38" customFormat="1" hidden="1" outlineLevel="1" x14ac:dyDescent="0.25">
      <c r="A316" s="511"/>
      <c r="B316" s="318" t="s">
        <v>543</v>
      </c>
      <c r="C316" s="285"/>
      <c r="D316" s="319"/>
      <c r="E316" s="391"/>
      <c r="F316" s="320"/>
      <c r="G316" s="513"/>
      <c r="H316" s="514"/>
      <c r="I316" s="514"/>
      <c r="J316" s="515"/>
      <c r="K316" s="48"/>
      <c r="L316" s="48"/>
    </row>
    <row r="317" spans="1:15" s="38" customFormat="1" hidden="1" outlineLevel="1" x14ac:dyDescent="0.25">
      <c r="A317" s="511"/>
      <c r="B317" s="318" t="s">
        <v>544</v>
      </c>
      <c r="C317" s="285"/>
      <c r="D317" s="319"/>
      <c r="E317" s="391"/>
      <c r="F317" s="320"/>
      <c r="G317" s="513"/>
      <c r="H317" s="514"/>
      <c r="I317" s="514"/>
      <c r="J317" s="515"/>
      <c r="K317" s="48"/>
      <c r="L317" s="48"/>
    </row>
    <row r="318" spans="1:15" s="38" customFormat="1" hidden="1" outlineLevel="1" x14ac:dyDescent="0.25">
      <c r="A318" s="511"/>
      <c r="B318" s="318" t="s">
        <v>545</v>
      </c>
      <c r="C318" s="285"/>
      <c r="D318" s="319"/>
      <c r="E318" s="391"/>
      <c r="F318" s="320"/>
      <c r="G318" s="513"/>
      <c r="H318" s="514"/>
      <c r="I318" s="514"/>
      <c r="J318" s="515"/>
      <c r="K318" s="48"/>
      <c r="L318" s="48"/>
    </row>
    <row r="319" spans="1:15" s="38" customFormat="1" hidden="1" outlineLevel="1" x14ac:dyDescent="0.25">
      <c r="A319" s="511"/>
      <c r="B319" s="318" t="s">
        <v>546</v>
      </c>
      <c r="C319" s="285"/>
      <c r="D319" s="319"/>
      <c r="E319" s="391"/>
      <c r="F319" s="320"/>
      <c r="G319" s="513"/>
      <c r="H319" s="514"/>
      <c r="I319" s="514"/>
      <c r="J319" s="515"/>
      <c r="K319" s="48"/>
      <c r="L319" s="48"/>
    </row>
    <row r="320" spans="1:15" s="38" customFormat="1" hidden="1" outlineLevel="1" x14ac:dyDescent="0.25">
      <c r="A320" s="511"/>
      <c r="B320" s="318" t="s">
        <v>547</v>
      </c>
      <c r="C320" s="285"/>
      <c r="D320" s="319"/>
      <c r="E320" s="391"/>
      <c r="F320" s="320"/>
      <c r="G320" s="513"/>
      <c r="H320" s="514"/>
      <c r="I320" s="514"/>
      <c r="J320" s="515"/>
      <c r="K320" s="48"/>
      <c r="L320" s="48"/>
    </row>
    <row r="321" spans="1:15" s="38" customFormat="1" hidden="1" outlineLevel="1" x14ac:dyDescent="0.25">
      <c r="A321" s="511"/>
      <c r="B321" s="318" t="s">
        <v>548</v>
      </c>
      <c r="C321" s="285"/>
      <c r="D321" s="319"/>
      <c r="E321" s="391"/>
      <c r="F321" s="320"/>
      <c r="G321" s="513"/>
      <c r="H321" s="514"/>
      <c r="I321" s="514"/>
      <c r="J321" s="515"/>
      <c r="K321" s="48"/>
      <c r="L321" s="48"/>
    </row>
    <row r="322" spans="1:15" s="38" customFormat="1" hidden="1" outlineLevel="1" x14ac:dyDescent="0.25">
      <c r="A322" s="511"/>
      <c r="B322" s="318" t="s">
        <v>549</v>
      </c>
      <c r="C322" s="285"/>
      <c r="D322" s="319"/>
      <c r="E322" s="391"/>
      <c r="F322" s="320"/>
      <c r="G322" s="513"/>
      <c r="H322" s="514"/>
      <c r="I322" s="514"/>
      <c r="J322" s="515"/>
      <c r="K322" s="48"/>
      <c r="L322" s="48"/>
    </row>
    <row r="323" spans="1:15" s="38" customFormat="1" ht="13" hidden="1" outlineLevel="1" thickBot="1" x14ac:dyDescent="0.3">
      <c r="A323" s="512"/>
      <c r="B323" s="318" t="s">
        <v>550</v>
      </c>
      <c r="C323" s="285"/>
      <c r="D323" s="319"/>
      <c r="E323" s="391"/>
      <c r="F323" s="320"/>
      <c r="G323" s="513"/>
      <c r="H323" s="514"/>
      <c r="I323" s="514"/>
      <c r="J323" s="515"/>
      <c r="K323" s="48"/>
      <c r="L323" s="48"/>
    </row>
    <row r="324" spans="1:15" s="38" customFormat="1" ht="13" collapsed="1" thickBot="1" x14ac:dyDescent="0.3">
      <c r="A324" s="508">
        <v>14</v>
      </c>
      <c r="B324" s="285"/>
      <c r="C324" s="87"/>
      <c r="D324" s="87"/>
      <c r="E324" s="285"/>
      <c r="F324" s="285"/>
      <c r="G324" s="47">
        <f>SUM(D327:D346)</f>
        <v>0</v>
      </c>
      <c r="H324" s="47">
        <f>SUM(E327:E346)</f>
        <v>0</v>
      </c>
      <c r="I324" s="47">
        <f>SUM(F327:F346)</f>
        <v>0</v>
      </c>
      <c r="J324" s="87"/>
      <c r="K324" s="48"/>
      <c r="L324" s="39" t="s">
        <v>518</v>
      </c>
      <c r="O324" s="40" t="s">
        <v>519</v>
      </c>
    </row>
    <row r="325" spans="1:15" s="38" customFormat="1" hidden="1" outlineLevel="1" x14ac:dyDescent="0.25">
      <c r="A325" s="509"/>
      <c r="B325" s="519"/>
      <c r="C325" s="520"/>
      <c r="D325" s="520"/>
      <c r="E325" s="520"/>
      <c r="F325" s="520"/>
      <c r="G325" s="520"/>
      <c r="H325" s="520"/>
      <c r="I325" s="520"/>
      <c r="J325" s="520"/>
      <c r="K325" s="48"/>
      <c r="L325" s="48"/>
      <c r="O325" s="41" t="s">
        <v>520</v>
      </c>
    </row>
    <row r="326" spans="1:15" s="38" customFormat="1" ht="39" hidden="1" outlineLevel="1" x14ac:dyDescent="0.25">
      <c r="A326" s="509"/>
      <c r="B326" s="85" t="s">
        <v>521</v>
      </c>
      <c r="C326" s="85" t="s">
        <v>522</v>
      </c>
      <c r="D326" s="85" t="s">
        <v>523</v>
      </c>
      <c r="E326" s="86" t="s">
        <v>524</v>
      </c>
      <c r="F326" s="390" t="s">
        <v>525</v>
      </c>
      <c r="G326" s="521" t="s">
        <v>526</v>
      </c>
      <c r="H326" s="521"/>
      <c r="I326" s="521"/>
      <c r="J326" s="521"/>
      <c r="K326" s="48"/>
      <c r="L326" s="48"/>
      <c r="O326" s="41" t="s">
        <v>527</v>
      </c>
    </row>
    <row r="327" spans="1:15" s="38" customFormat="1" hidden="1" outlineLevel="1" x14ac:dyDescent="0.25">
      <c r="A327" s="509"/>
      <c r="B327" s="49" t="s">
        <v>528</v>
      </c>
      <c r="C327" s="285"/>
      <c r="D327" s="51"/>
      <c r="E327" s="52"/>
      <c r="F327" s="84"/>
      <c r="G327" s="516"/>
      <c r="H327" s="517"/>
      <c r="I327" s="517"/>
      <c r="J327" s="518"/>
      <c r="K327" s="48"/>
      <c r="L327" s="48"/>
      <c r="O327" s="41" t="s">
        <v>529</v>
      </c>
    </row>
    <row r="328" spans="1:15" s="38" customFormat="1" hidden="1" outlineLevel="1" x14ac:dyDescent="0.25">
      <c r="A328" s="509"/>
      <c r="B328" s="49" t="s">
        <v>530</v>
      </c>
      <c r="C328" s="285"/>
      <c r="D328" s="51"/>
      <c r="E328" s="52"/>
      <c r="F328" s="84"/>
      <c r="G328" s="516"/>
      <c r="H328" s="517"/>
      <c r="I328" s="517"/>
      <c r="J328" s="518"/>
      <c r="K328" s="48"/>
      <c r="L328" s="48"/>
      <c r="O328" s="41" t="s">
        <v>531</v>
      </c>
    </row>
    <row r="329" spans="1:15" s="38" customFormat="1" hidden="1" outlineLevel="1" x14ac:dyDescent="0.25">
      <c r="A329" s="509"/>
      <c r="B329" s="49" t="s">
        <v>532</v>
      </c>
      <c r="C329" s="285"/>
      <c r="D329" s="51"/>
      <c r="E329" s="52"/>
      <c r="F329" s="84"/>
      <c r="G329" s="516"/>
      <c r="H329" s="517"/>
      <c r="I329" s="517"/>
      <c r="J329" s="518"/>
      <c r="K329" s="48"/>
      <c r="L329" s="48"/>
      <c r="O329" s="41" t="s">
        <v>533</v>
      </c>
    </row>
    <row r="330" spans="1:15" s="38" customFormat="1" hidden="1" outlineLevel="1" x14ac:dyDescent="0.25">
      <c r="A330" s="509"/>
      <c r="B330" s="49" t="s">
        <v>534</v>
      </c>
      <c r="C330" s="285"/>
      <c r="D330" s="51"/>
      <c r="E330" s="52"/>
      <c r="F330" s="84"/>
      <c r="G330" s="516"/>
      <c r="H330" s="517"/>
      <c r="I330" s="517"/>
      <c r="J330" s="518"/>
      <c r="K330" s="48"/>
      <c r="L330" s="48"/>
      <c r="O330" s="41" t="s">
        <v>217</v>
      </c>
    </row>
    <row r="331" spans="1:15" s="38" customFormat="1" hidden="1" outlineLevel="1" x14ac:dyDescent="0.25">
      <c r="A331" s="509"/>
      <c r="B331" s="49" t="s">
        <v>535</v>
      </c>
      <c r="C331" s="285"/>
      <c r="D331" s="51"/>
      <c r="E331" s="52"/>
      <c r="F331" s="84"/>
      <c r="G331" s="516"/>
      <c r="H331" s="517"/>
      <c r="I331" s="517"/>
      <c r="J331" s="518"/>
      <c r="K331" s="48"/>
      <c r="L331" s="48"/>
    </row>
    <row r="332" spans="1:15" s="38" customFormat="1" hidden="1" outlineLevel="1" x14ac:dyDescent="0.25">
      <c r="A332" s="509"/>
      <c r="B332" s="49" t="s">
        <v>536</v>
      </c>
      <c r="C332" s="285"/>
      <c r="D332" s="51"/>
      <c r="E332" s="52"/>
      <c r="F332" s="84"/>
      <c r="G332" s="516"/>
      <c r="H332" s="517"/>
      <c r="I332" s="517"/>
      <c r="J332" s="518"/>
      <c r="K332" s="48"/>
      <c r="L332" s="48"/>
    </row>
    <row r="333" spans="1:15" s="38" customFormat="1" hidden="1" outlineLevel="1" x14ac:dyDescent="0.25">
      <c r="A333" s="509"/>
      <c r="B333" s="49" t="s">
        <v>537</v>
      </c>
      <c r="C333" s="285"/>
      <c r="D333" s="51"/>
      <c r="E333" s="52"/>
      <c r="F333" s="84"/>
      <c r="G333" s="516"/>
      <c r="H333" s="517"/>
      <c r="I333" s="517"/>
      <c r="J333" s="518"/>
      <c r="K333" s="48"/>
      <c r="L333" s="48"/>
    </row>
    <row r="334" spans="1:15" s="38" customFormat="1" hidden="1" outlineLevel="1" x14ac:dyDescent="0.25">
      <c r="A334" s="509"/>
      <c r="B334" s="49" t="s">
        <v>538</v>
      </c>
      <c r="C334" s="285"/>
      <c r="D334" s="51"/>
      <c r="E334" s="52"/>
      <c r="F334" s="84"/>
      <c r="G334" s="516"/>
      <c r="H334" s="517"/>
      <c r="I334" s="517"/>
      <c r="J334" s="518"/>
      <c r="K334" s="48"/>
      <c r="L334" s="48"/>
    </row>
    <row r="335" spans="1:15" s="38" customFormat="1" hidden="1" outlineLevel="1" x14ac:dyDescent="0.25">
      <c r="A335" s="509"/>
      <c r="B335" s="49" t="s">
        <v>539</v>
      </c>
      <c r="C335" s="285"/>
      <c r="D335" s="51"/>
      <c r="E335" s="52"/>
      <c r="F335" s="84"/>
      <c r="G335" s="516"/>
      <c r="H335" s="517"/>
      <c r="I335" s="517"/>
      <c r="J335" s="518"/>
      <c r="K335" s="48"/>
      <c r="L335" s="48"/>
    </row>
    <row r="336" spans="1:15" s="38" customFormat="1" hidden="1" outlineLevel="1" x14ac:dyDescent="0.25">
      <c r="A336" s="509"/>
      <c r="B336" s="49" t="s">
        <v>540</v>
      </c>
      <c r="C336" s="285"/>
      <c r="D336" s="51"/>
      <c r="E336" s="52"/>
      <c r="F336" s="84"/>
      <c r="G336" s="516"/>
      <c r="H336" s="517"/>
      <c r="I336" s="517"/>
      <c r="J336" s="518"/>
      <c r="K336" s="48"/>
      <c r="L336" s="48"/>
    </row>
    <row r="337" spans="1:15" s="38" customFormat="1" hidden="1" outlineLevel="1" x14ac:dyDescent="0.25">
      <c r="A337" s="509"/>
      <c r="B337" s="49" t="s">
        <v>541</v>
      </c>
      <c r="C337" s="285"/>
      <c r="D337" s="51"/>
      <c r="E337" s="52"/>
      <c r="F337" s="84"/>
      <c r="G337" s="516"/>
      <c r="H337" s="517"/>
      <c r="I337" s="517"/>
      <c r="J337" s="518"/>
      <c r="K337" s="48"/>
      <c r="L337" s="48"/>
    </row>
    <row r="338" spans="1:15" s="38" customFormat="1" hidden="1" outlineLevel="1" x14ac:dyDescent="0.25">
      <c r="A338" s="509"/>
      <c r="B338" s="49" t="s">
        <v>542</v>
      </c>
      <c r="C338" s="285"/>
      <c r="D338" s="51"/>
      <c r="E338" s="52"/>
      <c r="F338" s="84"/>
      <c r="G338" s="516"/>
      <c r="H338" s="517"/>
      <c r="I338" s="517"/>
      <c r="J338" s="518"/>
      <c r="K338" s="48"/>
      <c r="L338" s="48"/>
    </row>
    <row r="339" spans="1:15" s="38" customFormat="1" hidden="1" outlineLevel="1" x14ac:dyDescent="0.25">
      <c r="A339" s="509"/>
      <c r="B339" s="49" t="s">
        <v>543</v>
      </c>
      <c r="C339" s="285"/>
      <c r="D339" s="51"/>
      <c r="E339" s="52"/>
      <c r="F339" s="84"/>
      <c r="G339" s="516"/>
      <c r="H339" s="517"/>
      <c r="I339" s="517"/>
      <c r="J339" s="518"/>
      <c r="K339" s="48"/>
      <c r="L339" s="48"/>
    </row>
    <row r="340" spans="1:15" s="38" customFormat="1" hidden="1" outlineLevel="1" x14ac:dyDescent="0.25">
      <c r="A340" s="509"/>
      <c r="B340" s="49" t="s">
        <v>544</v>
      </c>
      <c r="C340" s="285"/>
      <c r="D340" s="51"/>
      <c r="E340" s="52"/>
      <c r="F340" s="84"/>
      <c r="G340" s="516"/>
      <c r="H340" s="517"/>
      <c r="I340" s="517"/>
      <c r="J340" s="518"/>
      <c r="K340" s="48"/>
      <c r="L340" s="48"/>
    </row>
    <row r="341" spans="1:15" s="38" customFormat="1" hidden="1" outlineLevel="1" x14ac:dyDescent="0.25">
      <c r="A341" s="509"/>
      <c r="B341" s="49" t="s">
        <v>545</v>
      </c>
      <c r="C341" s="285"/>
      <c r="D341" s="51"/>
      <c r="E341" s="52"/>
      <c r="F341" s="84"/>
      <c r="G341" s="516"/>
      <c r="H341" s="517"/>
      <c r="I341" s="517"/>
      <c r="J341" s="518"/>
      <c r="K341" s="48"/>
      <c r="L341" s="48"/>
    </row>
    <row r="342" spans="1:15" s="38" customFormat="1" hidden="1" outlineLevel="1" x14ac:dyDescent="0.25">
      <c r="A342" s="509"/>
      <c r="B342" s="49" t="s">
        <v>546</v>
      </c>
      <c r="C342" s="285"/>
      <c r="D342" s="51"/>
      <c r="E342" s="52"/>
      <c r="F342" s="84"/>
      <c r="G342" s="516"/>
      <c r="H342" s="517"/>
      <c r="I342" s="517"/>
      <c r="J342" s="518"/>
      <c r="K342" s="48"/>
      <c r="L342" s="48"/>
    </row>
    <row r="343" spans="1:15" s="38" customFormat="1" hidden="1" outlineLevel="1" x14ac:dyDescent="0.25">
      <c r="A343" s="509"/>
      <c r="B343" s="49" t="s">
        <v>547</v>
      </c>
      <c r="C343" s="285"/>
      <c r="D343" s="51"/>
      <c r="E343" s="52"/>
      <c r="F343" s="84"/>
      <c r="G343" s="516"/>
      <c r="H343" s="517"/>
      <c r="I343" s="517"/>
      <c r="J343" s="518"/>
      <c r="K343" s="48"/>
      <c r="L343" s="48"/>
    </row>
    <row r="344" spans="1:15" s="38" customFormat="1" hidden="1" outlineLevel="1" x14ac:dyDescent="0.25">
      <c r="A344" s="509"/>
      <c r="B344" s="49" t="s">
        <v>548</v>
      </c>
      <c r="C344" s="285"/>
      <c r="D344" s="51"/>
      <c r="E344" s="52"/>
      <c r="F344" s="84"/>
      <c r="G344" s="516"/>
      <c r="H344" s="517"/>
      <c r="I344" s="517"/>
      <c r="J344" s="518"/>
      <c r="K344" s="48"/>
      <c r="L344" s="48"/>
    </row>
    <row r="345" spans="1:15" s="38" customFormat="1" hidden="1" outlineLevel="1" x14ac:dyDescent="0.25">
      <c r="A345" s="509"/>
      <c r="B345" s="49" t="s">
        <v>549</v>
      </c>
      <c r="C345" s="285"/>
      <c r="D345" s="51"/>
      <c r="E345" s="52"/>
      <c r="F345" s="84"/>
      <c r="G345" s="516"/>
      <c r="H345" s="517"/>
      <c r="I345" s="517"/>
      <c r="J345" s="518"/>
      <c r="K345" s="48"/>
      <c r="L345" s="48"/>
    </row>
    <row r="346" spans="1:15" s="38" customFormat="1" ht="13" hidden="1" outlineLevel="1" thickBot="1" x14ac:dyDescent="0.3">
      <c r="A346" s="510"/>
      <c r="B346" s="49" t="s">
        <v>550</v>
      </c>
      <c r="C346" s="285"/>
      <c r="D346" s="51"/>
      <c r="E346" s="52"/>
      <c r="F346" s="84"/>
      <c r="G346" s="516"/>
      <c r="H346" s="517"/>
      <c r="I346" s="517"/>
      <c r="J346" s="518"/>
      <c r="K346" s="48"/>
      <c r="L346" s="48"/>
    </row>
    <row r="347" spans="1:15" s="38" customFormat="1" ht="13" collapsed="1" thickBot="1" x14ac:dyDescent="0.3">
      <c r="A347" s="508">
        <v>15</v>
      </c>
      <c r="B347" s="285"/>
      <c r="C347" s="87"/>
      <c r="D347" s="87"/>
      <c r="E347" s="285"/>
      <c r="F347" s="285"/>
      <c r="G347" s="314">
        <f>SUM(D350:D369)</f>
        <v>0</v>
      </c>
      <c r="H347" s="314">
        <f>SUM(E350:E369)</f>
        <v>0</v>
      </c>
      <c r="I347" s="314">
        <f>SUM(F350:F369)</f>
        <v>0</v>
      </c>
      <c r="J347" s="87"/>
      <c r="K347" s="48"/>
      <c r="L347" s="39" t="s">
        <v>518</v>
      </c>
      <c r="O347" s="40" t="s">
        <v>519</v>
      </c>
    </row>
    <row r="348" spans="1:15" s="38" customFormat="1" hidden="1" outlineLevel="1" x14ac:dyDescent="0.25">
      <c r="A348" s="511"/>
      <c r="B348" s="522"/>
      <c r="C348" s="523"/>
      <c r="D348" s="523"/>
      <c r="E348" s="523"/>
      <c r="F348" s="523"/>
      <c r="G348" s="523"/>
      <c r="H348" s="523"/>
      <c r="I348" s="523"/>
      <c r="J348" s="523"/>
      <c r="K348" s="48"/>
      <c r="L348" s="48"/>
      <c r="O348" s="41" t="s">
        <v>520</v>
      </c>
    </row>
    <row r="349" spans="1:15" s="38" customFormat="1" ht="39" hidden="1" outlineLevel="1" x14ac:dyDescent="0.25">
      <c r="A349" s="511"/>
      <c r="B349" s="315" t="s">
        <v>521</v>
      </c>
      <c r="C349" s="315" t="s">
        <v>522</v>
      </c>
      <c r="D349" s="315" t="s">
        <v>523</v>
      </c>
      <c r="E349" s="317" t="s">
        <v>524</v>
      </c>
      <c r="F349" s="392" t="s">
        <v>525</v>
      </c>
      <c r="G349" s="524" t="s">
        <v>526</v>
      </c>
      <c r="H349" s="524"/>
      <c r="I349" s="524"/>
      <c r="J349" s="524"/>
      <c r="K349" s="48"/>
      <c r="L349" s="48"/>
      <c r="O349" s="41" t="s">
        <v>527</v>
      </c>
    </row>
    <row r="350" spans="1:15" s="38" customFormat="1" hidden="1" outlineLevel="1" x14ac:dyDescent="0.25">
      <c r="A350" s="511"/>
      <c r="B350" s="318" t="s">
        <v>528</v>
      </c>
      <c r="C350" s="285"/>
      <c r="D350" s="319"/>
      <c r="E350" s="391"/>
      <c r="F350" s="320"/>
      <c r="G350" s="513"/>
      <c r="H350" s="514"/>
      <c r="I350" s="514"/>
      <c r="J350" s="515"/>
      <c r="K350" s="48"/>
      <c r="L350" s="48"/>
      <c r="O350" s="41" t="s">
        <v>529</v>
      </c>
    </row>
    <row r="351" spans="1:15" s="38" customFormat="1" hidden="1" outlineLevel="1" x14ac:dyDescent="0.25">
      <c r="A351" s="511"/>
      <c r="B351" s="318" t="s">
        <v>530</v>
      </c>
      <c r="C351" s="285"/>
      <c r="D351" s="319"/>
      <c r="E351" s="391"/>
      <c r="F351" s="320"/>
      <c r="G351" s="513"/>
      <c r="H351" s="514"/>
      <c r="I351" s="514"/>
      <c r="J351" s="515"/>
      <c r="K351" s="48"/>
      <c r="L351" s="48"/>
      <c r="O351" s="41" t="s">
        <v>531</v>
      </c>
    </row>
    <row r="352" spans="1:15" s="38" customFormat="1" hidden="1" outlineLevel="1" x14ac:dyDescent="0.25">
      <c r="A352" s="511"/>
      <c r="B352" s="318" t="s">
        <v>532</v>
      </c>
      <c r="C352" s="285"/>
      <c r="D352" s="319"/>
      <c r="E352" s="391"/>
      <c r="F352" s="320"/>
      <c r="G352" s="513"/>
      <c r="H352" s="514"/>
      <c r="I352" s="514"/>
      <c r="J352" s="515"/>
      <c r="K352" s="48"/>
      <c r="L352" s="48"/>
      <c r="O352" s="41" t="s">
        <v>533</v>
      </c>
    </row>
    <row r="353" spans="1:15" s="38" customFormat="1" hidden="1" outlineLevel="1" x14ac:dyDescent="0.25">
      <c r="A353" s="511"/>
      <c r="B353" s="318" t="s">
        <v>534</v>
      </c>
      <c r="C353" s="285"/>
      <c r="D353" s="319"/>
      <c r="E353" s="391"/>
      <c r="F353" s="320"/>
      <c r="G353" s="513"/>
      <c r="H353" s="514"/>
      <c r="I353" s="514"/>
      <c r="J353" s="515"/>
      <c r="K353" s="48"/>
      <c r="L353" s="48"/>
      <c r="O353" s="41" t="s">
        <v>217</v>
      </c>
    </row>
    <row r="354" spans="1:15" s="38" customFormat="1" hidden="1" outlineLevel="1" x14ac:dyDescent="0.25">
      <c r="A354" s="511"/>
      <c r="B354" s="318" t="s">
        <v>535</v>
      </c>
      <c r="C354" s="285"/>
      <c r="D354" s="319"/>
      <c r="E354" s="391"/>
      <c r="F354" s="320"/>
      <c r="G354" s="513"/>
      <c r="H354" s="514"/>
      <c r="I354" s="514"/>
      <c r="J354" s="515"/>
      <c r="K354" s="48"/>
      <c r="L354" s="48"/>
    </row>
    <row r="355" spans="1:15" s="38" customFormat="1" hidden="1" outlineLevel="1" x14ac:dyDescent="0.25">
      <c r="A355" s="511"/>
      <c r="B355" s="318" t="s">
        <v>536</v>
      </c>
      <c r="C355" s="285"/>
      <c r="D355" s="319"/>
      <c r="E355" s="391"/>
      <c r="F355" s="320"/>
      <c r="G355" s="513"/>
      <c r="H355" s="514"/>
      <c r="I355" s="514"/>
      <c r="J355" s="515"/>
      <c r="K355" s="48"/>
      <c r="L355" s="48"/>
    </row>
    <row r="356" spans="1:15" s="38" customFormat="1" hidden="1" outlineLevel="1" x14ac:dyDescent="0.25">
      <c r="A356" s="511"/>
      <c r="B356" s="318" t="s">
        <v>537</v>
      </c>
      <c r="C356" s="285"/>
      <c r="D356" s="319"/>
      <c r="E356" s="391"/>
      <c r="F356" s="320"/>
      <c r="G356" s="513"/>
      <c r="H356" s="514"/>
      <c r="I356" s="514"/>
      <c r="J356" s="515"/>
      <c r="K356" s="48"/>
      <c r="L356" s="48"/>
    </row>
    <row r="357" spans="1:15" s="38" customFormat="1" hidden="1" outlineLevel="1" x14ac:dyDescent="0.25">
      <c r="A357" s="511"/>
      <c r="B357" s="318" t="s">
        <v>538</v>
      </c>
      <c r="C357" s="285"/>
      <c r="D357" s="319"/>
      <c r="E357" s="391"/>
      <c r="F357" s="320"/>
      <c r="G357" s="513"/>
      <c r="H357" s="514"/>
      <c r="I357" s="514"/>
      <c r="J357" s="515"/>
      <c r="K357" s="48"/>
      <c r="L357" s="48"/>
    </row>
    <row r="358" spans="1:15" s="38" customFormat="1" hidden="1" outlineLevel="1" x14ac:dyDescent="0.25">
      <c r="A358" s="511"/>
      <c r="B358" s="318" t="s">
        <v>539</v>
      </c>
      <c r="C358" s="285"/>
      <c r="D358" s="319"/>
      <c r="E358" s="391"/>
      <c r="F358" s="320"/>
      <c r="G358" s="513"/>
      <c r="H358" s="514"/>
      <c r="I358" s="514"/>
      <c r="J358" s="515"/>
      <c r="K358" s="48"/>
      <c r="L358" s="48"/>
    </row>
    <row r="359" spans="1:15" s="38" customFormat="1" hidden="1" outlineLevel="1" x14ac:dyDescent="0.25">
      <c r="A359" s="511"/>
      <c r="B359" s="318" t="s">
        <v>540</v>
      </c>
      <c r="C359" s="285"/>
      <c r="D359" s="319"/>
      <c r="E359" s="391"/>
      <c r="F359" s="320"/>
      <c r="G359" s="513"/>
      <c r="H359" s="514"/>
      <c r="I359" s="514"/>
      <c r="J359" s="515"/>
      <c r="K359" s="48"/>
      <c r="L359" s="48"/>
    </row>
    <row r="360" spans="1:15" s="38" customFormat="1" hidden="1" outlineLevel="1" x14ac:dyDescent="0.25">
      <c r="A360" s="511"/>
      <c r="B360" s="318" t="s">
        <v>541</v>
      </c>
      <c r="C360" s="285"/>
      <c r="D360" s="319"/>
      <c r="E360" s="391"/>
      <c r="F360" s="320"/>
      <c r="G360" s="513"/>
      <c r="H360" s="514"/>
      <c r="I360" s="514"/>
      <c r="J360" s="515"/>
      <c r="K360" s="48"/>
      <c r="L360" s="48"/>
    </row>
    <row r="361" spans="1:15" s="38" customFormat="1" hidden="1" outlineLevel="1" x14ac:dyDescent="0.25">
      <c r="A361" s="511"/>
      <c r="B361" s="318" t="s">
        <v>542</v>
      </c>
      <c r="C361" s="285"/>
      <c r="D361" s="319"/>
      <c r="E361" s="391"/>
      <c r="F361" s="320"/>
      <c r="G361" s="513"/>
      <c r="H361" s="514"/>
      <c r="I361" s="514"/>
      <c r="J361" s="515"/>
      <c r="K361" s="48"/>
      <c r="L361" s="48"/>
    </row>
    <row r="362" spans="1:15" s="38" customFormat="1" hidden="1" outlineLevel="1" x14ac:dyDescent="0.25">
      <c r="A362" s="511"/>
      <c r="B362" s="318" t="s">
        <v>543</v>
      </c>
      <c r="C362" s="285"/>
      <c r="D362" s="319"/>
      <c r="E362" s="391"/>
      <c r="F362" s="320"/>
      <c r="G362" s="513"/>
      <c r="H362" s="514"/>
      <c r="I362" s="514"/>
      <c r="J362" s="515"/>
      <c r="K362" s="48"/>
      <c r="L362" s="48"/>
    </row>
    <row r="363" spans="1:15" s="38" customFormat="1" hidden="1" outlineLevel="1" x14ac:dyDescent="0.25">
      <c r="A363" s="511"/>
      <c r="B363" s="318" t="s">
        <v>544</v>
      </c>
      <c r="C363" s="285"/>
      <c r="D363" s="319"/>
      <c r="E363" s="391"/>
      <c r="F363" s="320"/>
      <c r="G363" s="513"/>
      <c r="H363" s="514"/>
      <c r="I363" s="514"/>
      <c r="J363" s="515"/>
      <c r="K363" s="48"/>
      <c r="L363" s="48"/>
    </row>
    <row r="364" spans="1:15" s="38" customFormat="1" hidden="1" outlineLevel="1" x14ac:dyDescent="0.25">
      <c r="A364" s="511"/>
      <c r="B364" s="318" t="s">
        <v>545</v>
      </c>
      <c r="C364" s="285"/>
      <c r="D364" s="319"/>
      <c r="E364" s="391"/>
      <c r="F364" s="320"/>
      <c r="G364" s="513"/>
      <c r="H364" s="514"/>
      <c r="I364" s="514"/>
      <c r="J364" s="515"/>
      <c r="K364" s="48"/>
      <c r="L364" s="48"/>
    </row>
    <row r="365" spans="1:15" s="38" customFormat="1" hidden="1" outlineLevel="1" x14ac:dyDescent="0.25">
      <c r="A365" s="511"/>
      <c r="B365" s="318" t="s">
        <v>546</v>
      </c>
      <c r="C365" s="285"/>
      <c r="D365" s="319"/>
      <c r="E365" s="391"/>
      <c r="F365" s="320"/>
      <c r="G365" s="513"/>
      <c r="H365" s="514"/>
      <c r="I365" s="514"/>
      <c r="J365" s="515"/>
      <c r="K365" s="48"/>
      <c r="L365" s="48"/>
    </row>
    <row r="366" spans="1:15" s="38" customFormat="1" hidden="1" outlineLevel="1" x14ac:dyDescent="0.25">
      <c r="A366" s="511"/>
      <c r="B366" s="318" t="s">
        <v>547</v>
      </c>
      <c r="C366" s="285"/>
      <c r="D366" s="319"/>
      <c r="E366" s="391"/>
      <c r="F366" s="320"/>
      <c r="G366" s="513"/>
      <c r="H366" s="514"/>
      <c r="I366" s="514"/>
      <c r="J366" s="515"/>
      <c r="K366" s="48"/>
      <c r="L366" s="48"/>
    </row>
    <row r="367" spans="1:15" s="38" customFormat="1" hidden="1" outlineLevel="1" x14ac:dyDescent="0.25">
      <c r="A367" s="511"/>
      <c r="B367" s="318" t="s">
        <v>548</v>
      </c>
      <c r="C367" s="285"/>
      <c r="D367" s="319"/>
      <c r="E367" s="391"/>
      <c r="F367" s="320"/>
      <c r="G367" s="513"/>
      <c r="H367" s="514"/>
      <c r="I367" s="514"/>
      <c r="J367" s="515"/>
      <c r="K367" s="48"/>
      <c r="L367" s="48"/>
    </row>
    <row r="368" spans="1:15" s="38" customFormat="1" hidden="1" outlineLevel="1" x14ac:dyDescent="0.25">
      <c r="A368" s="511"/>
      <c r="B368" s="318" t="s">
        <v>549</v>
      </c>
      <c r="C368" s="285"/>
      <c r="D368" s="319"/>
      <c r="E368" s="391"/>
      <c r="F368" s="320"/>
      <c r="G368" s="513"/>
      <c r="H368" s="514"/>
      <c r="I368" s="514"/>
      <c r="J368" s="515"/>
      <c r="K368" s="48"/>
      <c r="L368" s="48"/>
    </row>
    <row r="369" spans="1:15" s="38" customFormat="1" ht="13" hidden="1" outlineLevel="1" thickBot="1" x14ac:dyDescent="0.3">
      <c r="A369" s="512"/>
      <c r="B369" s="318" t="s">
        <v>550</v>
      </c>
      <c r="C369" s="285"/>
      <c r="D369" s="319"/>
      <c r="E369" s="391"/>
      <c r="F369" s="320"/>
      <c r="G369" s="513"/>
      <c r="H369" s="514"/>
      <c r="I369" s="514"/>
      <c r="J369" s="515"/>
      <c r="K369" s="48"/>
      <c r="L369" s="48"/>
    </row>
    <row r="370" spans="1:15" s="38" customFormat="1" ht="13" collapsed="1" thickBot="1" x14ac:dyDescent="0.3">
      <c r="A370" s="508">
        <v>16</v>
      </c>
      <c r="B370" s="285"/>
      <c r="C370" s="87"/>
      <c r="D370" s="87"/>
      <c r="E370" s="285"/>
      <c r="F370" s="285"/>
      <c r="G370" s="47">
        <f>SUM(D373:D392)</f>
        <v>0</v>
      </c>
      <c r="H370" s="47">
        <f>SUM(E373:E392)</f>
        <v>0</v>
      </c>
      <c r="I370" s="47">
        <f>SUM(F373:F392)</f>
        <v>0</v>
      </c>
      <c r="J370" s="87"/>
      <c r="K370" s="48"/>
      <c r="L370" s="39" t="s">
        <v>518</v>
      </c>
      <c r="O370" s="40" t="s">
        <v>519</v>
      </c>
    </row>
    <row r="371" spans="1:15" s="38" customFormat="1" hidden="1" outlineLevel="1" x14ac:dyDescent="0.25">
      <c r="A371" s="509"/>
      <c r="B371" s="519"/>
      <c r="C371" s="520"/>
      <c r="D371" s="520"/>
      <c r="E371" s="520"/>
      <c r="F371" s="520"/>
      <c r="G371" s="520"/>
      <c r="H371" s="520"/>
      <c r="I371" s="520"/>
      <c r="J371" s="520"/>
      <c r="K371" s="48"/>
      <c r="L371" s="48"/>
      <c r="O371" s="41" t="s">
        <v>520</v>
      </c>
    </row>
    <row r="372" spans="1:15" s="38" customFormat="1" ht="39" hidden="1" outlineLevel="1" x14ac:dyDescent="0.25">
      <c r="A372" s="509"/>
      <c r="B372" s="85" t="s">
        <v>521</v>
      </c>
      <c r="C372" s="85" t="s">
        <v>522</v>
      </c>
      <c r="D372" s="85" t="s">
        <v>523</v>
      </c>
      <c r="E372" s="86" t="s">
        <v>524</v>
      </c>
      <c r="F372" s="390" t="s">
        <v>525</v>
      </c>
      <c r="G372" s="521" t="s">
        <v>526</v>
      </c>
      <c r="H372" s="521"/>
      <c r="I372" s="521"/>
      <c r="J372" s="521"/>
      <c r="K372" s="48"/>
      <c r="L372" s="48"/>
      <c r="O372" s="41" t="s">
        <v>527</v>
      </c>
    </row>
    <row r="373" spans="1:15" s="38" customFormat="1" hidden="1" outlineLevel="1" x14ac:dyDescent="0.25">
      <c r="A373" s="509"/>
      <c r="B373" s="49" t="s">
        <v>528</v>
      </c>
      <c r="C373" s="285"/>
      <c r="D373" s="51"/>
      <c r="E373" s="52"/>
      <c r="F373" s="84"/>
      <c r="G373" s="516"/>
      <c r="H373" s="517"/>
      <c r="I373" s="517"/>
      <c r="J373" s="518"/>
      <c r="K373" s="48"/>
      <c r="L373" s="48"/>
      <c r="O373" s="41" t="s">
        <v>529</v>
      </c>
    </row>
    <row r="374" spans="1:15" s="38" customFormat="1" hidden="1" outlineLevel="1" x14ac:dyDescent="0.25">
      <c r="A374" s="509"/>
      <c r="B374" s="49" t="s">
        <v>530</v>
      </c>
      <c r="C374" s="285"/>
      <c r="D374" s="51"/>
      <c r="E374" s="52"/>
      <c r="F374" s="84"/>
      <c r="G374" s="516"/>
      <c r="H374" s="517"/>
      <c r="I374" s="517"/>
      <c r="J374" s="518"/>
      <c r="K374" s="48"/>
      <c r="L374" s="48"/>
      <c r="O374" s="41" t="s">
        <v>531</v>
      </c>
    </row>
    <row r="375" spans="1:15" s="38" customFormat="1" hidden="1" outlineLevel="1" x14ac:dyDescent="0.25">
      <c r="A375" s="509"/>
      <c r="B375" s="49" t="s">
        <v>532</v>
      </c>
      <c r="C375" s="285"/>
      <c r="D375" s="51"/>
      <c r="E375" s="52"/>
      <c r="F375" s="84"/>
      <c r="G375" s="516"/>
      <c r="H375" s="517"/>
      <c r="I375" s="517"/>
      <c r="J375" s="518"/>
      <c r="K375" s="48"/>
      <c r="L375" s="48"/>
      <c r="O375" s="41" t="s">
        <v>533</v>
      </c>
    </row>
    <row r="376" spans="1:15" s="38" customFormat="1" hidden="1" outlineLevel="1" x14ac:dyDescent="0.25">
      <c r="A376" s="509"/>
      <c r="B376" s="49" t="s">
        <v>534</v>
      </c>
      <c r="C376" s="285"/>
      <c r="D376" s="51"/>
      <c r="E376" s="52"/>
      <c r="F376" s="84"/>
      <c r="G376" s="516"/>
      <c r="H376" s="517"/>
      <c r="I376" s="517"/>
      <c r="J376" s="518"/>
      <c r="K376" s="48"/>
      <c r="L376" s="48"/>
      <c r="O376" s="41" t="s">
        <v>217</v>
      </c>
    </row>
    <row r="377" spans="1:15" s="38" customFormat="1" hidden="1" outlineLevel="1" x14ac:dyDescent="0.25">
      <c r="A377" s="509"/>
      <c r="B377" s="49" t="s">
        <v>535</v>
      </c>
      <c r="C377" s="285"/>
      <c r="D377" s="51"/>
      <c r="E377" s="52"/>
      <c r="F377" s="84"/>
      <c r="G377" s="516"/>
      <c r="H377" s="517"/>
      <c r="I377" s="517"/>
      <c r="J377" s="518"/>
      <c r="K377" s="48"/>
      <c r="L377" s="48"/>
    </row>
    <row r="378" spans="1:15" s="38" customFormat="1" hidden="1" outlineLevel="1" x14ac:dyDescent="0.25">
      <c r="A378" s="509"/>
      <c r="B378" s="49" t="s">
        <v>536</v>
      </c>
      <c r="C378" s="285"/>
      <c r="D378" s="51"/>
      <c r="E378" s="52"/>
      <c r="F378" s="84"/>
      <c r="G378" s="516"/>
      <c r="H378" s="517"/>
      <c r="I378" s="517"/>
      <c r="J378" s="518"/>
      <c r="K378" s="48"/>
      <c r="L378" s="48"/>
    </row>
    <row r="379" spans="1:15" s="38" customFormat="1" hidden="1" outlineLevel="1" x14ac:dyDescent="0.25">
      <c r="A379" s="509"/>
      <c r="B379" s="49" t="s">
        <v>537</v>
      </c>
      <c r="C379" s="285"/>
      <c r="D379" s="51"/>
      <c r="E379" s="52"/>
      <c r="F379" s="84"/>
      <c r="G379" s="516"/>
      <c r="H379" s="517"/>
      <c r="I379" s="517"/>
      <c r="J379" s="518"/>
      <c r="K379" s="48"/>
      <c r="L379" s="48"/>
    </row>
    <row r="380" spans="1:15" s="38" customFormat="1" hidden="1" outlineLevel="1" x14ac:dyDescent="0.25">
      <c r="A380" s="509"/>
      <c r="B380" s="49" t="s">
        <v>538</v>
      </c>
      <c r="C380" s="285"/>
      <c r="D380" s="51"/>
      <c r="E380" s="52"/>
      <c r="F380" s="84"/>
      <c r="G380" s="516"/>
      <c r="H380" s="517"/>
      <c r="I380" s="517"/>
      <c r="J380" s="518"/>
      <c r="K380" s="48"/>
      <c r="L380" s="48"/>
    </row>
    <row r="381" spans="1:15" s="38" customFormat="1" hidden="1" outlineLevel="1" x14ac:dyDescent="0.25">
      <c r="A381" s="509"/>
      <c r="B381" s="49" t="s">
        <v>539</v>
      </c>
      <c r="C381" s="285"/>
      <c r="D381" s="51"/>
      <c r="E381" s="52"/>
      <c r="F381" s="84"/>
      <c r="G381" s="516"/>
      <c r="H381" s="517"/>
      <c r="I381" s="517"/>
      <c r="J381" s="518"/>
      <c r="K381" s="48"/>
      <c r="L381" s="48"/>
    </row>
    <row r="382" spans="1:15" s="38" customFormat="1" hidden="1" outlineLevel="1" x14ac:dyDescent="0.25">
      <c r="A382" s="509"/>
      <c r="B382" s="49" t="s">
        <v>540</v>
      </c>
      <c r="C382" s="285"/>
      <c r="D382" s="51"/>
      <c r="E382" s="52"/>
      <c r="F382" s="84"/>
      <c r="G382" s="516"/>
      <c r="H382" s="517"/>
      <c r="I382" s="517"/>
      <c r="J382" s="518"/>
      <c r="K382" s="48"/>
      <c r="L382" s="48"/>
    </row>
    <row r="383" spans="1:15" s="38" customFormat="1" hidden="1" outlineLevel="1" x14ac:dyDescent="0.25">
      <c r="A383" s="509"/>
      <c r="B383" s="49" t="s">
        <v>541</v>
      </c>
      <c r="C383" s="285"/>
      <c r="D383" s="51"/>
      <c r="E383" s="52"/>
      <c r="F383" s="84"/>
      <c r="G383" s="516"/>
      <c r="H383" s="517"/>
      <c r="I383" s="517"/>
      <c r="J383" s="518"/>
      <c r="K383" s="48"/>
      <c r="L383" s="48"/>
    </row>
    <row r="384" spans="1:15" s="38" customFormat="1" hidden="1" outlineLevel="1" x14ac:dyDescent="0.25">
      <c r="A384" s="509"/>
      <c r="B384" s="49" t="s">
        <v>542</v>
      </c>
      <c r="C384" s="285"/>
      <c r="D384" s="51"/>
      <c r="E384" s="52"/>
      <c r="F384" s="84"/>
      <c r="G384" s="516"/>
      <c r="H384" s="517"/>
      <c r="I384" s="517"/>
      <c r="J384" s="518"/>
      <c r="K384" s="48"/>
      <c r="L384" s="48"/>
    </row>
    <row r="385" spans="1:15" s="38" customFormat="1" hidden="1" outlineLevel="1" x14ac:dyDescent="0.25">
      <c r="A385" s="509"/>
      <c r="B385" s="49" t="s">
        <v>543</v>
      </c>
      <c r="C385" s="285"/>
      <c r="D385" s="51"/>
      <c r="E385" s="52"/>
      <c r="F385" s="84"/>
      <c r="G385" s="516"/>
      <c r="H385" s="517"/>
      <c r="I385" s="517"/>
      <c r="J385" s="518"/>
      <c r="K385" s="48"/>
      <c r="L385" s="48"/>
    </row>
    <row r="386" spans="1:15" s="38" customFormat="1" hidden="1" outlineLevel="1" x14ac:dyDescent="0.25">
      <c r="A386" s="509"/>
      <c r="B386" s="49" t="s">
        <v>544</v>
      </c>
      <c r="C386" s="285"/>
      <c r="D386" s="51"/>
      <c r="E386" s="52"/>
      <c r="F386" s="84"/>
      <c r="G386" s="516"/>
      <c r="H386" s="517"/>
      <c r="I386" s="517"/>
      <c r="J386" s="518"/>
      <c r="K386" s="48"/>
      <c r="L386" s="48"/>
    </row>
    <row r="387" spans="1:15" s="38" customFormat="1" hidden="1" outlineLevel="1" x14ac:dyDescent="0.25">
      <c r="A387" s="509"/>
      <c r="B387" s="49" t="s">
        <v>545</v>
      </c>
      <c r="C387" s="285"/>
      <c r="D387" s="51"/>
      <c r="E387" s="52"/>
      <c r="F387" s="84"/>
      <c r="G387" s="516"/>
      <c r="H387" s="517"/>
      <c r="I387" s="517"/>
      <c r="J387" s="518"/>
      <c r="K387" s="48"/>
      <c r="L387" s="48"/>
    </row>
    <row r="388" spans="1:15" s="38" customFormat="1" hidden="1" outlineLevel="1" x14ac:dyDescent="0.25">
      <c r="A388" s="509"/>
      <c r="B388" s="49" t="s">
        <v>546</v>
      </c>
      <c r="C388" s="285"/>
      <c r="D388" s="51"/>
      <c r="E388" s="52"/>
      <c r="F388" s="84"/>
      <c r="G388" s="516"/>
      <c r="H388" s="517"/>
      <c r="I388" s="517"/>
      <c r="J388" s="518"/>
      <c r="K388" s="48"/>
      <c r="L388" s="48"/>
    </row>
    <row r="389" spans="1:15" s="38" customFormat="1" hidden="1" outlineLevel="1" x14ac:dyDescent="0.25">
      <c r="A389" s="509"/>
      <c r="B389" s="49" t="s">
        <v>547</v>
      </c>
      <c r="C389" s="285"/>
      <c r="D389" s="51"/>
      <c r="E389" s="52"/>
      <c r="F389" s="84"/>
      <c r="G389" s="516"/>
      <c r="H389" s="517"/>
      <c r="I389" s="517"/>
      <c r="J389" s="518"/>
      <c r="K389" s="48"/>
      <c r="L389" s="48"/>
    </row>
    <row r="390" spans="1:15" s="38" customFormat="1" hidden="1" outlineLevel="1" x14ac:dyDescent="0.25">
      <c r="A390" s="509"/>
      <c r="B390" s="49" t="s">
        <v>548</v>
      </c>
      <c r="C390" s="285"/>
      <c r="D390" s="51"/>
      <c r="E390" s="52"/>
      <c r="F390" s="84"/>
      <c r="G390" s="516"/>
      <c r="H390" s="517"/>
      <c r="I390" s="517"/>
      <c r="J390" s="518"/>
      <c r="K390" s="48"/>
      <c r="L390" s="48"/>
    </row>
    <row r="391" spans="1:15" s="38" customFormat="1" hidden="1" outlineLevel="1" x14ac:dyDescent="0.25">
      <c r="A391" s="509"/>
      <c r="B391" s="49" t="s">
        <v>549</v>
      </c>
      <c r="C391" s="285"/>
      <c r="D391" s="51"/>
      <c r="E391" s="52"/>
      <c r="F391" s="84"/>
      <c r="G391" s="516"/>
      <c r="H391" s="517"/>
      <c r="I391" s="517"/>
      <c r="J391" s="518"/>
      <c r="K391" s="48"/>
      <c r="L391" s="48"/>
    </row>
    <row r="392" spans="1:15" s="38" customFormat="1" ht="13" hidden="1" outlineLevel="1" thickBot="1" x14ac:dyDescent="0.3">
      <c r="A392" s="510"/>
      <c r="B392" s="49" t="s">
        <v>550</v>
      </c>
      <c r="C392" s="285"/>
      <c r="D392" s="51"/>
      <c r="E392" s="52"/>
      <c r="F392" s="84"/>
      <c r="G392" s="516"/>
      <c r="H392" s="517"/>
      <c r="I392" s="517"/>
      <c r="J392" s="518"/>
      <c r="K392" s="48"/>
      <c r="L392" s="48"/>
    </row>
    <row r="393" spans="1:15" s="38" customFormat="1" ht="13" collapsed="1" thickBot="1" x14ac:dyDescent="0.3">
      <c r="A393" s="508">
        <v>17</v>
      </c>
      <c r="B393" s="285"/>
      <c r="C393" s="87"/>
      <c r="D393" s="87"/>
      <c r="E393" s="285"/>
      <c r="F393" s="285"/>
      <c r="G393" s="314">
        <f>SUM(D396:D415)</f>
        <v>0</v>
      </c>
      <c r="H393" s="314">
        <f>SUM(E396:E415)</f>
        <v>0</v>
      </c>
      <c r="I393" s="314">
        <f>SUM(F396:F415)</f>
        <v>0</v>
      </c>
      <c r="J393" s="87"/>
      <c r="K393" s="48"/>
      <c r="L393" s="39" t="s">
        <v>518</v>
      </c>
      <c r="O393" s="40" t="s">
        <v>519</v>
      </c>
    </row>
    <row r="394" spans="1:15" s="38" customFormat="1" hidden="1" outlineLevel="1" x14ac:dyDescent="0.25">
      <c r="A394" s="511"/>
      <c r="B394" s="522"/>
      <c r="C394" s="523"/>
      <c r="D394" s="523"/>
      <c r="E394" s="523"/>
      <c r="F394" s="523"/>
      <c r="G394" s="523"/>
      <c r="H394" s="523"/>
      <c r="I394" s="523"/>
      <c r="J394" s="523"/>
      <c r="K394" s="48"/>
      <c r="L394" s="48"/>
      <c r="O394" s="41" t="s">
        <v>520</v>
      </c>
    </row>
    <row r="395" spans="1:15" s="38" customFormat="1" ht="39" hidden="1" outlineLevel="1" x14ac:dyDescent="0.25">
      <c r="A395" s="511"/>
      <c r="B395" s="315" t="s">
        <v>521</v>
      </c>
      <c r="C395" s="315" t="s">
        <v>522</v>
      </c>
      <c r="D395" s="315" t="s">
        <v>523</v>
      </c>
      <c r="E395" s="317" t="s">
        <v>524</v>
      </c>
      <c r="F395" s="392" t="s">
        <v>525</v>
      </c>
      <c r="G395" s="524" t="s">
        <v>526</v>
      </c>
      <c r="H395" s="524"/>
      <c r="I395" s="524"/>
      <c r="J395" s="524"/>
      <c r="K395" s="48"/>
      <c r="L395" s="48"/>
      <c r="O395" s="41" t="s">
        <v>527</v>
      </c>
    </row>
    <row r="396" spans="1:15" s="38" customFormat="1" hidden="1" outlineLevel="1" x14ac:dyDescent="0.25">
      <c r="A396" s="511"/>
      <c r="B396" s="318" t="s">
        <v>528</v>
      </c>
      <c r="C396" s="285"/>
      <c r="D396" s="319"/>
      <c r="E396" s="391"/>
      <c r="F396" s="320"/>
      <c r="G396" s="513"/>
      <c r="H396" s="514"/>
      <c r="I396" s="514"/>
      <c r="J396" s="515"/>
      <c r="K396" s="48"/>
      <c r="L396" s="48"/>
      <c r="O396" s="41" t="s">
        <v>529</v>
      </c>
    </row>
    <row r="397" spans="1:15" s="38" customFormat="1" hidden="1" outlineLevel="1" x14ac:dyDescent="0.25">
      <c r="A397" s="511"/>
      <c r="B397" s="318" t="s">
        <v>530</v>
      </c>
      <c r="C397" s="285"/>
      <c r="D397" s="319"/>
      <c r="E397" s="391"/>
      <c r="F397" s="320"/>
      <c r="G397" s="513"/>
      <c r="H397" s="514"/>
      <c r="I397" s="514"/>
      <c r="J397" s="515"/>
      <c r="K397" s="48"/>
      <c r="L397" s="48"/>
      <c r="O397" s="41" t="s">
        <v>531</v>
      </c>
    </row>
    <row r="398" spans="1:15" s="38" customFormat="1" hidden="1" outlineLevel="1" x14ac:dyDescent="0.25">
      <c r="A398" s="511"/>
      <c r="B398" s="318" t="s">
        <v>532</v>
      </c>
      <c r="C398" s="285"/>
      <c r="D398" s="319"/>
      <c r="E398" s="391"/>
      <c r="F398" s="320"/>
      <c r="G398" s="513"/>
      <c r="H398" s="514"/>
      <c r="I398" s="514"/>
      <c r="J398" s="515"/>
      <c r="K398" s="48"/>
      <c r="L398" s="48"/>
      <c r="O398" s="41" t="s">
        <v>533</v>
      </c>
    </row>
    <row r="399" spans="1:15" s="38" customFormat="1" hidden="1" outlineLevel="1" x14ac:dyDescent="0.25">
      <c r="A399" s="511"/>
      <c r="B399" s="318" t="s">
        <v>534</v>
      </c>
      <c r="C399" s="285"/>
      <c r="D399" s="319"/>
      <c r="E399" s="391"/>
      <c r="F399" s="320"/>
      <c r="G399" s="513"/>
      <c r="H399" s="514"/>
      <c r="I399" s="514"/>
      <c r="J399" s="515"/>
      <c r="K399" s="48"/>
      <c r="L399" s="48"/>
      <c r="O399" s="41" t="s">
        <v>217</v>
      </c>
    </row>
    <row r="400" spans="1:15" s="38" customFormat="1" hidden="1" outlineLevel="1" x14ac:dyDescent="0.25">
      <c r="A400" s="511"/>
      <c r="B400" s="318" t="s">
        <v>535</v>
      </c>
      <c r="C400" s="285"/>
      <c r="D400" s="319"/>
      <c r="E400" s="391"/>
      <c r="F400" s="320"/>
      <c r="G400" s="513"/>
      <c r="H400" s="514"/>
      <c r="I400" s="514"/>
      <c r="J400" s="515"/>
      <c r="K400" s="48"/>
      <c r="L400" s="48"/>
    </row>
    <row r="401" spans="1:15" s="38" customFormat="1" hidden="1" outlineLevel="1" x14ac:dyDescent="0.25">
      <c r="A401" s="511"/>
      <c r="B401" s="318" t="s">
        <v>536</v>
      </c>
      <c r="C401" s="285"/>
      <c r="D401" s="319"/>
      <c r="E401" s="391"/>
      <c r="F401" s="320"/>
      <c r="G401" s="513"/>
      <c r="H401" s="514"/>
      <c r="I401" s="514"/>
      <c r="J401" s="515"/>
      <c r="K401" s="48"/>
      <c r="L401" s="48"/>
    </row>
    <row r="402" spans="1:15" s="38" customFormat="1" hidden="1" outlineLevel="1" x14ac:dyDescent="0.25">
      <c r="A402" s="511"/>
      <c r="B402" s="318" t="s">
        <v>537</v>
      </c>
      <c r="C402" s="285"/>
      <c r="D402" s="319"/>
      <c r="E402" s="391"/>
      <c r="F402" s="320"/>
      <c r="G402" s="513"/>
      <c r="H402" s="514"/>
      <c r="I402" s="514"/>
      <c r="J402" s="515"/>
      <c r="K402" s="48"/>
      <c r="L402" s="48"/>
    </row>
    <row r="403" spans="1:15" s="38" customFormat="1" hidden="1" outlineLevel="1" x14ac:dyDescent="0.25">
      <c r="A403" s="511"/>
      <c r="B403" s="318" t="s">
        <v>538</v>
      </c>
      <c r="C403" s="285"/>
      <c r="D403" s="319"/>
      <c r="E403" s="391"/>
      <c r="F403" s="320"/>
      <c r="G403" s="513"/>
      <c r="H403" s="514"/>
      <c r="I403" s="514"/>
      <c r="J403" s="515"/>
      <c r="K403" s="48"/>
      <c r="L403" s="48"/>
    </row>
    <row r="404" spans="1:15" s="38" customFormat="1" hidden="1" outlineLevel="1" x14ac:dyDescent="0.25">
      <c r="A404" s="511"/>
      <c r="B404" s="318" t="s">
        <v>539</v>
      </c>
      <c r="C404" s="285"/>
      <c r="D404" s="319"/>
      <c r="E404" s="391"/>
      <c r="F404" s="320"/>
      <c r="G404" s="513"/>
      <c r="H404" s="514"/>
      <c r="I404" s="514"/>
      <c r="J404" s="515"/>
      <c r="K404" s="48"/>
      <c r="L404" s="48"/>
    </row>
    <row r="405" spans="1:15" s="38" customFormat="1" hidden="1" outlineLevel="1" x14ac:dyDescent="0.25">
      <c r="A405" s="511"/>
      <c r="B405" s="318" t="s">
        <v>540</v>
      </c>
      <c r="C405" s="285"/>
      <c r="D405" s="319"/>
      <c r="E405" s="391"/>
      <c r="F405" s="320"/>
      <c r="G405" s="513"/>
      <c r="H405" s="514"/>
      <c r="I405" s="514"/>
      <c r="J405" s="515"/>
      <c r="K405" s="48"/>
      <c r="L405" s="48"/>
    </row>
    <row r="406" spans="1:15" s="38" customFormat="1" hidden="1" outlineLevel="1" x14ac:dyDescent="0.25">
      <c r="A406" s="511"/>
      <c r="B406" s="318" t="s">
        <v>541</v>
      </c>
      <c r="C406" s="285"/>
      <c r="D406" s="319"/>
      <c r="E406" s="391"/>
      <c r="F406" s="320"/>
      <c r="G406" s="513"/>
      <c r="H406" s="514"/>
      <c r="I406" s="514"/>
      <c r="J406" s="515"/>
      <c r="K406" s="48"/>
      <c r="L406" s="48"/>
    </row>
    <row r="407" spans="1:15" s="38" customFormat="1" hidden="1" outlineLevel="1" x14ac:dyDescent="0.25">
      <c r="A407" s="511"/>
      <c r="B407" s="318" t="s">
        <v>542</v>
      </c>
      <c r="C407" s="285"/>
      <c r="D407" s="319"/>
      <c r="E407" s="391"/>
      <c r="F407" s="320"/>
      <c r="G407" s="513"/>
      <c r="H407" s="514"/>
      <c r="I407" s="514"/>
      <c r="J407" s="515"/>
      <c r="K407" s="48"/>
      <c r="L407" s="48"/>
    </row>
    <row r="408" spans="1:15" s="38" customFormat="1" hidden="1" outlineLevel="1" x14ac:dyDescent="0.25">
      <c r="A408" s="511"/>
      <c r="B408" s="318" t="s">
        <v>543</v>
      </c>
      <c r="C408" s="285"/>
      <c r="D408" s="319"/>
      <c r="E408" s="391"/>
      <c r="F408" s="320"/>
      <c r="G408" s="513"/>
      <c r="H408" s="514"/>
      <c r="I408" s="514"/>
      <c r="J408" s="515"/>
      <c r="K408" s="48"/>
      <c r="L408" s="48"/>
    </row>
    <row r="409" spans="1:15" s="38" customFormat="1" hidden="1" outlineLevel="1" x14ac:dyDescent="0.25">
      <c r="A409" s="511"/>
      <c r="B409" s="318" t="s">
        <v>544</v>
      </c>
      <c r="C409" s="285"/>
      <c r="D409" s="319"/>
      <c r="E409" s="391"/>
      <c r="F409" s="320"/>
      <c r="G409" s="513"/>
      <c r="H409" s="514"/>
      <c r="I409" s="514"/>
      <c r="J409" s="515"/>
      <c r="K409" s="48"/>
      <c r="L409" s="48"/>
    </row>
    <row r="410" spans="1:15" s="38" customFormat="1" hidden="1" outlineLevel="1" x14ac:dyDescent="0.25">
      <c r="A410" s="511"/>
      <c r="B410" s="318" t="s">
        <v>545</v>
      </c>
      <c r="C410" s="285"/>
      <c r="D410" s="319"/>
      <c r="E410" s="391"/>
      <c r="F410" s="320"/>
      <c r="G410" s="513"/>
      <c r="H410" s="514"/>
      <c r="I410" s="514"/>
      <c r="J410" s="515"/>
      <c r="K410" s="48"/>
      <c r="L410" s="48"/>
    </row>
    <row r="411" spans="1:15" s="38" customFormat="1" hidden="1" outlineLevel="1" x14ac:dyDescent="0.25">
      <c r="A411" s="511"/>
      <c r="B411" s="318" t="s">
        <v>546</v>
      </c>
      <c r="C411" s="285"/>
      <c r="D411" s="319"/>
      <c r="E411" s="391"/>
      <c r="F411" s="320"/>
      <c r="G411" s="513"/>
      <c r="H411" s="514"/>
      <c r="I411" s="514"/>
      <c r="J411" s="515"/>
      <c r="K411" s="48"/>
      <c r="L411" s="48"/>
    </row>
    <row r="412" spans="1:15" s="38" customFormat="1" hidden="1" outlineLevel="1" x14ac:dyDescent="0.25">
      <c r="A412" s="511"/>
      <c r="B412" s="318" t="s">
        <v>547</v>
      </c>
      <c r="C412" s="285"/>
      <c r="D412" s="319"/>
      <c r="E412" s="391"/>
      <c r="F412" s="320"/>
      <c r="G412" s="513"/>
      <c r="H412" s="514"/>
      <c r="I412" s="514"/>
      <c r="J412" s="515"/>
      <c r="K412" s="48"/>
      <c r="L412" s="48"/>
    </row>
    <row r="413" spans="1:15" s="38" customFormat="1" hidden="1" outlineLevel="1" x14ac:dyDescent="0.25">
      <c r="A413" s="511"/>
      <c r="B413" s="318" t="s">
        <v>548</v>
      </c>
      <c r="C413" s="285"/>
      <c r="D413" s="319"/>
      <c r="E413" s="391"/>
      <c r="F413" s="320"/>
      <c r="G413" s="513"/>
      <c r="H413" s="514"/>
      <c r="I413" s="514"/>
      <c r="J413" s="515"/>
      <c r="K413" s="48"/>
      <c r="L413" s="48"/>
    </row>
    <row r="414" spans="1:15" s="38" customFormat="1" hidden="1" outlineLevel="1" x14ac:dyDescent="0.25">
      <c r="A414" s="511"/>
      <c r="B414" s="318" t="s">
        <v>549</v>
      </c>
      <c r="C414" s="285"/>
      <c r="D414" s="319"/>
      <c r="E414" s="391"/>
      <c r="F414" s="320"/>
      <c r="G414" s="513"/>
      <c r="H414" s="514"/>
      <c r="I414" s="514"/>
      <c r="J414" s="515"/>
      <c r="K414" s="48"/>
      <c r="L414" s="48"/>
    </row>
    <row r="415" spans="1:15" s="38" customFormat="1" ht="13" hidden="1" outlineLevel="1" thickBot="1" x14ac:dyDescent="0.3">
      <c r="A415" s="512"/>
      <c r="B415" s="318" t="s">
        <v>550</v>
      </c>
      <c r="C415" s="285"/>
      <c r="D415" s="319"/>
      <c r="E415" s="391"/>
      <c r="F415" s="320"/>
      <c r="G415" s="513"/>
      <c r="H415" s="514"/>
      <c r="I415" s="514"/>
      <c r="J415" s="515"/>
      <c r="K415" s="48"/>
      <c r="L415" s="48"/>
    </row>
    <row r="416" spans="1:15" s="38" customFormat="1" ht="13" collapsed="1" thickBot="1" x14ac:dyDescent="0.3">
      <c r="A416" s="508">
        <v>18</v>
      </c>
      <c r="B416" s="285"/>
      <c r="C416" s="87"/>
      <c r="D416" s="87"/>
      <c r="E416" s="285"/>
      <c r="F416" s="285"/>
      <c r="G416" s="47">
        <f>SUM(D419:D438)</f>
        <v>0</v>
      </c>
      <c r="H416" s="47">
        <f>SUM(E419:E438)</f>
        <v>0</v>
      </c>
      <c r="I416" s="47">
        <f>SUM(F419:F438)</f>
        <v>0</v>
      </c>
      <c r="J416" s="87"/>
      <c r="K416" s="48"/>
      <c r="L416" s="39" t="s">
        <v>518</v>
      </c>
      <c r="O416" s="40" t="s">
        <v>519</v>
      </c>
    </row>
    <row r="417" spans="1:15" s="38" customFormat="1" hidden="1" outlineLevel="1" x14ac:dyDescent="0.25">
      <c r="A417" s="509"/>
      <c r="B417" s="519"/>
      <c r="C417" s="520"/>
      <c r="D417" s="520"/>
      <c r="E417" s="520"/>
      <c r="F417" s="520"/>
      <c r="G417" s="520"/>
      <c r="H417" s="520"/>
      <c r="I417" s="520"/>
      <c r="J417" s="520"/>
      <c r="K417" s="48"/>
      <c r="L417" s="48"/>
      <c r="O417" s="41" t="s">
        <v>520</v>
      </c>
    </row>
    <row r="418" spans="1:15" s="38" customFormat="1" ht="39" hidden="1" outlineLevel="1" x14ac:dyDescent="0.25">
      <c r="A418" s="509"/>
      <c r="B418" s="85" t="s">
        <v>521</v>
      </c>
      <c r="C418" s="85" t="s">
        <v>522</v>
      </c>
      <c r="D418" s="85" t="s">
        <v>523</v>
      </c>
      <c r="E418" s="86" t="s">
        <v>524</v>
      </c>
      <c r="F418" s="390" t="s">
        <v>525</v>
      </c>
      <c r="G418" s="521" t="s">
        <v>526</v>
      </c>
      <c r="H418" s="521"/>
      <c r="I418" s="521"/>
      <c r="J418" s="521"/>
      <c r="K418" s="48"/>
      <c r="L418" s="48"/>
      <c r="O418" s="41" t="s">
        <v>527</v>
      </c>
    </row>
    <row r="419" spans="1:15" s="38" customFormat="1" hidden="1" outlineLevel="1" x14ac:dyDescent="0.25">
      <c r="A419" s="509"/>
      <c r="B419" s="49" t="s">
        <v>528</v>
      </c>
      <c r="C419" s="285"/>
      <c r="D419" s="51"/>
      <c r="E419" s="52"/>
      <c r="F419" s="84"/>
      <c r="G419" s="516"/>
      <c r="H419" s="517"/>
      <c r="I419" s="517"/>
      <c r="J419" s="518"/>
      <c r="K419" s="48"/>
      <c r="L419" s="48"/>
      <c r="O419" s="41" t="s">
        <v>529</v>
      </c>
    </row>
    <row r="420" spans="1:15" s="38" customFormat="1" hidden="1" outlineLevel="1" x14ac:dyDescent="0.25">
      <c r="A420" s="509"/>
      <c r="B420" s="49" t="s">
        <v>530</v>
      </c>
      <c r="C420" s="285"/>
      <c r="D420" s="51"/>
      <c r="E420" s="52"/>
      <c r="F420" s="84"/>
      <c r="G420" s="516"/>
      <c r="H420" s="517"/>
      <c r="I420" s="517"/>
      <c r="J420" s="518"/>
      <c r="K420" s="48"/>
      <c r="L420" s="48"/>
      <c r="O420" s="41" t="s">
        <v>531</v>
      </c>
    </row>
    <row r="421" spans="1:15" s="38" customFormat="1" hidden="1" outlineLevel="1" x14ac:dyDescent="0.25">
      <c r="A421" s="509"/>
      <c r="B421" s="49" t="s">
        <v>532</v>
      </c>
      <c r="C421" s="285"/>
      <c r="D421" s="51"/>
      <c r="E421" s="52"/>
      <c r="F421" s="84"/>
      <c r="G421" s="516"/>
      <c r="H421" s="517"/>
      <c r="I421" s="517"/>
      <c r="J421" s="518"/>
      <c r="K421" s="48"/>
      <c r="L421" s="48"/>
      <c r="O421" s="41" t="s">
        <v>533</v>
      </c>
    </row>
    <row r="422" spans="1:15" s="38" customFormat="1" hidden="1" outlineLevel="1" x14ac:dyDescent="0.25">
      <c r="A422" s="509"/>
      <c r="B422" s="49" t="s">
        <v>534</v>
      </c>
      <c r="C422" s="285"/>
      <c r="D422" s="51"/>
      <c r="E422" s="52"/>
      <c r="F422" s="84"/>
      <c r="G422" s="516"/>
      <c r="H422" s="517"/>
      <c r="I422" s="517"/>
      <c r="J422" s="518"/>
      <c r="K422" s="48"/>
      <c r="L422" s="48"/>
      <c r="O422" s="41" t="s">
        <v>217</v>
      </c>
    </row>
    <row r="423" spans="1:15" s="38" customFormat="1" hidden="1" outlineLevel="1" x14ac:dyDescent="0.25">
      <c r="A423" s="509"/>
      <c r="B423" s="49" t="s">
        <v>535</v>
      </c>
      <c r="C423" s="285"/>
      <c r="D423" s="51"/>
      <c r="E423" s="52"/>
      <c r="F423" s="84"/>
      <c r="G423" s="516"/>
      <c r="H423" s="517"/>
      <c r="I423" s="517"/>
      <c r="J423" s="518"/>
      <c r="K423" s="48"/>
      <c r="L423" s="48"/>
    </row>
    <row r="424" spans="1:15" s="38" customFormat="1" hidden="1" outlineLevel="1" x14ac:dyDescent="0.25">
      <c r="A424" s="509"/>
      <c r="B424" s="49" t="s">
        <v>536</v>
      </c>
      <c r="C424" s="285"/>
      <c r="D424" s="51"/>
      <c r="E424" s="52"/>
      <c r="F424" s="84"/>
      <c r="G424" s="516"/>
      <c r="H424" s="517"/>
      <c r="I424" s="517"/>
      <c r="J424" s="518"/>
      <c r="K424" s="48"/>
      <c r="L424" s="48"/>
    </row>
    <row r="425" spans="1:15" s="38" customFormat="1" hidden="1" outlineLevel="1" x14ac:dyDescent="0.25">
      <c r="A425" s="509"/>
      <c r="B425" s="49" t="s">
        <v>537</v>
      </c>
      <c r="C425" s="285"/>
      <c r="D425" s="51"/>
      <c r="E425" s="52"/>
      <c r="F425" s="84"/>
      <c r="G425" s="516"/>
      <c r="H425" s="517"/>
      <c r="I425" s="517"/>
      <c r="J425" s="518"/>
      <c r="K425" s="48"/>
      <c r="L425" s="48"/>
    </row>
    <row r="426" spans="1:15" s="38" customFormat="1" hidden="1" outlineLevel="1" x14ac:dyDescent="0.25">
      <c r="A426" s="509"/>
      <c r="B426" s="49" t="s">
        <v>538</v>
      </c>
      <c r="C426" s="285"/>
      <c r="D426" s="51"/>
      <c r="E426" s="52"/>
      <c r="F426" s="84"/>
      <c r="G426" s="516"/>
      <c r="H426" s="517"/>
      <c r="I426" s="517"/>
      <c r="J426" s="518"/>
      <c r="K426" s="48"/>
      <c r="L426" s="48"/>
    </row>
    <row r="427" spans="1:15" s="38" customFormat="1" hidden="1" outlineLevel="1" x14ac:dyDescent="0.25">
      <c r="A427" s="509"/>
      <c r="B427" s="49" t="s">
        <v>539</v>
      </c>
      <c r="C427" s="285"/>
      <c r="D427" s="51"/>
      <c r="E427" s="52"/>
      <c r="F427" s="84"/>
      <c r="G427" s="516"/>
      <c r="H427" s="517"/>
      <c r="I427" s="517"/>
      <c r="J427" s="518"/>
      <c r="K427" s="48"/>
      <c r="L427" s="48"/>
    </row>
    <row r="428" spans="1:15" s="38" customFormat="1" hidden="1" outlineLevel="1" x14ac:dyDescent="0.25">
      <c r="A428" s="509"/>
      <c r="B428" s="49" t="s">
        <v>540</v>
      </c>
      <c r="C428" s="285"/>
      <c r="D428" s="51"/>
      <c r="E428" s="52"/>
      <c r="F428" s="84"/>
      <c r="G428" s="516"/>
      <c r="H428" s="517"/>
      <c r="I428" s="517"/>
      <c r="J428" s="518"/>
      <c r="K428" s="48"/>
      <c r="L428" s="48"/>
    </row>
    <row r="429" spans="1:15" s="38" customFormat="1" hidden="1" outlineLevel="1" x14ac:dyDescent="0.25">
      <c r="A429" s="509"/>
      <c r="B429" s="49" t="s">
        <v>541</v>
      </c>
      <c r="C429" s="285"/>
      <c r="D429" s="51"/>
      <c r="E429" s="52"/>
      <c r="F429" s="84"/>
      <c r="G429" s="516"/>
      <c r="H429" s="517"/>
      <c r="I429" s="517"/>
      <c r="J429" s="518"/>
      <c r="K429" s="48"/>
      <c r="L429" s="48"/>
    </row>
    <row r="430" spans="1:15" s="38" customFormat="1" hidden="1" outlineLevel="1" x14ac:dyDescent="0.25">
      <c r="A430" s="509"/>
      <c r="B430" s="49" t="s">
        <v>542</v>
      </c>
      <c r="C430" s="285"/>
      <c r="D430" s="51"/>
      <c r="E430" s="52"/>
      <c r="F430" s="84"/>
      <c r="G430" s="516"/>
      <c r="H430" s="517"/>
      <c r="I430" s="517"/>
      <c r="J430" s="518"/>
      <c r="K430" s="48"/>
      <c r="L430" s="48"/>
    </row>
    <row r="431" spans="1:15" s="38" customFormat="1" hidden="1" outlineLevel="1" x14ac:dyDescent="0.25">
      <c r="A431" s="509"/>
      <c r="B431" s="49" t="s">
        <v>543</v>
      </c>
      <c r="C431" s="285"/>
      <c r="D431" s="51"/>
      <c r="E431" s="52"/>
      <c r="F431" s="84"/>
      <c r="G431" s="516"/>
      <c r="H431" s="517"/>
      <c r="I431" s="517"/>
      <c r="J431" s="518"/>
      <c r="K431" s="48"/>
      <c r="L431" s="48"/>
    </row>
    <row r="432" spans="1:15" s="38" customFormat="1" hidden="1" outlineLevel="1" x14ac:dyDescent="0.25">
      <c r="A432" s="509"/>
      <c r="B432" s="49" t="s">
        <v>544</v>
      </c>
      <c r="C432" s="285"/>
      <c r="D432" s="51"/>
      <c r="E432" s="52"/>
      <c r="F432" s="84"/>
      <c r="G432" s="516"/>
      <c r="H432" s="517"/>
      <c r="I432" s="517"/>
      <c r="J432" s="518"/>
      <c r="K432" s="48"/>
      <c r="L432" s="48"/>
    </row>
    <row r="433" spans="1:15" s="38" customFormat="1" hidden="1" outlineLevel="1" x14ac:dyDescent="0.25">
      <c r="A433" s="509"/>
      <c r="B433" s="49" t="s">
        <v>545</v>
      </c>
      <c r="C433" s="285"/>
      <c r="D433" s="51"/>
      <c r="E433" s="52"/>
      <c r="F433" s="84"/>
      <c r="G433" s="516"/>
      <c r="H433" s="517"/>
      <c r="I433" s="517"/>
      <c r="J433" s="518"/>
      <c r="K433" s="48"/>
      <c r="L433" s="48"/>
    </row>
    <row r="434" spans="1:15" s="38" customFormat="1" hidden="1" outlineLevel="1" x14ac:dyDescent="0.25">
      <c r="A434" s="509"/>
      <c r="B434" s="49" t="s">
        <v>546</v>
      </c>
      <c r="C434" s="285"/>
      <c r="D434" s="51"/>
      <c r="E434" s="52"/>
      <c r="F434" s="84"/>
      <c r="G434" s="516"/>
      <c r="H434" s="517"/>
      <c r="I434" s="517"/>
      <c r="J434" s="518"/>
      <c r="K434" s="48"/>
      <c r="L434" s="48"/>
    </row>
    <row r="435" spans="1:15" s="38" customFormat="1" hidden="1" outlineLevel="1" x14ac:dyDescent="0.25">
      <c r="A435" s="509"/>
      <c r="B435" s="49" t="s">
        <v>547</v>
      </c>
      <c r="C435" s="285"/>
      <c r="D435" s="51"/>
      <c r="E435" s="52"/>
      <c r="F435" s="84"/>
      <c r="G435" s="516"/>
      <c r="H435" s="517"/>
      <c r="I435" s="517"/>
      <c r="J435" s="518"/>
      <c r="K435" s="48"/>
      <c r="L435" s="48"/>
    </row>
    <row r="436" spans="1:15" s="38" customFormat="1" hidden="1" outlineLevel="1" x14ac:dyDescent="0.25">
      <c r="A436" s="509"/>
      <c r="B436" s="49" t="s">
        <v>548</v>
      </c>
      <c r="C436" s="285"/>
      <c r="D436" s="51"/>
      <c r="E436" s="52"/>
      <c r="F436" s="84"/>
      <c r="G436" s="516"/>
      <c r="H436" s="517"/>
      <c r="I436" s="517"/>
      <c r="J436" s="518"/>
      <c r="K436" s="48"/>
      <c r="L436" s="48"/>
    </row>
    <row r="437" spans="1:15" s="38" customFormat="1" hidden="1" outlineLevel="1" x14ac:dyDescent="0.25">
      <c r="A437" s="509"/>
      <c r="B437" s="49" t="s">
        <v>549</v>
      </c>
      <c r="C437" s="285"/>
      <c r="D437" s="51"/>
      <c r="E437" s="52"/>
      <c r="F437" s="84"/>
      <c r="G437" s="516"/>
      <c r="H437" s="517"/>
      <c r="I437" s="517"/>
      <c r="J437" s="518"/>
      <c r="K437" s="48"/>
      <c r="L437" s="48"/>
    </row>
    <row r="438" spans="1:15" s="38" customFormat="1" ht="13" hidden="1" outlineLevel="1" thickBot="1" x14ac:dyDescent="0.3">
      <c r="A438" s="510"/>
      <c r="B438" s="49" t="s">
        <v>550</v>
      </c>
      <c r="C438" s="285"/>
      <c r="D438" s="51"/>
      <c r="E438" s="52"/>
      <c r="F438" s="84"/>
      <c r="G438" s="516"/>
      <c r="H438" s="517"/>
      <c r="I438" s="517"/>
      <c r="J438" s="518"/>
      <c r="K438" s="48"/>
      <c r="L438" s="48"/>
    </row>
    <row r="439" spans="1:15" s="38" customFormat="1" ht="13" collapsed="1" thickBot="1" x14ac:dyDescent="0.3">
      <c r="A439" s="508">
        <v>19</v>
      </c>
      <c r="B439" s="285"/>
      <c r="C439" s="87"/>
      <c r="D439" s="87"/>
      <c r="E439" s="285"/>
      <c r="F439" s="285"/>
      <c r="G439" s="314">
        <f>SUM(D442:D461)</f>
        <v>0</v>
      </c>
      <c r="H439" s="314">
        <f>SUM(E442:E461)</f>
        <v>0</v>
      </c>
      <c r="I439" s="314">
        <f>SUM(F442:F461)</f>
        <v>0</v>
      </c>
      <c r="J439" s="87"/>
      <c r="K439" s="48"/>
      <c r="L439" s="39" t="s">
        <v>518</v>
      </c>
      <c r="O439" s="40" t="s">
        <v>519</v>
      </c>
    </row>
    <row r="440" spans="1:15" s="38" customFormat="1" hidden="1" outlineLevel="1" x14ac:dyDescent="0.25">
      <c r="A440" s="511"/>
      <c r="B440" s="522"/>
      <c r="C440" s="523"/>
      <c r="D440" s="523"/>
      <c r="E440" s="523"/>
      <c r="F440" s="523"/>
      <c r="G440" s="523"/>
      <c r="H440" s="523"/>
      <c r="I440" s="523"/>
      <c r="J440" s="523"/>
      <c r="K440" s="48"/>
      <c r="L440" s="48"/>
      <c r="O440" s="41" t="s">
        <v>520</v>
      </c>
    </row>
    <row r="441" spans="1:15" s="38" customFormat="1" ht="39" hidden="1" outlineLevel="1" x14ac:dyDescent="0.25">
      <c r="A441" s="511"/>
      <c r="B441" s="315" t="s">
        <v>521</v>
      </c>
      <c r="C441" s="315" t="s">
        <v>522</v>
      </c>
      <c r="D441" s="315" t="s">
        <v>523</v>
      </c>
      <c r="E441" s="317" t="s">
        <v>524</v>
      </c>
      <c r="F441" s="392" t="s">
        <v>525</v>
      </c>
      <c r="G441" s="524" t="s">
        <v>526</v>
      </c>
      <c r="H441" s="524"/>
      <c r="I441" s="524"/>
      <c r="J441" s="524"/>
      <c r="K441" s="48"/>
      <c r="L441" s="48"/>
      <c r="O441" s="41" t="s">
        <v>527</v>
      </c>
    </row>
    <row r="442" spans="1:15" s="38" customFormat="1" hidden="1" outlineLevel="1" x14ac:dyDescent="0.25">
      <c r="A442" s="511"/>
      <c r="B442" s="318" t="s">
        <v>528</v>
      </c>
      <c r="C442" s="285"/>
      <c r="D442" s="319"/>
      <c r="E442" s="391"/>
      <c r="F442" s="320"/>
      <c r="G442" s="513"/>
      <c r="H442" s="514"/>
      <c r="I442" s="514"/>
      <c r="J442" s="515"/>
      <c r="K442" s="48"/>
      <c r="L442" s="48"/>
      <c r="O442" s="41" t="s">
        <v>529</v>
      </c>
    </row>
    <row r="443" spans="1:15" s="38" customFormat="1" hidden="1" outlineLevel="1" x14ac:dyDescent="0.25">
      <c r="A443" s="511"/>
      <c r="B443" s="318" t="s">
        <v>530</v>
      </c>
      <c r="C443" s="285"/>
      <c r="D443" s="319"/>
      <c r="E443" s="391"/>
      <c r="F443" s="320"/>
      <c r="G443" s="513"/>
      <c r="H443" s="514"/>
      <c r="I443" s="514"/>
      <c r="J443" s="515"/>
      <c r="K443" s="48"/>
      <c r="L443" s="48"/>
      <c r="O443" s="41" t="s">
        <v>531</v>
      </c>
    </row>
    <row r="444" spans="1:15" s="38" customFormat="1" hidden="1" outlineLevel="1" x14ac:dyDescent="0.25">
      <c r="A444" s="511"/>
      <c r="B444" s="318" t="s">
        <v>532</v>
      </c>
      <c r="C444" s="285"/>
      <c r="D444" s="319"/>
      <c r="E444" s="391"/>
      <c r="F444" s="320"/>
      <c r="G444" s="513"/>
      <c r="H444" s="514"/>
      <c r="I444" s="514"/>
      <c r="J444" s="515"/>
      <c r="K444" s="48"/>
      <c r="L444" s="48"/>
      <c r="O444" s="41" t="s">
        <v>533</v>
      </c>
    </row>
    <row r="445" spans="1:15" s="38" customFormat="1" hidden="1" outlineLevel="1" x14ac:dyDescent="0.25">
      <c r="A445" s="511"/>
      <c r="B445" s="318" t="s">
        <v>534</v>
      </c>
      <c r="C445" s="285"/>
      <c r="D445" s="319"/>
      <c r="E445" s="391"/>
      <c r="F445" s="320"/>
      <c r="G445" s="513"/>
      <c r="H445" s="514"/>
      <c r="I445" s="514"/>
      <c r="J445" s="515"/>
      <c r="K445" s="48"/>
      <c r="L445" s="48"/>
      <c r="O445" s="41" t="s">
        <v>217</v>
      </c>
    </row>
    <row r="446" spans="1:15" s="38" customFormat="1" hidden="1" outlineLevel="1" x14ac:dyDescent="0.25">
      <c r="A446" s="511"/>
      <c r="B446" s="318" t="s">
        <v>535</v>
      </c>
      <c r="C446" s="285"/>
      <c r="D446" s="319"/>
      <c r="E446" s="391"/>
      <c r="F446" s="320"/>
      <c r="G446" s="513"/>
      <c r="H446" s="514"/>
      <c r="I446" s="514"/>
      <c r="J446" s="515"/>
      <c r="K446" s="48"/>
      <c r="L446" s="48"/>
    </row>
    <row r="447" spans="1:15" s="38" customFormat="1" hidden="1" outlineLevel="1" x14ac:dyDescent="0.25">
      <c r="A447" s="511"/>
      <c r="B447" s="318" t="s">
        <v>536</v>
      </c>
      <c r="C447" s="285"/>
      <c r="D447" s="319"/>
      <c r="E447" s="391"/>
      <c r="F447" s="320"/>
      <c r="G447" s="513"/>
      <c r="H447" s="514"/>
      <c r="I447" s="514"/>
      <c r="J447" s="515"/>
      <c r="K447" s="48"/>
      <c r="L447" s="48"/>
    </row>
    <row r="448" spans="1:15" s="38" customFormat="1" hidden="1" outlineLevel="1" x14ac:dyDescent="0.25">
      <c r="A448" s="511"/>
      <c r="B448" s="318" t="s">
        <v>537</v>
      </c>
      <c r="C448" s="285"/>
      <c r="D448" s="319"/>
      <c r="E448" s="391"/>
      <c r="F448" s="320"/>
      <c r="G448" s="513"/>
      <c r="H448" s="514"/>
      <c r="I448" s="514"/>
      <c r="J448" s="515"/>
      <c r="K448" s="48"/>
      <c r="L448" s="48"/>
    </row>
    <row r="449" spans="1:15" s="38" customFormat="1" hidden="1" outlineLevel="1" x14ac:dyDescent="0.25">
      <c r="A449" s="511"/>
      <c r="B449" s="318" t="s">
        <v>538</v>
      </c>
      <c r="C449" s="285"/>
      <c r="D449" s="319"/>
      <c r="E449" s="391"/>
      <c r="F449" s="320"/>
      <c r="G449" s="513"/>
      <c r="H449" s="514"/>
      <c r="I449" s="514"/>
      <c r="J449" s="515"/>
      <c r="K449" s="48"/>
      <c r="L449" s="48"/>
    </row>
    <row r="450" spans="1:15" s="38" customFormat="1" hidden="1" outlineLevel="1" x14ac:dyDescent="0.25">
      <c r="A450" s="511"/>
      <c r="B450" s="318" t="s">
        <v>539</v>
      </c>
      <c r="C450" s="285"/>
      <c r="D450" s="319"/>
      <c r="E450" s="391"/>
      <c r="F450" s="320"/>
      <c r="G450" s="513"/>
      <c r="H450" s="514"/>
      <c r="I450" s="514"/>
      <c r="J450" s="515"/>
      <c r="K450" s="48"/>
      <c r="L450" s="48"/>
    </row>
    <row r="451" spans="1:15" s="38" customFormat="1" hidden="1" outlineLevel="1" x14ac:dyDescent="0.25">
      <c r="A451" s="511"/>
      <c r="B451" s="318" t="s">
        <v>540</v>
      </c>
      <c r="C451" s="285"/>
      <c r="D451" s="319"/>
      <c r="E451" s="391"/>
      <c r="F451" s="320"/>
      <c r="G451" s="513"/>
      <c r="H451" s="514"/>
      <c r="I451" s="514"/>
      <c r="J451" s="515"/>
      <c r="K451" s="48"/>
      <c r="L451" s="48"/>
    </row>
    <row r="452" spans="1:15" s="38" customFormat="1" hidden="1" outlineLevel="1" x14ac:dyDescent="0.25">
      <c r="A452" s="511"/>
      <c r="B452" s="318" t="s">
        <v>541</v>
      </c>
      <c r="C452" s="285"/>
      <c r="D452" s="319"/>
      <c r="E452" s="391"/>
      <c r="F452" s="320"/>
      <c r="G452" s="513"/>
      <c r="H452" s="514"/>
      <c r="I452" s="514"/>
      <c r="J452" s="515"/>
      <c r="K452" s="48"/>
      <c r="L452" s="48"/>
    </row>
    <row r="453" spans="1:15" s="38" customFormat="1" hidden="1" outlineLevel="1" x14ac:dyDescent="0.25">
      <c r="A453" s="511"/>
      <c r="B453" s="318" t="s">
        <v>542</v>
      </c>
      <c r="C453" s="285"/>
      <c r="D453" s="319"/>
      <c r="E453" s="391"/>
      <c r="F453" s="320"/>
      <c r="G453" s="513"/>
      <c r="H453" s="514"/>
      <c r="I453" s="514"/>
      <c r="J453" s="515"/>
      <c r="K453" s="48"/>
      <c r="L453" s="48"/>
    </row>
    <row r="454" spans="1:15" s="38" customFormat="1" hidden="1" outlineLevel="1" x14ac:dyDescent="0.25">
      <c r="A454" s="511"/>
      <c r="B454" s="318" t="s">
        <v>543</v>
      </c>
      <c r="C454" s="285"/>
      <c r="D454" s="319"/>
      <c r="E454" s="391"/>
      <c r="F454" s="320"/>
      <c r="G454" s="513"/>
      <c r="H454" s="514"/>
      <c r="I454" s="514"/>
      <c r="J454" s="515"/>
      <c r="K454" s="48"/>
      <c r="L454" s="48"/>
    </row>
    <row r="455" spans="1:15" s="38" customFormat="1" hidden="1" outlineLevel="1" x14ac:dyDescent="0.25">
      <c r="A455" s="511"/>
      <c r="B455" s="318" t="s">
        <v>544</v>
      </c>
      <c r="C455" s="285"/>
      <c r="D455" s="319"/>
      <c r="E455" s="391"/>
      <c r="F455" s="320"/>
      <c r="G455" s="513"/>
      <c r="H455" s="514"/>
      <c r="I455" s="514"/>
      <c r="J455" s="515"/>
      <c r="K455" s="48"/>
      <c r="L455" s="48"/>
    </row>
    <row r="456" spans="1:15" s="38" customFormat="1" hidden="1" outlineLevel="1" x14ac:dyDescent="0.25">
      <c r="A456" s="511"/>
      <c r="B456" s="318" t="s">
        <v>545</v>
      </c>
      <c r="C456" s="285"/>
      <c r="D456" s="319"/>
      <c r="E456" s="391"/>
      <c r="F456" s="320"/>
      <c r="G456" s="513"/>
      <c r="H456" s="514"/>
      <c r="I456" s="514"/>
      <c r="J456" s="515"/>
      <c r="K456" s="48"/>
      <c r="L456" s="48"/>
    </row>
    <row r="457" spans="1:15" s="38" customFormat="1" hidden="1" outlineLevel="1" x14ac:dyDescent="0.25">
      <c r="A457" s="511"/>
      <c r="B457" s="318" t="s">
        <v>546</v>
      </c>
      <c r="C457" s="285"/>
      <c r="D457" s="319"/>
      <c r="E457" s="391"/>
      <c r="F457" s="320"/>
      <c r="G457" s="513"/>
      <c r="H457" s="514"/>
      <c r="I457" s="514"/>
      <c r="J457" s="515"/>
      <c r="K457" s="48"/>
      <c r="L457" s="48"/>
    </row>
    <row r="458" spans="1:15" s="38" customFormat="1" hidden="1" outlineLevel="1" x14ac:dyDescent="0.25">
      <c r="A458" s="511"/>
      <c r="B458" s="318" t="s">
        <v>547</v>
      </c>
      <c r="C458" s="285"/>
      <c r="D458" s="319"/>
      <c r="E458" s="391"/>
      <c r="F458" s="320"/>
      <c r="G458" s="513"/>
      <c r="H458" s="514"/>
      <c r="I458" s="514"/>
      <c r="J458" s="515"/>
      <c r="K458" s="48"/>
      <c r="L458" s="48"/>
    </row>
    <row r="459" spans="1:15" s="38" customFormat="1" hidden="1" outlineLevel="1" x14ac:dyDescent="0.25">
      <c r="A459" s="511"/>
      <c r="B459" s="318" t="s">
        <v>548</v>
      </c>
      <c r="C459" s="285"/>
      <c r="D459" s="319"/>
      <c r="E459" s="391"/>
      <c r="F459" s="320"/>
      <c r="G459" s="513"/>
      <c r="H459" s="514"/>
      <c r="I459" s="514"/>
      <c r="J459" s="515"/>
      <c r="K459" s="48"/>
      <c r="L459" s="48"/>
    </row>
    <row r="460" spans="1:15" s="38" customFormat="1" hidden="1" outlineLevel="1" x14ac:dyDescent="0.25">
      <c r="A460" s="511"/>
      <c r="B460" s="318" t="s">
        <v>549</v>
      </c>
      <c r="C460" s="285"/>
      <c r="D460" s="319"/>
      <c r="E460" s="391"/>
      <c r="F460" s="320"/>
      <c r="G460" s="513"/>
      <c r="H460" s="514"/>
      <c r="I460" s="514"/>
      <c r="J460" s="515"/>
      <c r="K460" s="48"/>
      <c r="L460" s="48"/>
    </row>
    <row r="461" spans="1:15" s="38" customFormat="1" ht="13" hidden="1" outlineLevel="1" thickBot="1" x14ac:dyDescent="0.3">
      <c r="A461" s="512"/>
      <c r="B461" s="318" t="s">
        <v>550</v>
      </c>
      <c r="C461" s="285"/>
      <c r="D461" s="319"/>
      <c r="E461" s="391"/>
      <c r="F461" s="320"/>
      <c r="G461" s="513"/>
      <c r="H461" s="514"/>
      <c r="I461" s="514"/>
      <c r="J461" s="515"/>
      <c r="K461" s="48"/>
      <c r="L461" s="48"/>
    </row>
    <row r="462" spans="1:15" s="38" customFormat="1" ht="13" collapsed="1" thickBot="1" x14ac:dyDescent="0.3">
      <c r="A462" s="508">
        <v>20</v>
      </c>
      <c r="B462" s="285"/>
      <c r="C462" s="87"/>
      <c r="D462" s="87"/>
      <c r="E462" s="285"/>
      <c r="F462" s="285"/>
      <c r="G462" s="47">
        <f>SUM(D465:D484)</f>
        <v>0</v>
      </c>
      <c r="H462" s="47">
        <f>SUM(E465:E484)</f>
        <v>0</v>
      </c>
      <c r="I462" s="47">
        <f>SUM(F465:F484)</f>
        <v>0</v>
      </c>
      <c r="J462" s="87"/>
      <c r="K462" s="48"/>
      <c r="L462" s="39" t="s">
        <v>518</v>
      </c>
      <c r="O462" s="40" t="s">
        <v>519</v>
      </c>
    </row>
    <row r="463" spans="1:15" s="38" customFormat="1" hidden="1" outlineLevel="1" x14ac:dyDescent="0.25">
      <c r="A463" s="509"/>
      <c r="B463" s="519"/>
      <c r="C463" s="520"/>
      <c r="D463" s="520"/>
      <c r="E463" s="520"/>
      <c r="F463" s="520"/>
      <c r="G463" s="520"/>
      <c r="H463" s="520"/>
      <c r="I463" s="520"/>
      <c r="J463" s="520"/>
      <c r="K463" s="48"/>
      <c r="L463" s="48"/>
      <c r="O463" s="41" t="s">
        <v>520</v>
      </c>
    </row>
    <row r="464" spans="1:15" s="38" customFormat="1" ht="39" hidden="1" outlineLevel="1" x14ac:dyDescent="0.25">
      <c r="A464" s="509"/>
      <c r="B464" s="85" t="s">
        <v>521</v>
      </c>
      <c r="C464" s="85" t="s">
        <v>522</v>
      </c>
      <c r="D464" s="85" t="s">
        <v>523</v>
      </c>
      <c r="E464" s="86" t="s">
        <v>524</v>
      </c>
      <c r="F464" s="390" t="s">
        <v>525</v>
      </c>
      <c r="G464" s="521" t="s">
        <v>526</v>
      </c>
      <c r="H464" s="521"/>
      <c r="I464" s="521"/>
      <c r="J464" s="521"/>
      <c r="K464" s="48"/>
      <c r="L464" s="48"/>
      <c r="O464" s="41" t="s">
        <v>527</v>
      </c>
    </row>
    <row r="465" spans="1:15" s="38" customFormat="1" hidden="1" outlineLevel="1" x14ac:dyDescent="0.25">
      <c r="A465" s="509"/>
      <c r="B465" s="49" t="s">
        <v>528</v>
      </c>
      <c r="C465" s="285"/>
      <c r="D465" s="51"/>
      <c r="E465" s="52"/>
      <c r="F465" s="84"/>
      <c r="G465" s="516"/>
      <c r="H465" s="517"/>
      <c r="I465" s="517"/>
      <c r="J465" s="518"/>
      <c r="K465" s="48"/>
      <c r="L465" s="48"/>
      <c r="O465" s="41" t="s">
        <v>529</v>
      </c>
    </row>
    <row r="466" spans="1:15" s="38" customFormat="1" hidden="1" outlineLevel="1" x14ac:dyDescent="0.25">
      <c r="A466" s="509"/>
      <c r="B466" s="49" t="s">
        <v>530</v>
      </c>
      <c r="C466" s="285"/>
      <c r="D466" s="51"/>
      <c r="E466" s="52"/>
      <c r="F466" s="84"/>
      <c r="G466" s="516"/>
      <c r="H466" s="517"/>
      <c r="I466" s="517"/>
      <c r="J466" s="518"/>
      <c r="K466" s="48"/>
      <c r="L466" s="48"/>
      <c r="O466" s="41" t="s">
        <v>531</v>
      </c>
    </row>
    <row r="467" spans="1:15" s="38" customFormat="1" hidden="1" outlineLevel="1" x14ac:dyDescent="0.25">
      <c r="A467" s="509"/>
      <c r="B467" s="49" t="s">
        <v>532</v>
      </c>
      <c r="C467" s="285"/>
      <c r="D467" s="51"/>
      <c r="E467" s="52"/>
      <c r="F467" s="84"/>
      <c r="G467" s="516"/>
      <c r="H467" s="517"/>
      <c r="I467" s="517"/>
      <c r="J467" s="518"/>
      <c r="K467" s="48"/>
      <c r="L467" s="48"/>
      <c r="O467" s="41" t="s">
        <v>533</v>
      </c>
    </row>
    <row r="468" spans="1:15" s="38" customFormat="1" hidden="1" outlineLevel="1" x14ac:dyDescent="0.25">
      <c r="A468" s="509"/>
      <c r="B468" s="49" t="s">
        <v>534</v>
      </c>
      <c r="C468" s="285"/>
      <c r="D468" s="51"/>
      <c r="E468" s="52"/>
      <c r="F468" s="84"/>
      <c r="G468" s="516"/>
      <c r="H468" s="517"/>
      <c r="I468" s="517"/>
      <c r="J468" s="518"/>
      <c r="K468" s="48"/>
      <c r="L468" s="48"/>
      <c r="O468" s="41" t="s">
        <v>217</v>
      </c>
    </row>
    <row r="469" spans="1:15" s="38" customFormat="1" hidden="1" outlineLevel="1" x14ac:dyDescent="0.25">
      <c r="A469" s="509"/>
      <c r="B469" s="49" t="s">
        <v>535</v>
      </c>
      <c r="C469" s="285"/>
      <c r="D469" s="51"/>
      <c r="E469" s="52"/>
      <c r="F469" s="84"/>
      <c r="G469" s="516"/>
      <c r="H469" s="517"/>
      <c r="I469" s="517"/>
      <c r="J469" s="518"/>
      <c r="K469" s="48"/>
      <c r="L469" s="48"/>
    </row>
    <row r="470" spans="1:15" s="38" customFormat="1" hidden="1" outlineLevel="1" x14ac:dyDescent="0.25">
      <c r="A470" s="509"/>
      <c r="B470" s="49" t="s">
        <v>536</v>
      </c>
      <c r="C470" s="285"/>
      <c r="D470" s="51"/>
      <c r="E470" s="52"/>
      <c r="F470" s="84"/>
      <c r="G470" s="516"/>
      <c r="H470" s="517"/>
      <c r="I470" s="517"/>
      <c r="J470" s="518"/>
      <c r="K470" s="48"/>
      <c r="L470" s="48"/>
    </row>
    <row r="471" spans="1:15" s="38" customFormat="1" hidden="1" outlineLevel="1" x14ac:dyDescent="0.25">
      <c r="A471" s="509"/>
      <c r="B471" s="49" t="s">
        <v>537</v>
      </c>
      <c r="C471" s="285"/>
      <c r="D471" s="51"/>
      <c r="E471" s="52"/>
      <c r="F471" s="84"/>
      <c r="G471" s="516"/>
      <c r="H471" s="517"/>
      <c r="I471" s="517"/>
      <c r="J471" s="518"/>
      <c r="K471" s="48"/>
      <c r="L471" s="48"/>
    </row>
    <row r="472" spans="1:15" s="38" customFormat="1" hidden="1" outlineLevel="1" x14ac:dyDescent="0.25">
      <c r="A472" s="509"/>
      <c r="B472" s="49" t="s">
        <v>538</v>
      </c>
      <c r="C472" s="285"/>
      <c r="D472" s="51"/>
      <c r="E472" s="52"/>
      <c r="F472" s="84"/>
      <c r="G472" s="516"/>
      <c r="H472" s="517"/>
      <c r="I472" s="517"/>
      <c r="J472" s="518"/>
      <c r="K472" s="48"/>
      <c r="L472" s="48"/>
    </row>
    <row r="473" spans="1:15" s="38" customFormat="1" hidden="1" outlineLevel="1" x14ac:dyDescent="0.25">
      <c r="A473" s="509"/>
      <c r="B473" s="49" t="s">
        <v>539</v>
      </c>
      <c r="C473" s="285"/>
      <c r="D473" s="51"/>
      <c r="E473" s="52"/>
      <c r="F473" s="84"/>
      <c r="G473" s="516"/>
      <c r="H473" s="517"/>
      <c r="I473" s="517"/>
      <c r="J473" s="518"/>
      <c r="K473" s="48"/>
      <c r="L473" s="48"/>
    </row>
    <row r="474" spans="1:15" s="38" customFormat="1" hidden="1" outlineLevel="1" x14ac:dyDescent="0.25">
      <c r="A474" s="509"/>
      <c r="B474" s="49" t="s">
        <v>540</v>
      </c>
      <c r="C474" s="285"/>
      <c r="D474" s="51"/>
      <c r="E474" s="52"/>
      <c r="F474" s="84"/>
      <c r="G474" s="516"/>
      <c r="H474" s="517"/>
      <c r="I474" s="517"/>
      <c r="J474" s="518"/>
      <c r="K474" s="48"/>
      <c r="L474" s="48"/>
    </row>
    <row r="475" spans="1:15" s="38" customFormat="1" hidden="1" outlineLevel="1" x14ac:dyDescent="0.25">
      <c r="A475" s="509"/>
      <c r="B475" s="49" t="s">
        <v>541</v>
      </c>
      <c r="C475" s="285"/>
      <c r="D475" s="51"/>
      <c r="E475" s="52"/>
      <c r="F475" s="84"/>
      <c r="G475" s="516"/>
      <c r="H475" s="517"/>
      <c r="I475" s="517"/>
      <c r="J475" s="518"/>
      <c r="K475" s="48"/>
      <c r="L475" s="48"/>
    </row>
    <row r="476" spans="1:15" s="38" customFormat="1" hidden="1" outlineLevel="1" x14ac:dyDescent="0.25">
      <c r="A476" s="509"/>
      <c r="B476" s="49" t="s">
        <v>542</v>
      </c>
      <c r="C476" s="285"/>
      <c r="D476" s="51"/>
      <c r="E476" s="52"/>
      <c r="F476" s="84"/>
      <c r="G476" s="516"/>
      <c r="H476" s="517"/>
      <c r="I476" s="517"/>
      <c r="J476" s="518"/>
      <c r="K476" s="48"/>
      <c r="L476" s="48"/>
    </row>
    <row r="477" spans="1:15" s="38" customFormat="1" hidden="1" outlineLevel="1" x14ac:dyDescent="0.25">
      <c r="A477" s="509"/>
      <c r="B477" s="49" t="s">
        <v>543</v>
      </c>
      <c r="C477" s="285"/>
      <c r="D477" s="51"/>
      <c r="E477" s="52"/>
      <c r="F477" s="84"/>
      <c r="G477" s="516"/>
      <c r="H477" s="517"/>
      <c r="I477" s="517"/>
      <c r="J477" s="518"/>
      <c r="K477" s="48"/>
      <c r="L477" s="48"/>
    </row>
    <row r="478" spans="1:15" s="38" customFormat="1" hidden="1" outlineLevel="1" x14ac:dyDescent="0.25">
      <c r="A478" s="509"/>
      <c r="B478" s="49" t="s">
        <v>544</v>
      </c>
      <c r="C478" s="285"/>
      <c r="D478" s="51"/>
      <c r="E478" s="52"/>
      <c r="F478" s="84"/>
      <c r="G478" s="516"/>
      <c r="H478" s="517"/>
      <c r="I478" s="517"/>
      <c r="J478" s="518"/>
      <c r="K478" s="48"/>
      <c r="L478" s="48"/>
    </row>
    <row r="479" spans="1:15" s="38" customFormat="1" hidden="1" outlineLevel="1" x14ac:dyDescent="0.25">
      <c r="A479" s="509"/>
      <c r="B479" s="49" t="s">
        <v>545</v>
      </c>
      <c r="C479" s="285"/>
      <c r="D479" s="51"/>
      <c r="E479" s="52"/>
      <c r="F479" s="84"/>
      <c r="G479" s="516"/>
      <c r="H479" s="517"/>
      <c r="I479" s="517"/>
      <c r="J479" s="518"/>
      <c r="K479" s="48"/>
      <c r="L479" s="48"/>
    </row>
    <row r="480" spans="1:15" s="38" customFormat="1" hidden="1" outlineLevel="1" x14ac:dyDescent="0.25">
      <c r="A480" s="509"/>
      <c r="B480" s="49" t="s">
        <v>546</v>
      </c>
      <c r="C480" s="285"/>
      <c r="D480" s="51"/>
      <c r="E480" s="52"/>
      <c r="F480" s="84"/>
      <c r="G480" s="516"/>
      <c r="H480" s="517"/>
      <c r="I480" s="517"/>
      <c r="J480" s="518"/>
      <c r="K480" s="48"/>
      <c r="L480" s="48"/>
    </row>
    <row r="481" spans="1:15" s="38" customFormat="1" hidden="1" outlineLevel="1" x14ac:dyDescent="0.25">
      <c r="A481" s="509"/>
      <c r="B481" s="49" t="s">
        <v>547</v>
      </c>
      <c r="C481" s="285"/>
      <c r="D481" s="51"/>
      <c r="E481" s="52"/>
      <c r="F481" s="84"/>
      <c r="G481" s="516"/>
      <c r="H481" s="517"/>
      <c r="I481" s="517"/>
      <c r="J481" s="518"/>
      <c r="K481" s="48"/>
      <c r="L481" s="48"/>
    </row>
    <row r="482" spans="1:15" s="38" customFormat="1" hidden="1" outlineLevel="1" x14ac:dyDescent="0.25">
      <c r="A482" s="509"/>
      <c r="B482" s="49" t="s">
        <v>548</v>
      </c>
      <c r="C482" s="285"/>
      <c r="D482" s="51"/>
      <c r="E482" s="52"/>
      <c r="F482" s="84"/>
      <c r="G482" s="516"/>
      <c r="H482" s="517"/>
      <c r="I482" s="517"/>
      <c r="J482" s="518"/>
      <c r="K482" s="48"/>
      <c r="L482" s="48"/>
    </row>
    <row r="483" spans="1:15" s="38" customFormat="1" hidden="1" outlineLevel="1" x14ac:dyDescent="0.25">
      <c r="A483" s="509"/>
      <c r="B483" s="49" t="s">
        <v>549</v>
      </c>
      <c r="C483" s="285"/>
      <c r="D483" s="51"/>
      <c r="E483" s="52"/>
      <c r="F483" s="84"/>
      <c r="G483" s="516"/>
      <c r="H483" s="517"/>
      <c r="I483" s="517"/>
      <c r="J483" s="518"/>
      <c r="K483" s="48"/>
      <c r="L483" s="48"/>
    </row>
    <row r="484" spans="1:15" s="38" customFormat="1" ht="13" hidden="1" outlineLevel="1" thickBot="1" x14ac:dyDescent="0.3">
      <c r="A484" s="510"/>
      <c r="B484" s="49" t="s">
        <v>550</v>
      </c>
      <c r="C484" s="285"/>
      <c r="D484" s="51"/>
      <c r="E484" s="52"/>
      <c r="F484" s="84"/>
      <c r="G484" s="516"/>
      <c r="H484" s="517"/>
      <c r="I484" s="517"/>
      <c r="J484" s="518"/>
      <c r="K484" s="48"/>
      <c r="L484" s="48"/>
    </row>
    <row r="485" spans="1:15" s="38" customFormat="1" ht="13" collapsed="1" thickBot="1" x14ac:dyDescent="0.3">
      <c r="A485" s="508">
        <v>21</v>
      </c>
      <c r="B485" s="285"/>
      <c r="C485" s="87"/>
      <c r="D485" s="87"/>
      <c r="E485" s="285"/>
      <c r="F485" s="285"/>
      <c r="G485" s="314">
        <f>SUM(D488:D507)</f>
        <v>0</v>
      </c>
      <c r="H485" s="314">
        <f>SUM(E488:E507)</f>
        <v>0</v>
      </c>
      <c r="I485" s="314">
        <f>SUM(F488:F507)</f>
        <v>0</v>
      </c>
      <c r="J485" s="87"/>
      <c r="K485" s="48"/>
      <c r="L485" s="39" t="s">
        <v>518</v>
      </c>
      <c r="O485" s="40" t="s">
        <v>519</v>
      </c>
    </row>
    <row r="486" spans="1:15" s="38" customFormat="1" hidden="1" outlineLevel="1" x14ac:dyDescent="0.25">
      <c r="A486" s="511"/>
      <c r="B486" s="522"/>
      <c r="C486" s="523"/>
      <c r="D486" s="523"/>
      <c r="E486" s="523"/>
      <c r="F486" s="523"/>
      <c r="G486" s="523"/>
      <c r="H486" s="523"/>
      <c r="I486" s="523"/>
      <c r="J486" s="523"/>
      <c r="K486" s="48"/>
      <c r="L486" s="48"/>
      <c r="O486" s="41" t="s">
        <v>520</v>
      </c>
    </row>
    <row r="487" spans="1:15" s="38" customFormat="1" ht="39" hidden="1" outlineLevel="1" x14ac:dyDescent="0.25">
      <c r="A487" s="511"/>
      <c r="B487" s="315" t="s">
        <v>521</v>
      </c>
      <c r="C487" s="315" t="s">
        <v>522</v>
      </c>
      <c r="D487" s="315" t="s">
        <v>523</v>
      </c>
      <c r="E487" s="317" t="s">
        <v>524</v>
      </c>
      <c r="F487" s="392" t="s">
        <v>525</v>
      </c>
      <c r="G487" s="524" t="s">
        <v>526</v>
      </c>
      <c r="H487" s="524"/>
      <c r="I487" s="524"/>
      <c r="J487" s="524"/>
      <c r="K487" s="48"/>
      <c r="L487" s="48"/>
      <c r="O487" s="41" t="s">
        <v>527</v>
      </c>
    </row>
    <row r="488" spans="1:15" s="38" customFormat="1" hidden="1" outlineLevel="1" x14ac:dyDescent="0.25">
      <c r="A488" s="511"/>
      <c r="B488" s="318" t="s">
        <v>528</v>
      </c>
      <c r="C488" s="285"/>
      <c r="D488" s="319"/>
      <c r="E488" s="391"/>
      <c r="F488" s="320"/>
      <c r="G488" s="513"/>
      <c r="H488" s="514"/>
      <c r="I488" s="514"/>
      <c r="J488" s="515"/>
      <c r="K488" s="48"/>
      <c r="L488" s="48"/>
      <c r="O488" s="41" t="s">
        <v>529</v>
      </c>
    </row>
    <row r="489" spans="1:15" s="38" customFormat="1" hidden="1" outlineLevel="1" x14ac:dyDescent="0.25">
      <c r="A489" s="511"/>
      <c r="B489" s="318" t="s">
        <v>530</v>
      </c>
      <c r="C489" s="285"/>
      <c r="D489" s="319"/>
      <c r="E489" s="391"/>
      <c r="F489" s="320"/>
      <c r="G489" s="513"/>
      <c r="H489" s="514"/>
      <c r="I489" s="514"/>
      <c r="J489" s="515"/>
      <c r="K489" s="48"/>
      <c r="L489" s="48"/>
      <c r="O489" s="41" t="s">
        <v>531</v>
      </c>
    </row>
    <row r="490" spans="1:15" s="38" customFormat="1" hidden="1" outlineLevel="1" x14ac:dyDescent="0.25">
      <c r="A490" s="511"/>
      <c r="B490" s="318" t="s">
        <v>532</v>
      </c>
      <c r="C490" s="285"/>
      <c r="D490" s="319"/>
      <c r="E490" s="391"/>
      <c r="F490" s="320"/>
      <c r="G490" s="513"/>
      <c r="H490" s="514"/>
      <c r="I490" s="514"/>
      <c r="J490" s="515"/>
      <c r="K490" s="48"/>
      <c r="L490" s="48"/>
      <c r="O490" s="41" t="s">
        <v>533</v>
      </c>
    </row>
    <row r="491" spans="1:15" s="38" customFormat="1" hidden="1" outlineLevel="1" x14ac:dyDescent="0.25">
      <c r="A491" s="511"/>
      <c r="B491" s="318" t="s">
        <v>534</v>
      </c>
      <c r="C491" s="285"/>
      <c r="D491" s="319"/>
      <c r="E491" s="391"/>
      <c r="F491" s="320"/>
      <c r="G491" s="513"/>
      <c r="H491" s="514"/>
      <c r="I491" s="514"/>
      <c r="J491" s="515"/>
      <c r="K491" s="48"/>
      <c r="L491" s="48"/>
      <c r="O491" s="41" t="s">
        <v>217</v>
      </c>
    </row>
    <row r="492" spans="1:15" s="38" customFormat="1" hidden="1" outlineLevel="1" x14ac:dyDescent="0.25">
      <c r="A492" s="511"/>
      <c r="B492" s="318" t="s">
        <v>535</v>
      </c>
      <c r="C492" s="285"/>
      <c r="D492" s="319"/>
      <c r="E492" s="391"/>
      <c r="F492" s="320"/>
      <c r="G492" s="513"/>
      <c r="H492" s="514"/>
      <c r="I492" s="514"/>
      <c r="J492" s="515"/>
      <c r="K492" s="48"/>
      <c r="L492" s="48"/>
    </row>
    <row r="493" spans="1:15" s="38" customFormat="1" hidden="1" outlineLevel="1" x14ac:dyDescent="0.25">
      <c r="A493" s="511"/>
      <c r="B493" s="318" t="s">
        <v>536</v>
      </c>
      <c r="C493" s="285"/>
      <c r="D493" s="319"/>
      <c r="E493" s="391"/>
      <c r="F493" s="320"/>
      <c r="G493" s="513"/>
      <c r="H493" s="514"/>
      <c r="I493" s="514"/>
      <c r="J493" s="515"/>
      <c r="K493" s="48"/>
      <c r="L493" s="48"/>
    </row>
    <row r="494" spans="1:15" s="38" customFormat="1" hidden="1" outlineLevel="1" x14ac:dyDescent="0.25">
      <c r="A494" s="511"/>
      <c r="B494" s="318" t="s">
        <v>537</v>
      </c>
      <c r="C494" s="285"/>
      <c r="D494" s="319"/>
      <c r="E494" s="391"/>
      <c r="F494" s="320"/>
      <c r="G494" s="513"/>
      <c r="H494" s="514"/>
      <c r="I494" s="514"/>
      <c r="J494" s="515"/>
      <c r="K494" s="48"/>
      <c r="L494" s="48"/>
    </row>
    <row r="495" spans="1:15" s="38" customFormat="1" hidden="1" outlineLevel="1" x14ac:dyDescent="0.25">
      <c r="A495" s="511"/>
      <c r="B495" s="318" t="s">
        <v>538</v>
      </c>
      <c r="C495" s="285"/>
      <c r="D495" s="319"/>
      <c r="E495" s="391"/>
      <c r="F495" s="320"/>
      <c r="G495" s="513"/>
      <c r="H495" s="514"/>
      <c r="I495" s="514"/>
      <c r="J495" s="515"/>
      <c r="K495" s="48"/>
      <c r="L495" s="48"/>
    </row>
    <row r="496" spans="1:15" s="38" customFormat="1" hidden="1" outlineLevel="1" x14ac:dyDescent="0.25">
      <c r="A496" s="511"/>
      <c r="B496" s="318" t="s">
        <v>539</v>
      </c>
      <c r="C496" s="285"/>
      <c r="D496" s="319"/>
      <c r="E496" s="391"/>
      <c r="F496" s="320"/>
      <c r="G496" s="513"/>
      <c r="H496" s="514"/>
      <c r="I496" s="514"/>
      <c r="J496" s="515"/>
      <c r="K496" s="48"/>
      <c r="L496" s="48"/>
    </row>
    <row r="497" spans="1:15" s="38" customFormat="1" hidden="1" outlineLevel="1" x14ac:dyDescent="0.25">
      <c r="A497" s="511"/>
      <c r="B497" s="318" t="s">
        <v>540</v>
      </c>
      <c r="C497" s="285"/>
      <c r="D497" s="319"/>
      <c r="E497" s="391"/>
      <c r="F497" s="320"/>
      <c r="G497" s="513"/>
      <c r="H497" s="514"/>
      <c r="I497" s="514"/>
      <c r="J497" s="515"/>
      <c r="K497" s="48"/>
      <c r="L497" s="48"/>
    </row>
    <row r="498" spans="1:15" s="38" customFormat="1" hidden="1" outlineLevel="1" x14ac:dyDescent="0.25">
      <c r="A498" s="511"/>
      <c r="B498" s="318" t="s">
        <v>541</v>
      </c>
      <c r="C498" s="285"/>
      <c r="D498" s="319"/>
      <c r="E498" s="391"/>
      <c r="F498" s="320"/>
      <c r="G498" s="513"/>
      <c r="H498" s="514"/>
      <c r="I498" s="514"/>
      <c r="J498" s="515"/>
      <c r="K498" s="48"/>
      <c r="L498" s="48"/>
    </row>
    <row r="499" spans="1:15" s="38" customFormat="1" hidden="1" outlineLevel="1" x14ac:dyDescent="0.25">
      <c r="A499" s="511"/>
      <c r="B499" s="318" t="s">
        <v>542</v>
      </c>
      <c r="C499" s="285"/>
      <c r="D499" s="319"/>
      <c r="E499" s="391"/>
      <c r="F499" s="320"/>
      <c r="G499" s="513"/>
      <c r="H499" s="514"/>
      <c r="I499" s="514"/>
      <c r="J499" s="515"/>
      <c r="K499" s="48"/>
      <c r="L499" s="48"/>
    </row>
    <row r="500" spans="1:15" s="38" customFormat="1" hidden="1" outlineLevel="1" x14ac:dyDescent="0.25">
      <c r="A500" s="511"/>
      <c r="B500" s="318" t="s">
        <v>543</v>
      </c>
      <c r="C500" s="285"/>
      <c r="D500" s="319"/>
      <c r="E500" s="391"/>
      <c r="F500" s="320"/>
      <c r="G500" s="513"/>
      <c r="H500" s="514"/>
      <c r="I500" s="514"/>
      <c r="J500" s="515"/>
      <c r="K500" s="48"/>
      <c r="L500" s="48"/>
    </row>
    <row r="501" spans="1:15" s="38" customFormat="1" hidden="1" outlineLevel="1" x14ac:dyDescent="0.25">
      <c r="A501" s="511"/>
      <c r="B501" s="318" t="s">
        <v>544</v>
      </c>
      <c r="C501" s="285"/>
      <c r="D501" s="319"/>
      <c r="E501" s="391"/>
      <c r="F501" s="320"/>
      <c r="G501" s="513"/>
      <c r="H501" s="514"/>
      <c r="I501" s="514"/>
      <c r="J501" s="515"/>
      <c r="K501" s="48"/>
      <c r="L501" s="48"/>
    </row>
    <row r="502" spans="1:15" s="38" customFormat="1" hidden="1" outlineLevel="1" x14ac:dyDescent="0.25">
      <c r="A502" s="511"/>
      <c r="B502" s="318" t="s">
        <v>545</v>
      </c>
      <c r="C502" s="285"/>
      <c r="D502" s="319"/>
      <c r="E502" s="391"/>
      <c r="F502" s="320"/>
      <c r="G502" s="513"/>
      <c r="H502" s="514"/>
      <c r="I502" s="514"/>
      <c r="J502" s="515"/>
      <c r="K502" s="48"/>
      <c r="L502" s="48"/>
    </row>
    <row r="503" spans="1:15" s="38" customFormat="1" hidden="1" outlineLevel="1" x14ac:dyDescent="0.25">
      <c r="A503" s="511"/>
      <c r="B503" s="318" t="s">
        <v>546</v>
      </c>
      <c r="C503" s="285"/>
      <c r="D503" s="319"/>
      <c r="E503" s="391"/>
      <c r="F503" s="320"/>
      <c r="G503" s="513"/>
      <c r="H503" s="514"/>
      <c r="I503" s="514"/>
      <c r="J503" s="515"/>
      <c r="K503" s="48"/>
      <c r="L503" s="48"/>
    </row>
    <row r="504" spans="1:15" s="38" customFormat="1" hidden="1" outlineLevel="1" x14ac:dyDescent="0.25">
      <c r="A504" s="511"/>
      <c r="B504" s="318" t="s">
        <v>547</v>
      </c>
      <c r="C504" s="285"/>
      <c r="D504" s="319"/>
      <c r="E504" s="391"/>
      <c r="F504" s="320"/>
      <c r="G504" s="513"/>
      <c r="H504" s="514"/>
      <c r="I504" s="514"/>
      <c r="J504" s="515"/>
      <c r="K504" s="48"/>
      <c r="L504" s="48"/>
    </row>
    <row r="505" spans="1:15" s="38" customFormat="1" hidden="1" outlineLevel="1" x14ac:dyDescent="0.25">
      <c r="A505" s="511"/>
      <c r="B505" s="318" t="s">
        <v>548</v>
      </c>
      <c r="C505" s="285"/>
      <c r="D505" s="319"/>
      <c r="E505" s="391"/>
      <c r="F505" s="320"/>
      <c r="G505" s="513"/>
      <c r="H505" s="514"/>
      <c r="I505" s="514"/>
      <c r="J505" s="515"/>
      <c r="K505" s="48"/>
      <c r="L505" s="48"/>
    </row>
    <row r="506" spans="1:15" s="38" customFormat="1" hidden="1" outlineLevel="1" x14ac:dyDescent="0.25">
      <c r="A506" s="511"/>
      <c r="B506" s="318" t="s">
        <v>549</v>
      </c>
      <c r="C506" s="285"/>
      <c r="D506" s="319"/>
      <c r="E506" s="391"/>
      <c r="F506" s="320"/>
      <c r="G506" s="513"/>
      <c r="H506" s="514"/>
      <c r="I506" s="514"/>
      <c r="J506" s="515"/>
      <c r="K506" s="48"/>
      <c r="L506" s="48"/>
    </row>
    <row r="507" spans="1:15" s="38" customFormat="1" ht="13" hidden="1" outlineLevel="1" thickBot="1" x14ac:dyDescent="0.3">
      <c r="A507" s="512"/>
      <c r="B507" s="318" t="s">
        <v>550</v>
      </c>
      <c r="C507" s="285"/>
      <c r="D507" s="319"/>
      <c r="E507" s="391"/>
      <c r="F507" s="320"/>
      <c r="G507" s="513"/>
      <c r="H507" s="514"/>
      <c r="I507" s="514"/>
      <c r="J507" s="515"/>
      <c r="K507" s="48"/>
      <c r="L507" s="48"/>
    </row>
    <row r="508" spans="1:15" s="38" customFormat="1" ht="13" collapsed="1" thickBot="1" x14ac:dyDescent="0.3">
      <c r="A508" s="508">
        <v>22</v>
      </c>
      <c r="B508" s="285"/>
      <c r="C508" s="87"/>
      <c r="D508" s="87"/>
      <c r="E508" s="285"/>
      <c r="F508" s="285"/>
      <c r="G508" s="47">
        <f>SUM(D511:D530)</f>
        <v>0</v>
      </c>
      <c r="H508" s="47">
        <f>SUM(E511:E530)</f>
        <v>0</v>
      </c>
      <c r="I508" s="47">
        <f>SUM(F511:F530)</f>
        <v>0</v>
      </c>
      <c r="J508" s="87"/>
      <c r="K508" s="48"/>
      <c r="L508" s="39" t="s">
        <v>518</v>
      </c>
      <c r="O508" s="40" t="s">
        <v>519</v>
      </c>
    </row>
    <row r="509" spans="1:15" s="38" customFormat="1" hidden="1" outlineLevel="1" x14ac:dyDescent="0.25">
      <c r="A509" s="509"/>
      <c r="B509" s="519"/>
      <c r="C509" s="520"/>
      <c r="D509" s="520"/>
      <c r="E509" s="520"/>
      <c r="F509" s="520"/>
      <c r="G509" s="520"/>
      <c r="H509" s="520"/>
      <c r="I509" s="520"/>
      <c r="J509" s="520"/>
      <c r="K509" s="48"/>
      <c r="L509" s="48"/>
      <c r="O509" s="41" t="s">
        <v>520</v>
      </c>
    </row>
    <row r="510" spans="1:15" s="38" customFormat="1" ht="39" hidden="1" outlineLevel="1" x14ac:dyDescent="0.25">
      <c r="A510" s="509"/>
      <c r="B510" s="85" t="s">
        <v>521</v>
      </c>
      <c r="C510" s="85" t="s">
        <v>522</v>
      </c>
      <c r="D510" s="85" t="s">
        <v>523</v>
      </c>
      <c r="E510" s="86" t="s">
        <v>524</v>
      </c>
      <c r="F510" s="390" t="s">
        <v>525</v>
      </c>
      <c r="G510" s="521" t="s">
        <v>526</v>
      </c>
      <c r="H510" s="521"/>
      <c r="I510" s="521"/>
      <c r="J510" s="521"/>
      <c r="K510" s="48"/>
      <c r="L510" s="48"/>
      <c r="O510" s="41" t="s">
        <v>527</v>
      </c>
    </row>
    <row r="511" spans="1:15" s="38" customFormat="1" hidden="1" outlineLevel="1" x14ac:dyDescent="0.25">
      <c r="A511" s="509"/>
      <c r="B511" s="49" t="s">
        <v>528</v>
      </c>
      <c r="C511" s="285"/>
      <c r="D511" s="51"/>
      <c r="E511" s="52"/>
      <c r="F511" s="84"/>
      <c r="G511" s="516"/>
      <c r="H511" s="517"/>
      <c r="I511" s="517"/>
      <c r="J511" s="518"/>
      <c r="K511" s="48"/>
      <c r="L511" s="48"/>
      <c r="O511" s="41" t="s">
        <v>529</v>
      </c>
    </row>
    <row r="512" spans="1:15" s="38" customFormat="1" hidden="1" outlineLevel="1" x14ac:dyDescent="0.25">
      <c r="A512" s="509"/>
      <c r="B512" s="49" t="s">
        <v>530</v>
      </c>
      <c r="C512" s="285"/>
      <c r="D512" s="51"/>
      <c r="E512" s="52"/>
      <c r="F512" s="84"/>
      <c r="G512" s="516"/>
      <c r="H512" s="517"/>
      <c r="I512" s="517"/>
      <c r="J512" s="518"/>
      <c r="K512" s="48"/>
      <c r="L512" s="48"/>
      <c r="O512" s="41" t="s">
        <v>531</v>
      </c>
    </row>
    <row r="513" spans="1:15" s="38" customFormat="1" hidden="1" outlineLevel="1" x14ac:dyDescent="0.25">
      <c r="A513" s="509"/>
      <c r="B513" s="49" t="s">
        <v>532</v>
      </c>
      <c r="C513" s="285"/>
      <c r="D513" s="51"/>
      <c r="E513" s="52"/>
      <c r="F513" s="84"/>
      <c r="G513" s="516"/>
      <c r="H513" s="517"/>
      <c r="I513" s="517"/>
      <c r="J513" s="518"/>
      <c r="K513" s="48"/>
      <c r="L513" s="48"/>
      <c r="O513" s="41" t="s">
        <v>533</v>
      </c>
    </row>
    <row r="514" spans="1:15" s="38" customFormat="1" hidden="1" outlineLevel="1" x14ac:dyDescent="0.25">
      <c r="A514" s="509"/>
      <c r="B514" s="49" t="s">
        <v>534</v>
      </c>
      <c r="C514" s="285"/>
      <c r="D514" s="51"/>
      <c r="E514" s="52"/>
      <c r="F514" s="84"/>
      <c r="G514" s="516"/>
      <c r="H514" s="517"/>
      <c r="I514" s="517"/>
      <c r="J514" s="518"/>
      <c r="K514" s="48"/>
      <c r="L514" s="48"/>
      <c r="O514" s="41" t="s">
        <v>217</v>
      </c>
    </row>
    <row r="515" spans="1:15" s="38" customFormat="1" hidden="1" outlineLevel="1" x14ac:dyDescent="0.25">
      <c r="A515" s="509"/>
      <c r="B515" s="49" t="s">
        <v>535</v>
      </c>
      <c r="C515" s="285"/>
      <c r="D515" s="51"/>
      <c r="E515" s="52"/>
      <c r="F515" s="84"/>
      <c r="G515" s="516"/>
      <c r="H515" s="517"/>
      <c r="I515" s="517"/>
      <c r="J515" s="518"/>
      <c r="K515" s="48"/>
      <c r="L515" s="48"/>
    </row>
    <row r="516" spans="1:15" s="38" customFormat="1" hidden="1" outlineLevel="1" x14ac:dyDescent="0.25">
      <c r="A516" s="509"/>
      <c r="B516" s="49" t="s">
        <v>536</v>
      </c>
      <c r="C516" s="285"/>
      <c r="D516" s="51"/>
      <c r="E516" s="52"/>
      <c r="F516" s="84"/>
      <c r="G516" s="516"/>
      <c r="H516" s="517"/>
      <c r="I516" s="517"/>
      <c r="J516" s="518"/>
      <c r="K516" s="48"/>
      <c r="L516" s="48"/>
    </row>
    <row r="517" spans="1:15" s="38" customFormat="1" hidden="1" outlineLevel="1" x14ac:dyDescent="0.25">
      <c r="A517" s="509"/>
      <c r="B517" s="49" t="s">
        <v>537</v>
      </c>
      <c r="C517" s="285"/>
      <c r="D517" s="51"/>
      <c r="E517" s="52"/>
      <c r="F517" s="84"/>
      <c r="G517" s="516"/>
      <c r="H517" s="517"/>
      <c r="I517" s="517"/>
      <c r="J517" s="518"/>
      <c r="K517" s="48"/>
      <c r="L517" s="48"/>
    </row>
    <row r="518" spans="1:15" s="38" customFormat="1" hidden="1" outlineLevel="1" x14ac:dyDescent="0.25">
      <c r="A518" s="509"/>
      <c r="B518" s="49" t="s">
        <v>538</v>
      </c>
      <c r="C518" s="285"/>
      <c r="D518" s="51"/>
      <c r="E518" s="52"/>
      <c r="F518" s="84"/>
      <c r="G518" s="516"/>
      <c r="H518" s="517"/>
      <c r="I518" s="517"/>
      <c r="J518" s="518"/>
      <c r="K518" s="48"/>
      <c r="L518" s="48"/>
    </row>
    <row r="519" spans="1:15" s="38" customFormat="1" hidden="1" outlineLevel="1" x14ac:dyDescent="0.25">
      <c r="A519" s="509"/>
      <c r="B519" s="49" t="s">
        <v>539</v>
      </c>
      <c r="C519" s="285"/>
      <c r="D519" s="51"/>
      <c r="E519" s="52"/>
      <c r="F519" s="84"/>
      <c r="G519" s="516"/>
      <c r="H519" s="517"/>
      <c r="I519" s="517"/>
      <c r="J519" s="518"/>
      <c r="K519" s="48"/>
      <c r="L519" s="48"/>
    </row>
    <row r="520" spans="1:15" s="38" customFormat="1" hidden="1" outlineLevel="1" x14ac:dyDescent="0.25">
      <c r="A520" s="509"/>
      <c r="B520" s="49" t="s">
        <v>540</v>
      </c>
      <c r="C520" s="285"/>
      <c r="D520" s="51"/>
      <c r="E520" s="52"/>
      <c r="F520" s="84"/>
      <c r="G520" s="516"/>
      <c r="H520" s="517"/>
      <c r="I520" s="517"/>
      <c r="J520" s="518"/>
      <c r="K520" s="48"/>
      <c r="L520" s="48"/>
    </row>
    <row r="521" spans="1:15" s="38" customFormat="1" hidden="1" outlineLevel="1" x14ac:dyDescent="0.25">
      <c r="A521" s="509"/>
      <c r="B521" s="49" t="s">
        <v>541</v>
      </c>
      <c r="C521" s="285"/>
      <c r="D521" s="51"/>
      <c r="E521" s="52"/>
      <c r="F521" s="84"/>
      <c r="G521" s="516"/>
      <c r="H521" s="517"/>
      <c r="I521" s="517"/>
      <c r="J521" s="518"/>
      <c r="K521" s="48"/>
      <c r="L521" s="48"/>
    </row>
    <row r="522" spans="1:15" s="38" customFormat="1" hidden="1" outlineLevel="1" x14ac:dyDescent="0.25">
      <c r="A522" s="509"/>
      <c r="B522" s="49" t="s">
        <v>542</v>
      </c>
      <c r="C522" s="285"/>
      <c r="D522" s="51"/>
      <c r="E522" s="52"/>
      <c r="F522" s="84"/>
      <c r="G522" s="516"/>
      <c r="H522" s="517"/>
      <c r="I522" s="517"/>
      <c r="J522" s="518"/>
      <c r="K522" s="48"/>
      <c r="L522" s="48"/>
    </row>
    <row r="523" spans="1:15" s="38" customFormat="1" hidden="1" outlineLevel="1" x14ac:dyDescent="0.25">
      <c r="A523" s="509"/>
      <c r="B523" s="49" t="s">
        <v>543</v>
      </c>
      <c r="C523" s="285"/>
      <c r="D523" s="51"/>
      <c r="E523" s="52"/>
      <c r="F523" s="84"/>
      <c r="G523" s="516"/>
      <c r="H523" s="517"/>
      <c r="I523" s="517"/>
      <c r="J523" s="518"/>
      <c r="K523" s="48"/>
      <c r="L523" s="48"/>
    </row>
    <row r="524" spans="1:15" s="38" customFormat="1" hidden="1" outlineLevel="1" x14ac:dyDescent="0.25">
      <c r="A524" s="509"/>
      <c r="B524" s="49" t="s">
        <v>544</v>
      </c>
      <c r="C524" s="285"/>
      <c r="D524" s="51"/>
      <c r="E524" s="52"/>
      <c r="F524" s="84"/>
      <c r="G524" s="516"/>
      <c r="H524" s="517"/>
      <c r="I524" s="517"/>
      <c r="J524" s="518"/>
      <c r="K524" s="48"/>
      <c r="L524" s="48"/>
    </row>
    <row r="525" spans="1:15" s="38" customFormat="1" hidden="1" outlineLevel="1" x14ac:dyDescent="0.25">
      <c r="A525" s="509"/>
      <c r="B525" s="49" t="s">
        <v>545</v>
      </c>
      <c r="C525" s="285"/>
      <c r="D525" s="51"/>
      <c r="E525" s="52"/>
      <c r="F525" s="84"/>
      <c r="G525" s="516"/>
      <c r="H525" s="517"/>
      <c r="I525" s="517"/>
      <c r="J525" s="518"/>
      <c r="K525" s="48"/>
      <c r="L525" s="48"/>
    </row>
    <row r="526" spans="1:15" s="38" customFormat="1" hidden="1" outlineLevel="1" x14ac:dyDescent="0.25">
      <c r="A526" s="509"/>
      <c r="B526" s="49" t="s">
        <v>546</v>
      </c>
      <c r="C526" s="285"/>
      <c r="D526" s="51"/>
      <c r="E526" s="52"/>
      <c r="F526" s="84"/>
      <c r="G526" s="516"/>
      <c r="H526" s="517"/>
      <c r="I526" s="517"/>
      <c r="J526" s="518"/>
      <c r="K526" s="48"/>
      <c r="L526" s="48"/>
    </row>
    <row r="527" spans="1:15" s="38" customFormat="1" hidden="1" outlineLevel="1" x14ac:dyDescent="0.25">
      <c r="A527" s="509"/>
      <c r="B527" s="49" t="s">
        <v>547</v>
      </c>
      <c r="C527" s="285"/>
      <c r="D527" s="51"/>
      <c r="E527" s="52"/>
      <c r="F527" s="84"/>
      <c r="G527" s="516"/>
      <c r="H527" s="517"/>
      <c r="I527" s="517"/>
      <c r="J527" s="518"/>
      <c r="K527" s="48"/>
      <c r="L527" s="48"/>
    </row>
    <row r="528" spans="1:15" s="38" customFormat="1" hidden="1" outlineLevel="1" x14ac:dyDescent="0.25">
      <c r="A528" s="509"/>
      <c r="B528" s="49" t="s">
        <v>548</v>
      </c>
      <c r="C528" s="285"/>
      <c r="D528" s="51"/>
      <c r="E528" s="52"/>
      <c r="F528" s="84"/>
      <c r="G528" s="516"/>
      <c r="H528" s="517"/>
      <c r="I528" s="517"/>
      <c r="J528" s="518"/>
      <c r="K528" s="48"/>
      <c r="L528" s="48"/>
    </row>
    <row r="529" spans="1:15" s="38" customFormat="1" hidden="1" outlineLevel="1" x14ac:dyDescent="0.25">
      <c r="A529" s="509"/>
      <c r="B529" s="49" t="s">
        <v>549</v>
      </c>
      <c r="C529" s="285"/>
      <c r="D529" s="51"/>
      <c r="E529" s="52"/>
      <c r="F529" s="84"/>
      <c r="G529" s="516"/>
      <c r="H529" s="517"/>
      <c r="I529" s="517"/>
      <c r="J529" s="518"/>
      <c r="K529" s="48"/>
      <c r="L529" s="48"/>
    </row>
    <row r="530" spans="1:15" s="38" customFormat="1" ht="13" hidden="1" outlineLevel="1" thickBot="1" x14ac:dyDescent="0.3">
      <c r="A530" s="510"/>
      <c r="B530" s="49" t="s">
        <v>550</v>
      </c>
      <c r="C530" s="285"/>
      <c r="D530" s="51"/>
      <c r="E530" s="52"/>
      <c r="F530" s="84"/>
      <c r="G530" s="516"/>
      <c r="H530" s="517"/>
      <c r="I530" s="517"/>
      <c r="J530" s="518"/>
      <c r="K530" s="48"/>
      <c r="L530" s="48"/>
    </row>
    <row r="531" spans="1:15" s="38" customFormat="1" ht="13" collapsed="1" thickBot="1" x14ac:dyDescent="0.3">
      <c r="A531" s="508">
        <v>23</v>
      </c>
      <c r="B531" s="285"/>
      <c r="C531" s="87"/>
      <c r="D531" s="87"/>
      <c r="E531" s="285"/>
      <c r="F531" s="285"/>
      <c r="G531" s="314">
        <f>SUM(D534:D553)</f>
        <v>0</v>
      </c>
      <c r="H531" s="314">
        <f>SUM(E534:E553)</f>
        <v>0</v>
      </c>
      <c r="I531" s="314">
        <f>SUM(F534:F553)</f>
        <v>0</v>
      </c>
      <c r="J531" s="87"/>
      <c r="K531" s="48"/>
      <c r="L531" s="39" t="s">
        <v>518</v>
      </c>
      <c r="O531" s="40" t="s">
        <v>519</v>
      </c>
    </row>
    <row r="532" spans="1:15" s="38" customFormat="1" hidden="1" outlineLevel="1" x14ac:dyDescent="0.25">
      <c r="A532" s="511"/>
      <c r="B532" s="522"/>
      <c r="C532" s="523"/>
      <c r="D532" s="523"/>
      <c r="E532" s="523"/>
      <c r="F532" s="523"/>
      <c r="G532" s="523"/>
      <c r="H532" s="523"/>
      <c r="I532" s="523"/>
      <c r="J532" s="523"/>
      <c r="K532" s="48"/>
      <c r="L532" s="48"/>
      <c r="O532" s="41" t="s">
        <v>520</v>
      </c>
    </row>
    <row r="533" spans="1:15" s="38" customFormat="1" ht="39" hidden="1" outlineLevel="1" x14ac:dyDescent="0.25">
      <c r="A533" s="511"/>
      <c r="B533" s="315" t="s">
        <v>521</v>
      </c>
      <c r="C533" s="315" t="s">
        <v>522</v>
      </c>
      <c r="D533" s="315" t="s">
        <v>523</v>
      </c>
      <c r="E533" s="317" t="s">
        <v>524</v>
      </c>
      <c r="F533" s="392" t="s">
        <v>525</v>
      </c>
      <c r="G533" s="524" t="s">
        <v>526</v>
      </c>
      <c r="H533" s="524"/>
      <c r="I533" s="524"/>
      <c r="J533" s="524"/>
      <c r="K533" s="48"/>
      <c r="L533" s="48"/>
      <c r="O533" s="41" t="s">
        <v>527</v>
      </c>
    </row>
    <row r="534" spans="1:15" s="38" customFormat="1" hidden="1" outlineLevel="1" x14ac:dyDescent="0.25">
      <c r="A534" s="511"/>
      <c r="B534" s="318" t="s">
        <v>528</v>
      </c>
      <c r="C534" s="285"/>
      <c r="D534" s="319"/>
      <c r="E534" s="391"/>
      <c r="F534" s="320"/>
      <c r="G534" s="513"/>
      <c r="H534" s="514"/>
      <c r="I534" s="514"/>
      <c r="J534" s="515"/>
      <c r="K534" s="48"/>
      <c r="L534" s="48"/>
      <c r="O534" s="41" t="s">
        <v>529</v>
      </c>
    </row>
    <row r="535" spans="1:15" s="38" customFormat="1" hidden="1" outlineLevel="1" x14ac:dyDescent="0.25">
      <c r="A535" s="511"/>
      <c r="B535" s="318" t="s">
        <v>530</v>
      </c>
      <c r="C535" s="285"/>
      <c r="D535" s="319"/>
      <c r="E535" s="391"/>
      <c r="F535" s="320"/>
      <c r="G535" s="513"/>
      <c r="H535" s="514"/>
      <c r="I535" s="514"/>
      <c r="J535" s="515"/>
      <c r="K535" s="48"/>
      <c r="L535" s="48"/>
      <c r="O535" s="41" t="s">
        <v>531</v>
      </c>
    </row>
    <row r="536" spans="1:15" s="38" customFormat="1" hidden="1" outlineLevel="1" x14ac:dyDescent="0.25">
      <c r="A536" s="511"/>
      <c r="B536" s="318" t="s">
        <v>532</v>
      </c>
      <c r="C536" s="285"/>
      <c r="D536" s="319"/>
      <c r="E536" s="391"/>
      <c r="F536" s="320"/>
      <c r="G536" s="513"/>
      <c r="H536" s="514"/>
      <c r="I536" s="514"/>
      <c r="J536" s="515"/>
      <c r="K536" s="48"/>
      <c r="L536" s="48"/>
      <c r="O536" s="41" t="s">
        <v>533</v>
      </c>
    </row>
    <row r="537" spans="1:15" s="38" customFormat="1" hidden="1" outlineLevel="1" x14ac:dyDescent="0.25">
      <c r="A537" s="511"/>
      <c r="B537" s="318" t="s">
        <v>534</v>
      </c>
      <c r="C537" s="285"/>
      <c r="D537" s="319"/>
      <c r="E537" s="391"/>
      <c r="F537" s="320"/>
      <c r="G537" s="513"/>
      <c r="H537" s="514"/>
      <c r="I537" s="514"/>
      <c r="J537" s="515"/>
      <c r="K537" s="48"/>
      <c r="L537" s="48"/>
      <c r="O537" s="41" t="s">
        <v>217</v>
      </c>
    </row>
    <row r="538" spans="1:15" s="38" customFormat="1" hidden="1" outlineLevel="1" x14ac:dyDescent="0.25">
      <c r="A538" s="511"/>
      <c r="B538" s="318" t="s">
        <v>535</v>
      </c>
      <c r="C538" s="285"/>
      <c r="D538" s="319"/>
      <c r="E538" s="391"/>
      <c r="F538" s="320"/>
      <c r="G538" s="513"/>
      <c r="H538" s="514"/>
      <c r="I538" s="514"/>
      <c r="J538" s="515"/>
      <c r="K538" s="48"/>
      <c r="L538" s="48"/>
    </row>
    <row r="539" spans="1:15" s="38" customFormat="1" hidden="1" outlineLevel="1" x14ac:dyDescent="0.25">
      <c r="A539" s="511"/>
      <c r="B539" s="318" t="s">
        <v>536</v>
      </c>
      <c r="C539" s="285"/>
      <c r="D539" s="319"/>
      <c r="E539" s="391"/>
      <c r="F539" s="320"/>
      <c r="G539" s="513"/>
      <c r="H539" s="514"/>
      <c r="I539" s="514"/>
      <c r="J539" s="515"/>
      <c r="K539" s="48"/>
      <c r="L539" s="48"/>
    </row>
    <row r="540" spans="1:15" s="38" customFormat="1" hidden="1" outlineLevel="1" x14ac:dyDescent="0.25">
      <c r="A540" s="511"/>
      <c r="B540" s="318" t="s">
        <v>537</v>
      </c>
      <c r="C540" s="285"/>
      <c r="D540" s="319"/>
      <c r="E540" s="391"/>
      <c r="F540" s="320"/>
      <c r="G540" s="513"/>
      <c r="H540" s="514"/>
      <c r="I540" s="514"/>
      <c r="J540" s="515"/>
      <c r="K540" s="48"/>
      <c r="L540" s="48"/>
    </row>
    <row r="541" spans="1:15" s="38" customFormat="1" hidden="1" outlineLevel="1" x14ac:dyDescent="0.25">
      <c r="A541" s="511"/>
      <c r="B541" s="318" t="s">
        <v>538</v>
      </c>
      <c r="C541" s="285"/>
      <c r="D541" s="319"/>
      <c r="E541" s="391"/>
      <c r="F541" s="320"/>
      <c r="G541" s="513"/>
      <c r="H541" s="514"/>
      <c r="I541" s="514"/>
      <c r="J541" s="515"/>
      <c r="K541" s="48"/>
      <c r="L541" s="48"/>
    </row>
    <row r="542" spans="1:15" s="38" customFormat="1" hidden="1" outlineLevel="1" x14ac:dyDescent="0.25">
      <c r="A542" s="511"/>
      <c r="B542" s="318" t="s">
        <v>539</v>
      </c>
      <c r="C542" s="285"/>
      <c r="D542" s="319"/>
      <c r="E542" s="391"/>
      <c r="F542" s="320"/>
      <c r="G542" s="513"/>
      <c r="H542" s="514"/>
      <c r="I542" s="514"/>
      <c r="J542" s="515"/>
      <c r="K542" s="48"/>
      <c r="L542" s="48"/>
    </row>
    <row r="543" spans="1:15" s="38" customFormat="1" hidden="1" outlineLevel="1" x14ac:dyDescent="0.25">
      <c r="A543" s="511"/>
      <c r="B543" s="318" t="s">
        <v>540</v>
      </c>
      <c r="C543" s="285"/>
      <c r="D543" s="319"/>
      <c r="E543" s="391"/>
      <c r="F543" s="320"/>
      <c r="G543" s="513"/>
      <c r="H543" s="514"/>
      <c r="I543" s="514"/>
      <c r="J543" s="515"/>
      <c r="K543" s="48"/>
      <c r="L543" s="48"/>
    </row>
    <row r="544" spans="1:15" s="38" customFormat="1" hidden="1" outlineLevel="1" x14ac:dyDescent="0.25">
      <c r="A544" s="511"/>
      <c r="B544" s="318" t="s">
        <v>541</v>
      </c>
      <c r="C544" s="285"/>
      <c r="D544" s="319"/>
      <c r="E544" s="391"/>
      <c r="F544" s="320"/>
      <c r="G544" s="513"/>
      <c r="H544" s="514"/>
      <c r="I544" s="514"/>
      <c r="J544" s="515"/>
      <c r="K544" s="48"/>
      <c r="L544" s="48"/>
    </row>
    <row r="545" spans="1:15" s="38" customFormat="1" hidden="1" outlineLevel="1" x14ac:dyDescent="0.25">
      <c r="A545" s="511"/>
      <c r="B545" s="318" t="s">
        <v>542</v>
      </c>
      <c r="C545" s="285"/>
      <c r="D545" s="319"/>
      <c r="E545" s="391"/>
      <c r="F545" s="320"/>
      <c r="G545" s="513"/>
      <c r="H545" s="514"/>
      <c r="I545" s="514"/>
      <c r="J545" s="515"/>
      <c r="K545" s="48"/>
      <c r="L545" s="48"/>
    </row>
    <row r="546" spans="1:15" s="38" customFormat="1" hidden="1" outlineLevel="1" x14ac:dyDescent="0.25">
      <c r="A546" s="511"/>
      <c r="B546" s="318" t="s">
        <v>543</v>
      </c>
      <c r="C546" s="285"/>
      <c r="D546" s="319"/>
      <c r="E546" s="391"/>
      <c r="F546" s="320"/>
      <c r="G546" s="513"/>
      <c r="H546" s="514"/>
      <c r="I546" s="514"/>
      <c r="J546" s="515"/>
      <c r="K546" s="48"/>
      <c r="L546" s="48"/>
    </row>
    <row r="547" spans="1:15" s="38" customFormat="1" hidden="1" outlineLevel="1" x14ac:dyDescent="0.25">
      <c r="A547" s="511"/>
      <c r="B547" s="318" t="s">
        <v>544</v>
      </c>
      <c r="C547" s="285"/>
      <c r="D547" s="319"/>
      <c r="E547" s="391"/>
      <c r="F547" s="320"/>
      <c r="G547" s="513"/>
      <c r="H547" s="514"/>
      <c r="I547" s="514"/>
      <c r="J547" s="515"/>
      <c r="K547" s="48"/>
      <c r="L547" s="48"/>
    </row>
    <row r="548" spans="1:15" s="38" customFormat="1" hidden="1" outlineLevel="1" x14ac:dyDescent="0.25">
      <c r="A548" s="511"/>
      <c r="B548" s="318" t="s">
        <v>545</v>
      </c>
      <c r="C548" s="285"/>
      <c r="D548" s="319"/>
      <c r="E548" s="391"/>
      <c r="F548" s="320"/>
      <c r="G548" s="513"/>
      <c r="H548" s="514"/>
      <c r="I548" s="514"/>
      <c r="J548" s="515"/>
      <c r="K548" s="48"/>
      <c r="L548" s="48"/>
    </row>
    <row r="549" spans="1:15" s="38" customFormat="1" hidden="1" outlineLevel="1" x14ac:dyDescent="0.25">
      <c r="A549" s="511"/>
      <c r="B549" s="318" t="s">
        <v>546</v>
      </c>
      <c r="C549" s="285"/>
      <c r="D549" s="319"/>
      <c r="E549" s="391"/>
      <c r="F549" s="320"/>
      <c r="G549" s="513"/>
      <c r="H549" s="514"/>
      <c r="I549" s="514"/>
      <c r="J549" s="515"/>
      <c r="K549" s="48"/>
      <c r="L549" s="48"/>
    </row>
    <row r="550" spans="1:15" s="38" customFormat="1" hidden="1" outlineLevel="1" x14ac:dyDescent="0.25">
      <c r="A550" s="511"/>
      <c r="B550" s="318" t="s">
        <v>547</v>
      </c>
      <c r="C550" s="285"/>
      <c r="D550" s="319"/>
      <c r="E550" s="391"/>
      <c r="F550" s="320"/>
      <c r="G550" s="513"/>
      <c r="H550" s="514"/>
      <c r="I550" s="514"/>
      <c r="J550" s="515"/>
      <c r="K550" s="48"/>
      <c r="L550" s="48"/>
    </row>
    <row r="551" spans="1:15" s="38" customFormat="1" hidden="1" outlineLevel="1" x14ac:dyDescent="0.25">
      <c r="A551" s="511"/>
      <c r="B551" s="318" t="s">
        <v>548</v>
      </c>
      <c r="C551" s="285"/>
      <c r="D551" s="319"/>
      <c r="E551" s="391"/>
      <c r="F551" s="320"/>
      <c r="G551" s="513"/>
      <c r="H551" s="514"/>
      <c r="I551" s="514"/>
      <c r="J551" s="515"/>
      <c r="K551" s="48"/>
      <c r="L551" s="48"/>
    </row>
    <row r="552" spans="1:15" s="38" customFormat="1" hidden="1" outlineLevel="1" x14ac:dyDescent="0.25">
      <c r="A552" s="511"/>
      <c r="B552" s="318" t="s">
        <v>549</v>
      </c>
      <c r="C552" s="285"/>
      <c r="D552" s="319"/>
      <c r="E552" s="391"/>
      <c r="F552" s="320"/>
      <c r="G552" s="513"/>
      <c r="H552" s="514"/>
      <c r="I552" s="514"/>
      <c r="J552" s="515"/>
      <c r="K552" s="48"/>
      <c r="L552" s="48"/>
    </row>
    <row r="553" spans="1:15" s="38" customFormat="1" ht="13" hidden="1" outlineLevel="1" thickBot="1" x14ac:dyDescent="0.3">
      <c r="A553" s="512"/>
      <c r="B553" s="318" t="s">
        <v>550</v>
      </c>
      <c r="C553" s="285"/>
      <c r="D553" s="319"/>
      <c r="E553" s="391"/>
      <c r="F553" s="320"/>
      <c r="G553" s="513"/>
      <c r="H553" s="514"/>
      <c r="I553" s="514"/>
      <c r="J553" s="515"/>
      <c r="K553" s="48"/>
      <c r="L553" s="48"/>
    </row>
    <row r="554" spans="1:15" s="38" customFormat="1" ht="13" collapsed="1" thickBot="1" x14ac:dyDescent="0.3">
      <c r="A554" s="508">
        <v>24</v>
      </c>
      <c r="B554" s="285"/>
      <c r="C554" s="87"/>
      <c r="D554" s="87"/>
      <c r="E554" s="285"/>
      <c r="F554" s="285"/>
      <c r="G554" s="47">
        <f>SUM(D557:D576)</f>
        <v>0</v>
      </c>
      <c r="H554" s="47">
        <f>SUM(E557:E576)</f>
        <v>0</v>
      </c>
      <c r="I554" s="47">
        <f>SUM(F557:F576)</f>
        <v>0</v>
      </c>
      <c r="J554" s="87"/>
      <c r="K554" s="48"/>
      <c r="L554" s="39" t="s">
        <v>518</v>
      </c>
      <c r="O554" s="40" t="s">
        <v>519</v>
      </c>
    </row>
    <row r="555" spans="1:15" s="38" customFormat="1" hidden="1" outlineLevel="1" x14ac:dyDescent="0.25">
      <c r="A555" s="509"/>
      <c r="B555" s="519"/>
      <c r="C555" s="520"/>
      <c r="D555" s="520"/>
      <c r="E555" s="520"/>
      <c r="F555" s="520"/>
      <c r="G555" s="520"/>
      <c r="H555" s="520"/>
      <c r="I555" s="520"/>
      <c r="J555" s="520"/>
      <c r="K555" s="48"/>
      <c r="L555" s="48"/>
      <c r="O555" s="41" t="s">
        <v>520</v>
      </c>
    </row>
    <row r="556" spans="1:15" s="38" customFormat="1" ht="39" hidden="1" outlineLevel="1" x14ac:dyDescent="0.25">
      <c r="A556" s="509"/>
      <c r="B556" s="85" t="s">
        <v>521</v>
      </c>
      <c r="C556" s="85" t="s">
        <v>522</v>
      </c>
      <c r="D556" s="85" t="s">
        <v>523</v>
      </c>
      <c r="E556" s="86" t="s">
        <v>524</v>
      </c>
      <c r="F556" s="390" t="s">
        <v>525</v>
      </c>
      <c r="G556" s="521" t="s">
        <v>526</v>
      </c>
      <c r="H556" s="521"/>
      <c r="I556" s="521"/>
      <c r="J556" s="521"/>
      <c r="K556" s="48"/>
      <c r="L556" s="48"/>
      <c r="O556" s="41" t="s">
        <v>527</v>
      </c>
    </row>
    <row r="557" spans="1:15" s="38" customFormat="1" hidden="1" outlineLevel="1" x14ac:dyDescent="0.25">
      <c r="A557" s="509"/>
      <c r="B557" s="49" t="s">
        <v>528</v>
      </c>
      <c r="C557" s="285"/>
      <c r="D557" s="51"/>
      <c r="E557" s="52"/>
      <c r="F557" s="84"/>
      <c r="G557" s="516"/>
      <c r="H557" s="517"/>
      <c r="I557" s="517"/>
      <c r="J557" s="518"/>
      <c r="K557" s="48"/>
      <c r="L557" s="48"/>
      <c r="O557" s="41" t="s">
        <v>529</v>
      </c>
    </row>
    <row r="558" spans="1:15" s="38" customFormat="1" hidden="1" outlineLevel="1" x14ac:dyDescent="0.25">
      <c r="A558" s="509"/>
      <c r="B558" s="49" t="s">
        <v>530</v>
      </c>
      <c r="C558" s="285"/>
      <c r="D558" s="51"/>
      <c r="E558" s="52"/>
      <c r="F558" s="84"/>
      <c r="G558" s="516"/>
      <c r="H558" s="517"/>
      <c r="I558" s="517"/>
      <c r="J558" s="518"/>
      <c r="K558" s="48"/>
      <c r="L558" s="48"/>
      <c r="O558" s="41" t="s">
        <v>531</v>
      </c>
    </row>
    <row r="559" spans="1:15" s="38" customFormat="1" hidden="1" outlineLevel="1" x14ac:dyDescent="0.25">
      <c r="A559" s="509"/>
      <c r="B559" s="49" t="s">
        <v>532</v>
      </c>
      <c r="C559" s="285"/>
      <c r="D559" s="51"/>
      <c r="E559" s="52"/>
      <c r="F559" s="84"/>
      <c r="G559" s="516"/>
      <c r="H559" s="517"/>
      <c r="I559" s="517"/>
      <c r="J559" s="518"/>
      <c r="K559" s="48"/>
      <c r="L559" s="48"/>
      <c r="O559" s="41" t="s">
        <v>533</v>
      </c>
    </row>
    <row r="560" spans="1:15" s="38" customFormat="1" hidden="1" outlineLevel="1" x14ac:dyDescent="0.25">
      <c r="A560" s="509"/>
      <c r="B560" s="49" t="s">
        <v>534</v>
      </c>
      <c r="C560" s="285"/>
      <c r="D560" s="51"/>
      <c r="E560" s="52"/>
      <c r="F560" s="84"/>
      <c r="G560" s="516"/>
      <c r="H560" s="517"/>
      <c r="I560" s="517"/>
      <c r="J560" s="518"/>
      <c r="K560" s="48"/>
      <c r="L560" s="48"/>
      <c r="O560" s="41" t="s">
        <v>217</v>
      </c>
    </row>
    <row r="561" spans="1:12" s="38" customFormat="1" hidden="1" outlineLevel="1" x14ac:dyDescent="0.25">
      <c r="A561" s="509"/>
      <c r="B561" s="49" t="s">
        <v>535</v>
      </c>
      <c r="C561" s="285"/>
      <c r="D561" s="51"/>
      <c r="E561" s="52"/>
      <c r="F561" s="84"/>
      <c r="G561" s="516"/>
      <c r="H561" s="517"/>
      <c r="I561" s="517"/>
      <c r="J561" s="518"/>
      <c r="K561" s="48"/>
      <c r="L561" s="48"/>
    </row>
    <row r="562" spans="1:12" s="38" customFormat="1" hidden="1" outlineLevel="1" x14ac:dyDescent="0.25">
      <c r="A562" s="509"/>
      <c r="B562" s="49" t="s">
        <v>536</v>
      </c>
      <c r="C562" s="285"/>
      <c r="D562" s="51"/>
      <c r="E562" s="52"/>
      <c r="F562" s="84"/>
      <c r="G562" s="516"/>
      <c r="H562" s="517"/>
      <c r="I562" s="517"/>
      <c r="J562" s="518"/>
      <c r="K562" s="48"/>
      <c r="L562" s="48"/>
    </row>
    <row r="563" spans="1:12" s="38" customFormat="1" hidden="1" outlineLevel="1" x14ac:dyDescent="0.25">
      <c r="A563" s="509"/>
      <c r="B563" s="49" t="s">
        <v>537</v>
      </c>
      <c r="C563" s="285"/>
      <c r="D563" s="51"/>
      <c r="E563" s="52"/>
      <c r="F563" s="84"/>
      <c r="G563" s="516"/>
      <c r="H563" s="517"/>
      <c r="I563" s="517"/>
      <c r="J563" s="518"/>
      <c r="K563" s="48"/>
      <c r="L563" s="48"/>
    </row>
    <row r="564" spans="1:12" s="38" customFormat="1" hidden="1" outlineLevel="1" x14ac:dyDescent="0.25">
      <c r="A564" s="509"/>
      <c r="B564" s="49" t="s">
        <v>538</v>
      </c>
      <c r="C564" s="285"/>
      <c r="D564" s="51"/>
      <c r="E564" s="52"/>
      <c r="F564" s="84"/>
      <c r="G564" s="516"/>
      <c r="H564" s="517"/>
      <c r="I564" s="517"/>
      <c r="J564" s="518"/>
      <c r="K564" s="48"/>
      <c r="L564" s="48"/>
    </row>
    <row r="565" spans="1:12" s="38" customFormat="1" hidden="1" outlineLevel="1" x14ac:dyDescent="0.25">
      <c r="A565" s="509"/>
      <c r="B565" s="49" t="s">
        <v>539</v>
      </c>
      <c r="C565" s="285"/>
      <c r="D565" s="51"/>
      <c r="E565" s="52"/>
      <c r="F565" s="84"/>
      <c r="G565" s="516"/>
      <c r="H565" s="517"/>
      <c r="I565" s="517"/>
      <c r="J565" s="518"/>
      <c r="K565" s="48"/>
      <c r="L565" s="48"/>
    </row>
    <row r="566" spans="1:12" s="38" customFormat="1" hidden="1" outlineLevel="1" x14ac:dyDescent="0.25">
      <c r="A566" s="509"/>
      <c r="B566" s="49" t="s">
        <v>540</v>
      </c>
      <c r="C566" s="285"/>
      <c r="D566" s="51"/>
      <c r="E566" s="52"/>
      <c r="F566" s="84"/>
      <c r="G566" s="516"/>
      <c r="H566" s="517"/>
      <c r="I566" s="517"/>
      <c r="J566" s="518"/>
      <c r="K566" s="48"/>
      <c r="L566" s="48"/>
    </row>
    <row r="567" spans="1:12" s="38" customFormat="1" hidden="1" outlineLevel="1" x14ac:dyDescent="0.25">
      <c r="A567" s="509"/>
      <c r="B567" s="49" t="s">
        <v>541</v>
      </c>
      <c r="C567" s="285"/>
      <c r="D567" s="51"/>
      <c r="E567" s="52"/>
      <c r="F567" s="84"/>
      <c r="G567" s="516"/>
      <c r="H567" s="517"/>
      <c r="I567" s="517"/>
      <c r="J567" s="518"/>
      <c r="K567" s="48"/>
      <c r="L567" s="48"/>
    </row>
    <row r="568" spans="1:12" s="38" customFormat="1" hidden="1" outlineLevel="1" x14ac:dyDescent="0.25">
      <c r="A568" s="509"/>
      <c r="B568" s="49" t="s">
        <v>542</v>
      </c>
      <c r="C568" s="285"/>
      <c r="D568" s="51"/>
      <c r="E568" s="52"/>
      <c r="F568" s="84"/>
      <c r="G568" s="516"/>
      <c r="H568" s="517"/>
      <c r="I568" s="517"/>
      <c r="J568" s="518"/>
      <c r="K568" s="48"/>
      <c r="L568" s="48"/>
    </row>
    <row r="569" spans="1:12" s="38" customFormat="1" hidden="1" outlineLevel="1" x14ac:dyDescent="0.25">
      <c r="A569" s="509"/>
      <c r="B569" s="49" t="s">
        <v>543</v>
      </c>
      <c r="C569" s="285"/>
      <c r="D569" s="51"/>
      <c r="E569" s="52"/>
      <c r="F569" s="84"/>
      <c r="G569" s="516"/>
      <c r="H569" s="517"/>
      <c r="I569" s="517"/>
      <c r="J569" s="518"/>
      <c r="K569" s="48"/>
      <c r="L569" s="48"/>
    </row>
    <row r="570" spans="1:12" s="38" customFormat="1" hidden="1" outlineLevel="1" x14ac:dyDescent="0.25">
      <c r="A570" s="509"/>
      <c r="B570" s="49" t="s">
        <v>544</v>
      </c>
      <c r="C570" s="285"/>
      <c r="D570" s="51"/>
      <c r="E570" s="52"/>
      <c r="F570" s="84"/>
      <c r="G570" s="516"/>
      <c r="H570" s="517"/>
      <c r="I570" s="517"/>
      <c r="J570" s="518"/>
      <c r="K570" s="48"/>
      <c r="L570" s="48"/>
    </row>
    <row r="571" spans="1:12" s="38" customFormat="1" hidden="1" outlineLevel="1" x14ac:dyDescent="0.25">
      <c r="A571" s="509"/>
      <c r="B571" s="49" t="s">
        <v>545</v>
      </c>
      <c r="C571" s="285"/>
      <c r="D571" s="51"/>
      <c r="E571" s="52"/>
      <c r="F571" s="84"/>
      <c r="G571" s="516"/>
      <c r="H571" s="517"/>
      <c r="I571" s="517"/>
      <c r="J571" s="518"/>
      <c r="K571" s="48"/>
      <c r="L571" s="48"/>
    </row>
    <row r="572" spans="1:12" s="38" customFormat="1" hidden="1" outlineLevel="1" x14ac:dyDescent="0.25">
      <c r="A572" s="509"/>
      <c r="B572" s="49" t="s">
        <v>546</v>
      </c>
      <c r="C572" s="285"/>
      <c r="D572" s="51"/>
      <c r="E572" s="52"/>
      <c r="F572" s="84"/>
      <c r="G572" s="516"/>
      <c r="H572" s="517"/>
      <c r="I572" s="517"/>
      <c r="J572" s="518"/>
      <c r="K572" s="48"/>
      <c r="L572" s="48"/>
    </row>
    <row r="573" spans="1:12" s="38" customFormat="1" hidden="1" outlineLevel="1" x14ac:dyDescent="0.25">
      <c r="A573" s="509"/>
      <c r="B573" s="49" t="s">
        <v>547</v>
      </c>
      <c r="C573" s="285"/>
      <c r="D573" s="51"/>
      <c r="E573" s="52"/>
      <c r="F573" s="84"/>
      <c r="G573" s="516"/>
      <c r="H573" s="517"/>
      <c r="I573" s="517"/>
      <c r="J573" s="518"/>
      <c r="K573" s="48"/>
      <c r="L573" s="48"/>
    </row>
    <row r="574" spans="1:12" s="38" customFormat="1" hidden="1" outlineLevel="1" x14ac:dyDescent="0.25">
      <c r="A574" s="509"/>
      <c r="B574" s="49" t="s">
        <v>548</v>
      </c>
      <c r="C574" s="285"/>
      <c r="D574" s="51"/>
      <c r="E574" s="52"/>
      <c r="F574" s="84"/>
      <c r="G574" s="516"/>
      <c r="H574" s="517"/>
      <c r="I574" s="517"/>
      <c r="J574" s="518"/>
      <c r="K574" s="48"/>
      <c r="L574" s="48"/>
    </row>
    <row r="575" spans="1:12" s="38" customFormat="1" hidden="1" outlineLevel="1" x14ac:dyDescent="0.25">
      <c r="A575" s="509"/>
      <c r="B575" s="49" t="s">
        <v>549</v>
      </c>
      <c r="C575" s="285"/>
      <c r="D575" s="51"/>
      <c r="E575" s="52"/>
      <c r="F575" s="84"/>
      <c r="G575" s="516"/>
      <c r="H575" s="517"/>
      <c r="I575" s="517"/>
      <c r="J575" s="518"/>
      <c r="K575" s="48"/>
      <c r="L575" s="48"/>
    </row>
    <row r="576" spans="1:12" s="38" customFormat="1" ht="13" hidden="1" outlineLevel="1" thickBot="1" x14ac:dyDescent="0.3">
      <c r="A576" s="510"/>
      <c r="B576" s="49" t="s">
        <v>550</v>
      </c>
      <c r="C576" s="285"/>
      <c r="D576" s="51"/>
      <c r="E576" s="52"/>
      <c r="F576" s="84"/>
      <c r="G576" s="516"/>
      <c r="H576" s="517"/>
      <c r="I576" s="517"/>
      <c r="J576" s="518"/>
      <c r="K576" s="48"/>
      <c r="L576" s="48"/>
    </row>
    <row r="577" spans="1:15" s="38" customFormat="1" ht="13" collapsed="1" thickBot="1" x14ac:dyDescent="0.3">
      <c r="A577" s="508">
        <v>25</v>
      </c>
      <c r="B577" s="285"/>
      <c r="C577" s="87"/>
      <c r="D577" s="87"/>
      <c r="E577" s="285"/>
      <c r="F577" s="285"/>
      <c r="G577" s="314">
        <f>SUM(D580:D599)</f>
        <v>0</v>
      </c>
      <c r="H577" s="314">
        <f>SUM(E580:E599)</f>
        <v>0</v>
      </c>
      <c r="I577" s="314">
        <f>SUM(F580:F599)</f>
        <v>0</v>
      </c>
      <c r="J577" s="87"/>
      <c r="K577" s="48"/>
      <c r="L577" s="39" t="s">
        <v>518</v>
      </c>
      <c r="O577" s="40" t="s">
        <v>519</v>
      </c>
    </row>
    <row r="578" spans="1:15" s="38" customFormat="1" hidden="1" outlineLevel="1" x14ac:dyDescent="0.25">
      <c r="A578" s="511"/>
      <c r="B578" s="522"/>
      <c r="C578" s="523"/>
      <c r="D578" s="523"/>
      <c r="E578" s="523"/>
      <c r="F578" s="523"/>
      <c r="G578" s="523"/>
      <c r="H578" s="523"/>
      <c r="I578" s="523"/>
      <c r="J578" s="523"/>
      <c r="K578" s="48"/>
      <c r="L578" s="48"/>
      <c r="O578" s="41" t="s">
        <v>520</v>
      </c>
    </row>
    <row r="579" spans="1:15" s="38" customFormat="1" ht="39" hidden="1" outlineLevel="1" x14ac:dyDescent="0.25">
      <c r="A579" s="511"/>
      <c r="B579" s="315" t="s">
        <v>521</v>
      </c>
      <c r="C579" s="315" t="s">
        <v>522</v>
      </c>
      <c r="D579" s="315" t="s">
        <v>523</v>
      </c>
      <c r="E579" s="317" t="s">
        <v>524</v>
      </c>
      <c r="F579" s="392" t="s">
        <v>525</v>
      </c>
      <c r="G579" s="524" t="s">
        <v>526</v>
      </c>
      <c r="H579" s="524"/>
      <c r="I579" s="524"/>
      <c r="J579" s="524"/>
      <c r="K579" s="48"/>
      <c r="L579" s="48"/>
      <c r="O579" s="41" t="s">
        <v>527</v>
      </c>
    </row>
    <row r="580" spans="1:15" s="38" customFormat="1" hidden="1" outlineLevel="1" x14ac:dyDescent="0.25">
      <c r="A580" s="511"/>
      <c r="B580" s="318" t="s">
        <v>528</v>
      </c>
      <c r="C580" s="285"/>
      <c r="D580" s="319"/>
      <c r="E580" s="391"/>
      <c r="F580" s="320"/>
      <c r="G580" s="513"/>
      <c r="H580" s="514"/>
      <c r="I580" s="514"/>
      <c r="J580" s="515"/>
      <c r="K580" s="48"/>
      <c r="L580" s="48"/>
      <c r="O580" s="41" t="s">
        <v>529</v>
      </c>
    </row>
    <row r="581" spans="1:15" s="38" customFormat="1" hidden="1" outlineLevel="1" x14ac:dyDescent="0.25">
      <c r="A581" s="511"/>
      <c r="B581" s="318" t="s">
        <v>530</v>
      </c>
      <c r="C581" s="285"/>
      <c r="D581" s="319"/>
      <c r="E581" s="391"/>
      <c r="F581" s="320"/>
      <c r="G581" s="513"/>
      <c r="H581" s="514"/>
      <c r="I581" s="514"/>
      <c r="J581" s="515"/>
      <c r="K581" s="48"/>
      <c r="L581" s="48"/>
      <c r="O581" s="41" t="s">
        <v>531</v>
      </c>
    </row>
    <row r="582" spans="1:15" s="38" customFormat="1" hidden="1" outlineLevel="1" x14ac:dyDescent="0.25">
      <c r="A582" s="511"/>
      <c r="B582" s="318" t="s">
        <v>532</v>
      </c>
      <c r="C582" s="285"/>
      <c r="D582" s="319"/>
      <c r="E582" s="391"/>
      <c r="F582" s="320"/>
      <c r="G582" s="513"/>
      <c r="H582" s="514"/>
      <c r="I582" s="514"/>
      <c r="J582" s="515"/>
      <c r="K582" s="48"/>
      <c r="L582" s="48"/>
      <c r="O582" s="41" t="s">
        <v>533</v>
      </c>
    </row>
    <row r="583" spans="1:15" s="38" customFormat="1" hidden="1" outlineLevel="1" x14ac:dyDescent="0.25">
      <c r="A583" s="511"/>
      <c r="B583" s="318" t="s">
        <v>534</v>
      </c>
      <c r="C583" s="285"/>
      <c r="D583" s="319"/>
      <c r="E583" s="391"/>
      <c r="F583" s="320"/>
      <c r="G583" s="513"/>
      <c r="H583" s="514"/>
      <c r="I583" s="514"/>
      <c r="J583" s="515"/>
      <c r="K583" s="48"/>
      <c r="L583" s="48"/>
      <c r="O583" s="41" t="s">
        <v>217</v>
      </c>
    </row>
    <row r="584" spans="1:15" s="38" customFormat="1" hidden="1" outlineLevel="1" x14ac:dyDescent="0.25">
      <c r="A584" s="511"/>
      <c r="B584" s="318" t="s">
        <v>535</v>
      </c>
      <c r="C584" s="285"/>
      <c r="D584" s="319"/>
      <c r="E584" s="391"/>
      <c r="F584" s="320"/>
      <c r="G584" s="513"/>
      <c r="H584" s="514"/>
      <c r="I584" s="514"/>
      <c r="J584" s="515"/>
      <c r="K584" s="48"/>
      <c r="L584" s="48"/>
    </row>
    <row r="585" spans="1:15" s="38" customFormat="1" hidden="1" outlineLevel="1" x14ac:dyDescent="0.25">
      <c r="A585" s="511"/>
      <c r="B585" s="318" t="s">
        <v>536</v>
      </c>
      <c r="C585" s="285"/>
      <c r="D585" s="319"/>
      <c r="E585" s="391"/>
      <c r="F585" s="320"/>
      <c r="G585" s="513"/>
      <c r="H585" s="514"/>
      <c r="I585" s="514"/>
      <c r="J585" s="515"/>
      <c r="K585" s="48"/>
      <c r="L585" s="48"/>
    </row>
    <row r="586" spans="1:15" s="38" customFormat="1" hidden="1" outlineLevel="1" x14ac:dyDescent="0.25">
      <c r="A586" s="511"/>
      <c r="B586" s="318" t="s">
        <v>537</v>
      </c>
      <c r="C586" s="285"/>
      <c r="D586" s="319"/>
      <c r="E586" s="391"/>
      <c r="F586" s="320"/>
      <c r="G586" s="513"/>
      <c r="H586" s="514"/>
      <c r="I586" s="514"/>
      <c r="J586" s="515"/>
      <c r="K586" s="48"/>
      <c r="L586" s="48"/>
    </row>
    <row r="587" spans="1:15" s="38" customFormat="1" hidden="1" outlineLevel="1" x14ac:dyDescent="0.25">
      <c r="A587" s="511"/>
      <c r="B587" s="318" t="s">
        <v>538</v>
      </c>
      <c r="C587" s="285"/>
      <c r="D587" s="319"/>
      <c r="E587" s="391"/>
      <c r="F587" s="320"/>
      <c r="G587" s="513"/>
      <c r="H587" s="514"/>
      <c r="I587" s="514"/>
      <c r="J587" s="515"/>
      <c r="K587" s="48"/>
      <c r="L587" s="48"/>
    </row>
    <row r="588" spans="1:15" s="38" customFormat="1" hidden="1" outlineLevel="1" x14ac:dyDescent="0.25">
      <c r="A588" s="511"/>
      <c r="B588" s="318" t="s">
        <v>539</v>
      </c>
      <c r="C588" s="285"/>
      <c r="D588" s="319"/>
      <c r="E588" s="391"/>
      <c r="F588" s="320"/>
      <c r="G588" s="513"/>
      <c r="H588" s="514"/>
      <c r="I588" s="514"/>
      <c r="J588" s="515"/>
      <c r="K588" s="48"/>
      <c r="L588" s="48"/>
    </row>
    <row r="589" spans="1:15" s="38" customFormat="1" hidden="1" outlineLevel="1" x14ac:dyDescent="0.25">
      <c r="A589" s="511"/>
      <c r="B589" s="318" t="s">
        <v>540</v>
      </c>
      <c r="C589" s="285"/>
      <c r="D589" s="319"/>
      <c r="E589" s="391"/>
      <c r="F589" s="320"/>
      <c r="G589" s="513"/>
      <c r="H589" s="514"/>
      <c r="I589" s="514"/>
      <c r="J589" s="515"/>
      <c r="K589" s="48"/>
      <c r="L589" s="48"/>
    </row>
    <row r="590" spans="1:15" s="38" customFormat="1" hidden="1" outlineLevel="1" x14ac:dyDescent="0.25">
      <c r="A590" s="511"/>
      <c r="B590" s="318" t="s">
        <v>541</v>
      </c>
      <c r="C590" s="285"/>
      <c r="D590" s="319"/>
      <c r="E590" s="391"/>
      <c r="F590" s="320"/>
      <c r="G590" s="513"/>
      <c r="H590" s="514"/>
      <c r="I590" s="514"/>
      <c r="J590" s="515"/>
      <c r="K590" s="48"/>
      <c r="L590" s="48"/>
    </row>
    <row r="591" spans="1:15" s="38" customFormat="1" hidden="1" outlineLevel="1" x14ac:dyDescent="0.25">
      <c r="A591" s="511"/>
      <c r="B591" s="318" t="s">
        <v>542</v>
      </c>
      <c r="C591" s="285"/>
      <c r="D591" s="319"/>
      <c r="E591" s="391"/>
      <c r="F591" s="320"/>
      <c r="G591" s="513"/>
      <c r="H591" s="514"/>
      <c r="I591" s="514"/>
      <c r="J591" s="515"/>
      <c r="K591" s="48"/>
      <c r="L591" s="48"/>
    </row>
    <row r="592" spans="1:15" s="38" customFormat="1" hidden="1" outlineLevel="1" x14ac:dyDescent="0.25">
      <c r="A592" s="511"/>
      <c r="B592" s="318" t="s">
        <v>543</v>
      </c>
      <c r="C592" s="285"/>
      <c r="D592" s="319"/>
      <c r="E592" s="391"/>
      <c r="F592" s="320"/>
      <c r="G592" s="513"/>
      <c r="H592" s="514"/>
      <c r="I592" s="514"/>
      <c r="J592" s="515"/>
      <c r="K592" s="48"/>
      <c r="L592" s="48"/>
    </row>
    <row r="593" spans="1:15" s="38" customFormat="1" hidden="1" outlineLevel="1" x14ac:dyDescent="0.25">
      <c r="A593" s="511"/>
      <c r="B593" s="318" t="s">
        <v>544</v>
      </c>
      <c r="C593" s="285"/>
      <c r="D593" s="319"/>
      <c r="E593" s="391"/>
      <c r="F593" s="320"/>
      <c r="G593" s="513"/>
      <c r="H593" s="514"/>
      <c r="I593" s="514"/>
      <c r="J593" s="515"/>
      <c r="K593" s="48"/>
      <c r="L593" s="48"/>
    </row>
    <row r="594" spans="1:15" s="38" customFormat="1" hidden="1" outlineLevel="1" x14ac:dyDescent="0.25">
      <c r="A594" s="511"/>
      <c r="B594" s="318" t="s">
        <v>545</v>
      </c>
      <c r="C594" s="285"/>
      <c r="D594" s="319"/>
      <c r="E594" s="391"/>
      <c r="F594" s="320"/>
      <c r="G594" s="513"/>
      <c r="H594" s="514"/>
      <c r="I594" s="514"/>
      <c r="J594" s="515"/>
      <c r="K594" s="48"/>
      <c r="L594" s="48"/>
    </row>
    <row r="595" spans="1:15" s="38" customFormat="1" hidden="1" outlineLevel="1" x14ac:dyDescent="0.25">
      <c r="A595" s="511"/>
      <c r="B595" s="318" t="s">
        <v>546</v>
      </c>
      <c r="C595" s="285"/>
      <c r="D595" s="319"/>
      <c r="E595" s="391"/>
      <c r="F595" s="320"/>
      <c r="G595" s="513"/>
      <c r="H595" s="514"/>
      <c r="I595" s="514"/>
      <c r="J595" s="515"/>
      <c r="K595" s="48"/>
      <c r="L595" s="48"/>
    </row>
    <row r="596" spans="1:15" s="38" customFormat="1" hidden="1" outlineLevel="1" x14ac:dyDescent="0.25">
      <c r="A596" s="511"/>
      <c r="B596" s="318" t="s">
        <v>547</v>
      </c>
      <c r="C596" s="285"/>
      <c r="D596" s="319"/>
      <c r="E596" s="391"/>
      <c r="F596" s="320"/>
      <c r="G596" s="513"/>
      <c r="H596" s="514"/>
      <c r="I596" s="514"/>
      <c r="J596" s="515"/>
      <c r="K596" s="48"/>
      <c r="L596" s="48"/>
    </row>
    <row r="597" spans="1:15" s="38" customFormat="1" hidden="1" outlineLevel="1" x14ac:dyDescent="0.25">
      <c r="A597" s="511"/>
      <c r="B597" s="318" t="s">
        <v>548</v>
      </c>
      <c r="C597" s="285"/>
      <c r="D597" s="319"/>
      <c r="E597" s="391"/>
      <c r="F597" s="320"/>
      <c r="G597" s="513"/>
      <c r="H597" s="514"/>
      <c r="I597" s="514"/>
      <c r="J597" s="515"/>
      <c r="K597" s="48"/>
      <c r="L597" s="48"/>
    </row>
    <row r="598" spans="1:15" s="38" customFormat="1" hidden="1" outlineLevel="1" x14ac:dyDescent="0.25">
      <c r="A598" s="511"/>
      <c r="B598" s="318" t="s">
        <v>549</v>
      </c>
      <c r="C598" s="285"/>
      <c r="D598" s="319"/>
      <c r="E598" s="391"/>
      <c r="F598" s="320"/>
      <c r="G598" s="513"/>
      <c r="H598" s="514"/>
      <c r="I598" s="514"/>
      <c r="J598" s="515"/>
      <c r="K598" s="48"/>
      <c r="L598" s="48"/>
    </row>
    <row r="599" spans="1:15" s="38" customFormat="1" ht="13" hidden="1" outlineLevel="1" thickBot="1" x14ac:dyDescent="0.3">
      <c r="A599" s="512"/>
      <c r="B599" s="318" t="s">
        <v>550</v>
      </c>
      <c r="C599" s="285"/>
      <c r="D599" s="319"/>
      <c r="E599" s="391"/>
      <c r="F599" s="320"/>
      <c r="G599" s="513"/>
      <c r="H599" s="514"/>
      <c r="I599" s="514"/>
      <c r="J599" s="515"/>
      <c r="K599" s="48"/>
      <c r="L599" s="48"/>
    </row>
    <row r="600" spans="1:15" s="38" customFormat="1" ht="13" collapsed="1" thickBot="1" x14ac:dyDescent="0.3">
      <c r="A600" s="508">
        <v>26</v>
      </c>
      <c r="B600" s="285"/>
      <c r="C600" s="87"/>
      <c r="D600" s="87"/>
      <c r="E600" s="285"/>
      <c r="F600" s="285"/>
      <c r="G600" s="47">
        <f>SUM(D603:D622)</f>
        <v>0</v>
      </c>
      <c r="H600" s="47">
        <f>SUM(E603:E622)</f>
        <v>0</v>
      </c>
      <c r="I600" s="47">
        <f>SUM(F603:F622)</f>
        <v>0</v>
      </c>
      <c r="J600" s="87"/>
      <c r="K600" s="48"/>
      <c r="L600" s="39" t="s">
        <v>518</v>
      </c>
      <c r="O600" s="40" t="s">
        <v>519</v>
      </c>
    </row>
    <row r="601" spans="1:15" s="38" customFormat="1" hidden="1" outlineLevel="1" x14ac:dyDescent="0.25">
      <c r="A601" s="509"/>
      <c r="B601" s="519"/>
      <c r="C601" s="520"/>
      <c r="D601" s="520"/>
      <c r="E601" s="520"/>
      <c r="F601" s="520"/>
      <c r="G601" s="520"/>
      <c r="H601" s="520"/>
      <c r="I601" s="520"/>
      <c r="J601" s="520"/>
      <c r="K601" s="48"/>
      <c r="L601" s="48"/>
      <c r="O601" s="41" t="s">
        <v>520</v>
      </c>
    </row>
    <row r="602" spans="1:15" s="38" customFormat="1" ht="39" hidden="1" outlineLevel="1" x14ac:dyDescent="0.25">
      <c r="A602" s="509"/>
      <c r="B602" s="85" t="s">
        <v>521</v>
      </c>
      <c r="C602" s="85" t="s">
        <v>522</v>
      </c>
      <c r="D602" s="85" t="s">
        <v>523</v>
      </c>
      <c r="E602" s="86" t="s">
        <v>524</v>
      </c>
      <c r="F602" s="390" t="s">
        <v>525</v>
      </c>
      <c r="G602" s="521" t="s">
        <v>526</v>
      </c>
      <c r="H602" s="521"/>
      <c r="I602" s="521"/>
      <c r="J602" s="521"/>
      <c r="K602" s="48"/>
      <c r="L602" s="48"/>
      <c r="O602" s="41" t="s">
        <v>527</v>
      </c>
    </row>
    <row r="603" spans="1:15" s="38" customFormat="1" hidden="1" outlineLevel="1" x14ac:dyDescent="0.25">
      <c r="A603" s="509"/>
      <c r="B603" s="49" t="s">
        <v>528</v>
      </c>
      <c r="C603" s="285"/>
      <c r="D603" s="51"/>
      <c r="E603" s="52"/>
      <c r="F603" s="84"/>
      <c r="G603" s="516"/>
      <c r="H603" s="517"/>
      <c r="I603" s="517"/>
      <c r="J603" s="518"/>
      <c r="K603" s="48"/>
      <c r="L603" s="48"/>
      <c r="O603" s="41" t="s">
        <v>529</v>
      </c>
    </row>
    <row r="604" spans="1:15" s="38" customFormat="1" hidden="1" outlineLevel="1" x14ac:dyDescent="0.25">
      <c r="A604" s="509"/>
      <c r="B604" s="49" t="s">
        <v>530</v>
      </c>
      <c r="C604" s="285"/>
      <c r="D604" s="51"/>
      <c r="E604" s="52"/>
      <c r="F604" s="84"/>
      <c r="G604" s="516"/>
      <c r="H604" s="517"/>
      <c r="I604" s="517"/>
      <c r="J604" s="518"/>
      <c r="K604" s="48"/>
      <c r="L604" s="48"/>
      <c r="O604" s="41" t="s">
        <v>531</v>
      </c>
    </row>
    <row r="605" spans="1:15" s="38" customFormat="1" hidden="1" outlineLevel="1" x14ac:dyDescent="0.25">
      <c r="A605" s="509"/>
      <c r="B605" s="49" t="s">
        <v>532</v>
      </c>
      <c r="C605" s="285"/>
      <c r="D605" s="51"/>
      <c r="E605" s="52"/>
      <c r="F605" s="84"/>
      <c r="G605" s="516"/>
      <c r="H605" s="517"/>
      <c r="I605" s="517"/>
      <c r="J605" s="518"/>
      <c r="K605" s="48"/>
      <c r="L605" s="48"/>
      <c r="O605" s="41" t="s">
        <v>533</v>
      </c>
    </row>
    <row r="606" spans="1:15" s="38" customFormat="1" hidden="1" outlineLevel="1" x14ac:dyDescent="0.25">
      <c r="A606" s="509"/>
      <c r="B606" s="49" t="s">
        <v>534</v>
      </c>
      <c r="C606" s="285"/>
      <c r="D606" s="51"/>
      <c r="E606" s="52"/>
      <c r="F606" s="84"/>
      <c r="G606" s="516"/>
      <c r="H606" s="517"/>
      <c r="I606" s="517"/>
      <c r="J606" s="518"/>
      <c r="K606" s="48"/>
      <c r="L606" s="48"/>
      <c r="O606" s="41" t="s">
        <v>217</v>
      </c>
    </row>
    <row r="607" spans="1:15" s="38" customFormat="1" hidden="1" outlineLevel="1" x14ac:dyDescent="0.25">
      <c r="A607" s="509"/>
      <c r="B607" s="49" t="s">
        <v>535</v>
      </c>
      <c r="C607" s="285"/>
      <c r="D607" s="51"/>
      <c r="E607" s="52"/>
      <c r="F607" s="84"/>
      <c r="G607" s="516"/>
      <c r="H607" s="517"/>
      <c r="I607" s="517"/>
      <c r="J607" s="518"/>
      <c r="K607" s="48"/>
      <c r="L607" s="48"/>
    </row>
    <row r="608" spans="1:15" s="38" customFormat="1" hidden="1" outlineLevel="1" x14ac:dyDescent="0.25">
      <c r="A608" s="509"/>
      <c r="B608" s="49" t="s">
        <v>536</v>
      </c>
      <c r="C608" s="285"/>
      <c r="D608" s="51"/>
      <c r="E608" s="52"/>
      <c r="F608" s="84"/>
      <c r="G608" s="516"/>
      <c r="H608" s="517"/>
      <c r="I608" s="517"/>
      <c r="J608" s="518"/>
      <c r="K608" s="48"/>
      <c r="L608" s="48"/>
    </row>
    <row r="609" spans="1:15" s="38" customFormat="1" hidden="1" outlineLevel="1" x14ac:dyDescent="0.25">
      <c r="A609" s="509"/>
      <c r="B609" s="49" t="s">
        <v>537</v>
      </c>
      <c r="C609" s="285"/>
      <c r="D609" s="51"/>
      <c r="E609" s="52"/>
      <c r="F609" s="84"/>
      <c r="G609" s="516"/>
      <c r="H609" s="517"/>
      <c r="I609" s="517"/>
      <c r="J609" s="518"/>
      <c r="K609" s="48"/>
      <c r="L609" s="48"/>
    </row>
    <row r="610" spans="1:15" s="38" customFormat="1" hidden="1" outlineLevel="1" x14ac:dyDescent="0.25">
      <c r="A610" s="509"/>
      <c r="B610" s="49" t="s">
        <v>538</v>
      </c>
      <c r="C610" s="285"/>
      <c r="D610" s="51"/>
      <c r="E610" s="52"/>
      <c r="F610" s="84"/>
      <c r="G610" s="516"/>
      <c r="H610" s="517"/>
      <c r="I610" s="517"/>
      <c r="J610" s="518"/>
      <c r="K610" s="48"/>
      <c r="L610" s="48"/>
    </row>
    <row r="611" spans="1:15" s="38" customFormat="1" hidden="1" outlineLevel="1" x14ac:dyDescent="0.25">
      <c r="A611" s="509"/>
      <c r="B611" s="49" t="s">
        <v>539</v>
      </c>
      <c r="C611" s="285"/>
      <c r="D611" s="51"/>
      <c r="E611" s="52"/>
      <c r="F611" s="84"/>
      <c r="G611" s="516"/>
      <c r="H611" s="517"/>
      <c r="I611" s="517"/>
      <c r="J611" s="518"/>
      <c r="K611" s="48"/>
      <c r="L611" s="48"/>
    </row>
    <row r="612" spans="1:15" s="38" customFormat="1" hidden="1" outlineLevel="1" x14ac:dyDescent="0.25">
      <c r="A612" s="509"/>
      <c r="B612" s="49" t="s">
        <v>540</v>
      </c>
      <c r="C612" s="285"/>
      <c r="D612" s="51"/>
      <c r="E612" s="52"/>
      <c r="F612" s="84"/>
      <c r="G612" s="516"/>
      <c r="H612" s="517"/>
      <c r="I612" s="517"/>
      <c r="J612" s="518"/>
      <c r="K612" s="48"/>
      <c r="L612" s="48"/>
    </row>
    <row r="613" spans="1:15" s="38" customFormat="1" hidden="1" outlineLevel="1" x14ac:dyDescent="0.25">
      <c r="A613" s="509"/>
      <c r="B613" s="49" t="s">
        <v>541</v>
      </c>
      <c r="C613" s="285"/>
      <c r="D613" s="51"/>
      <c r="E613" s="52"/>
      <c r="F613" s="84"/>
      <c r="G613" s="516"/>
      <c r="H613" s="517"/>
      <c r="I613" s="517"/>
      <c r="J613" s="518"/>
      <c r="K613" s="48"/>
      <c r="L613" s="48"/>
    </row>
    <row r="614" spans="1:15" s="38" customFormat="1" hidden="1" outlineLevel="1" x14ac:dyDescent="0.25">
      <c r="A614" s="509"/>
      <c r="B614" s="49" t="s">
        <v>542</v>
      </c>
      <c r="C614" s="285"/>
      <c r="D614" s="51"/>
      <c r="E614" s="52"/>
      <c r="F614" s="84"/>
      <c r="G614" s="516"/>
      <c r="H614" s="517"/>
      <c r="I614" s="517"/>
      <c r="J614" s="518"/>
      <c r="K614" s="48"/>
      <c r="L614" s="48"/>
    </row>
    <row r="615" spans="1:15" s="38" customFormat="1" hidden="1" outlineLevel="1" x14ac:dyDescent="0.25">
      <c r="A615" s="509"/>
      <c r="B615" s="49" t="s">
        <v>543</v>
      </c>
      <c r="C615" s="285"/>
      <c r="D615" s="51"/>
      <c r="E615" s="52"/>
      <c r="F615" s="84"/>
      <c r="G615" s="516"/>
      <c r="H615" s="517"/>
      <c r="I615" s="517"/>
      <c r="J615" s="518"/>
      <c r="K615" s="48"/>
      <c r="L615" s="48"/>
    </row>
    <row r="616" spans="1:15" s="38" customFormat="1" hidden="1" outlineLevel="1" x14ac:dyDescent="0.25">
      <c r="A616" s="509"/>
      <c r="B616" s="49" t="s">
        <v>544</v>
      </c>
      <c r="C616" s="285"/>
      <c r="D616" s="51"/>
      <c r="E616" s="52"/>
      <c r="F616" s="84"/>
      <c r="G616" s="516"/>
      <c r="H616" s="517"/>
      <c r="I616" s="517"/>
      <c r="J616" s="518"/>
      <c r="K616" s="48"/>
      <c r="L616" s="48"/>
    </row>
    <row r="617" spans="1:15" s="38" customFormat="1" hidden="1" outlineLevel="1" x14ac:dyDescent="0.25">
      <c r="A617" s="509"/>
      <c r="B617" s="49" t="s">
        <v>545</v>
      </c>
      <c r="C617" s="285"/>
      <c r="D617" s="51"/>
      <c r="E617" s="52"/>
      <c r="F617" s="84"/>
      <c r="G617" s="516"/>
      <c r="H617" s="517"/>
      <c r="I617" s="517"/>
      <c r="J617" s="518"/>
      <c r="K617" s="48"/>
      <c r="L617" s="48"/>
    </row>
    <row r="618" spans="1:15" s="38" customFormat="1" hidden="1" outlineLevel="1" x14ac:dyDescent="0.25">
      <c r="A618" s="509"/>
      <c r="B618" s="49" t="s">
        <v>546</v>
      </c>
      <c r="C618" s="285"/>
      <c r="D618" s="51"/>
      <c r="E618" s="52"/>
      <c r="F618" s="84"/>
      <c r="G618" s="516"/>
      <c r="H618" s="517"/>
      <c r="I618" s="517"/>
      <c r="J618" s="518"/>
      <c r="K618" s="48"/>
      <c r="L618" s="48"/>
    </row>
    <row r="619" spans="1:15" s="38" customFormat="1" hidden="1" outlineLevel="1" x14ac:dyDescent="0.25">
      <c r="A619" s="509"/>
      <c r="B619" s="49" t="s">
        <v>547</v>
      </c>
      <c r="C619" s="285"/>
      <c r="D619" s="51"/>
      <c r="E619" s="52"/>
      <c r="F619" s="84"/>
      <c r="G619" s="516"/>
      <c r="H619" s="517"/>
      <c r="I619" s="517"/>
      <c r="J619" s="518"/>
      <c r="K619" s="48"/>
      <c r="L619" s="48"/>
    </row>
    <row r="620" spans="1:15" s="38" customFormat="1" hidden="1" outlineLevel="1" x14ac:dyDescent="0.25">
      <c r="A620" s="509"/>
      <c r="B620" s="49" t="s">
        <v>548</v>
      </c>
      <c r="C620" s="285"/>
      <c r="D620" s="51"/>
      <c r="E620" s="52"/>
      <c r="F620" s="84"/>
      <c r="G620" s="516"/>
      <c r="H620" s="517"/>
      <c r="I620" s="517"/>
      <c r="J620" s="518"/>
      <c r="K620" s="48"/>
      <c r="L620" s="48"/>
    </row>
    <row r="621" spans="1:15" s="38" customFormat="1" hidden="1" outlineLevel="1" x14ac:dyDescent="0.25">
      <c r="A621" s="509"/>
      <c r="B621" s="49" t="s">
        <v>549</v>
      </c>
      <c r="C621" s="285"/>
      <c r="D621" s="51"/>
      <c r="E621" s="52"/>
      <c r="F621" s="84"/>
      <c r="G621" s="516"/>
      <c r="H621" s="517"/>
      <c r="I621" s="517"/>
      <c r="J621" s="518"/>
      <c r="K621" s="48"/>
      <c r="L621" s="48"/>
    </row>
    <row r="622" spans="1:15" s="38" customFormat="1" ht="13" hidden="1" outlineLevel="1" thickBot="1" x14ac:dyDescent="0.3">
      <c r="A622" s="510"/>
      <c r="B622" s="49" t="s">
        <v>550</v>
      </c>
      <c r="C622" s="285"/>
      <c r="D622" s="51"/>
      <c r="E622" s="52"/>
      <c r="F622" s="84"/>
      <c r="G622" s="516"/>
      <c r="H622" s="517"/>
      <c r="I622" s="517"/>
      <c r="J622" s="518"/>
      <c r="K622" s="48"/>
      <c r="L622" s="48"/>
    </row>
    <row r="623" spans="1:15" s="38" customFormat="1" ht="13" collapsed="1" thickBot="1" x14ac:dyDescent="0.3">
      <c r="A623" s="508">
        <v>27</v>
      </c>
      <c r="B623" s="285"/>
      <c r="C623" s="87"/>
      <c r="D623" s="87"/>
      <c r="E623" s="285"/>
      <c r="F623" s="285"/>
      <c r="G623" s="314">
        <f>SUM(D626:D645)</f>
        <v>0</v>
      </c>
      <c r="H623" s="314">
        <f>SUM(E626:E645)</f>
        <v>0</v>
      </c>
      <c r="I623" s="314">
        <f>SUM(F626:F645)</f>
        <v>0</v>
      </c>
      <c r="J623" s="87"/>
      <c r="K623" s="48"/>
      <c r="L623" s="39" t="s">
        <v>518</v>
      </c>
      <c r="O623" s="40" t="s">
        <v>519</v>
      </c>
    </row>
    <row r="624" spans="1:15" s="38" customFormat="1" hidden="1" outlineLevel="1" x14ac:dyDescent="0.25">
      <c r="A624" s="511"/>
      <c r="B624" s="522"/>
      <c r="C624" s="523"/>
      <c r="D624" s="523"/>
      <c r="E624" s="523"/>
      <c r="F624" s="523"/>
      <c r="G624" s="523"/>
      <c r="H624" s="523"/>
      <c r="I624" s="523"/>
      <c r="J624" s="523"/>
      <c r="K624" s="48"/>
      <c r="L624" s="48"/>
      <c r="O624" s="41" t="s">
        <v>520</v>
      </c>
    </row>
    <row r="625" spans="1:15" s="38" customFormat="1" ht="39" hidden="1" outlineLevel="1" x14ac:dyDescent="0.25">
      <c r="A625" s="511"/>
      <c r="B625" s="315" t="s">
        <v>521</v>
      </c>
      <c r="C625" s="315" t="s">
        <v>522</v>
      </c>
      <c r="D625" s="315" t="s">
        <v>523</v>
      </c>
      <c r="E625" s="317" t="s">
        <v>524</v>
      </c>
      <c r="F625" s="392" t="s">
        <v>525</v>
      </c>
      <c r="G625" s="524" t="s">
        <v>526</v>
      </c>
      <c r="H625" s="524"/>
      <c r="I625" s="524"/>
      <c r="J625" s="524"/>
      <c r="K625" s="48"/>
      <c r="L625" s="48"/>
      <c r="O625" s="41" t="s">
        <v>527</v>
      </c>
    </row>
    <row r="626" spans="1:15" s="38" customFormat="1" hidden="1" outlineLevel="1" x14ac:dyDescent="0.25">
      <c r="A626" s="511"/>
      <c r="B626" s="318" t="s">
        <v>528</v>
      </c>
      <c r="C626" s="285"/>
      <c r="D626" s="319"/>
      <c r="E626" s="391"/>
      <c r="F626" s="320"/>
      <c r="G626" s="513"/>
      <c r="H626" s="514"/>
      <c r="I626" s="514"/>
      <c r="J626" s="515"/>
      <c r="K626" s="48"/>
      <c r="L626" s="48"/>
      <c r="O626" s="41" t="s">
        <v>529</v>
      </c>
    </row>
    <row r="627" spans="1:15" s="38" customFormat="1" hidden="1" outlineLevel="1" x14ac:dyDescent="0.25">
      <c r="A627" s="511"/>
      <c r="B627" s="318" t="s">
        <v>530</v>
      </c>
      <c r="C627" s="285"/>
      <c r="D627" s="319"/>
      <c r="E627" s="391"/>
      <c r="F627" s="320"/>
      <c r="G627" s="513"/>
      <c r="H627" s="514"/>
      <c r="I627" s="514"/>
      <c r="J627" s="515"/>
      <c r="K627" s="48"/>
      <c r="L627" s="48"/>
      <c r="O627" s="41" t="s">
        <v>531</v>
      </c>
    </row>
    <row r="628" spans="1:15" s="38" customFormat="1" hidden="1" outlineLevel="1" x14ac:dyDescent="0.25">
      <c r="A628" s="511"/>
      <c r="B628" s="318" t="s">
        <v>532</v>
      </c>
      <c r="C628" s="285"/>
      <c r="D628" s="319"/>
      <c r="E628" s="391"/>
      <c r="F628" s="320"/>
      <c r="G628" s="513"/>
      <c r="H628" s="514"/>
      <c r="I628" s="514"/>
      <c r="J628" s="515"/>
      <c r="K628" s="48"/>
      <c r="L628" s="48"/>
      <c r="O628" s="41" t="s">
        <v>533</v>
      </c>
    </row>
    <row r="629" spans="1:15" s="38" customFormat="1" hidden="1" outlineLevel="1" x14ac:dyDescent="0.25">
      <c r="A629" s="511"/>
      <c r="B629" s="318" t="s">
        <v>534</v>
      </c>
      <c r="C629" s="285"/>
      <c r="D629" s="319"/>
      <c r="E629" s="391"/>
      <c r="F629" s="320"/>
      <c r="G629" s="513"/>
      <c r="H629" s="514"/>
      <c r="I629" s="514"/>
      <c r="J629" s="515"/>
      <c r="K629" s="48"/>
      <c r="L629" s="48"/>
      <c r="O629" s="41" t="s">
        <v>217</v>
      </c>
    </row>
    <row r="630" spans="1:15" s="38" customFormat="1" hidden="1" outlineLevel="1" x14ac:dyDescent="0.25">
      <c r="A630" s="511"/>
      <c r="B630" s="318" t="s">
        <v>535</v>
      </c>
      <c r="C630" s="285"/>
      <c r="D630" s="319"/>
      <c r="E630" s="391"/>
      <c r="F630" s="320"/>
      <c r="G630" s="513"/>
      <c r="H630" s="514"/>
      <c r="I630" s="514"/>
      <c r="J630" s="515"/>
      <c r="K630" s="48"/>
      <c r="L630" s="48"/>
    </row>
    <row r="631" spans="1:15" s="38" customFormat="1" hidden="1" outlineLevel="1" x14ac:dyDescent="0.25">
      <c r="A631" s="511"/>
      <c r="B631" s="318" t="s">
        <v>536</v>
      </c>
      <c r="C631" s="285"/>
      <c r="D631" s="319"/>
      <c r="E631" s="391"/>
      <c r="F631" s="320"/>
      <c r="G631" s="513"/>
      <c r="H631" s="514"/>
      <c r="I631" s="514"/>
      <c r="J631" s="515"/>
      <c r="K631" s="48"/>
      <c r="L631" s="48"/>
    </row>
    <row r="632" spans="1:15" s="38" customFormat="1" hidden="1" outlineLevel="1" x14ac:dyDescent="0.25">
      <c r="A632" s="511"/>
      <c r="B632" s="318" t="s">
        <v>537</v>
      </c>
      <c r="C632" s="285"/>
      <c r="D632" s="319"/>
      <c r="E632" s="391"/>
      <c r="F632" s="320"/>
      <c r="G632" s="513"/>
      <c r="H632" s="514"/>
      <c r="I632" s="514"/>
      <c r="J632" s="515"/>
      <c r="K632" s="48"/>
      <c r="L632" s="48"/>
    </row>
    <row r="633" spans="1:15" s="38" customFormat="1" hidden="1" outlineLevel="1" x14ac:dyDescent="0.25">
      <c r="A633" s="511"/>
      <c r="B633" s="318" t="s">
        <v>538</v>
      </c>
      <c r="C633" s="285"/>
      <c r="D633" s="319"/>
      <c r="E633" s="391"/>
      <c r="F633" s="320"/>
      <c r="G633" s="513"/>
      <c r="H633" s="514"/>
      <c r="I633" s="514"/>
      <c r="J633" s="515"/>
      <c r="K633" s="48"/>
      <c r="L633" s="48"/>
    </row>
    <row r="634" spans="1:15" s="38" customFormat="1" hidden="1" outlineLevel="1" x14ac:dyDescent="0.25">
      <c r="A634" s="511"/>
      <c r="B634" s="318" t="s">
        <v>539</v>
      </c>
      <c r="C634" s="285"/>
      <c r="D634" s="319"/>
      <c r="E634" s="391"/>
      <c r="F634" s="320"/>
      <c r="G634" s="513"/>
      <c r="H634" s="514"/>
      <c r="I634" s="514"/>
      <c r="J634" s="515"/>
      <c r="K634" s="48"/>
      <c r="L634" s="48"/>
    </row>
    <row r="635" spans="1:15" s="38" customFormat="1" hidden="1" outlineLevel="1" x14ac:dyDescent="0.25">
      <c r="A635" s="511"/>
      <c r="B635" s="318" t="s">
        <v>540</v>
      </c>
      <c r="C635" s="285"/>
      <c r="D635" s="319"/>
      <c r="E635" s="391"/>
      <c r="F635" s="320"/>
      <c r="G635" s="513"/>
      <c r="H635" s="514"/>
      <c r="I635" s="514"/>
      <c r="J635" s="515"/>
      <c r="K635" s="48"/>
      <c r="L635" s="48"/>
    </row>
    <row r="636" spans="1:15" s="38" customFormat="1" hidden="1" outlineLevel="1" x14ac:dyDescent="0.25">
      <c r="A636" s="511"/>
      <c r="B636" s="318" t="s">
        <v>541</v>
      </c>
      <c r="C636" s="285"/>
      <c r="D636" s="319"/>
      <c r="E636" s="391"/>
      <c r="F636" s="320"/>
      <c r="G636" s="513"/>
      <c r="H636" s="514"/>
      <c r="I636" s="514"/>
      <c r="J636" s="515"/>
      <c r="K636" s="48"/>
      <c r="L636" s="48"/>
    </row>
    <row r="637" spans="1:15" s="38" customFormat="1" hidden="1" outlineLevel="1" x14ac:dyDescent="0.25">
      <c r="A637" s="511"/>
      <c r="B637" s="318" t="s">
        <v>542</v>
      </c>
      <c r="C637" s="285"/>
      <c r="D637" s="319"/>
      <c r="E637" s="391"/>
      <c r="F637" s="320"/>
      <c r="G637" s="513"/>
      <c r="H637" s="514"/>
      <c r="I637" s="514"/>
      <c r="J637" s="515"/>
      <c r="K637" s="48"/>
      <c r="L637" s="48"/>
    </row>
    <row r="638" spans="1:15" s="38" customFormat="1" hidden="1" outlineLevel="1" x14ac:dyDescent="0.25">
      <c r="A638" s="511"/>
      <c r="B638" s="318" t="s">
        <v>543</v>
      </c>
      <c r="C638" s="285"/>
      <c r="D638" s="319"/>
      <c r="E638" s="391"/>
      <c r="F638" s="320"/>
      <c r="G638" s="513"/>
      <c r="H638" s="514"/>
      <c r="I638" s="514"/>
      <c r="J638" s="515"/>
      <c r="K638" s="48"/>
      <c r="L638" s="48"/>
    </row>
    <row r="639" spans="1:15" s="38" customFormat="1" hidden="1" outlineLevel="1" x14ac:dyDescent="0.25">
      <c r="A639" s="511"/>
      <c r="B639" s="318" t="s">
        <v>544</v>
      </c>
      <c r="C639" s="285"/>
      <c r="D639" s="319"/>
      <c r="E639" s="391"/>
      <c r="F639" s="320"/>
      <c r="G639" s="513"/>
      <c r="H639" s="514"/>
      <c r="I639" s="514"/>
      <c r="J639" s="515"/>
      <c r="K639" s="48"/>
      <c r="L639" s="48"/>
    </row>
    <row r="640" spans="1:15" s="38" customFormat="1" hidden="1" outlineLevel="1" x14ac:dyDescent="0.25">
      <c r="A640" s="511"/>
      <c r="B640" s="318" t="s">
        <v>545</v>
      </c>
      <c r="C640" s="285"/>
      <c r="D640" s="319"/>
      <c r="E640" s="391"/>
      <c r="F640" s="320"/>
      <c r="G640" s="513"/>
      <c r="H640" s="514"/>
      <c r="I640" s="514"/>
      <c r="J640" s="515"/>
      <c r="K640" s="48"/>
      <c r="L640" s="48"/>
    </row>
    <row r="641" spans="1:15" s="38" customFormat="1" hidden="1" outlineLevel="1" x14ac:dyDescent="0.25">
      <c r="A641" s="511"/>
      <c r="B641" s="318" t="s">
        <v>546</v>
      </c>
      <c r="C641" s="285"/>
      <c r="D641" s="319"/>
      <c r="E641" s="391"/>
      <c r="F641" s="320"/>
      <c r="G641" s="513"/>
      <c r="H641" s="514"/>
      <c r="I641" s="514"/>
      <c r="J641" s="515"/>
      <c r="K641" s="48"/>
      <c r="L641" s="48"/>
    </row>
    <row r="642" spans="1:15" s="38" customFormat="1" hidden="1" outlineLevel="1" x14ac:dyDescent="0.25">
      <c r="A642" s="511"/>
      <c r="B642" s="318" t="s">
        <v>547</v>
      </c>
      <c r="C642" s="285"/>
      <c r="D642" s="319"/>
      <c r="E642" s="391"/>
      <c r="F642" s="320"/>
      <c r="G642" s="513"/>
      <c r="H642" s="514"/>
      <c r="I642" s="514"/>
      <c r="J642" s="515"/>
      <c r="K642" s="48"/>
      <c r="L642" s="48"/>
    </row>
    <row r="643" spans="1:15" s="38" customFormat="1" hidden="1" outlineLevel="1" x14ac:dyDescent="0.25">
      <c r="A643" s="511"/>
      <c r="B643" s="318" t="s">
        <v>548</v>
      </c>
      <c r="C643" s="285"/>
      <c r="D643" s="319"/>
      <c r="E643" s="391"/>
      <c r="F643" s="320"/>
      <c r="G643" s="513"/>
      <c r="H643" s="514"/>
      <c r="I643" s="514"/>
      <c r="J643" s="515"/>
      <c r="K643" s="48"/>
      <c r="L643" s="48"/>
    </row>
    <row r="644" spans="1:15" s="38" customFormat="1" hidden="1" outlineLevel="1" x14ac:dyDescent="0.25">
      <c r="A644" s="511"/>
      <c r="B644" s="318" t="s">
        <v>549</v>
      </c>
      <c r="C644" s="285"/>
      <c r="D644" s="319"/>
      <c r="E644" s="391"/>
      <c r="F644" s="320"/>
      <c r="G644" s="513"/>
      <c r="H644" s="514"/>
      <c r="I644" s="514"/>
      <c r="J644" s="515"/>
      <c r="K644" s="48"/>
      <c r="L644" s="48"/>
    </row>
    <row r="645" spans="1:15" s="38" customFormat="1" ht="13" hidden="1" outlineLevel="1" thickBot="1" x14ac:dyDescent="0.3">
      <c r="A645" s="512"/>
      <c r="B645" s="318" t="s">
        <v>550</v>
      </c>
      <c r="C645" s="285"/>
      <c r="D645" s="319"/>
      <c r="E645" s="391"/>
      <c r="F645" s="320"/>
      <c r="G645" s="513"/>
      <c r="H645" s="514"/>
      <c r="I645" s="514"/>
      <c r="J645" s="515"/>
      <c r="K645" s="48"/>
      <c r="L645" s="48"/>
    </row>
    <row r="646" spans="1:15" s="38" customFormat="1" ht="13" collapsed="1" thickBot="1" x14ac:dyDescent="0.3">
      <c r="A646" s="508">
        <v>28</v>
      </c>
      <c r="B646" s="285"/>
      <c r="C646" s="87"/>
      <c r="D646" s="87"/>
      <c r="E646" s="285"/>
      <c r="F646" s="285"/>
      <c r="G646" s="47">
        <f>SUM(D649:D668)</f>
        <v>0</v>
      </c>
      <c r="H646" s="47">
        <f>SUM(E649:E668)</f>
        <v>0</v>
      </c>
      <c r="I646" s="47">
        <f>SUM(F649:F668)</f>
        <v>0</v>
      </c>
      <c r="J646" s="87"/>
      <c r="K646" s="48"/>
      <c r="L646" s="39" t="s">
        <v>518</v>
      </c>
      <c r="O646" s="40" t="s">
        <v>519</v>
      </c>
    </row>
    <row r="647" spans="1:15" s="38" customFormat="1" hidden="1" outlineLevel="1" x14ac:dyDescent="0.25">
      <c r="A647" s="509"/>
      <c r="B647" s="519"/>
      <c r="C647" s="520"/>
      <c r="D647" s="520"/>
      <c r="E647" s="520"/>
      <c r="F647" s="520"/>
      <c r="G647" s="520"/>
      <c r="H647" s="520"/>
      <c r="I647" s="520"/>
      <c r="J647" s="520"/>
      <c r="K647" s="48"/>
      <c r="L647" s="48"/>
      <c r="O647" s="41" t="s">
        <v>520</v>
      </c>
    </row>
    <row r="648" spans="1:15" s="38" customFormat="1" ht="39" hidden="1" outlineLevel="1" x14ac:dyDescent="0.25">
      <c r="A648" s="509"/>
      <c r="B648" s="85" t="s">
        <v>521</v>
      </c>
      <c r="C648" s="85" t="s">
        <v>522</v>
      </c>
      <c r="D648" s="85" t="s">
        <v>523</v>
      </c>
      <c r="E648" s="86" t="s">
        <v>524</v>
      </c>
      <c r="F648" s="390" t="s">
        <v>525</v>
      </c>
      <c r="G648" s="521" t="s">
        <v>526</v>
      </c>
      <c r="H648" s="521"/>
      <c r="I648" s="521"/>
      <c r="J648" s="521"/>
      <c r="K648" s="48"/>
      <c r="L648" s="48"/>
      <c r="O648" s="41" t="s">
        <v>527</v>
      </c>
    </row>
    <row r="649" spans="1:15" s="38" customFormat="1" hidden="1" outlineLevel="1" x14ac:dyDescent="0.25">
      <c r="A649" s="509"/>
      <c r="B649" s="49" t="s">
        <v>528</v>
      </c>
      <c r="C649" s="285"/>
      <c r="D649" s="51"/>
      <c r="E649" s="52"/>
      <c r="F649" s="84"/>
      <c r="G649" s="516"/>
      <c r="H649" s="517"/>
      <c r="I649" s="517"/>
      <c r="J649" s="518"/>
      <c r="K649" s="48"/>
      <c r="L649" s="48"/>
      <c r="O649" s="41" t="s">
        <v>529</v>
      </c>
    </row>
    <row r="650" spans="1:15" s="38" customFormat="1" hidden="1" outlineLevel="1" x14ac:dyDescent="0.25">
      <c r="A650" s="509"/>
      <c r="B650" s="49" t="s">
        <v>530</v>
      </c>
      <c r="C650" s="285"/>
      <c r="D650" s="51"/>
      <c r="E650" s="52"/>
      <c r="F650" s="84"/>
      <c r="G650" s="516"/>
      <c r="H650" s="517"/>
      <c r="I650" s="517"/>
      <c r="J650" s="518"/>
      <c r="K650" s="48"/>
      <c r="L650" s="48"/>
      <c r="O650" s="41" t="s">
        <v>531</v>
      </c>
    </row>
    <row r="651" spans="1:15" s="38" customFormat="1" hidden="1" outlineLevel="1" x14ac:dyDescent="0.25">
      <c r="A651" s="509"/>
      <c r="B651" s="49" t="s">
        <v>532</v>
      </c>
      <c r="C651" s="285"/>
      <c r="D651" s="51"/>
      <c r="E651" s="52"/>
      <c r="F651" s="84"/>
      <c r="G651" s="516"/>
      <c r="H651" s="517"/>
      <c r="I651" s="517"/>
      <c r="J651" s="518"/>
      <c r="K651" s="48"/>
      <c r="L651" s="48"/>
      <c r="O651" s="41" t="s">
        <v>533</v>
      </c>
    </row>
    <row r="652" spans="1:15" s="38" customFormat="1" hidden="1" outlineLevel="1" x14ac:dyDescent="0.25">
      <c r="A652" s="509"/>
      <c r="B652" s="49" t="s">
        <v>534</v>
      </c>
      <c r="C652" s="285"/>
      <c r="D652" s="51"/>
      <c r="E652" s="52"/>
      <c r="F652" s="84"/>
      <c r="G652" s="516"/>
      <c r="H652" s="517"/>
      <c r="I652" s="517"/>
      <c r="J652" s="518"/>
      <c r="K652" s="48"/>
      <c r="L652" s="48"/>
      <c r="O652" s="41" t="s">
        <v>217</v>
      </c>
    </row>
    <row r="653" spans="1:15" s="38" customFormat="1" hidden="1" outlineLevel="1" x14ac:dyDescent="0.25">
      <c r="A653" s="509"/>
      <c r="B653" s="49" t="s">
        <v>535</v>
      </c>
      <c r="C653" s="285"/>
      <c r="D653" s="51"/>
      <c r="E653" s="52"/>
      <c r="F653" s="84"/>
      <c r="G653" s="516"/>
      <c r="H653" s="517"/>
      <c r="I653" s="517"/>
      <c r="J653" s="518"/>
      <c r="K653" s="48"/>
      <c r="L653" s="48"/>
    </row>
    <row r="654" spans="1:15" s="38" customFormat="1" hidden="1" outlineLevel="1" x14ac:dyDescent="0.25">
      <c r="A654" s="509"/>
      <c r="B654" s="49" t="s">
        <v>536</v>
      </c>
      <c r="C654" s="285"/>
      <c r="D654" s="51"/>
      <c r="E654" s="52"/>
      <c r="F654" s="84"/>
      <c r="G654" s="516"/>
      <c r="H654" s="517"/>
      <c r="I654" s="517"/>
      <c r="J654" s="518"/>
      <c r="K654" s="48"/>
      <c r="L654" s="48"/>
    </row>
    <row r="655" spans="1:15" s="38" customFormat="1" hidden="1" outlineLevel="1" x14ac:dyDescent="0.25">
      <c r="A655" s="509"/>
      <c r="B655" s="49" t="s">
        <v>537</v>
      </c>
      <c r="C655" s="285"/>
      <c r="D655" s="51"/>
      <c r="E655" s="52"/>
      <c r="F655" s="84"/>
      <c r="G655" s="516"/>
      <c r="H655" s="517"/>
      <c r="I655" s="517"/>
      <c r="J655" s="518"/>
      <c r="K655" s="48"/>
      <c r="L655" s="48"/>
    </row>
    <row r="656" spans="1:15" s="38" customFormat="1" hidden="1" outlineLevel="1" x14ac:dyDescent="0.25">
      <c r="A656" s="509"/>
      <c r="B656" s="49" t="s">
        <v>538</v>
      </c>
      <c r="C656" s="285"/>
      <c r="D656" s="51"/>
      <c r="E656" s="52"/>
      <c r="F656" s="84"/>
      <c r="G656" s="516"/>
      <c r="H656" s="517"/>
      <c r="I656" s="517"/>
      <c r="J656" s="518"/>
      <c r="K656" s="48"/>
      <c r="L656" s="48"/>
    </row>
    <row r="657" spans="1:15" s="38" customFormat="1" hidden="1" outlineLevel="1" x14ac:dyDescent="0.25">
      <c r="A657" s="509"/>
      <c r="B657" s="49" t="s">
        <v>539</v>
      </c>
      <c r="C657" s="285"/>
      <c r="D657" s="51"/>
      <c r="E657" s="52"/>
      <c r="F657" s="84"/>
      <c r="G657" s="516"/>
      <c r="H657" s="517"/>
      <c r="I657" s="517"/>
      <c r="J657" s="518"/>
      <c r="K657" s="48"/>
      <c r="L657" s="48"/>
    </row>
    <row r="658" spans="1:15" s="38" customFormat="1" hidden="1" outlineLevel="1" x14ac:dyDescent="0.25">
      <c r="A658" s="509"/>
      <c r="B658" s="49" t="s">
        <v>540</v>
      </c>
      <c r="C658" s="285"/>
      <c r="D658" s="51"/>
      <c r="E658" s="52"/>
      <c r="F658" s="84"/>
      <c r="G658" s="516"/>
      <c r="H658" s="517"/>
      <c r="I658" s="517"/>
      <c r="J658" s="518"/>
      <c r="K658" s="48"/>
      <c r="L658" s="48"/>
    </row>
    <row r="659" spans="1:15" s="38" customFormat="1" hidden="1" outlineLevel="1" x14ac:dyDescent="0.25">
      <c r="A659" s="509"/>
      <c r="B659" s="49" t="s">
        <v>541</v>
      </c>
      <c r="C659" s="285"/>
      <c r="D659" s="51"/>
      <c r="E659" s="52"/>
      <c r="F659" s="84"/>
      <c r="G659" s="516"/>
      <c r="H659" s="517"/>
      <c r="I659" s="517"/>
      <c r="J659" s="518"/>
      <c r="K659" s="48"/>
      <c r="L659" s="48"/>
    </row>
    <row r="660" spans="1:15" s="38" customFormat="1" hidden="1" outlineLevel="1" x14ac:dyDescent="0.25">
      <c r="A660" s="509"/>
      <c r="B660" s="49" t="s">
        <v>542</v>
      </c>
      <c r="C660" s="285"/>
      <c r="D660" s="51"/>
      <c r="E660" s="52"/>
      <c r="F660" s="84"/>
      <c r="G660" s="516"/>
      <c r="H660" s="517"/>
      <c r="I660" s="517"/>
      <c r="J660" s="518"/>
      <c r="K660" s="48"/>
      <c r="L660" s="48"/>
    </row>
    <row r="661" spans="1:15" s="38" customFormat="1" hidden="1" outlineLevel="1" x14ac:dyDescent="0.25">
      <c r="A661" s="509"/>
      <c r="B661" s="49" t="s">
        <v>543</v>
      </c>
      <c r="C661" s="285"/>
      <c r="D661" s="51"/>
      <c r="E661" s="52"/>
      <c r="F661" s="84"/>
      <c r="G661" s="516"/>
      <c r="H661" s="517"/>
      <c r="I661" s="517"/>
      <c r="J661" s="518"/>
      <c r="K661" s="48"/>
      <c r="L661" s="48"/>
    </row>
    <row r="662" spans="1:15" s="38" customFormat="1" hidden="1" outlineLevel="1" x14ac:dyDescent="0.25">
      <c r="A662" s="509"/>
      <c r="B662" s="49" t="s">
        <v>544</v>
      </c>
      <c r="C662" s="285"/>
      <c r="D662" s="51"/>
      <c r="E662" s="52"/>
      <c r="F662" s="84"/>
      <c r="G662" s="516"/>
      <c r="H662" s="517"/>
      <c r="I662" s="517"/>
      <c r="J662" s="518"/>
      <c r="K662" s="48"/>
      <c r="L662" s="48"/>
    </row>
    <row r="663" spans="1:15" s="38" customFormat="1" hidden="1" outlineLevel="1" x14ac:dyDescent="0.25">
      <c r="A663" s="509"/>
      <c r="B663" s="49" t="s">
        <v>545</v>
      </c>
      <c r="C663" s="285"/>
      <c r="D663" s="51"/>
      <c r="E663" s="52"/>
      <c r="F663" s="84"/>
      <c r="G663" s="516"/>
      <c r="H663" s="517"/>
      <c r="I663" s="517"/>
      <c r="J663" s="518"/>
      <c r="K663" s="48"/>
      <c r="L663" s="48"/>
    </row>
    <row r="664" spans="1:15" s="38" customFormat="1" hidden="1" outlineLevel="1" x14ac:dyDescent="0.25">
      <c r="A664" s="509"/>
      <c r="B664" s="49" t="s">
        <v>546</v>
      </c>
      <c r="C664" s="285"/>
      <c r="D664" s="51"/>
      <c r="E664" s="52"/>
      <c r="F664" s="84"/>
      <c r="G664" s="516"/>
      <c r="H664" s="517"/>
      <c r="I664" s="517"/>
      <c r="J664" s="518"/>
      <c r="K664" s="48"/>
      <c r="L664" s="48"/>
    </row>
    <row r="665" spans="1:15" s="38" customFormat="1" hidden="1" outlineLevel="1" x14ac:dyDescent="0.25">
      <c r="A665" s="509"/>
      <c r="B665" s="49" t="s">
        <v>547</v>
      </c>
      <c r="C665" s="285"/>
      <c r="D665" s="51"/>
      <c r="E665" s="52"/>
      <c r="F665" s="84"/>
      <c r="G665" s="516"/>
      <c r="H665" s="517"/>
      <c r="I665" s="517"/>
      <c r="J665" s="518"/>
      <c r="K665" s="48"/>
      <c r="L665" s="48"/>
    </row>
    <row r="666" spans="1:15" s="38" customFormat="1" hidden="1" outlineLevel="1" x14ac:dyDescent="0.25">
      <c r="A666" s="509"/>
      <c r="B666" s="49" t="s">
        <v>548</v>
      </c>
      <c r="C666" s="285"/>
      <c r="D666" s="51"/>
      <c r="E666" s="52"/>
      <c r="F666" s="84"/>
      <c r="G666" s="516"/>
      <c r="H666" s="517"/>
      <c r="I666" s="517"/>
      <c r="J666" s="518"/>
      <c r="K666" s="48"/>
      <c r="L666" s="48"/>
    </row>
    <row r="667" spans="1:15" s="38" customFormat="1" hidden="1" outlineLevel="1" x14ac:dyDescent="0.25">
      <c r="A667" s="509"/>
      <c r="B667" s="49" t="s">
        <v>549</v>
      </c>
      <c r="C667" s="285"/>
      <c r="D667" s="51"/>
      <c r="E667" s="52"/>
      <c r="F667" s="84"/>
      <c r="G667" s="516"/>
      <c r="H667" s="517"/>
      <c r="I667" s="517"/>
      <c r="J667" s="518"/>
      <c r="K667" s="48"/>
      <c r="L667" s="48"/>
    </row>
    <row r="668" spans="1:15" s="38" customFormat="1" ht="13" hidden="1" outlineLevel="1" thickBot="1" x14ac:dyDescent="0.3">
      <c r="A668" s="510"/>
      <c r="B668" s="49" t="s">
        <v>550</v>
      </c>
      <c r="C668" s="285"/>
      <c r="D668" s="51"/>
      <c r="E668" s="52"/>
      <c r="F668" s="84"/>
      <c r="G668" s="516"/>
      <c r="H668" s="517"/>
      <c r="I668" s="517"/>
      <c r="J668" s="518"/>
      <c r="K668" s="48"/>
      <c r="L668" s="48"/>
    </row>
    <row r="669" spans="1:15" s="38" customFormat="1" ht="13" collapsed="1" thickBot="1" x14ac:dyDescent="0.3">
      <c r="A669" s="508">
        <v>29</v>
      </c>
      <c r="B669" s="285"/>
      <c r="C669" s="87"/>
      <c r="D669" s="87"/>
      <c r="E669" s="285"/>
      <c r="F669" s="285"/>
      <c r="G669" s="314">
        <f>SUM(D672:D691)</f>
        <v>0</v>
      </c>
      <c r="H669" s="314">
        <f>SUM(E672:E691)</f>
        <v>0</v>
      </c>
      <c r="I669" s="314">
        <f>SUM(F672:F691)</f>
        <v>0</v>
      </c>
      <c r="J669" s="87"/>
      <c r="K669" s="48"/>
      <c r="L669" s="39" t="s">
        <v>518</v>
      </c>
      <c r="O669" s="40" t="s">
        <v>519</v>
      </c>
    </row>
    <row r="670" spans="1:15" s="38" customFormat="1" hidden="1" outlineLevel="1" x14ac:dyDescent="0.25">
      <c r="A670" s="511"/>
      <c r="B670" s="522"/>
      <c r="C670" s="523"/>
      <c r="D670" s="523"/>
      <c r="E670" s="523"/>
      <c r="F670" s="523"/>
      <c r="G670" s="523"/>
      <c r="H670" s="523"/>
      <c r="I670" s="523"/>
      <c r="J670" s="523"/>
      <c r="K670" s="48"/>
      <c r="L670" s="48"/>
      <c r="O670" s="41" t="s">
        <v>520</v>
      </c>
    </row>
    <row r="671" spans="1:15" s="38" customFormat="1" ht="39" hidden="1" outlineLevel="1" x14ac:dyDescent="0.25">
      <c r="A671" s="511"/>
      <c r="B671" s="315" t="s">
        <v>521</v>
      </c>
      <c r="C671" s="315" t="s">
        <v>522</v>
      </c>
      <c r="D671" s="315" t="s">
        <v>523</v>
      </c>
      <c r="E671" s="317" t="s">
        <v>524</v>
      </c>
      <c r="F671" s="392" t="s">
        <v>525</v>
      </c>
      <c r="G671" s="524" t="s">
        <v>526</v>
      </c>
      <c r="H671" s="524"/>
      <c r="I671" s="524"/>
      <c r="J671" s="524"/>
      <c r="K671" s="48"/>
      <c r="L671" s="48"/>
      <c r="O671" s="41" t="s">
        <v>527</v>
      </c>
    </row>
    <row r="672" spans="1:15" s="38" customFormat="1" hidden="1" outlineLevel="1" x14ac:dyDescent="0.25">
      <c r="A672" s="511"/>
      <c r="B672" s="318" t="s">
        <v>528</v>
      </c>
      <c r="C672" s="285"/>
      <c r="D672" s="319"/>
      <c r="E672" s="391"/>
      <c r="F672" s="320"/>
      <c r="G672" s="513"/>
      <c r="H672" s="514"/>
      <c r="I672" s="514"/>
      <c r="J672" s="515"/>
      <c r="K672" s="48"/>
      <c r="L672" s="48"/>
      <c r="O672" s="41" t="s">
        <v>529</v>
      </c>
    </row>
    <row r="673" spans="1:15" s="38" customFormat="1" hidden="1" outlineLevel="1" x14ac:dyDescent="0.25">
      <c r="A673" s="511"/>
      <c r="B673" s="318" t="s">
        <v>530</v>
      </c>
      <c r="C673" s="285"/>
      <c r="D673" s="319"/>
      <c r="E673" s="391"/>
      <c r="F673" s="320"/>
      <c r="G673" s="513"/>
      <c r="H673" s="514"/>
      <c r="I673" s="514"/>
      <c r="J673" s="515"/>
      <c r="K673" s="48"/>
      <c r="L673" s="48"/>
      <c r="O673" s="41" t="s">
        <v>531</v>
      </c>
    </row>
    <row r="674" spans="1:15" s="38" customFormat="1" hidden="1" outlineLevel="1" x14ac:dyDescent="0.25">
      <c r="A674" s="511"/>
      <c r="B674" s="318" t="s">
        <v>532</v>
      </c>
      <c r="C674" s="285"/>
      <c r="D674" s="319"/>
      <c r="E674" s="391"/>
      <c r="F674" s="320"/>
      <c r="G674" s="513"/>
      <c r="H674" s="514"/>
      <c r="I674" s="514"/>
      <c r="J674" s="515"/>
      <c r="K674" s="48"/>
      <c r="L674" s="48"/>
      <c r="O674" s="41" t="s">
        <v>533</v>
      </c>
    </row>
    <row r="675" spans="1:15" s="38" customFormat="1" hidden="1" outlineLevel="1" x14ac:dyDescent="0.25">
      <c r="A675" s="511"/>
      <c r="B675" s="318" t="s">
        <v>534</v>
      </c>
      <c r="C675" s="285"/>
      <c r="D675" s="319"/>
      <c r="E675" s="391"/>
      <c r="F675" s="320"/>
      <c r="G675" s="513"/>
      <c r="H675" s="514"/>
      <c r="I675" s="514"/>
      <c r="J675" s="515"/>
      <c r="K675" s="48"/>
      <c r="L675" s="48"/>
      <c r="O675" s="41" t="s">
        <v>217</v>
      </c>
    </row>
    <row r="676" spans="1:15" s="38" customFormat="1" hidden="1" outlineLevel="1" x14ac:dyDescent="0.25">
      <c r="A676" s="511"/>
      <c r="B676" s="318" t="s">
        <v>535</v>
      </c>
      <c r="C676" s="285"/>
      <c r="D676" s="319"/>
      <c r="E676" s="391"/>
      <c r="F676" s="320"/>
      <c r="G676" s="513"/>
      <c r="H676" s="514"/>
      <c r="I676" s="514"/>
      <c r="J676" s="515"/>
      <c r="K676" s="48"/>
      <c r="L676" s="48"/>
    </row>
    <row r="677" spans="1:15" s="38" customFormat="1" hidden="1" outlineLevel="1" x14ac:dyDescent="0.25">
      <c r="A677" s="511"/>
      <c r="B677" s="318" t="s">
        <v>536</v>
      </c>
      <c r="C677" s="285"/>
      <c r="D677" s="319"/>
      <c r="E677" s="391"/>
      <c r="F677" s="320"/>
      <c r="G677" s="513"/>
      <c r="H677" s="514"/>
      <c r="I677" s="514"/>
      <c r="J677" s="515"/>
      <c r="K677" s="48"/>
      <c r="L677" s="48"/>
    </row>
    <row r="678" spans="1:15" s="38" customFormat="1" hidden="1" outlineLevel="1" x14ac:dyDescent="0.25">
      <c r="A678" s="511"/>
      <c r="B678" s="318" t="s">
        <v>537</v>
      </c>
      <c r="C678" s="285"/>
      <c r="D678" s="319"/>
      <c r="E678" s="391"/>
      <c r="F678" s="320"/>
      <c r="G678" s="513"/>
      <c r="H678" s="514"/>
      <c r="I678" s="514"/>
      <c r="J678" s="515"/>
      <c r="K678" s="48"/>
      <c r="L678" s="48"/>
    </row>
    <row r="679" spans="1:15" s="38" customFormat="1" hidden="1" outlineLevel="1" x14ac:dyDescent="0.25">
      <c r="A679" s="511"/>
      <c r="B679" s="318" t="s">
        <v>538</v>
      </c>
      <c r="C679" s="285"/>
      <c r="D679" s="319"/>
      <c r="E679" s="391"/>
      <c r="F679" s="320"/>
      <c r="G679" s="513"/>
      <c r="H679" s="514"/>
      <c r="I679" s="514"/>
      <c r="J679" s="515"/>
      <c r="K679" s="48"/>
      <c r="L679" s="48"/>
    </row>
    <row r="680" spans="1:15" s="38" customFormat="1" hidden="1" outlineLevel="1" x14ac:dyDescent="0.25">
      <c r="A680" s="511"/>
      <c r="B680" s="318" t="s">
        <v>539</v>
      </c>
      <c r="C680" s="285"/>
      <c r="D680" s="319"/>
      <c r="E680" s="391"/>
      <c r="F680" s="320"/>
      <c r="G680" s="513"/>
      <c r="H680" s="514"/>
      <c r="I680" s="514"/>
      <c r="J680" s="515"/>
      <c r="K680" s="48"/>
      <c r="L680" s="48"/>
    </row>
    <row r="681" spans="1:15" s="38" customFormat="1" hidden="1" outlineLevel="1" x14ac:dyDescent="0.25">
      <c r="A681" s="511"/>
      <c r="B681" s="318" t="s">
        <v>540</v>
      </c>
      <c r="C681" s="285"/>
      <c r="D681" s="319"/>
      <c r="E681" s="391"/>
      <c r="F681" s="320"/>
      <c r="G681" s="513"/>
      <c r="H681" s="514"/>
      <c r="I681" s="514"/>
      <c r="J681" s="515"/>
      <c r="K681" s="48"/>
      <c r="L681" s="48"/>
    </row>
    <row r="682" spans="1:15" s="38" customFormat="1" hidden="1" outlineLevel="1" x14ac:dyDescent="0.25">
      <c r="A682" s="511"/>
      <c r="B682" s="318" t="s">
        <v>541</v>
      </c>
      <c r="C682" s="285"/>
      <c r="D682" s="319"/>
      <c r="E682" s="391"/>
      <c r="F682" s="320"/>
      <c r="G682" s="513"/>
      <c r="H682" s="514"/>
      <c r="I682" s="514"/>
      <c r="J682" s="515"/>
      <c r="K682" s="48"/>
      <c r="L682" s="48"/>
    </row>
    <row r="683" spans="1:15" s="38" customFormat="1" hidden="1" outlineLevel="1" x14ac:dyDescent="0.25">
      <c r="A683" s="511"/>
      <c r="B683" s="318" t="s">
        <v>542</v>
      </c>
      <c r="C683" s="285"/>
      <c r="D683" s="319"/>
      <c r="E683" s="391"/>
      <c r="F683" s="320"/>
      <c r="G683" s="513"/>
      <c r="H683" s="514"/>
      <c r="I683" s="514"/>
      <c r="J683" s="515"/>
      <c r="K683" s="48"/>
      <c r="L683" s="48"/>
    </row>
    <row r="684" spans="1:15" s="38" customFormat="1" hidden="1" outlineLevel="1" x14ac:dyDescent="0.25">
      <c r="A684" s="511"/>
      <c r="B684" s="318" t="s">
        <v>543</v>
      </c>
      <c r="C684" s="285"/>
      <c r="D684" s="319"/>
      <c r="E684" s="391"/>
      <c r="F684" s="320"/>
      <c r="G684" s="513"/>
      <c r="H684" s="514"/>
      <c r="I684" s="514"/>
      <c r="J684" s="515"/>
      <c r="K684" s="48"/>
      <c r="L684" s="48"/>
    </row>
    <row r="685" spans="1:15" s="38" customFormat="1" hidden="1" outlineLevel="1" x14ac:dyDescent="0.25">
      <c r="A685" s="511"/>
      <c r="B685" s="318" t="s">
        <v>544</v>
      </c>
      <c r="C685" s="285"/>
      <c r="D685" s="319"/>
      <c r="E685" s="391"/>
      <c r="F685" s="320"/>
      <c r="G685" s="513"/>
      <c r="H685" s="514"/>
      <c r="I685" s="514"/>
      <c r="J685" s="515"/>
      <c r="K685" s="48"/>
      <c r="L685" s="48"/>
    </row>
    <row r="686" spans="1:15" s="38" customFormat="1" hidden="1" outlineLevel="1" x14ac:dyDescent="0.25">
      <c r="A686" s="511"/>
      <c r="B686" s="318" t="s">
        <v>545</v>
      </c>
      <c r="C686" s="285"/>
      <c r="D686" s="319"/>
      <c r="E686" s="391"/>
      <c r="F686" s="320"/>
      <c r="G686" s="513"/>
      <c r="H686" s="514"/>
      <c r="I686" s="514"/>
      <c r="J686" s="515"/>
      <c r="K686" s="48"/>
      <c r="L686" s="48"/>
    </row>
    <row r="687" spans="1:15" s="38" customFormat="1" hidden="1" outlineLevel="1" x14ac:dyDescent="0.25">
      <c r="A687" s="511"/>
      <c r="B687" s="318" t="s">
        <v>546</v>
      </c>
      <c r="C687" s="285"/>
      <c r="D687" s="319"/>
      <c r="E687" s="391"/>
      <c r="F687" s="320"/>
      <c r="G687" s="513"/>
      <c r="H687" s="514"/>
      <c r="I687" s="514"/>
      <c r="J687" s="515"/>
      <c r="K687" s="48"/>
      <c r="L687" s="48"/>
    </row>
    <row r="688" spans="1:15" s="38" customFormat="1" hidden="1" outlineLevel="1" x14ac:dyDescent="0.25">
      <c r="A688" s="511"/>
      <c r="B688" s="318" t="s">
        <v>547</v>
      </c>
      <c r="C688" s="285"/>
      <c r="D688" s="319"/>
      <c r="E688" s="391"/>
      <c r="F688" s="320"/>
      <c r="G688" s="513"/>
      <c r="H688" s="514"/>
      <c r="I688" s="514"/>
      <c r="J688" s="515"/>
      <c r="K688" s="48"/>
      <c r="L688" s="48"/>
    </row>
    <row r="689" spans="1:15" s="38" customFormat="1" hidden="1" outlineLevel="1" x14ac:dyDescent="0.25">
      <c r="A689" s="511"/>
      <c r="B689" s="318" t="s">
        <v>548</v>
      </c>
      <c r="C689" s="285"/>
      <c r="D689" s="319"/>
      <c r="E689" s="391"/>
      <c r="F689" s="320"/>
      <c r="G689" s="513"/>
      <c r="H689" s="514"/>
      <c r="I689" s="514"/>
      <c r="J689" s="515"/>
      <c r="K689" s="48"/>
      <c r="L689" s="48"/>
    </row>
    <row r="690" spans="1:15" s="38" customFormat="1" hidden="1" outlineLevel="1" x14ac:dyDescent="0.25">
      <c r="A690" s="511"/>
      <c r="B690" s="318" t="s">
        <v>549</v>
      </c>
      <c r="C690" s="285"/>
      <c r="D690" s="319"/>
      <c r="E690" s="391"/>
      <c r="F690" s="320"/>
      <c r="G690" s="513"/>
      <c r="H690" s="514"/>
      <c r="I690" s="514"/>
      <c r="J690" s="515"/>
      <c r="K690" s="48"/>
      <c r="L690" s="48"/>
    </row>
    <row r="691" spans="1:15" s="38" customFormat="1" ht="13" hidden="1" outlineLevel="1" thickBot="1" x14ac:dyDescent="0.3">
      <c r="A691" s="512"/>
      <c r="B691" s="318" t="s">
        <v>550</v>
      </c>
      <c r="C691" s="285"/>
      <c r="D691" s="319"/>
      <c r="E691" s="391"/>
      <c r="F691" s="320"/>
      <c r="G691" s="513"/>
      <c r="H691" s="514"/>
      <c r="I691" s="514"/>
      <c r="J691" s="515"/>
      <c r="K691" s="48"/>
      <c r="L691" s="48"/>
    </row>
    <row r="692" spans="1:15" s="38" customFormat="1" ht="13" collapsed="1" thickBot="1" x14ac:dyDescent="0.3">
      <c r="A692" s="508">
        <v>30</v>
      </c>
      <c r="B692" s="285"/>
      <c r="C692" s="87"/>
      <c r="D692" s="87"/>
      <c r="E692" s="285"/>
      <c r="F692" s="285"/>
      <c r="G692" s="47">
        <f>SUM(D695:D714)</f>
        <v>0</v>
      </c>
      <c r="H692" s="47">
        <f>SUM(E695:E714)</f>
        <v>0</v>
      </c>
      <c r="I692" s="47">
        <f>SUM(F695:F714)</f>
        <v>0</v>
      </c>
      <c r="J692" s="87"/>
      <c r="K692" s="48"/>
      <c r="L692" s="39" t="s">
        <v>518</v>
      </c>
      <c r="O692" s="40" t="s">
        <v>519</v>
      </c>
    </row>
    <row r="693" spans="1:15" s="38" customFormat="1" hidden="1" outlineLevel="1" x14ac:dyDescent="0.25">
      <c r="A693" s="509"/>
      <c r="B693" s="519"/>
      <c r="C693" s="520"/>
      <c r="D693" s="520"/>
      <c r="E693" s="520"/>
      <c r="F693" s="520"/>
      <c r="G693" s="520"/>
      <c r="H693" s="520"/>
      <c r="I693" s="520"/>
      <c r="J693" s="520"/>
      <c r="K693" s="48"/>
      <c r="L693" s="48"/>
      <c r="O693" s="41" t="s">
        <v>520</v>
      </c>
    </row>
    <row r="694" spans="1:15" s="38" customFormat="1" ht="39" hidden="1" outlineLevel="1" x14ac:dyDescent="0.25">
      <c r="A694" s="509"/>
      <c r="B694" s="85" t="s">
        <v>521</v>
      </c>
      <c r="C694" s="85" t="s">
        <v>522</v>
      </c>
      <c r="D694" s="85" t="s">
        <v>523</v>
      </c>
      <c r="E694" s="86" t="s">
        <v>524</v>
      </c>
      <c r="F694" s="390" t="s">
        <v>525</v>
      </c>
      <c r="G694" s="521" t="s">
        <v>526</v>
      </c>
      <c r="H694" s="521"/>
      <c r="I694" s="521"/>
      <c r="J694" s="521"/>
      <c r="K694" s="48"/>
      <c r="L694" s="48"/>
      <c r="O694" s="41" t="s">
        <v>527</v>
      </c>
    </row>
    <row r="695" spans="1:15" s="38" customFormat="1" hidden="1" outlineLevel="1" x14ac:dyDescent="0.25">
      <c r="A695" s="509"/>
      <c r="B695" s="49" t="s">
        <v>528</v>
      </c>
      <c r="C695" s="285"/>
      <c r="D695" s="51"/>
      <c r="E695" s="52"/>
      <c r="F695" s="84"/>
      <c r="G695" s="516"/>
      <c r="H695" s="517"/>
      <c r="I695" s="517"/>
      <c r="J695" s="518"/>
      <c r="K695" s="48"/>
      <c r="L695" s="48"/>
      <c r="O695" s="41" t="s">
        <v>529</v>
      </c>
    </row>
    <row r="696" spans="1:15" s="38" customFormat="1" hidden="1" outlineLevel="1" x14ac:dyDescent="0.25">
      <c r="A696" s="509"/>
      <c r="B696" s="49" t="s">
        <v>530</v>
      </c>
      <c r="C696" s="285"/>
      <c r="D696" s="51"/>
      <c r="E696" s="52"/>
      <c r="F696" s="84"/>
      <c r="G696" s="516"/>
      <c r="H696" s="517"/>
      <c r="I696" s="517"/>
      <c r="J696" s="518"/>
      <c r="K696" s="48"/>
      <c r="L696" s="48"/>
      <c r="O696" s="41" t="s">
        <v>531</v>
      </c>
    </row>
    <row r="697" spans="1:15" s="38" customFormat="1" hidden="1" outlineLevel="1" x14ac:dyDescent="0.25">
      <c r="A697" s="509"/>
      <c r="B697" s="49" t="s">
        <v>532</v>
      </c>
      <c r="C697" s="285"/>
      <c r="D697" s="51"/>
      <c r="E697" s="52"/>
      <c r="F697" s="84"/>
      <c r="G697" s="516"/>
      <c r="H697" s="517"/>
      <c r="I697" s="517"/>
      <c r="J697" s="518"/>
      <c r="K697" s="48"/>
      <c r="L697" s="48"/>
      <c r="O697" s="41" t="s">
        <v>533</v>
      </c>
    </row>
    <row r="698" spans="1:15" s="38" customFormat="1" hidden="1" outlineLevel="1" x14ac:dyDescent="0.25">
      <c r="A698" s="509"/>
      <c r="B698" s="49" t="s">
        <v>534</v>
      </c>
      <c r="C698" s="285"/>
      <c r="D698" s="51"/>
      <c r="E698" s="52"/>
      <c r="F698" s="84"/>
      <c r="G698" s="516"/>
      <c r="H698" s="517"/>
      <c r="I698" s="517"/>
      <c r="J698" s="518"/>
      <c r="K698" s="48"/>
      <c r="L698" s="48"/>
      <c r="O698" s="41" t="s">
        <v>217</v>
      </c>
    </row>
    <row r="699" spans="1:15" s="38" customFormat="1" hidden="1" outlineLevel="1" x14ac:dyDescent="0.25">
      <c r="A699" s="509"/>
      <c r="B699" s="49" t="s">
        <v>535</v>
      </c>
      <c r="C699" s="285"/>
      <c r="D699" s="51"/>
      <c r="E699" s="52"/>
      <c r="F699" s="84"/>
      <c r="G699" s="516"/>
      <c r="H699" s="517"/>
      <c r="I699" s="517"/>
      <c r="J699" s="518"/>
      <c r="K699" s="48"/>
      <c r="L699" s="48"/>
    </row>
    <row r="700" spans="1:15" s="38" customFormat="1" hidden="1" outlineLevel="1" x14ac:dyDescent="0.25">
      <c r="A700" s="509"/>
      <c r="B700" s="49" t="s">
        <v>536</v>
      </c>
      <c r="C700" s="285"/>
      <c r="D700" s="51"/>
      <c r="E700" s="52"/>
      <c r="F700" s="84"/>
      <c r="G700" s="516"/>
      <c r="H700" s="517"/>
      <c r="I700" s="517"/>
      <c r="J700" s="518"/>
      <c r="K700" s="48"/>
      <c r="L700" s="48"/>
    </row>
    <row r="701" spans="1:15" s="38" customFormat="1" hidden="1" outlineLevel="1" x14ac:dyDescent="0.25">
      <c r="A701" s="509"/>
      <c r="B701" s="49" t="s">
        <v>537</v>
      </c>
      <c r="C701" s="285"/>
      <c r="D701" s="51"/>
      <c r="E701" s="52"/>
      <c r="F701" s="84"/>
      <c r="G701" s="516"/>
      <c r="H701" s="517"/>
      <c r="I701" s="517"/>
      <c r="J701" s="518"/>
      <c r="K701" s="48"/>
      <c r="L701" s="48"/>
    </row>
    <row r="702" spans="1:15" s="38" customFormat="1" hidden="1" outlineLevel="1" x14ac:dyDescent="0.25">
      <c r="A702" s="509"/>
      <c r="B702" s="49" t="s">
        <v>538</v>
      </c>
      <c r="C702" s="285"/>
      <c r="D702" s="51"/>
      <c r="E702" s="52"/>
      <c r="F702" s="84"/>
      <c r="G702" s="516"/>
      <c r="H702" s="517"/>
      <c r="I702" s="517"/>
      <c r="J702" s="518"/>
      <c r="K702" s="48"/>
      <c r="L702" s="48"/>
    </row>
    <row r="703" spans="1:15" s="38" customFormat="1" hidden="1" outlineLevel="1" x14ac:dyDescent="0.25">
      <c r="A703" s="509"/>
      <c r="B703" s="49" t="s">
        <v>539</v>
      </c>
      <c r="C703" s="285"/>
      <c r="D703" s="51"/>
      <c r="E703" s="52"/>
      <c r="F703" s="84"/>
      <c r="G703" s="516"/>
      <c r="H703" s="517"/>
      <c r="I703" s="517"/>
      <c r="J703" s="518"/>
      <c r="K703" s="48"/>
      <c r="L703" s="48"/>
    </row>
    <row r="704" spans="1:15" s="38" customFormat="1" hidden="1" outlineLevel="1" x14ac:dyDescent="0.25">
      <c r="A704" s="509"/>
      <c r="B704" s="49" t="s">
        <v>540</v>
      </c>
      <c r="C704" s="285"/>
      <c r="D704" s="51"/>
      <c r="E704" s="52"/>
      <c r="F704" s="84"/>
      <c r="G704" s="516"/>
      <c r="H704" s="517"/>
      <c r="I704" s="517"/>
      <c r="J704" s="518"/>
      <c r="K704" s="48"/>
      <c r="L704" s="48"/>
    </row>
    <row r="705" spans="1:15" s="38" customFormat="1" hidden="1" outlineLevel="1" x14ac:dyDescent="0.25">
      <c r="A705" s="509"/>
      <c r="B705" s="49" t="s">
        <v>541</v>
      </c>
      <c r="C705" s="285"/>
      <c r="D705" s="51"/>
      <c r="E705" s="52"/>
      <c r="F705" s="84"/>
      <c r="G705" s="516"/>
      <c r="H705" s="517"/>
      <c r="I705" s="517"/>
      <c r="J705" s="518"/>
      <c r="K705" s="48"/>
      <c r="L705" s="48"/>
    </row>
    <row r="706" spans="1:15" s="38" customFormat="1" hidden="1" outlineLevel="1" x14ac:dyDescent="0.25">
      <c r="A706" s="509"/>
      <c r="B706" s="49" t="s">
        <v>542</v>
      </c>
      <c r="C706" s="285"/>
      <c r="D706" s="51"/>
      <c r="E706" s="52"/>
      <c r="F706" s="84"/>
      <c r="G706" s="516"/>
      <c r="H706" s="517"/>
      <c r="I706" s="517"/>
      <c r="J706" s="518"/>
      <c r="K706" s="48"/>
      <c r="L706" s="48"/>
    </row>
    <row r="707" spans="1:15" s="38" customFormat="1" hidden="1" outlineLevel="1" x14ac:dyDescent="0.25">
      <c r="A707" s="509"/>
      <c r="B707" s="49" t="s">
        <v>543</v>
      </c>
      <c r="C707" s="285"/>
      <c r="D707" s="51"/>
      <c r="E707" s="52"/>
      <c r="F707" s="84"/>
      <c r="G707" s="516"/>
      <c r="H707" s="517"/>
      <c r="I707" s="517"/>
      <c r="J707" s="518"/>
      <c r="K707" s="48"/>
      <c r="L707" s="48"/>
    </row>
    <row r="708" spans="1:15" s="38" customFormat="1" hidden="1" outlineLevel="1" x14ac:dyDescent="0.25">
      <c r="A708" s="509"/>
      <c r="B708" s="49" t="s">
        <v>544</v>
      </c>
      <c r="C708" s="285"/>
      <c r="D708" s="51"/>
      <c r="E708" s="52"/>
      <c r="F708" s="84"/>
      <c r="G708" s="516"/>
      <c r="H708" s="517"/>
      <c r="I708" s="517"/>
      <c r="J708" s="518"/>
      <c r="K708" s="48"/>
      <c r="L708" s="48"/>
    </row>
    <row r="709" spans="1:15" s="38" customFormat="1" hidden="1" outlineLevel="1" x14ac:dyDescent="0.25">
      <c r="A709" s="509"/>
      <c r="B709" s="49" t="s">
        <v>545</v>
      </c>
      <c r="C709" s="285"/>
      <c r="D709" s="51"/>
      <c r="E709" s="52"/>
      <c r="F709" s="84"/>
      <c r="G709" s="516"/>
      <c r="H709" s="517"/>
      <c r="I709" s="517"/>
      <c r="J709" s="518"/>
      <c r="K709" s="48"/>
      <c r="L709" s="48"/>
    </row>
    <row r="710" spans="1:15" s="38" customFormat="1" hidden="1" outlineLevel="1" x14ac:dyDescent="0.25">
      <c r="A710" s="509"/>
      <c r="B710" s="49" t="s">
        <v>546</v>
      </c>
      <c r="C710" s="285"/>
      <c r="D710" s="51"/>
      <c r="E710" s="52"/>
      <c r="F710" s="84"/>
      <c r="G710" s="516"/>
      <c r="H710" s="517"/>
      <c r="I710" s="517"/>
      <c r="J710" s="518"/>
      <c r="K710" s="48"/>
      <c r="L710" s="48"/>
    </row>
    <row r="711" spans="1:15" s="38" customFormat="1" hidden="1" outlineLevel="1" x14ac:dyDescent="0.25">
      <c r="A711" s="509"/>
      <c r="B711" s="49" t="s">
        <v>547</v>
      </c>
      <c r="C711" s="285"/>
      <c r="D711" s="51"/>
      <c r="E711" s="52"/>
      <c r="F711" s="84"/>
      <c r="G711" s="516"/>
      <c r="H711" s="517"/>
      <c r="I711" s="517"/>
      <c r="J711" s="518"/>
      <c r="K711" s="48"/>
      <c r="L711" s="48"/>
    </row>
    <row r="712" spans="1:15" s="38" customFormat="1" hidden="1" outlineLevel="1" x14ac:dyDescent="0.25">
      <c r="A712" s="509"/>
      <c r="B712" s="49" t="s">
        <v>548</v>
      </c>
      <c r="C712" s="285"/>
      <c r="D712" s="51"/>
      <c r="E712" s="52"/>
      <c r="F712" s="84"/>
      <c r="G712" s="516"/>
      <c r="H712" s="517"/>
      <c r="I712" s="517"/>
      <c r="J712" s="518"/>
      <c r="K712" s="48"/>
      <c r="L712" s="48"/>
    </row>
    <row r="713" spans="1:15" s="38" customFormat="1" hidden="1" outlineLevel="1" x14ac:dyDescent="0.25">
      <c r="A713" s="509"/>
      <c r="B713" s="49" t="s">
        <v>549</v>
      </c>
      <c r="C713" s="285"/>
      <c r="D713" s="51"/>
      <c r="E713" s="52"/>
      <c r="F713" s="84"/>
      <c r="G713" s="516"/>
      <c r="H713" s="517"/>
      <c r="I713" s="517"/>
      <c r="J713" s="518"/>
      <c r="K713" s="48"/>
      <c r="L713" s="48"/>
    </row>
    <row r="714" spans="1:15" s="38" customFormat="1" ht="13" hidden="1" outlineLevel="1" thickBot="1" x14ac:dyDescent="0.3">
      <c r="A714" s="510"/>
      <c r="B714" s="49" t="s">
        <v>550</v>
      </c>
      <c r="C714" s="285"/>
      <c r="D714" s="51"/>
      <c r="E714" s="52"/>
      <c r="F714" s="84"/>
      <c r="G714" s="516"/>
      <c r="H714" s="517"/>
      <c r="I714" s="517"/>
      <c r="J714" s="518"/>
      <c r="K714" s="48"/>
      <c r="L714" s="48"/>
    </row>
    <row r="715" spans="1:15" s="38" customFormat="1" ht="13" collapsed="1" thickBot="1" x14ac:dyDescent="0.3">
      <c r="A715" s="508">
        <v>31</v>
      </c>
      <c r="B715" s="285"/>
      <c r="C715" s="87"/>
      <c r="D715" s="87"/>
      <c r="E715" s="285"/>
      <c r="F715" s="285"/>
      <c r="G715" s="314">
        <f>SUM(D718:D737)</f>
        <v>0</v>
      </c>
      <c r="H715" s="314">
        <f>SUM(E718:E737)</f>
        <v>0</v>
      </c>
      <c r="I715" s="314">
        <f>SUM(F718:F737)</f>
        <v>0</v>
      </c>
      <c r="J715" s="87"/>
      <c r="K715" s="48"/>
      <c r="L715" s="39" t="s">
        <v>518</v>
      </c>
      <c r="O715" s="40" t="s">
        <v>519</v>
      </c>
    </row>
    <row r="716" spans="1:15" s="38" customFormat="1" hidden="1" outlineLevel="1" x14ac:dyDescent="0.25">
      <c r="A716" s="511"/>
      <c r="B716" s="522"/>
      <c r="C716" s="523"/>
      <c r="D716" s="523"/>
      <c r="E716" s="523"/>
      <c r="F716" s="523"/>
      <c r="G716" s="523"/>
      <c r="H716" s="523"/>
      <c r="I716" s="523"/>
      <c r="J716" s="523"/>
      <c r="K716" s="48"/>
      <c r="L716" s="48"/>
      <c r="O716" s="41" t="s">
        <v>520</v>
      </c>
    </row>
    <row r="717" spans="1:15" s="38" customFormat="1" ht="39" hidden="1" outlineLevel="1" x14ac:dyDescent="0.25">
      <c r="A717" s="511"/>
      <c r="B717" s="315" t="s">
        <v>521</v>
      </c>
      <c r="C717" s="315" t="s">
        <v>522</v>
      </c>
      <c r="D717" s="315" t="s">
        <v>523</v>
      </c>
      <c r="E717" s="317" t="s">
        <v>524</v>
      </c>
      <c r="F717" s="392" t="s">
        <v>525</v>
      </c>
      <c r="G717" s="524" t="s">
        <v>526</v>
      </c>
      <c r="H717" s="524"/>
      <c r="I717" s="524"/>
      <c r="J717" s="524"/>
      <c r="K717" s="48"/>
      <c r="L717" s="48"/>
      <c r="O717" s="41" t="s">
        <v>527</v>
      </c>
    </row>
    <row r="718" spans="1:15" s="38" customFormat="1" hidden="1" outlineLevel="1" x14ac:dyDescent="0.25">
      <c r="A718" s="511"/>
      <c r="B718" s="318" t="s">
        <v>528</v>
      </c>
      <c r="C718" s="285"/>
      <c r="D718" s="319"/>
      <c r="E718" s="391"/>
      <c r="F718" s="320"/>
      <c r="G718" s="513"/>
      <c r="H718" s="514"/>
      <c r="I718" s="514"/>
      <c r="J718" s="515"/>
      <c r="K718" s="48"/>
      <c r="L718" s="48"/>
      <c r="O718" s="41" t="s">
        <v>529</v>
      </c>
    </row>
    <row r="719" spans="1:15" s="38" customFormat="1" hidden="1" outlineLevel="1" x14ac:dyDescent="0.25">
      <c r="A719" s="511"/>
      <c r="B719" s="318" t="s">
        <v>530</v>
      </c>
      <c r="C719" s="285"/>
      <c r="D719" s="319"/>
      <c r="E719" s="391"/>
      <c r="F719" s="320"/>
      <c r="G719" s="513"/>
      <c r="H719" s="514"/>
      <c r="I719" s="514"/>
      <c r="J719" s="515"/>
      <c r="K719" s="48"/>
      <c r="L719" s="48"/>
      <c r="O719" s="41" t="s">
        <v>531</v>
      </c>
    </row>
    <row r="720" spans="1:15" s="38" customFormat="1" hidden="1" outlineLevel="1" x14ac:dyDescent="0.25">
      <c r="A720" s="511"/>
      <c r="B720" s="318" t="s">
        <v>532</v>
      </c>
      <c r="C720" s="285"/>
      <c r="D720" s="319"/>
      <c r="E720" s="391"/>
      <c r="F720" s="320"/>
      <c r="G720" s="513"/>
      <c r="H720" s="514"/>
      <c r="I720" s="514"/>
      <c r="J720" s="515"/>
      <c r="K720" s="48"/>
      <c r="L720" s="48"/>
      <c r="O720" s="41" t="s">
        <v>533</v>
      </c>
    </row>
    <row r="721" spans="1:15" s="38" customFormat="1" hidden="1" outlineLevel="1" x14ac:dyDescent="0.25">
      <c r="A721" s="511"/>
      <c r="B721" s="318" t="s">
        <v>534</v>
      </c>
      <c r="C721" s="285"/>
      <c r="D721" s="319"/>
      <c r="E721" s="391"/>
      <c r="F721" s="320"/>
      <c r="G721" s="513"/>
      <c r="H721" s="514"/>
      <c r="I721" s="514"/>
      <c r="J721" s="515"/>
      <c r="K721" s="48"/>
      <c r="L721" s="48"/>
      <c r="O721" s="41" t="s">
        <v>217</v>
      </c>
    </row>
    <row r="722" spans="1:15" s="38" customFormat="1" hidden="1" outlineLevel="1" x14ac:dyDescent="0.25">
      <c r="A722" s="511"/>
      <c r="B722" s="318" t="s">
        <v>535</v>
      </c>
      <c r="C722" s="285"/>
      <c r="D722" s="319"/>
      <c r="E722" s="391"/>
      <c r="F722" s="320"/>
      <c r="G722" s="513"/>
      <c r="H722" s="514"/>
      <c r="I722" s="514"/>
      <c r="J722" s="515"/>
      <c r="K722" s="48"/>
      <c r="L722" s="48"/>
    </row>
    <row r="723" spans="1:15" s="38" customFormat="1" hidden="1" outlineLevel="1" x14ac:dyDescent="0.25">
      <c r="A723" s="511"/>
      <c r="B723" s="318" t="s">
        <v>536</v>
      </c>
      <c r="C723" s="285"/>
      <c r="D723" s="319"/>
      <c r="E723" s="391"/>
      <c r="F723" s="320"/>
      <c r="G723" s="513"/>
      <c r="H723" s="514"/>
      <c r="I723" s="514"/>
      <c r="J723" s="515"/>
      <c r="K723" s="48"/>
      <c r="L723" s="48"/>
    </row>
    <row r="724" spans="1:15" s="38" customFormat="1" hidden="1" outlineLevel="1" x14ac:dyDescent="0.25">
      <c r="A724" s="511"/>
      <c r="B724" s="318" t="s">
        <v>537</v>
      </c>
      <c r="C724" s="285"/>
      <c r="D724" s="319"/>
      <c r="E724" s="391"/>
      <c r="F724" s="320"/>
      <c r="G724" s="513"/>
      <c r="H724" s="514"/>
      <c r="I724" s="514"/>
      <c r="J724" s="515"/>
      <c r="K724" s="48"/>
      <c r="L724" s="48"/>
    </row>
    <row r="725" spans="1:15" s="38" customFormat="1" hidden="1" outlineLevel="1" x14ac:dyDescent="0.25">
      <c r="A725" s="511"/>
      <c r="B725" s="318" t="s">
        <v>538</v>
      </c>
      <c r="C725" s="285"/>
      <c r="D725" s="319"/>
      <c r="E725" s="391"/>
      <c r="F725" s="320"/>
      <c r="G725" s="513"/>
      <c r="H725" s="514"/>
      <c r="I725" s="514"/>
      <c r="J725" s="515"/>
      <c r="K725" s="48"/>
      <c r="L725" s="48"/>
    </row>
    <row r="726" spans="1:15" s="38" customFormat="1" hidden="1" outlineLevel="1" x14ac:dyDescent="0.25">
      <c r="A726" s="511"/>
      <c r="B726" s="318" t="s">
        <v>539</v>
      </c>
      <c r="C726" s="285"/>
      <c r="D726" s="319"/>
      <c r="E726" s="391"/>
      <c r="F726" s="320"/>
      <c r="G726" s="513"/>
      <c r="H726" s="514"/>
      <c r="I726" s="514"/>
      <c r="J726" s="515"/>
      <c r="K726" s="48"/>
      <c r="L726" s="48"/>
    </row>
    <row r="727" spans="1:15" s="38" customFormat="1" hidden="1" outlineLevel="1" x14ac:dyDescent="0.25">
      <c r="A727" s="511"/>
      <c r="B727" s="318" t="s">
        <v>540</v>
      </c>
      <c r="C727" s="285"/>
      <c r="D727" s="319"/>
      <c r="E727" s="391"/>
      <c r="F727" s="320"/>
      <c r="G727" s="513"/>
      <c r="H727" s="514"/>
      <c r="I727" s="514"/>
      <c r="J727" s="515"/>
      <c r="K727" s="48"/>
      <c r="L727" s="48"/>
    </row>
    <row r="728" spans="1:15" s="38" customFormat="1" hidden="1" outlineLevel="1" x14ac:dyDescent="0.25">
      <c r="A728" s="511"/>
      <c r="B728" s="318" t="s">
        <v>541</v>
      </c>
      <c r="C728" s="285"/>
      <c r="D728" s="319"/>
      <c r="E728" s="391"/>
      <c r="F728" s="320"/>
      <c r="G728" s="513"/>
      <c r="H728" s="514"/>
      <c r="I728" s="514"/>
      <c r="J728" s="515"/>
      <c r="K728" s="48"/>
      <c r="L728" s="48"/>
    </row>
    <row r="729" spans="1:15" s="38" customFormat="1" hidden="1" outlineLevel="1" x14ac:dyDescent="0.25">
      <c r="A729" s="511"/>
      <c r="B729" s="318" t="s">
        <v>542</v>
      </c>
      <c r="C729" s="285"/>
      <c r="D729" s="319"/>
      <c r="E729" s="391"/>
      <c r="F729" s="320"/>
      <c r="G729" s="513"/>
      <c r="H729" s="514"/>
      <c r="I729" s="514"/>
      <c r="J729" s="515"/>
      <c r="K729" s="48"/>
      <c r="L729" s="48"/>
    </row>
    <row r="730" spans="1:15" s="38" customFormat="1" hidden="1" outlineLevel="1" x14ac:dyDescent="0.25">
      <c r="A730" s="511"/>
      <c r="B730" s="318" t="s">
        <v>543</v>
      </c>
      <c r="C730" s="285"/>
      <c r="D730" s="319"/>
      <c r="E730" s="391"/>
      <c r="F730" s="320"/>
      <c r="G730" s="513"/>
      <c r="H730" s="514"/>
      <c r="I730" s="514"/>
      <c r="J730" s="515"/>
      <c r="K730" s="48"/>
      <c r="L730" s="48"/>
    </row>
    <row r="731" spans="1:15" s="38" customFormat="1" hidden="1" outlineLevel="1" x14ac:dyDescent="0.25">
      <c r="A731" s="511"/>
      <c r="B731" s="318" t="s">
        <v>544</v>
      </c>
      <c r="C731" s="285"/>
      <c r="D731" s="319"/>
      <c r="E731" s="391"/>
      <c r="F731" s="320"/>
      <c r="G731" s="513"/>
      <c r="H731" s="514"/>
      <c r="I731" s="514"/>
      <c r="J731" s="515"/>
      <c r="K731" s="48"/>
      <c r="L731" s="48"/>
    </row>
    <row r="732" spans="1:15" s="38" customFormat="1" hidden="1" outlineLevel="1" x14ac:dyDescent="0.25">
      <c r="A732" s="511"/>
      <c r="B732" s="318" t="s">
        <v>545</v>
      </c>
      <c r="C732" s="285"/>
      <c r="D732" s="319"/>
      <c r="E732" s="391"/>
      <c r="F732" s="320"/>
      <c r="G732" s="513"/>
      <c r="H732" s="514"/>
      <c r="I732" s="514"/>
      <c r="J732" s="515"/>
      <c r="K732" s="48"/>
      <c r="L732" s="48"/>
    </row>
    <row r="733" spans="1:15" s="38" customFormat="1" hidden="1" outlineLevel="1" x14ac:dyDescent="0.25">
      <c r="A733" s="511"/>
      <c r="B733" s="318" t="s">
        <v>546</v>
      </c>
      <c r="C733" s="285"/>
      <c r="D733" s="319"/>
      <c r="E733" s="391"/>
      <c r="F733" s="320"/>
      <c r="G733" s="513"/>
      <c r="H733" s="514"/>
      <c r="I733" s="514"/>
      <c r="J733" s="515"/>
      <c r="K733" s="48"/>
      <c r="L733" s="48"/>
    </row>
    <row r="734" spans="1:15" s="38" customFormat="1" hidden="1" outlineLevel="1" x14ac:dyDescent="0.25">
      <c r="A734" s="511"/>
      <c r="B734" s="318" t="s">
        <v>547</v>
      </c>
      <c r="C734" s="285"/>
      <c r="D734" s="319"/>
      <c r="E734" s="391"/>
      <c r="F734" s="320"/>
      <c r="G734" s="513"/>
      <c r="H734" s="514"/>
      <c r="I734" s="514"/>
      <c r="J734" s="515"/>
      <c r="K734" s="48"/>
      <c r="L734" s="48"/>
    </row>
    <row r="735" spans="1:15" s="38" customFormat="1" hidden="1" outlineLevel="1" x14ac:dyDescent="0.25">
      <c r="A735" s="511"/>
      <c r="B735" s="318" t="s">
        <v>548</v>
      </c>
      <c r="C735" s="285"/>
      <c r="D735" s="319"/>
      <c r="E735" s="391"/>
      <c r="F735" s="320"/>
      <c r="G735" s="513"/>
      <c r="H735" s="514"/>
      <c r="I735" s="514"/>
      <c r="J735" s="515"/>
      <c r="K735" s="48"/>
      <c r="L735" s="48"/>
    </row>
    <row r="736" spans="1:15" s="38" customFormat="1" hidden="1" outlineLevel="1" x14ac:dyDescent="0.25">
      <c r="A736" s="511"/>
      <c r="B736" s="318" t="s">
        <v>549</v>
      </c>
      <c r="C736" s="285"/>
      <c r="D736" s="319"/>
      <c r="E736" s="391"/>
      <c r="F736" s="320"/>
      <c r="G736" s="513"/>
      <c r="H736" s="514"/>
      <c r="I736" s="514"/>
      <c r="J736" s="515"/>
      <c r="K736" s="48"/>
      <c r="L736" s="48"/>
    </row>
    <row r="737" spans="1:15" s="38" customFormat="1" ht="13" hidden="1" outlineLevel="1" thickBot="1" x14ac:dyDescent="0.3">
      <c r="A737" s="512"/>
      <c r="B737" s="318" t="s">
        <v>550</v>
      </c>
      <c r="C737" s="285"/>
      <c r="D737" s="319"/>
      <c r="E737" s="391"/>
      <c r="F737" s="320"/>
      <c r="G737" s="513"/>
      <c r="H737" s="514"/>
      <c r="I737" s="514"/>
      <c r="J737" s="515"/>
      <c r="K737" s="48"/>
      <c r="L737" s="48"/>
    </row>
    <row r="738" spans="1:15" s="38" customFormat="1" ht="13" collapsed="1" thickBot="1" x14ac:dyDescent="0.3">
      <c r="A738" s="508">
        <v>32</v>
      </c>
      <c r="B738" s="285"/>
      <c r="C738" s="87"/>
      <c r="D738" s="87"/>
      <c r="E738" s="285"/>
      <c r="F738" s="285"/>
      <c r="G738" s="47">
        <f>SUM(D741:D760)</f>
        <v>0</v>
      </c>
      <c r="H738" s="47">
        <f>SUM(E741:E760)</f>
        <v>0</v>
      </c>
      <c r="I738" s="47">
        <f>SUM(F741:F760)</f>
        <v>0</v>
      </c>
      <c r="J738" s="87"/>
      <c r="K738" s="48"/>
      <c r="L738" s="39" t="s">
        <v>518</v>
      </c>
      <c r="O738" s="40" t="s">
        <v>519</v>
      </c>
    </row>
    <row r="739" spans="1:15" s="38" customFormat="1" hidden="1" outlineLevel="1" x14ac:dyDescent="0.25">
      <c r="A739" s="509"/>
      <c r="B739" s="519"/>
      <c r="C739" s="520"/>
      <c r="D739" s="520"/>
      <c r="E739" s="520"/>
      <c r="F739" s="520"/>
      <c r="G739" s="520"/>
      <c r="H739" s="520"/>
      <c r="I739" s="520"/>
      <c r="J739" s="520"/>
      <c r="K739" s="48"/>
      <c r="L739" s="48"/>
      <c r="O739" s="41" t="s">
        <v>520</v>
      </c>
    </row>
    <row r="740" spans="1:15" s="38" customFormat="1" ht="39" hidden="1" outlineLevel="1" x14ac:dyDescent="0.25">
      <c r="A740" s="509"/>
      <c r="B740" s="85" t="s">
        <v>521</v>
      </c>
      <c r="C740" s="85" t="s">
        <v>522</v>
      </c>
      <c r="D740" s="85" t="s">
        <v>523</v>
      </c>
      <c r="E740" s="86" t="s">
        <v>524</v>
      </c>
      <c r="F740" s="390" t="s">
        <v>525</v>
      </c>
      <c r="G740" s="521" t="s">
        <v>526</v>
      </c>
      <c r="H740" s="521"/>
      <c r="I740" s="521"/>
      <c r="J740" s="521"/>
      <c r="K740" s="48"/>
      <c r="L740" s="48"/>
      <c r="O740" s="41" t="s">
        <v>527</v>
      </c>
    </row>
    <row r="741" spans="1:15" s="38" customFormat="1" hidden="1" outlineLevel="1" x14ac:dyDescent="0.25">
      <c r="A741" s="509"/>
      <c r="B741" s="49" t="s">
        <v>528</v>
      </c>
      <c r="C741" s="285"/>
      <c r="D741" s="51"/>
      <c r="E741" s="52"/>
      <c r="F741" s="84"/>
      <c r="G741" s="516"/>
      <c r="H741" s="517"/>
      <c r="I741" s="517"/>
      <c r="J741" s="518"/>
      <c r="K741" s="48"/>
      <c r="L741" s="48"/>
      <c r="O741" s="41" t="s">
        <v>529</v>
      </c>
    </row>
    <row r="742" spans="1:15" s="38" customFormat="1" hidden="1" outlineLevel="1" x14ac:dyDescent="0.25">
      <c r="A742" s="509"/>
      <c r="B742" s="49" t="s">
        <v>530</v>
      </c>
      <c r="C742" s="285"/>
      <c r="D742" s="51"/>
      <c r="E742" s="52"/>
      <c r="F742" s="84"/>
      <c r="G742" s="516"/>
      <c r="H742" s="517"/>
      <c r="I742" s="517"/>
      <c r="J742" s="518"/>
      <c r="K742" s="48"/>
      <c r="L742" s="48"/>
      <c r="O742" s="41" t="s">
        <v>531</v>
      </c>
    </row>
    <row r="743" spans="1:15" s="38" customFormat="1" hidden="1" outlineLevel="1" x14ac:dyDescent="0.25">
      <c r="A743" s="509"/>
      <c r="B743" s="49" t="s">
        <v>532</v>
      </c>
      <c r="C743" s="285"/>
      <c r="D743" s="51"/>
      <c r="E743" s="52"/>
      <c r="F743" s="84"/>
      <c r="G743" s="516"/>
      <c r="H743" s="517"/>
      <c r="I743" s="517"/>
      <c r="J743" s="518"/>
      <c r="K743" s="48"/>
      <c r="L743" s="48"/>
      <c r="O743" s="41" t="s">
        <v>533</v>
      </c>
    </row>
    <row r="744" spans="1:15" s="38" customFormat="1" hidden="1" outlineLevel="1" x14ac:dyDescent="0.25">
      <c r="A744" s="509"/>
      <c r="B744" s="49" t="s">
        <v>534</v>
      </c>
      <c r="C744" s="285"/>
      <c r="D744" s="51"/>
      <c r="E744" s="52"/>
      <c r="F744" s="84"/>
      <c r="G744" s="516"/>
      <c r="H744" s="517"/>
      <c r="I744" s="517"/>
      <c r="J744" s="518"/>
      <c r="K744" s="48"/>
      <c r="L744" s="48"/>
      <c r="O744" s="41" t="s">
        <v>217</v>
      </c>
    </row>
    <row r="745" spans="1:15" s="38" customFormat="1" hidden="1" outlineLevel="1" x14ac:dyDescent="0.25">
      <c r="A745" s="509"/>
      <c r="B745" s="49" t="s">
        <v>535</v>
      </c>
      <c r="C745" s="285"/>
      <c r="D745" s="51"/>
      <c r="E745" s="52"/>
      <c r="F745" s="84"/>
      <c r="G745" s="516"/>
      <c r="H745" s="517"/>
      <c r="I745" s="517"/>
      <c r="J745" s="518"/>
      <c r="K745" s="48"/>
      <c r="L745" s="48"/>
    </row>
    <row r="746" spans="1:15" s="38" customFormat="1" hidden="1" outlineLevel="1" x14ac:dyDescent="0.25">
      <c r="A746" s="509"/>
      <c r="B746" s="49" t="s">
        <v>536</v>
      </c>
      <c r="C746" s="285"/>
      <c r="D746" s="51"/>
      <c r="E746" s="52"/>
      <c r="F746" s="84"/>
      <c r="G746" s="516"/>
      <c r="H746" s="517"/>
      <c r="I746" s="517"/>
      <c r="J746" s="518"/>
      <c r="K746" s="48"/>
      <c r="L746" s="48"/>
    </row>
    <row r="747" spans="1:15" s="38" customFormat="1" hidden="1" outlineLevel="1" x14ac:dyDescent="0.25">
      <c r="A747" s="509"/>
      <c r="B747" s="49" t="s">
        <v>537</v>
      </c>
      <c r="C747" s="285"/>
      <c r="D747" s="51"/>
      <c r="E747" s="52"/>
      <c r="F747" s="84"/>
      <c r="G747" s="516"/>
      <c r="H747" s="517"/>
      <c r="I747" s="517"/>
      <c r="J747" s="518"/>
      <c r="K747" s="48"/>
      <c r="L747" s="48"/>
    </row>
    <row r="748" spans="1:15" s="38" customFormat="1" hidden="1" outlineLevel="1" x14ac:dyDescent="0.25">
      <c r="A748" s="509"/>
      <c r="B748" s="49" t="s">
        <v>538</v>
      </c>
      <c r="C748" s="285"/>
      <c r="D748" s="51"/>
      <c r="E748" s="52"/>
      <c r="F748" s="84"/>
      <c r="G748" s="516"/>
      <c r="H748" s="517"/>
      <c r="I748" s="517"/>
      <c r="J748" s="518"/>
      <c r="K748" s="48"/>
      <c r="L748" s="48"/>
    </row>
    <row r="749" spans="1:15" s="38" customFormat="1" hidden="1" outlineLevel="1" x14ac:dyDescent="0.25">
      <c r="A749" s="509"/>
      <c r="B749" s="49" t="s">
        <v>539</v>
      </c>
      <c r="C749" s="285"/>
      <c r="D749" s="51"/>
      <c r="E749" s="52"/>
      <c r="F749" s="84"/>
      <c r="G749" s="516"/>
      <c r="H749" s="517"/>
      <c r="I749" s="517"/>
      <c r="J749" s="518"/>
      <c r="K749" s="48"/>
      <c r="L749" s="48"/>
    </row>
    <row r="750" spans="1:15" s="38" customFormat="1" hidden="1" outlineLevel="1" x14ac:dyDescent="0.25">
      <c r="A750" s="509"/>
      <c r="B750" s="49" t="s">
        <v>540</v>
      </c>
      <c r="C750" s="285"/>
      <c r="D750" s="51"/>
      <c r="E750" s="52"/>
      <c r="F750" s="84"/>
      <c r="G750" s="516"/>
      <c r="H750" s="517"/>
      <c r="I750" s="517"/>
      <c r="J750" s="518"/>
      <c r="K750" s="48"/>
      <c r="L750" s="48"/>
    </row>
    <row r="751" spans="1:15" s="38" customFormat="1" hidden="1" outlineLevel="1" x14ac:dyDescent="0.25">
      <c r="A751" s="509"/>
      <c r="B751" s="49" t="s">
        <v>541</v>
      </c>
      <c r="C751" s="285"/>
      <c r="D751" s="51"/>
      <c r="E751" s="52"/>
      <c r="F751" s="84"/>
      <c r="G751" s="516"/>
      <c r="H751" s="517"/>
      <c r="I751" s="517"/>
      <c r="J751" s="518"/>
      <c r="K751" s="48"/>
      <c r="L751" s="48"/>
    </row>
    <row r="752" spans="1:15" s="38" customFormat="1" hidden="1" outlineLevel="1" x14ac:dyDescent="0.25">
      <c r="A752" s="509"/>
      <c r="B752" s="49" t="s">
        <v>542</v>
      </c>
      <c r="C752" s="285"/>
      <c r="D752" s="51"/>
      <c r="E752" s="52"/>
      <c r="F752" s="84"/>
      <c r="G752" s="516"/>
      <c r="H752" s="517"/>
      <c r="I752" s="517"/>
      <c r="J752" s="518"/>
      <c r="K752" s="48"/>
      <c r="L752" s="48"/>
    </row>
    <row r="753" spans="1:15" s="38" customFormat="1" hidden="1" outlineLevel="1" x14ac:dyDescent="0.25">
      <c r="A753" s="509"/>
      <c r="B753" s="49" t="s">
        <v>543</v>
      </c>
      <c r="C753" s="285"/>
      <c r="D753" s="51"/>
      <c r="E753" s="52"/>
      <c r="F753" s="84"/>
      <c r="G753" s="516"/>
      <c r="H753" s="517"/>
      <c r="I753" s="517"/>
      <c r="J753" s="518"/>
      <c r="K753" s="48"/>
      <c r="L753" s="48"/>
    </row>
    <row r="754" spans="1:15" s="38" customFormat="1" hidden="1" outlineLevel="1" x14ac:dyDescent="0.25">
      <c r="A754" s="509"/>
      <c r="B754" s="49" t="s">
        <v>544</v>
      </c>
      <c r="C754" s="285"/>
      <c r="D754" s="51"/>
      <c r="E754" s="52"/>
      <c r="F754" s="84"/>
      <c r="G754" s="516"/>
      <c r="H754" s="517"/>
      <c r="I754" s="517"/>
      <c r="J754" s="518"/>
      <c r="K754" s="48"/>
      <c r="L754" s="48"/>
    </row>
    <row r="755" spans="1:15" s="38" customFormat="1" hidden="1" outlineLevel="1" x14ac:dyDescent="0.25">
      <c r="A755" s="509"/>
      <c r="B755" s="49" t="s">
        <v>545</v>
      </c>
      <c r="C755" s="285"/>
      <c r="D755" s="51"/>
      <c r="E755" s="52"/>
      <c r="F755" s="84"/>
      <c r="G755" s="516"/>
      <c r="H755" s="517"/>
      <c r="I755" s="517"/>
      <c r="J755" s="518"/>
      <c r="K755" s="48"/>
      <c r="L755" s="48"/>
    </row>
    <row r="756" spans="1:15" s="38" customFormat="1" hidden="1" outlineLevel="1" x14ac:dyDescent="0.25">
      <c r="A756" s="509"/>
      <c r="B756" s="49" t="s">
        <v>546</v>
      </c>
      <c r="C756" s="285"/>
      <c r="D756" s="51"/>
      <c r="E756" s="52"/>
      <c r="F756" s="84"/>
      <c r="G756" s="516"/>
      <c r="H756" s="517"/>
      <c r="I756" s="517"/>
      <c r="J756" s="518"/>
      <c r="K756" s="48"/>
      <c r="L756" s="48"/>
    </row>
    <row r="757" spans="1:15" s="38" customFormat="1" hidden="1" outlineLevel="1" x14ac:dyDescent="0.25">
      <c r="A757" s="509"/>
      <c r="B757" s="49" t="s">
        <v>547</v>
      </c>
      <c r="C757" s="285"/>
      <c r="D757" s="51"/>
      <c r="E757" s="52"/>
      <c r="F757" s="84"/>
      <c r="G757" s="516"/>
      <c r="H757" s="517"/>
      <c r="I757" s="517"/>
      <c r="J757" s="518"/>
      <c r="K757" s="48"/>
      <c r="L757" s="48"/>
    </row>
    <row r="758" spans="1:15" s="38" customFormat="1" hidden="1" outlineLevel="1" x14ac:dyDescent="0.25">
      <c r="A758" s="509"/>
      <c r="B758" s="49" t="s">
        <v>548</v>
      </c>
      <c r="C758" s="285"/>
      <c r="D758" s="51"/>
      <c r="E758" s="52"/>
      <c r="F758" s="84"/>
      <c r="G758" s="516"/>
      <c r="H758" s="517"/>
      <c r="I758" s="517"/>
      <c r="J758" s="518"/>
      <c r="K758" s="48"/>
      <c r="L758" s="48"/>
    </row>
    <row r="759" spans="1:15" s="38" customFormat="1" hidden="1" outlineLevel="1" x14ac:dyDescent="0.25">
      <c r="A759" s="509"/>
      <c r="B759" s="49" t="s">
        <v>549</v>
      </c>
      <c r="C759" s="285"/>
      <c r="D759" s="51"/>
      <c r="E759" s="52"/>
      <c r="F759" s="84"/>
      <c r="G759" s="516"/>
      <c r="H759" s="517"/>
      <c r="I759" s="517"/>
      <c r="J759" s="518"/>
      <c r="K759" s="48"/>
      <c r="L759" s="48"/>
    </row>
    <row r="760" spans="1:15" s="38" customFormat="1" ht="13" hidden="1" outlineLevel="1" thickBot="1" x14ac:dyDescent="0.3">
      <c r="A760" s="510"/>
      <c r="B760" s="49" t="s">
        <v>550</v>
      </c>
      <c r="C760" s="285"/>
      <c r="D760" s="51"/>
      <c r="E760" s="52"/>
      <c r="F760" s="84"/>
      <c r="G760" s="516"/>
      <c r="H760" s="517"/>
      <c r="I760" s="517"/>
      <c r="J760" s="518"/>
      <c r="K760" s="48"/>
      <c r="L760" s="48"/>
    </row>
    <row r="761" spans="1:15" s="38" customFormat="1" ht="13" collapsed="1" thickBot="1" x14ac:dyDescent="0.3">
      <c r="A761" s="508">
        <v>33</v>
      </c>
      <c r="B761" s="285"/>
      <c r="C761" s="87"/>
      <c r="D761" s="87"/>
      <c r="E761" s="285"/>
      <c r="F761" s="285"/>
      <c r="G761" s="314">
        <f>SUM(D764:D783)</f>
        <v>0</v>
      </c>
      <c r="H761" s="314">
        <f>SUM(E764:E783)</f>
        <v>0</v>
      </c>
      <c r="I761" s="314">
        <f>SUM(F764:F783)</f>
        <v>0</v>
      </c>
      <c r="J761" s="87"/>
      <c r="K761" s="48"/>
      <c r="L761" s="39" t="s">
        <v>518</v>
      </c>
      <c r="O761" s="40" t="s">
        <v>519</v>
      </c>
    </row>
    <row r="762" spans="1:15" s="38" customFormat="1" hidden="1" outlineLevel="1" x14ac:dyDescent="0.25">
      <c r="A762" s="511"/>
      <c r="B762" s="522"/>
      <c r="C762" s="523"/>
      <c r="D762" s="523"/>
      <c r="E762" s="523"/>
      <c r="F762" s="523"/>
      <c r="G762" s="523"/>
      <c r="H762" s="523"/>
      <c r="I762" s="523"/>
      <c r="J762" s="523"/>
      <c r="K762" s="48"/>
      <c r="L762" s="48"/>
      <c r="O762" s="41" t="s">
        <v>520</v>
      </c>
    </row>
    <row r="763" spans="1:15" s="38" customFormat="1" ht="39" hidden="1" outlineLevel="1" x14ac:dyDescent="0.25">
      <c r="A763" s="511"/>
      <c r="B763" s="315" t="s">
        <v>521</v>
      </c>
      <c r="C763" s="315" t="s">
        <v>522</v>
      </c>
      <c r="D763" s="315" t="s">
        <v>523</v>
      </c>
      <c r="E763" s="317" t="s">
        <v>524</v>
      </c>
      <c r="F763" s="392" t="s">
        <v>525</v>
      </c>
      <c r="G763" s="524" t="s">
        <v>526</v>
      </c>
      <c r="H763" s="524"/>
      <c r="I763" s="524"/>
      <c r="J763" s="524"/>
      <c r="K763" s="48"/>
      <c r="L763" s="48"/>
      <c r="O763" s="41" t="s">
        <v>527</v>
      </c>
    </row>
    <row r="764" spans="1:15" s="38" customFormat="1" hidden="1" outlineLevel="1" x14ac:dyDescent="0.25">
      <c r="A764" s="511"/>
      <c r="B764" s="318" t="s">
        <v>528</v>
      </c>
      <c r="C764" s="285"/>
      <c r="D764" s="319"/>
      <c r="E764" s="391"/>
      <c r="F764" s="320"/>
      <c r="G764" s="513"/>
      <c r="H764" s="514"/>
      <c r="I764" s="514"/>
      <c r="J764" s="515"/>
      <c r="K764" s="48"/>
      <c r="L764" s="48"/>
      <c r="O764" s="41" t="s">
        <v>529</v>
      </c>
    </row>
    <row r="765" spans="1:15" s="38" customFormat="1" hidden="1" outlineLevel="1" x14ac:dyDescent="0.25">
      <c r="A765" s="511"/>
      <c r="B765" s="318" t="s">
        <v>530</v>
      </c>
      <c r="C765" s="285"/>
      <c r="D765" s="319"/>
      <c r="E765" s="391"/>
      <c r="F765" s="320"/>
      <c r="G765" s="513"/>
      <c r="H765" s="514"/>
      <c r="I765" s="514"/>
      <c r="J765" s="515"/>
      <c r="K765" s="48"/>
      <c r="L765" s="48"/>
      <c r="O765" s="41" t="s">
        <v>531</v>
      </c>
    </row>
    <row r="766" spans="1:15" s="38" customFormat="1" hidden="1" outlineLevel="1" x14ac:dyDescent="0.25">
      <c r="A766" s="511"/>
      <c r="B766" s="318" t="s">
        <v>532</v>
      </c>
      <c r="C766" s="285"/>
      <c r="D766" s="319"/>
      <c r="E766" s="391"/>
      <c r="F766" s="320"/>
      <c r="G766" s="513"/>
      <c r="H766" s="514"/>
      <c r="I766" s="514"/>
      <c r="J766" s="515"/>
      <c r="K766" s="48"/>
      <c r="L766" s="48"/>
      <c r="O766" s="41" t="s">
        <v>533</v>
      </c>
    </row>
    <row r="767" spans="1:15" s="38" customFormat="1" hidden="1" outlineLevel="1" x14ac:dyDescent="0.25">
      <c r="A767" s="511"/>
      <c r="B767" s="318" t="s">
        <v>534</v>
      </c>
      <c r="C767" s="285"/>
      <c r="D767" s="319"/>
      <c r="E767" s="391"/>
      <c r="F767" s="320"/>
      <c r="G767" s="513"/>
      <c r="H767" s="514"/>
      <c r="I767" s="514"/>
      <c r="J767" s="515"/>
      <c r="K767" s="48"/>
      <c r="L767" s="48"/>
      <c r="O767" s="41" t="s">
        <v>217</v>
      </c>
    </row>
    <row r="768" spans="1:15" s="38" customFormat="1" hidden="1" outlineLevel="1" x14ac:dyDescent="0.25">
      <c r="A768" s="511"/>
      <c r="B768" s="318" t="s">
        <v>535</v>
      </c>
      <c r="C768" s="285"/>
      <c r="D768" s="319"/>
      <c r="E768" s="391"/>
      <c r="F768" s="320"/>
      <c r="G768" s="513"/>
      <c r="H768" s="514"/>
      <c r="I768" s="514"/>
      <c r="J768" s="515"/>
      <c r="K768" s="48"/>
      <c r="L768" s="48"/>
    </row>
    <row r="769" spans="1:15" s="38" customFormat="1" hidden="1" outlineLevel="1" x14ac:dyDescent="0.25">
      <c r="A769" s="511"/>
      <c r="B769" s="318" t="s">
        <v>536</v>
      </c>
      <c r="C769" s="285"/>
      <c r="D769" s="319"/>
      <c r="E769" s="391"/>
      <c r="F769" s="320"/>
      <c r="G769" s="513"/>
      <c r="H769" s="514"/>
      <c r="I769" s="514"/>
      <c r="J769" s="515"/>
      <c r="K769" s="48"/>
      <c r="L769" s="48"/>
    </row>
    <row r="770" spans="1:15" s="38" customFormat="1" hidden="1" outlineLevel="1" x14ac:dyDescent="0.25">
      <c r="A770" s="511"/>
      <c r="B770" s="318" t="s">
        <v>537</v>
      </c>
      <c r="C770" s="285"/>
      <c r="D770" s="319"/>
      <c r="E770" s="391"/>
      <c r="F770" s="320"/>
      <c r="G770" s="513"/>
      <c r="H770" s="514"/>
      <c r="I770" s="514"/>
      <c r="J770" s="515"/>
      <c r="K770" s="48"/>
      <c r="L770" s="48"/>
    </row>
    <row r="771" spans="1:15" s="38" customFormat="1" hidden="1" outlineLevel="1" x14ac:dyDescent="0.25">
      <c r="A771" s="511"/>
      <c r="B771" s="318" t="s">
        <v>538</v>
      </c>
      <c r="C771" s="285"/>
      <c r="D771" s="319"/>
      <c r="E771" s="391"/>
      <c r="F771" s="320"/>
      <c r="G771" s="513"/>
      <c r="H771" s="514"/>
      <c r="I771" s="514"/>
      <c r="J771" s="515"/>
      <c r="K771" s="48"/>
      <c r="L771" s="48"/>
    </row>
    <row r="772" spans="1:15" s="38" customFormat="1" hidden="1" outlineLevel="1" x14ac:dyDescent="0.25">
      <c r="A772" s="511"/>
      <c r="B772" s="318" t="s">
        <v>539</v>
      </c>
      <c r="C772" s="285"/>
      <c r="D772" s="319"/>
      <c r="E772" s="391"/>
      <c r="F772" s="320"/>
      <c r="G772" s="513"/>
      <c r="H772" s="514"/>
      <c r="I772" s="514"/>
      <c r="J772" s="515"/>
      <c r="K772" s="48"/>
      <c r="L772" s="48"/>
    </row>
    <row r="773" spans="1:15" s="38" customFormat="1" hidden="1" outlineLevel="1" x14ac:dyDescent="0.25">
      <c r="A773" s="511"/>
      <c r="B773" s="318" t="s">
        <v>540</v>
      </c>
      <c r="C773" s="285"/>
      <c r="D773" s="319"/>
      <c r="E773" s="391"/>
      <c r="F773" s="320"/>
      <c r="G773" s="513"/>
      <c r="H773" s="514"/>
      <c r="I773" s="514"/>
      <c r="J773" s="515"/>
      <c r="K773" s="48"/>
      <c r="L773" s="48"/>
    </row>
    <row r="774" spans="1:15" s="38" customFormat="1" hidden="1" outlineLevel="1" x14ac:dyDescent="0.25">
      <c r="A774" s="511"/>
      <c r="B774" s="318" t="s">
        <v>541</v>
      </c>
      <c r="C774" s="285"/>
      <c r="D774" s="319"/>
      <c r="E774" s="391"/>
      <c r="F774" s="320"/>
      <c r="G774" s="513"/>
      <c r="H774" s="514"/>
      <c r="I774" s="514"/>
      <c r="J774" s="515"/>
      <c r="K774" s="48"/>
      <c r="L774" s="48"/>
    </row>
    <row r="775" spans="1:15" s="38" customFormat="1" hidden="1" outlineLevel="1" x14ac:dyDescent="0.25">
      <c r="A775" s="511"/>
      <c r="B775" s="318" t="s">
        <v>542</v>
      </c>
      <c r="C775" s="285"/>
      <c r="D775" s="319"/>
      <c r="E775" s="391"/>
      <c r="F775" s="320"/>
      <c r="G775" s="513"/>
      <c r="H775" s="514"/>
      <c r="I775" s="514"/>
      <c r="J775" s="515"/>
      <c r="K775" s="48"/>
      <c r="L775" s="48"/>
    </row>
    <row r="776" spans="1:15" s="38" customFormat="1" hidden="1" outlineLevel="1" x14ac:dyDescent="0.25">
      <c r="A776" s="511"/>
      <c r="B776" s="318" t="s">
        <v>543</v>
      </c>
      <c r="C776" s="285"/>
      <c r="D776" s="319"/>
      <c r="E776" s="391"/>
      <c r="F776" s="320"/>
      <c r="G776" s="513"/>
      <c r="H776" s="514"/>
      <c r="I776" s="514"/>
      <c r="J776" s="515"/>
      <c r="K776" s="48"/>
      <c r="L776" s="48"/>
    </row>
    <row r="777" spans="1:15" s="38" customFormat="1" hidden="1" outlineLevel="1" x14ac:dyDescent="0.25">
      <c r="A777" s="511"/>
      <c r="B777" s="318" t="s">
        <v>544</v>
      </c>
      <c r="C777" s="285"/>
      <c r="D777" s="319"/>
      <c r="E777" s="391"/>
      <c r="F777" s="320"/>
      <c r="G777" s="513"/>
      <c r="H777" s="514"/>
      <c r="I777" s="514"/>
      <c r="J777" s="515"/>
      <c r="K777" s="48"/>
      <c r="L777" s="48"/>
    </row>
    <row r="778" spans="1:15" s="38" customFormat="1" hidden="1" outlineLevel="1" x14ac:dyDescent="0.25">
      <c r="A778" s="511"/>
      <c r="B778" s="318" t="s">
        <v>545</v>
      </c>
      <c r="C778" s="285"/>
      <c r="D778" s="319"/>
      <c r="E778" s="391"/>
      <c r="F778" s="320"/>
      <c r="G778" s="513"/>
      <c r="H778" s="514"/>
      <c r="I778" s="514"/>
      <c r="J778" s="515"/>
      <c r="K778" s="48"/>
      <c r="L778" s="48"/>
    </row>
    <row r="779" spans="1:15" s="38" customFormat="1" hidden="1" outlineLevel="1" x14ac:dyDescent="0.25">
      <c r="A779" s="511"/>
      <c r="B779" s="318" t="s">
        <v>546</v>
      </c>
      <c r="C779" s="285"/>
      <c r="D779" s="319"/>
      <c r="E779" s="391"/>
      <c r="F779" s="320"/>
      <c r="G779" s="513"/>
      <c r="H779" s="514"/>
      <c r="I779" s="514"/>
      <c r="J779" s="515"/>
      <c r="K779" s="48"/>
      <c r="L779" s="48"/>
    </row>
    <row r="780" spans="1:15" s="38" customFormat="1" hidden="1" outlineLevel="1" x14ac:dyDescent="0.25">
      <c r="A780" s="511"/>
      <c r="B780" s="318" t="s">
        <v>547</v>
      </c>
      <c r="C780" s="285"/>
      <c r="D780" s="319"/>
      <c r="E780" s="391"/>
      <c r="F780" s="320"/>
      <c r="G780" s="513"/>
      <c r="H780" s="514"/>
      <c r="I780" s="514"/>
      <c r="J780" s="515"/>
      <c r="K780" s="48"/>
      <c r="L780" s="48"/>
    </row>
    <row r="781" spans="1:15" s="38" customFormat="1" hidden="1" outlineLevel="1" x14ac:dyDescent="0.25">
      <c r="A781" s="511"/>
      <c r="B781" s="318" t="s">
        <v>548</v>
      </c>
      <c r="C781" s="285"/>
      <c r="D781" s="319"/>
      <c r="E781" s="391"/>
      <c r="F781" s="320"/>
      <c r="G781" s="513"/>
      <c r="H781" s="514"/>
      <c r="I781" s="514"/>
      <c r="J781" s="515"/>
      <c r="K781" s="48"/>
      <c r="L781" s="48"/>
    </row>
    <row r="782" spans="1:15" s="38" customFormat="1" hidden="1" outlineLevel="1" x14ac:dyDescent="0.25">
      <c r="A782" s="511"/>
      <c r="B782" s="318" t="s">
        <v>549</v>
      </c>
      <c r="C782" s="285"/>
      <c r="D782" s="319"/>
      <c r="E782" s="391"/>
      <c r="F782" s="320"/>
      <c r="G782" s="513"/>
      <c r="H782" s="514"/>
      <c r="I782" s="514"/>
      <c r="J782" s="515"/>
      <c r="K782" s="48"/>
      <c r="L782" s="48"/>
    </row>
    <row r="783" spans="1:15" s="38" customFormat="1" ht="13" hidden="1" outlineLevel="1" thickBot="1" x14ac:dyDescent="0.3">
      <c r="A783" s="512"/>
      <c r="B783" s="318" t="s">
        <v>550</v>
      </c>
      <c r="C783" s="285"/>
      <c r="D783" s="319"/>
      <c r="E783" s="391"/>
      <c r="F783" s="320"/>
      <c r="G783" s="513"/>
      <c r="H783" s="514"/>
      <c r="I783" s="514"/>
      <c r="J783" s="515"/>
      <c r="K783" s="48"/>
      <c r="L783" s="48"/>
    </row>
    <row r="784" spans="1:15" s="38" customFormat="1" ht="13" collapsed="1" thickBot="1" x14ac:dyDescent="0.3">
      <c r="A784" s="508">
        <v>34</v>
      </c>
      <c r="B784" s="285"/>
      <c r="C784" s="87"/>
      <c r="D784" s="87"/>
      <c r="E784" s="285"/>
      <c r="F784" s="285"/>
      <c r="G784" s="47">
        <f>SUM(D787:D806)</f>
        <v>0</v>
      </c>
      <c r="H784" s="47">
        <f>SUM(E787:E806)</f>
        <v>0</v>
      </c>
      <c r="I784" s="47">
        <f>SUM(F787:F806)</f>
        <v>0</v>
      </c>
      <c r="J784" s="87"/>
      <c r="K784" s="48"/>
      <c r="L784" s="39" t="s">
        <v>518</v>
      </c>
      <c r="O784" s="40" t="s">
        <v>519</v>
      </c>
    </row>
    <row r="785" spans="1:15" s="38" customFormat="1" hidden="1" outlineLevel="1" x14ac:dyDescent="0.25">
      <c r="A785" s="509"/>
      <c r="B785" s="519"/>
      <c r="C785" s="520"/>
      <c r="D785" s="520"/>
      <c r="E785" s="520"/>
      <c r="F785" s="520"/>
      <c r="G785" s="520"/>
      <c r="H785" s="520"/>
      <c r="I785" s="520"/>
      <c r="J785" s="520"/>
      <c r="K785" s="48"/>
      <c r="L785" s="48"/>
      <c r="O785" s="41" t="s">
        <v>520</v>
      </c>
    </row>
    <row r="786" spans="1:15" s="38" customFormat="1" ht="39" hidden="1" outlineLevel="1" x14ac:dyDescent="0.25">
      <c r="A786" s="509"/>
      <c r="B786" s="85" t="s">
        <v>521</v>
      </c>
      <c r="C786" s="85" t="s">
        <v>522</v>
      </c>
      <c r="D786" s="85" t="s">
        <v>523</v>
      </c>
      <c r="E786" s="86" t="s">
        <v>524</v>
      </c>
      <c r="F786" s="390" t="s">
        <v>525</v>
      </c>
      <c r="G786" s="521" t="s">
        <v>526</v>
      </c>
      <c r="H786" s="521"/>
      <c r="I786" s="521"/>
      <c r="J786" s="521"/>
      <c r="K786" s="48"/>
      <c r="L786" s="48"/>
      <c r="O786" s="41" t="s">
        <v>527</v>
      </c>
    </row>
    <row r="787" spans="1:15" s="38" customFormat="1" hidden="1" outlineLevel="1" x14ac:dyDescent="0.25">
      <c r="A787" s="509"/>
      <c r="B787" s="49" t="s">
        <v>528</v>
      </c>
      <c r="C787" s="285"/>
      <c r="D787" s="51"/>
      <c r="E787" s="52"/>
      <c r="F787" s="84"/>
      <c r="G787" s="516"/>
      <c r="H787" s="517"/>
      <c r="I787" s="517"/>
      <c r="J787" s="518"/>
      <c r="K787" s="48"/>
      <c r="L787" s="48"/>
      <c r="O787" s="41" t="s">
        <v>529</v>
      </c>
    </row>
    <row r="788" spans="1:15" s="38" customFormat="1" hidden="1" outlineLevel="1" x14ac:dyDescent="0.25">
      <c r="A788" s="509"/>
      <c r="B788" s="49" t="s">
        <v>530</v>
      </c>
      <c r="C788" s="285"/>
      <c r="D788" s="51"/>
      <c r="E788" s="52"/>
      <c r="F788" s="84"/>
      <c r="G788" s="516"/>
      <c r="H788" s="517"/>
      <c r="I788" s="517"/>
      <c r="J788" s="518"/>
      <c r="K788" s="48"/>
      <c r="L788" s="48"/>
      <c r="O788" s="41" t="s">
        <v>531</v>
      </c>
    </row>
    <row r="789" spans="1:15" s="38" customFormat="1" hidden="1" outlineLevel="1" x14ac:dyDescent="0.25">
      <c r="A789" s="509"/>
      <c r="B789" s="49" t="s">
        <v>532</v>
      </c>
      <c r="C789" s="285"/>
      <c r="D789" s="51"/>
      <c r="E789" s="52"/>
      <c r="F789" s="84"/>
      <c r="G789" s="516"/>
      <c r="H789" s="517"/>
      <c r="I789" s="517"/>
      <c r="J789" s="518"/>
      <c r="K789" s="48"/>
      <c r="L789" s="48"/>
      <c r="O789" s="41" t="s">
        <v>533</v>
      </c>
    </row>
    <row r="790" spans="1:15" s="38" customFormat="1" hidden="1" outlineLevel="1" x14ac:dyDescent="0.25">
      <c r="A790" s="509"/>
      <c r="B790" s="49" t="s">
        <v>534</v>
      </c>
      <c r="C790" s="285"/>
      <c r="D790" s="51"/>
      <c r="E790" s="52"/>
      <c r="F790" s="84"/>
      <c r="G790" s="516"/>
      <c r="H790" s="517"/>
      <c r="I790" s="517"/>
      <c r="J790" s="518"/>
      <c r="K790" s="48"/>
      <c r="L790" s="48"/>
      <c r="O790" s="41" t="s">
        <v>217</v>
      </c>
    </row>
    <row r="791" spans="1:15" s="38" customFormat="1" hidden="1" outlineLevel="1" x14ac:dyDescent="0.25">
      <c r="A791" s="509"/>
      <c r="B791" s="49" t="s">
        <v>535</v>
      </c>
      <c r="C791" s="285"/>
      <c r="D791" s="51"/>
      <c r="E791" s="52"/>
      <c r="F791" s="84"/>
      <c r="G791" s="516"/>
      <c r="H791" s="517"/>
      <c r="I791" s="517"/>
      <c r="J791" s="518"/>
      <c r="K791" s="48"/>
      <c r="L791" s="48"/>
    </row>
    <row r="792" spans="1:15" s="38" customFormat="1" hidden="1" outlineLevel="1" x14ac:dyDescent="0.25">
      <c r="A792" s="509"/>
      <c r="B792" s="49" t="s">
        <v>536</v>
      </c>
      <c r="C792" s="285"/>
      <c r="D792" s="51"/>
      <c r="E792" s="52"/>
      <c r="F792" s="84"/>
      <c r="G792" s="516"/>
      <c r="H792" s="517"/>
      <c r="I792" s="517"/>
      <c r="J792" s="518"/>
      <c r="K792" s="48"/>
      <c r="L792" s="48"/>
    </row>
    <row r="793" spans="1:15" s="38" customFormat="1" hidden="1" outlineLevel="1" x14ac:dyDescent="0.25">
      <c r="A793" s="509"/>
      <c r="B793" s="49" t="s">
        <v>537</v>
      </c>
      <c r="C793" s="285"/>
      <c r="D793" s="51"/>
      <c r="E793" s="52"/>
      <c r="F793" s="84"/>
      <c r="G793" s="516"/>
      <c r="H793" s="517"/>
      <c r="I793" s="517"/>
      <c r="J793" s="518"/>
      <c r="K793" s="48"/>
      <c r="L793" s="48"/>
    </row>
    <row r="794" spans="1:15" s="38" customFormat="1" hidden="1" outlineLevel="1" x14ac:dyDescent="0.25">
      <c r="A794" s="509"/>
      <c r="B794" s="49" t="s">
        <v>538</v>
      </c>
      <c r="C794" s="285"/>
      <c r="D794" s="51"/>
      <c r="E794" s="52"/>
      <c r="F794" s="84"/>
      <c r="G794" s="516"/>
      <c r="H794" s="517"/>
      <c r="I794" s="517"/>
      <c r="J794" s="518"/>
      <c r="K794" s="48"/>
      <c r="L794" s="48"/>
    </row>
    <row r="795" spans="1:15" s="38" customFormat="1" hidden="1" outlineLevel="1" x14ac:dyDescent="0.25">
      <c r="A795" s="509"/>
      <c r="B795" s="49" t="s">
        <v>539</v>
      </c>
      <c r="C795" s="285"/>
      <c r="D795" s="51"/>
      <c r="E795" s="52"/>
      <c r="F795" s="84"/>
      <c r="G795" s="516"/>
      <c r="H795" s="517"/>
      <c r="I795" s="517"/>
      <c r="J795" s="518"/>
      <c r="K795" s="48"/>
      <c r="L795" s="48"/>
    </row>
    <row r="796" spans="1:15" s="38" customFormat="1" hidden="1" outlineLevel="1" x14ac:dyDescent="0.25">
      <c r="A796" s="509"/>
      <c r="B796" s="49" t="s">
        <v>540</v>
      </c>
      <c r="C796" s="285"/>
      <c r="D796" s="51"/>
      <c r="E796" s="52"/>
      <c r="F796" s="84"/>
      <c r="G796" s="516"/>
      <c r="H796" s="517"/>
      <c r="I796" s="517"/>
      <c r="J796" s="518"/>
      <c r="K796" s="48"/>
      <c r="L796" s="48"/>
    </row>
    <row r="797" spans="1:15" s="38" customFormat="1" hidden="1" outlineLevel="1" x14ac:dyDescent="0.25">
      <c r="A797" s="509"/>
      <c r="B797" s="49" t="s">
        <v>541</v>
      </c>
      <c r="C797" s="285"/>
      <c r="D797" s="51"/>
      <c r="E797" s="52"/>
      <c r="F797" s="84"/>
      <c r="G797" s="516"/>
      <c r="H797" s="517"/>
      <c r="I797" s="517"/>
      <c r="J797" s="518"/>
      <c r="K797" s="48"/>
      <c r="L797" s="48"/>
    </row>
    <row r="798" spans="1:15" s="38" customFormat="1" hidden="1" outlineLevel="1" x14ac:dyDescent="0.25">
      <c r="A798" s="509"/>
      <c r="B798" s="49" t="s">
        <v>542</v>
      </c>
      <c r="C798" s="285"/>
      <c r="D798" s="51"/>
      <c r="E798" s="52"/>
      <c r="F798" s="84"/>
      <c r="G798" s="516"/>
      <c r="H798" s="517"/>
      <c r="I798" s="517"/>
      <c r="J798" s="518"/>
      <c r="K798" s="48"/>
      <c r="L798" s="48"/>
    </row>
    <row r="799" spans="1:15" s="38" customFormat="1" hidden="1" outlineLevel="1" x14ac:dyDescent="0.25">
      <c r="A799" s="509"/>
      <c r="B799" s="49" t="s">
        <v>543</v>
      </c>
      <c r="C799" s="285"/>
      <c r="D799" s="51"/>
      <c r="E799" s="52"/>
      <c r="F799" s="84"/>
      <c r="G799" s="516"/>
      <c r="H799" s="517"/>
      <c r="I799" s="517"/>
      <c r="J799" s="518"/>
      <c r="K799" s="48"/>
      <c r="L799" s="48"/>
    </row>
    <row r="800" spans="1:15" s="38" customFormat="1" hidden="1" outlineLevel="1" x14ac:dyDescent="0.25">
      <c r="A800" s="509"/>
      <c r="B800" s="49" t="s">
        <v>544</v>
      </c>
      <c r="C800" s="285"/>
      <c r="D800" s="51"/>
      <c r="E800" s="52"/>
      <c r="F800" s="84"/>
      <c r="G800" s="516"/>
      <c r="H800" s="517"/>
      <c r="I800" s="517"/>
      <c r="J800" s="518"/>
      <c r="K800" s="48"/>
      <c r="L800" s="48"/>
    </row>
    <row r="801" spans="1:15" s="38" customFormat="1" hidden="1" outlineLevel="1" x14ac:dyDescent="0.25">
      <c r="A801" s="509"/>
      <c r="B801" s="49" t="s">
        <v>545</v>
      </c>
      <c r="C801" s="285"/>
      <c r="D801" s="51"/>
      <c r="E801" s="52"/>
      <c r="F801" s="84"/>
      <c r="G801" s="516"/>
      <c r="H801" s="517"/>
      <c r="I801" s="517"/>
      <c r="J801" s="518"/>
      <c r="K801" s="48"/>
      <c r="L801" s="48"/>
    </row>
    <row r="802" spans="1:15" s="38" customFormat="1" hidden="1" outlineLevel="1" x14ac:dyDescent="0.25">
      <c r="A802" s="509"/>
      <c r="B802" s="49" t="s">
        <v>546</v>
      </c>
      <c r="C802" s="285"/>
      <c r="D802" s="51"/>
      <c r="E802" s="52"/>
      <c r="F802" s="84"/>
      <c r="G802" s="516"/>
      <c r="H802" s="517"/>
      <c r="I802" s="517"/>
      <c r="J802" s="518"/>
      <c r="K802" s="48"/>
      <c r="L802" s="48"/>
    </row>
    <row r="803" spans="1:15" s="38" customFormat="1" hidden="1" outlineLevel="1" x14ac:dyDescent="0.25">
      <c r="A803" s="509"/>
      <c r="B803" s="49" t="s">
        <v>547</v>
      </c>
      <c r="C803" s="285"/>
      <c r="D803" s="51"/>
      <c r="E803" s="52"/>
      <c r="F803" s="84"/>
      <c r="G803" s="516"/>
      <c r="H803" s="517"/>
      <c r="I803" s="517"/>
      <c r="J803" s="518"/>
      <c r="K803" s="48"/>
      <c r="L803" s="48"/>
    </row>
    <row r="804" spans="1:15" s="38" customFormat="1" hidden="1" outlineLevel="1" x14ac:dyDescent="0.25">
      <c r="A804" s="509"/>
      <c r="B804" s="49" t="s">
        <v>548</v>
      </c>
      <c r="C804" s="285"/>
      <c r="D804" s="51"/>
      <c r="E804" s="52"/>
      <c r="F804" s="84"/>
      <c r="G804" s="516"/>
      <c r="H804" s="517"/>
      <c r="I804" s="517"/>
      <c r="J804" s="518"/>
      <c r="K804" s="48"/>
      <c r="L804" s="48"/>
    </row>
    <row r="805" spans="1:15" s="38" customFormat="1" hidden="1" outlineLevel="1" x14ac:dyDescent="0.25">
      <c r="A805" s="509"/>
      <c r="B805" s="49" t="s">
        <v>549</v>
      </c>
      <c r="C805" s="285"/>
      <c r="D805" s="51"/>
      <c r="E805" s="52"/>
      <c r="F805" s="84"/>
      <c r="G805" s="516"/>
      <c r="H805" s="517"/>
      <c r="I805" s="517"/>
      <c r="J805" s="518"/>
      <c r="K805" s="48"/>
      <c r="L805" s="48"/>
    </row>
    <row r="806" spans="1:15" s="38" customFormat="1" ht="13" hidden="1" outlineLevel="1" thickBot="1" x14ac:dyDescent="0.3">
      <c r="A806" s="510"/>
      <c r="B806" s="49" t="s">
        <v>550</v>
      </c>
      <c r="C806" s="285"/>
      <c r="D806" s="51"/>
      <c r="E806" s="52"/>
      <c r="F806" s="84"/>
      <c r="G806" s="516"/>
      <c r="H806" s="517"/>
      <c r="I806" s="517"/>
      <c r="J806" s="518"/>
      <c r="K806" s="48"/>
      <c r="L806" s="48"/>
    </row>
    <row r="807" spans="1:15" s="38" customFormat="1" ht="13" collapsed="1" thickBot="1" x14ac:dyDescent="0.3">
      <c r="A807" s="508">
        <v>35</v>
      </c>
      <c r="B807" s="285"/>
      <c r="C807" s="87"/>
      <c r="D807" s="87"/>
      <c r="E807" s="285"/>
      <c r="F807" s="285"/>
      <c r="G807" s="314">
        <f>SUM(D810:D829)</f>
        <v>0</v>
      </c>
      <c r="H807" s="314">
        <f>SUM(E810:E829)</f>
        <v>0</v>
      </c>
      <c r="I807" s="314">
        <f>SUM(F810:F829)</f>
        <v>0</v>
      </c>
      <c r="J807" s="87"/>
      <c r="K807" s="48"/>
      <c r="L807" s="39" t="s">
        <v>518</v>
      </c>
      <c r="O807" s="40" t="s">
        <v>519</v>
      </c>
    </row>
    <row r="808" spans="1:15" s="38" customFormat="1" hidden="1" outlineLevel="1" x14ac:dyDescent="0.25">
      <c r="A808" s="511"/>
      <c r="B808" s="522"/>
      <c r="C808" s="523"/>
      <c r="D808" s="523"/>
      <c r="E808" s="523"/>
      <c r="F808" s="523"/>
      <c r="G808" s="523"/>
      <c r="H808" s="523"/>
      <c r="I808" s="523"/>
      <c r="J808" s="523"/>
      <c r="K808" s="48"/>
      <c r="L808" s="48"/>
      <c r="O808" s="41" t="s">
        <v>520</v>
      </c>
    </row>
    <row r="809" spans="1:15" s="38" customFormat="1" ht="39" hidden="1" outlineLevel="1" x14ac:dyDescent="0.25">
      <c r="A809" s="511"/>
      <c r="B809" s="315" t="s">
        <v>521</v>
      </c>
      <c r="C809" s="315" t="s">
        <v>522</v>
      </c>
      <c r="D809" s="315" t="s">
        <v>523</v>
      </c>
      <c r="E809" s="317" t="s">
        <v>524</v>
      </c>
      <c r="F809" s="392" t="s">
        <v>525</v>
      </c>
      <c r="G809" s="524" t="s">
        <v>526</v>
      </c>
      <c r="H809" s="524"/>
      <c r="I809" s="524"/>
      <c r="J809" s="524"/>
      <c r="K809" s="48"/>
      <c r="L809" s="48"/>
      <c r="O809" s="41" t="s">
        <v>527</v>
      </c>
    </row>
    <row r="810" spans="1:15" s="38" customFormat="1" hidden="1" outlineLevel="1" x14ac:dyDescent="0.25">
      <c r="A810" s="511"/>
      <c r="B810" s="318" t="s">
        <v>528</v>
      </c>
      <c r="C810" s="285"/>
      <c r="D810" s="319"/>
      <c r="E810" s="391"/>
      <c r="F810" s="320"/>
      <c r="G810" s="513"/>
      <c r="H810" s="514"/>
      <c r="I810" s="514"/>
      <c r="J810" s="515"/>
      <c r="K810" s="48"/>
      <c r="L810" s="48"/>
      <c r="O810" s="41" t="s">
        <v>529</v>
      </c>
    </row>
    <row r="811" spans="1:15" s="38" customFormat="1" hidden="1" outlineLevel="1" x14ac:dyDescent="0.25">
      <c r="A811" s="511"/>
      <c r="B811" s="318" t="s">
        <v>530</v>
      </c>
      <c r="C811" s="285"/>
      <c r="D811" s="319"/>
      <c r="E811" s="391"/>
      <c r="F811" s="320"/>
      <c r="G811" s="513"/>
      <c r="H811" s="514"/>
      <c r="I811" s="514"/>
      <c r="J811" s="515"/>
      <c r="K811" s="48"/>
      <c r="L811" s="48"/>
      <c r="O811" s="41" t="s">
        <v>531</v>
      </c>
    </row>
    <row r="812" spans="1:15" s="38" customFormat="1" hidden="1" outlineLevel="1" x14ac:dyDescent="0.25">
      <c r="A812" s="511"/>
      <c r="B812" s="318" t="s">
        <v>532</v>
      </c>
      <c r="C812" s="285"/>
      <c r="D812" s="319"/>
      <c r="E812" s="391"/>
      <c r="F812" s="320"/>
      <c r="G812" s="513"/>
      <c r="H812" s="514"/>
      <c r="I812" s="514"/>
      <c r="J812" s="515"/>
      <c r="K812" s="48"/>
      <c r="L812" s="48"/>
      <c r="O812" s="41" t="s">
        <v>533</v>
      </c>
    </row>
    <row r="813" spans="1:15" s="38" customFormat="1" hidden="1" outlineLevel="1" x14ac:dyDescent="0.25">
      <c r="A813" s="511"/>
      <c r="B813" s="318" t="s">
        <v>534</v>
      </c>
      <c r="C813" s="285"/>
      <c r="D813" s="319"/>
      <c r="E813" s="391"/>
      <c r="F813" s="320"/>
      <c r="G813" s="513"/>
      <c r="H813" s="514"/>
      <c r="I813" s="514"/>
      <c r="J813" s="515"/>
      <c r="K813" s="48"/>
      <c r="L813" s="48"/>
      <c r="O813" s="41" t="s">
        <v>217</v>
      </c>
    </row>
    <row r="814" spans="1:15" s="38" customFormat="1" hidden="1" outlineLevel="1" x14ac:dyDescent="0.25">
      <c r="A814" s="511"/>
      <c r="B814" s="318" t="s">
        <v>535</v>
      </c>
      <c r="C814" s="285"/>
      <c r="D814" s="319"/>
      <c r="E814" s="391"/>
      <c r="F814" s="320"/>
      <c r="G814" s="513"/>
      <c r="H814" s="514"/>
      <c r="I814" s="514"/>
      <c r="J814" s="515"/>
      <c r="K814" s="48"/>
      <c r="L814" s="48"/>
    </row>
    <row r="815" spans="1:15" s="38" customFormat="1" hidden="1" outlineLevel="1" x14ac:dyDescent="0.25">
      <c r="A815" s="511"/>
      <c r="B815" s="318" t="s">
        <v>536</v>
      </c>
      <c r="C815" s="285"/>
      <c r="D815" s="319"/>
      <c r="E815" s="391"/>
      <c r="F815" s="320"/>
      <c r="G815" s="513"/>
      <c r="H815" s="514"/>
      <c r="I815" s="514"/>
      <c r="J815" s="515"/>
      <c r="K815" s="48"/>
      <c r="L815" s="48"/>
    </row>
    <row r="816" spans="1:15" s="38" customFormat="1" hidden="1" outlineLevel="1" x14ac:dyDescent="0.25">
      <c r="A816" s="511"/>
      <c r="B816" s="318" t="s">
        <v>537</v>
      </c>
      <c r="C816" s="285"/>
      <c r="D816" s="319"/>
      <c r="E816" s="391"/>
      <c r="F816" s="320"/>
      <c r="G816" s="513"/>
      <c r="H816" s="514"/>
      <c r="I816" s="514"/>
      <c r="J816" s="515"/>
      <c r="K816" s="48"/>
      <c r="L816" s="48"/>
    </row>
    <row r="817" spans="1:15" s="38" customFormat="1" hidden="1" outlineLevel="1" x14ac:dyDescent="0.25">
      <c r="A817" s="511"/>
      <c r="B817" s="318" t="s">
        <v>538</v>
      </c>
      <c r="C817" s="285"/>
      <c r="D817" s="319"/>
      <c r="E817" s="391"/>
      <c r="F817" s="320"/>
      <c r="G817" s="513"/>
      <c r="H817" s="514"/>
      <c r="I817" s="514"/>
      <c r="J817" s="515"/>
      <c r="K817" s="48"/>
      <c r="L817" s="48"/>
    </row>
    <row r="818" spans="1:15" s="38" customFormat="1" hidden="1" outlineLevel="1" x14ac:dyDescent="0.25">
      <c r="A818" s="511"/>
      <c r="B818" s="318" t="s">
        <v>539</v>
      </c>
      <c r="C818" s="285"/>
      <c r="D818" s="319"/>
      <c r="E818" s="391"/>
      <c r="F818" s="320"/>
      <c r="G818" s="513"/>
      <c r="H818" s="514"/>
      <c r="I818" s="514"/>
      <c r="J818" s="515"/>
      <c r="K818" s="48"/>
      <c r="L818" s="48"/>
    </row>
    <row r="819" spans="1:15" s="38" customFormat="1" hidden="1" outlineLevel="1" x14ac:dyDescent="0.25">
      <c r="A819" s="511"/>
      <c r="B819" s="318" t="s">
        <v>540</v>
      </c>
      <c r="C819" s="285"/>
      <c r="D819" s="319"/>
      <c r="E819" s="391"/>
      <c r="F819" s="320"/>
      <c r="G819" s="513"/>
      <c r="H819" s="514"/>
      <c r="I819" s="514"/>
      <c r="J819" s="515"/>
      <c r="K819" s="48"/>
      <c r="L819" s="48"/>
    </row>
    <row r="820" spans="1:15" s="38" customFormat="1" hidden="1" outlineLevel="1" x14ac:dyDescent="0.25">
      <c r="A820" s="511"/>
      <c r="B820" s="318" t="s">
        <v>541</v>
      </c>
      <c r="C820" s="285"/>
      <c r="D820" s="319"/>
      <c r="E820" s="391"/>
      <c r="F820" s="320"/>
      <c r="G820" s="513"/>
      <c r="H820" s="514"/>
      <c r="I820" s="514"/>
      <c r="J820" s="515"/>
      <c r="K820" s="48"/>
      <c r="L820" s="48"/>
    </row>
    <row r="821" spans="1:15" s="38" customFormat="1" hidden="1" outlineLevel="1" x14ac:dyDescent="0.25">
      <c r="A821" s="511"/>
      <c r="B821" s="318" t="s">
        <v>542</v>
      </c>
      <c r="C821" s="285"/>
      <c r="D821" s="319"/>
      <c r="E821" s="391"/>
      <c r="F821" s="320"/>
      <c r="G821" s="513"/>
      <c r="H821" s="514"/>
      <c r="I821" s="514"/>
      <c r="J821" s="515"/>
      <c r="K821" s="48"/>
      <c r="L821" s="48"/>
    </row>
    <row r="822" spans="1:15" s="38" customFormat="1" hidden="1" outlineLevel="1" x14ac:dyDescent="0.25">
      <c r="A822" s="511"/>
      <c r="B822" s="318" t="s">
        <v>543</v>
      </c>
      <c r="C822" s="285"/>
      <c r="D822" s="319"/>
      <c r="E822" s="391"/>
      <c r="F822" s="320"/>
      <c r="G822" s="513"/>
      <c r="H822" s="514"/>
      <c r="I822" s="514"/>
      <c r="J822" s="515"/>
      <c r="K822" s="48"/>
      <c r="L822" s="48"/>
    </row>
    <row r="823" spans="1:15" s="38" customFormat="1" hidden="1" outlineLevel="1" x14ac:dyDescent="0.25">
      <c r="A823" s="511"/>
      <c r="B823" s="318" t="s">
        <v>544</v>
      </c>
      <c r="C823" s="285"/>
      <c r="D823" s="319"/>
      <c r="E823" s="391"/>
      <c r="F823" s="320"/>
      <c r="G823" s="513"/>
      <c r="H823" s="514"/>
      <c r="I823" s="514"/>
      <c r="J823" s="515"/>
      <c r="K823" s="48"/>
      <c r="L823" s="48"/>
    </row>
    <row r="824" spans="1:15" s="38" customFormat="1" hidden="1" outlineLevel="1" x14ac:dyDescent="0.25">
      <c r="A824" s="511"/>
      <c r="B824" s="318" t="s">
        <v>545</v>
      </c>
      <c r="C824" s="285"/>
      <c r="D824" s="319"/>
      <c r="E824" s="391"/>
      <c r="F824" s="320"/>
      <c r="G824" s="513"/>
      <c r="H824" s="514"/>
      <c r="I824" s="514"/>
      <c r="J824" s="515"/>
      <c r="K824" s="48"/>
      <c r="L824" s="48"/>
    </row>
    <row r="825" spans="1:15" s="38" customFormat="1" hidden="1" outlineLevel="1" x14ac:dyDescent="0.25">
      <c r="A825" s="511"/>
      <c r="B825" s="318" t="s">
        <v>546</v>
      </c>
      <c r="C825" s="285"/>
      <c r="D825" s="319"/>
      <c r="E825" s="391"/>
      <c r="F825" s="320"/>
      <c r="G825" s="513"/>
      <c r="H825" s="514"/>
      <c r="I825" s="514"/>
      <c r="J825" s="515"/>
      <c r="K825" s="48"/>
      <c r="L825" s="48"/>
    </row>
    <row r="826" spans="1:15" s="38" customFormat="1" hidden="1" outlineLevel="1" x14ac:dyDescent="0.25">
      <c r="A826" s="511"/>
      <c r="B826" s="318" t="s">
        <v>547</v>
      </c>
      <c r="C826" s="285"/>
      <c r="D826" s="319"/>
      <c r="E826" s="391"/>
      <c r="F826" s="320"/>
      <c r="G826" s="513"/>
      <c r="H826" s="514"/>
      <c r="I826" s="514"/>
      <c r="J826" s="515"/>
      <c r="K826" s="48"/>
      <c r="L826" s="48"/>
    </row>
    <row r="827" spans="1:15" s="38" customFormat="1" hidden="1" outlineLevel="1" x14ac:dyDescent="0.25">
      <c r="A827" s="511"/>
      <c r="B827" s="318" t="s">
        <v>548</v>
      </c>
      <c r="C827" s="285"/>
      <c r="D827" s="319"/>
      <c r="E827" s="391"/>
      <c r="F827" s="320"/>
      <c r="G827" s="513"/>
      <c r="H827" s="514"/>
      <c r="I827" s="514"/>
      <c r="J827" s="515"/>
      <c r="K827" s="48"/>
      <c r="L827" s="48"/>
    </row>
    <row r="828" spans="1:15" s="38" customFormat="1" hidden="1" outlineLevel="1" x14ac:dyDescent="0.25">
      <c r="A828" s="511"/>
      <c r="B828" s="318" t="s">
        <v>549</v>
      </c>
      <c r="C828" s="285"/>
      <c r="D828" s="319"/>
      <c r="E828" s="391"/>
      <c r="F828" s="320"/>
      <c r="G828" s="513"/>
      <c r="H828" s="514"/>
      <c r="I828" s="514"/>
      <c r="J828" s="515"/>
      <c r="K828" s="48"/>
      <c r="L828" s="48"/>
    </row>
    <row r="829" spans="1:15" s="38" customFormat="1" ht="13" hidden="1" outlineLevel="1" thickBot="1" x14ac:dyDescent="0.3">
      <c r="A829" s="512"/>
      <c r="B829" s="318" t="s">
        <v>550</v>
      </c>
      <c r="C829" s="285"/>
      <c r="D829" s="319"/>
      <c r="E829" s="391"/>
      <c r="F829" s="320"/>
      <c r="G829" s="513"/>
      <c r="H829" s="514"/>
      <c r="I829" s="514"/>
      <c r="J829" s="515"/>
      <c r="K829" s="48"/>
      <c r="L829" s="48"/>
    </row>
    <row r="830" spans="1:15" s="38" customFormat="1" ht="13" collapsed="1" thickBot="1" x14ac:dyDescent="0.3">
      <c r="A830" s="508">
        <v>36</v>
      </c>
      <c r="B830" s="285"/>
      <c r="C830" s="87"/>
      <c r="D830" s="87"/>
      <c r="E830" s="285"/>
      <c r="F830" s="285"/>
      <c r="G830" s="47">
        <f>SUM(D833:D852)</f>
        <v>0</v>
      </c>
      <c r="H830" s="47">
        <f>SUM(E833:E852)</f>
        <v>0</v>
      </c>
      <c r="I830" s="47">
        <f>SUM(F833:F852)</f>
        <v>0</v>
      </c>
      <c r="J830" s="87"/>
      <c r="K830" s="48"/>
      <c r="L830" s="39" t="s">
        <v>518</v>
      </c>
      <c r="O830" s="40" t="s">
        <v>519</v>
      </c>
    </row>
    <row r="831" spans="1:15" s="38" customFormat="1" hidden="1" outlineLevel="1" x14ac:dyDescent="0.25">
      <c r="A831" s="509"/>
      <c r="B831" s="519"/>
      <c r="C831" s="520"/>
      <c r="D831" s="520"/>
      <c r="E831" s="520"/>
      <c r="F831" s="520"/>
      <c r="G831" s="520"/>
      <c r="H831" s="520"/>
      <c r="I831" s="520"/>
      <c r="J831" s="520"/>
      <c r="K831" s="48"/>
      <c r="L831" s="48"/>
      <c r="O831" s="41" t="s">
        <v>520</v>
      </c>
    </row>
    <row r="832" spans="1:15" s="38" customFormat="1" ht="39" hidden="1" outlineLevel="1" x14ac:dyDescent="0.25">
      <c r="A832" s="509"/>
      <c r="B832" s="85" t="s">
        <v>521</v>
      </c>
      <c r="C832" s="85" t="s">
        <v>522</v>
      </c>
      <c r="D832" s="85" t="s">
        <v>523</v>
      </c>
      <c r="E832" s="86" t="s">
        <v>524</v>
      </c>
      <c r="F832" s="390" t="s">
        <v>525</v>
      </c>
      <c r="G832" s="521" t="s">
        <v>526</v>
      </c>
      <c r="H832" s="521"/>
      <c r="I832" s="521"/>
      <c r="J832" s="521"/>
      <c r="K832" s="48"/>
      <c r="L832" s="48"/>
      <c r="O832" s="41" t="s">
        <v>527</v>
      </c>
    </row>
    <row r="833" spans="1:15" s="38" customFormat="1" hidden="1" outlineLevel="1" x14ac:dyDescent="0.25">
      <c r="A833" s="509"/>
      <c r="B833" s="49" t="s">
        <v>528</v>
      </c>
      <c r="C833" s="285"/>
      <c r="D833" s="51"/>
      <c r="E833" s="52"/>
      <c r="F833" s="84"/>
      <c r="G833" s="516"/>
      <c r="H833" s="517"/>
      <c r="I833" s="517"/>
      <c r="J833" s="518"/>
      <c r="K833" s="48"/>
      <c r="L833" s="48"/>
      <c r="O833" s="41" t="s">
        <v>529</v>
      </c>
    </row>
    <row r="834" spans="1:15" s="38" customFormat="1" hidden="1" outlineLevel="1" x14ac:dyDescent="0.25">
      <c r="A834" s="509"/>
      <c r="B834" s="49" t="s">
        <v>530</v>
      </c>
      <c r="C834" s="285"/>
      <c r="D834" s="51"/>
      <c r="E834" s="52"/>
      <c r="F834" s="84"/>
      <c r="G834" s="516"/>
      <c r="H834" s="517"/>
      <c r="I834" s="517"/>
      <c r="J834" s="518"/>
      <c r="K834" s="48"/>
      <c r="L834" s="48"/>
      <c r="O834" s="41" t="s">
        <v>531</v>
      </c>
    </row>
    <row r="835" spans="1:15" s="38" customFormat="1" hidden="1" outlineLevel="1" x14ac:dyDescent="0.25">
      <c r="A835" s="509"/>
      <c r="B835" s="49" t="s">
        <v>532</v>
      </c>
      <c r="C835" s="285"/>
      <c r="D835" s="51"/>
      <c r="E835" s="52"/>
      <c r="F835" s="84"/>
      <c r="G835" s="516"/>
      <c r="H835" s="517"/>
      <c r="I835" s="517"/>
      <c r="J835" s="518"/>
      <c r="K835" s="48"/>
      <c r="L835" s="48"/>
      <c r="O835" s="41" t="s">
        <v>533</v>
      </c>
    </row>
    <row r="836" spans="1:15" s="38" customFormat="1" hidden="1" outlineLevel="1" x14ac:dyDescent="0.25">
      <c r="A836" s="509"/>
      <c r="B836" s="49" t="s">
        <v>534</v>
      </c>
      <c r="C836" s="285"/>
      <c r="D836" s="51"/>
      <c r="E836" s="52"/>
      <c r="F836" s="84"/>
      <c r="G836" s="516"/>
      <c r="H836" s="517"/>
      <c r="I836" s="517"/>
      <c r="J836" s="518"/>
      <c r="K836" s="48"/>
      <c r="L836" s="48"/>
      <c r="O836" s="41" t="s">
        <v>217</v>
      </c>
    </row>
    <row r="837" spans="1:15" s="38" customFormat="1" hidden="1" outlineLevel="1" x14ac:dyDescent="0.25">
      <c r="A837" s="509"/>
      <c r="B837" s="49" t="s">
        <v>535</v>
      </c>
      <c r="C837" s="285"/>
      <c r="D837" s="51"/>
      <c r="E837" s="52"/>
      <c r="F837" s="84"/>
      <c r="G837" s="516"/>
      <c r="H837" s="517"/>
      <c r="I837" s="517"/>
      <c r="J837" s="518"/>
      <c r="K837" s="48"/>
      <c r="L837" s="48"/>
    </row>
    <row r="838" spans="1:15" s="38" customFormat="1" hidden="1" outlineLevel="1" x14ac:dyDescent="0.25">
      <c r="A838" s="509"/>
      <c r="B838" s="49" t="s">
        <v>536</v>
      </c>
      <c r="C838" s="285"/>
      <c r="D838" s="51"/>
      <c r="E838" s="52"/>
      <c r="F838" s="84"/>
      <c r="G838" s="516"/>
      <c r="H838" s="517"/>
      <c r="I838" s="517"/>
      <c r="J838" s="518"/>
      <c r="K838" s="48"/>
      <c r="L838" s="48"/>
    </row>
    <row r="839" spans="1:15" s="38" customFormat="1" hidden="1" outlineLevel="1" x14ac:dyDescent="0.25">
      <c r="A839" s="509"/>
      <c r="B839" s="49" t="s">
        <v>537</v>
      </c>
      <c r="C839" s="285"/>
      <c r="D839" s="51"/>
      <c r="E839" s="52"/>
      <c r="F839" s="84"/>
      <c r="G839" s="516"/>
      <c r="H839" s="517"/>
      <c r="I839" s="517"/>
      <c r="J839" s="518"/>
      <c r="K839" s="48"/>
      <c r="L839" s="48"/>
    </row>
    <row r="840" spans="1:15" s="38" customFormat="1" hidden="1" outlineLevel="1" x14ac:dyDescent="0.25">
      <c r="A840" s="509"/>
      <c r="B840" s="49" t="s">
        <v>538</v>
      </c>
      <c r="C840" s="285"/>
      <c r="D840" s="51"/>
      <c r="E840" s="52"/>
      <c r="F840" s="84"/>
      <c r="G840" s="516"/>
      <c r="H840" s="517"/>
      <c r="I840" s="517"/>
      <c r="J840" s="518"/>
      <c r="K840" s="48"/>
      <c r="L840" s="48"/>
    </row>
    <row r="841" spans="1:15" s="38" customFormat="1" hidden="1" outlineLevel="1" x14ac:dyDescent="0.25">
      <c r="A841" s="509"/>
      <c r="B841" s="49" t="s">
        <v>539</v>
      </c>
      <c r="C841" s="285"/>
      <c r="D841" s="51"/>
      <c r="E841" s="52"/>
      <c r="F841" s="84"/>
      <c r="G841" s="516"/>
      <c r="H841" s="517"/>
      <c r="I841" s="517"/>
      <c r="J841" s="518"/>
      <c r="K841" s="48"/>
      <c r="L841" s="48"/>
    </row>
    <row r="842" spans="1:15" s="38" customFormat="1" hidden="1" outlineLevel="1" x14ac:dyDescent="0.25">
      <c r="A842" s="509"/>
      <c r="B842" s="49" t="s">
        <v>540</v>
      </c>
      <c r="C842" s="285"/>
      <c r="D842" s="51"/>
      <c r="E842" s="52"/>
      <c r="F842" s="84"/>
      <c r="G842" s="516"/>
      <c r="H842" s="517"/>
      <c r="I842" s="517"/>
      <c r="J842" s="518"/>
      <c r="K842" s="48"/>
      <c r="L842" s="48"/>
    </row>
    <row r="843" spans="1:15" s="38" customFormat="1" hidden="1" outlineLevel="1" x14ac:dyDescent="0.25">
      <c r="A843" s="509"/>
      <c r="B843" s="49" t="s">
        <v>541</v>
      </c>
      <c r="C843" s="285"/>
      <c r="D843" s="51"/>
      <c r="E843" s="52"/>
      <c r="F843" s="84"/>
      <c r="G843" s="516"/>
      <c r="H843" s="517"/>
      <c r="I843" s="517"/>
      <c r="J843" s="518"/>
      <c r="K843" s="48"/>
      <c r="L843" s="48"/>
    </row>
    <row r="844" spans="1:15" s="38" customFormat="1" hidden="1" outlineLevel="1" x14ac:dyDescent="0.25">
      <c r="A844" s="509"/>
      <c r="B844" s="49" t="s">
        <v>542</v>
      </c>
      <c r="C844" s="285"/>
      <c r="D844" s="51"/>
      <c r="E844" s="52"/>
      <c r="F844" s="84"/>
      <c r="G844" s="516"/>
      <c r="H844" s="517"/>
      <c r="I844" s="517"/>
      <c r="J844" s="518"/>
      <c r="K844" s="48"/>
      <c r="L844" s="48"/>
    </row>
    <row r="845" spans="1:15" s="38" customFormat="1" hidden="1" outlineLevel="1" x14ac:dyDescent="0.25">
      <c r="A845" s="509"/>
      <c r="B845" s="49" t="s">
        <v>543</v>
      </c>
      <c r="C845" s="285"/>
      <c r="D845" s="51"/>
      <c r="E845" s="52"/>
      <c r="F845" s="84"/>
      <c r="G845" s="516"/>
      <c r="H845" s="517"/>
      <c r="I845" s="517"/>
      <c r="J845" s="518"/>
      <c r="K845" s="48"/>
      <c r="L845" s="48"/>
    </row>
    <row r="846" spans="1:15" s="38" customFormat="1" hidden="1" outlineLevel="1" x14ac:dyDescent="0.25">
      <c r="A846" s="509"/>
      <c r="B846" s="49" t="s">
        <v>544</v>
      </c>
      <c r="C846" s="285"/>
      <c r="D846" s="51"/>
      <c r="E846" s="52"/>
      <c r="F846" s="84"/>
      <c r="G846" s="516"/>
      <c r="H846" s="517"/>
      <c r="I846" s="517"/>
      <c r="J846" s="518"/>
      <c r="K846" s="48"/>
      <c r="L846" s="48"/>
    </row>
    <row r="847" spans="1:15" s="38" customFormat="1" hidden="1" outlineLevel="1" x14ac:dyDescent="0.25">
      <c r="A847" s="509"/>
      <c r="B847" s="49" t="s">
        <v>545</v>
      </c>
      <c r="C847" s="285"/>
      <c r="D847" s="51"/>
      <c r="E847" s="52"/>
      <c r="F847" s="84"/>
      <c r="G847" s="516"/>
      <c r="H847" s="517"/>
      <c r="I847" s="517"/>
      <c r="J847" s="518"/>
      <c r="K847" s="48"/>
      <c r="L847" s="48"/>
    </row>
    <row r="848" spans="1:15" s="38" customFormat="1" hidden="1" outlineLevel="1" x14ac:dyDescent="0.25">
      <c r="A848" s="509"/>
      <c r="B848" s="49" t="s">
        <v>546</v>
      </c>
      <c r="C848" s="285"/>
      <c r="D848" s="51"/>
      <c r="E848" s="52"/>
      <c r="F848" s="84"/>
      <c r="G848" s="516"/>
      <c r="H848" s="517"/>
      <c r="I848" s="517"/>
      <c r="J848" s="518"/>
      <c r="K848" s="48"/>
      <c r="L848" s="48"/>
    </row>
    <row r="849" spans="1:15" s="38" customFormat="1" hidden="1" outlineLevel="1" x14ac:dyDescent="0.25">
      <c r="A849" s="509"/>
      <c r="B849" s="49" t="s">
        <v>547</v>
      </c>
      <c r="C849" s="285"/>
      <c r="D849" s="51"/>
      <c r="E849" s="52"/>
      <c r="F849" s="84"/>
      <c r="G849" s="516"/>
      <c r="H849" s="517"/>
      <c r="I849" s="517"/>
      <c r="J849" s="518"/>
      <c r="K849" s="48"/>
      <c r="L849" s="48"/>
    </row>
    <row r="850" spans="1:15" s="38" customFormat="1" hidden="1" outlineLevel="1" x14ac:dyDescent="0.25">
      <c r="A850" s="509"/>
      <c r="B850" s="49" t="s">
        <v>548</v>
      </c>
      <c r="C850" s="285"/>
      <c r="D850" s="51"/>
      <c r="E850" s="52"/>
      <c r="F850" s="84"/>
      <c r="G850" s="516"/>
      <c r="H850" s="517"/>
      <c r="I850" s="517"/>
      <c r="J850" s="518"/>
      <c r="K850" s="48"/>
      <c r="L850" s="48"/>
    </row>
    <row r="851" spans="1:15" s="38" customFormat="1" hidden="1" outlineLevel="1" x14ac:dyDescent="0.25">
      <c r="A851" s="509"/>
      <c r="B851" s="49" t="s">
        <v>549</v>
      </c>
      <c r="C851" s="285"/>
      <c r="D851" s="51"/>
      <c r="E851" s="52"/>
      <c r="F851" s="84"/>
      <c r="G851" s="516"/>
      <c r="H851" s="517"/>
      <c r="I851" s="517"/>
      <c r="J851" s="518"/>
      <c r="K851" s="48"/>
      <c r="L851" s="48"/>
    </row>
    <row r="852" spans="1:15" s="38" customFormat="1" ht="13" hidden="1" outlineLevel="1" thickBot="1" x14ac:dyDescent="0.3">
      <c r="A852" s="510"/>
      <c r="B852" s="49" t="s">
        <v>550</v>
      </c>
      <c r="C852" s="285"/>
      <c r="D852" s="51"/>
      <c r="E852" s="52"/>
      <c r="F852" s="84"/>
      <c r="G852" s="516"/>
      <c r="H852" s="517"/>
      <c r="I852" s="517"/>
      <c r="J852" s="518"/>
      <c r="K852" s="48"/>
      <c r="L852" s="48"/>
    </row>
    <row r="853" spans="1:15" s="38" customFormat="1" ht="13" collapsed="1" thickBot="1" x14ac:dyDescent="0.3">
      <c r="A853" s="508">
        <v>37</v>
      </c>
      <c r="B853" s="285"/>
      <c r="C853" s="87"/>
      <c r="D853" s="87"/>
      <c r="E853" s="285"/>
      <c r="F853" s="285"/>
      <c r="G853" s="314">
        <f>SUM(D856:D875)</f>
        <v>0</v>
      </c>
      <c r="H853" s="314">
        <f>SUM(E856:E875)</f>
        <v>0</v>
      </c>
      <c r="I853" s="314">
        <f>SUM(F856:F875)</f>
        <v>0</v>
      </c>
      <c r="J853" s="87"/>
      <c r="K853" s="48"/>
      <c r="L853" s="39" t="s">
        <v>518</v>
      </c>
      <c r="O853" s="40" t="s">
        <v>519</v>
      </c>
    </row>
    <row r="854" spans="1:15" s="38" customFormat="1" hidden="1" outlineLevel="1" x14ac:dyDescent="0.25">
      <c r="A854" s="511"/>
      <c r="B854" s="522"/>
      <c r="C854" s="523"/>
      <c r="D854" s="523"/>
      <c r="E854" s="523"/>
      <c r="F854" s="523"/>
      <c r="G854" s="523"/>
      <c r="H854" s="523"/>
      <c r="I854" s="523"/>
      <c r="J854" s="523"/>
      <c r="K854" s="48"/>
      <c r="L854" s="48"/>
      <c r="O854" s="41" t="s">
        <v>520</v>
      </c>
    </row>
    <row r="855" spans="1:15" s="38" customFormat="1" ht="39" hidden="1" outlineLevel="1" x14ac:dyDescent="0.25">
      <c r="A855" s="511"/>
      <c r="B855" s="315" t="s">
        <v>521</v>
      </c>
      <c r="C855" s="315" t="s">
        <v>522</v>
      </c>
      <c r="D855" s="315" t="s">
        <v>523</v>
      </c>
      <c r="E855" s="317" t="s">
        <v>524</v>
      </c>
      <c r="F855" s="392" t="s">
        <v>525</v>
      </c>
      <c r="G855" s="524" t="s">
        <v>526</v>
      </c>
      <c r="H855" s="524"/>
      <c r="I855" s="524"/>
      <c r="J855" s="524"/>
      <c r="K855" s="48"/>
      <c r="L855" s="48"/>
      <c r="O855" s="41" t="s">
        <v>527</v>
      </c>
    </row>
    <row r="856" spans="1:15" s="38" customFormat="1" hidden="1" outlineLevel="1" x14ac:dyDescent="0.25">
      <c r="A856" s="511"/>
      <c r="B856" s="318" t="s">
        <v>528</v>
      </c>
      <c r="C856" s="285"/>
      <c r="D856" s="319"/>
      <c r="E856" s="391"/>
      <c r="F856" s="320"/>
      <c r="G856" s="513"/>
      <c r="H856" s="514"/>
      <c r="I856" s="514"/>
      <c r="J856" s="515"/>
      <c r="K856" s="48"/>
      <c r="L856" s="48"/>
      <c r="O856" s="41" t="s">
        <v>529</v>
      </c>
    </row>
    <row r="857" spans="1:15" s="38" customFormat="1" hidden="1" outlineLevel="1" x14ac:dyDescent="0.25">
      <c r="A857" s="511"/>
      <c r="B857" s="318" t="s">
        <v>530</v>
      </c>
      <c r="C857" s="285"/>
      <c r="D857" s="319"/>
      <c r="E857" s="391"/>
      <c r="F857" s="320"/>
      <c r="G857" s="513"/>
      <c r="H857" s="514"/>
      <c r="I857" s="514"/>
      <c r="J857" s="515"/>
      <c r="K857" s="48"/>
      <c r="L857" s="48"/>
      <c r="O857" s="41" t="s">
        <v>531</v>
      </c>
    </row>
    <row r="858" spans="1:15" s="38" customFormat="1" hidden="1" outlineLevel="1" x14ac:dyDescent="0.25">
      <c r="A858" s="511"/>
      <c r="B858" s="318" t="s">
        <v>532</v>
      </c>
      <c r="C858" s="285"/>
      <c r="D858" s="319"/>
      <c r="E858" s="391"/>
      <c r="F858" s="320"/>
      <c r="G858" s="513"/>
      <c r="H858" s="514"/>
      <c r="I858" s="514"/>
      <c r="J858" s="515"/>
      <c r="K858" s="48"/>
      <c r="L858" s="48"/>
      <c r="O858" s="41" t="s">
        <v>533</v>
      </c>
    </row>
    <row r="859" spans="1:15" s="38" customFormat="1" hidden="1" outlineLevel="1" x14ac:dyDescent="0.25">
      <c r="A859" s="511"/>
      <c r="B859" s="318" t="s">
        <v>534</v>
      </c>
      <c r="C859" s="285"/>
      <c r="D859" s="319"/>
      <c r="E859" s="391"/>
      <c r="F859" s="320"/>
      <c r="G859" s="513"/>
      <c r="H859" s="514"/>
      <c r="I859" s="514"/>
      <c r="J859" s="515"/>
      <c r="K859" s="48"/>
      <c r="L859" s="48"/>
      <c r="O859" s="41" t="s">
        <v>217</v>
      </c>
    </row>
    <row r="860" spans="1:15" s="38" customFormat="1" hidden="1" outlineLevel="1" x14ac:dyDescent="0.25">
      <c r="A860" s="511"/>
      <c r="B860" s="318" t="s">
        <v>535</v>
      </c>
      <c r="C860" s="285"/>
      <c r="D860" s="319"/>
      <c r="E860" s="391"/>
      <c r="F860" s="320"/>
      <c r="G860" s="513"/>
      <c r="H860" s="514"/>
      <c r="I860" s="514"/>
      <c r="J860" s="515"/>
      <c r="K860" s="48"/>
      <c r="L860" s="48"/>
    </row>
    <row r="861" spans="1:15" s="38" customFormat="1" hidden="1" outlineLevel="1" x14ac:dyDescent="0.25">
      <c r="A861" s="511"/>
      <c r="B861" s="318" t="s">
        <v>536</v>
      </c>
      <c r="C861" s="285"/>
      <c r="D861" s="319"/>
      <c r="E861" s="391"/>
      <c r="F861" s="320"/>
      <c r="G861" s="513"/>
      <c r="H861" s="514"/>
      <c r="I861" s="514"/>
      <c r="J861" s="515"/>
      <c r="K861" s="48"/>
      <c r="L861" s="48"/>
    </row>
    <row r="862" spans="1:15" s="38" customFormat="1" hidden="1" outlineLevel="1" x14ac:dyDescent="0.25">
      <c r="A862" s="511"/>
      <c r="B862" s="318" t="s">
        <v>537</v>
      </c>
      <c r="C862" s="285"/>
      <c r="D862" s="319"/>
      <c r="E862" s="391"/>
      <c r="F862" s="320"/>
      <c r="G862" s="513"/>
      <c r="H862" s="514"/>
      <c r="I862" s="514"/>
      <c r="J862" s="515"/>
      <c r="K862" s="48"/>
      <c r="L862" s="48"/>
    </row>
    <row r="863" spans="1:15" s="38" customFormat="1" hidden="1" outlineLevel="1" x14ac:dyDescent="0.25">
      <c r="A863" s="511"/>
      <c r="B863" s="318" t="s">
        <v>538</v>
      </c>
      <c r="C863" s="285"/>
      <c r="D863" s="319"/>
      <c r="E863" s="391"/>
      <c r="F863" s="320"/>
      <c r="G863" s="513"/>
      <c r="H863" s="514"/>
      <c r="I863" s="514"/>
      <c r="J863" s="515"/>
      <c r="K863" s="48"/>
      <c r="L863" s="48"/>
    </row>
    <row r="864" spans="1:15" s="38" customFormat="1" hidden="1" outlineLevel="1" x14ac:dyDescent="0.25">
      <c r="A864" s="511"/>
      <c r="B864" s="318" t="s">
        <v>539</v>
      </c>
      <c r="C864" s="285"/>
      <c r="D864" s="319"/>
      <c r="E864" s="391"/>
      <c r="F864" s="320"/>
      <c r="G864" s="513"/>
      <c r="H864" s="514"/>
      <c r="I864" s="514"/>
      <c r="J864" s="515"/>
      <c r="K864" s="48"/>
      <c r="L864" s="48"/>
    </row>
    <row r="865" spans="1:15" s="38" customFormat="1" hidden="1" outlineLevel="1" x14ac:dyDescent="0.25">
      <c r="A865" s="511"/>
      <c r="B865" s="318" t="s">
        <v>540</v>
      </c>
      <c r="C865" s="285"/>
      <c r="D865" s="319"/>
      <c r="E865" s="391"/>
      <c r="F865" s="320"/>
      <c r="G865" s="513"/>
      <c r="H865" s="514"/>
      <c r="I865" s="514"/>
      <c r="J865" s="515"/>
      <c r="K865" s="48"/>
      <c r="L865" s="48"/>
    </row>
    <row r="866" spans="1:15" s="38" customFormat="1" hidden="1" outlineLevel="1" x14ac:dyDescent="0.25">
      <c r="A866" s="511"/>
      <c r="B866" s="318" t="s">
        <v>541</v>
      </c>
      <c r="C866" s="285"/>
      <c r="D866" s="319"/>
      <c r="E866" s="391"/>
      <c r="F866" s="320"/>
      <c r="G866" s="513"/>
      <c r="H866" s="514"/>
      <c r="I866" s="514"/>
      <c r="J866" s="515"/>
      <c r="K866" s="48"/>
      <c r="L866" s="48"/>
    </row>
    <row r="867" spans="1:15" s="38" customFormat="1" hidden="1" outlineLevel="1" x14ac:dyDescent="0.25">
      <c r="A867" s="511"/>
      <c r="B867" s="318" t="s">
        <v>542</v>
      </c>
      <c r="C867" s="285"/>
      <c r="D867" s="319"/>
      <c r="E867" s="391"/>
      <c r="F867" s="320"/>
      <c r="G867" s="513"/>
      <c r="H867" s="514"/>
      <c r="I867" s="514"/>
      <c r="J867" s="515"/>
      <c r="K867" s="48"/>
      <c r="L867" s="48"/>
    </row>
    <row r="868" spans="1:15" s="38" customFormat="1" hidden="1" outlineLevel="1" x14ac:dyDescent="0.25">
      <c r="A868" s="511"/>
      <c r="B868" s="318" t="s">
        <v>543</v>
      </c>
      <c r="C868" s="285"/>
      <c r="D868" s="319"/>
      <c r="E868" s="391"/>
      <c r="F868" s="320"/>
      <c r="G868" s="513"/>
      <c r="H868" s="514"/>
      <c r="I868" s="514"/>
      <c r="J868" s="515"/>
      <c r="K868" s="48"/>
      <c r="L868" s="48"/>
    </row>
    <row r="869" spans="1:15" s="38" customFormat="1" hidden="1" outlineLevel="1" x14ac:dyDescent="0.25">
      <c r="A869" s="511"/>
      <c r="B869" s="318" t="s">
        <v>544</v>
      </c>
      <c r="C869" s="285"/>
      <c r="D869" s="319"/>
      <c r="E869" s="391"/>
      <c r="F869" s="320"/>
      <c r="G869" s="513"/>
      <c r="H869" s="514"/>
      <c r="I869" s="514"/>
      <c r="J869" s="515"/>
      <c r="K869" s="48"/>
      <c r="L869" s="48"/>
    </row>
    <row r="870" spans="1:15" s="38" customFormat="1" hidden="1" outlineLevel="1" x14ac:dyDescent="0.25">
      <c r="A870" s="511"/>
      <c r="B870" s="318" t="s">
        <v>545</v>
      </c>
      <c r="C870" s="285"/>
      <c r="D870" s="319"/>
      <c r="E870" s="391"/>
      <c r="F870" s="320"/>
      <c r="G870" s="513"/>
      <c r="H870" s="514"/>
      <c r="I870" s="514"/>
      <c r="J870" s="515"/>
      <c r="K870" s="48"/>
      <c r="L870" s="48"/>
    </row>
    <row r="871" spans="1:15" s="38" customFormat="1" hidden="1" outlineLevel="1" x14ac:dyDescent="0.25">
      <c r="A871" s="511"/>
      <c r="B871" s="318" t="s">
        <v>546</v>
      </c>
      <c r="C871" s="285"/>
      <c r="D871" s="319"/>
      <c r="E871" s="391"/>
      <c r="F871" s="320"/>
      <c r="G871" s="513"/>
      <c r="H871" s="514"/>
      <c r="I871" s="514"/>
      <c r="J871" s="515"/>
      <c r="K871" s="48"/>
      <c r="L871" s="48"/>
    </row>
    <row r="872" spans="1:15" s="38" customFormat="1" hidden="1" outlineLevel="1" x14ac:dyDescent="0.25">
      <c r="A872" s="511"/>
      <c r="B872" s="318" t="s">
        <v>547</v>
      </c>
      <c r="C872" s="285"/>
      <c r="D872" s="319"/>
      <c r="E872" s="391"/>
      <c r="F872" s="320"/>
      <c r="G872" s="513"/>
      <c r="H872" s="514"/>
      <c r="I872" s="514"/>
      <c r="J872" s="515"/>
      <c r="K872" s="48"/>
      <c r="L872" s="48"/>
    </row>
    <row r="873" spans="1:15" s="38" customFormat="1" hidden="1" outlineLevel="1" x14ac:dyDescent="0.25">
      <c r="A873" s="511"/>
      <c r="B873" s="318" t="s">
        <v>548</v>
      </c>
      <c r="C873" s="285"/>
      <c r="D873" s="319"/>
      <c r="E873" s="391"/>
      <c r="F873" s="320"/>
      <c r="G873" s="513"/>
      <c r="H873" s="514"/>
      <c r="I873" s="514"/>
      <c r="J873" s="515"/>
      <c r="K873" s="48"/>
      <c r="L873" s="48"/>
    </row>
    <row r="874" spans="1:15" s="38" customFormat="1" hidden="1" outlineLevel="1" x14ac:dyDescent="0.25">
      <c r="A874" s="511"/>
      <c r="B874" s="318" t="s">
        <v>549</v>
      </c>
      <c r="C874" s="285"/>
      <c r="D874" s="319"/>
      <c r="E874" s="391"/>
      <c r="F874" s="320"/>
      <c r="G874" s="513"/>
      <c r="H874" s="514"/>
      <c r="I874" s="514"/>
      <c r="J874" s="515"/>
      <c r="K874" s="48"/>
      <c r="L874" s="48"/>
    </row>
    <row r="875" spans="1:15" s="38" customFormat="1" ht="13" hidden="1" outlineLevel="1" thickBot="1" x14ac:dyDescent="0.3">
      <c r="A875" s="512"/>
      <c r="B875" s="318" t="s">
        <v>550</v>
      </c>
      <c r="C875" s="285"/>
      <c r="D875" s="319"/>
      <c r="E875" s="391"/>
      <c r="F875" s="320"/>
      <c r="G875" s="513"/>
      <c r="H875" s="514"/>
      <c r="I875" s="514"/>
      <c r="J875" s="515"/>
      <c r="K875" s="48"/>
      <c r="L875" s="48"/>
    </row>
    <row r="876" spans="1:15" s="38" customFormat="1" ht="13" collapsed="1" thickBot="1" x14ac:dyDescent="0.3">
      <c r="A876" s="508">
        <v>38</v>
      </c>
      <c r="B876" s="285"/>
      <c r="C876" s="87"/>
      <c r="D876" s="87"/>
      <c r="E876" s="285"/>
      <c r="F876" s="285"/>
      <c r="G876" s="47">
        <f>SUM(D879:D898)</f>
        <v>0</v>
      </c>
      <c r="H876" s="47">
        <f>SUM(E879:E898)</f>
        <v>0</v>
      </c>
      <c r="I876" s="47">
        <f>SUM(F879:F898)</f>
        <v>0</v>
      </c>
      <c r="J876" s="87"/>
      <c r="K876" s="48"/>
      <c r="L876" s="39" t="s">
        <v>518</v>
      </c>
      <c r="O876" s="40" t="s">
        <v>519</v>
      </c>
    </row>
    <row r="877" spans="1:15" s="38" customFormat="1" hidden="1" outlineLevel="1" x14ac:dyDescent="0.25">
      <c r="A877" s="509"/>
      <c r="B877" s="519"/>
      <c r="C877" s="520"/>
      <c r="D877" s="520"/>
      <c r="E877" s="520"/>
      <c r="F877" s="520"/>
      <c r="G877" s="520"/>
      <c r="H877" s="520"/>
      <c r="I877" s="520"/>
      <c r="J877" s="520"/>
      <c r="K877" s="48"/>
      <c r="L877" s="48"/>
      <c r="O877" s="41" t="s">
        <v>520</v>
      </c>
    </row>
    <row r="878" spans="1:15" s="38" customFormat="1" ht="39" hidden="1" outlineLevel="1" x14ac:dyDescent="0.25">
      <c r="A878" s="509"/>
      <c r="B878" s="85" t="s">
        <v>521</v>
      </c>
      <c r="C878" s="85" t="s">
        <v>522</v>
      </c>
      <c r="D878" s="85" t="s">
        <v>523</v>
      </c>
      <c r="E878" s="86" t="s">
        <v>524</v>
      </c>
      <c r="F878" s="390" t="s">
        <v>525</v>
      </c>
      <c r="G878" s="521" t="s">
        <v>526</v>
      </c>
      <c r="H878" s="521"/>
      <c r="I878" s="521"/>
      <c r="J878" s="521"/>
      <c r="K878" s="48"/>
      <c r="L878" s="48"/>
      <c r="O878" s="41" t="s">
        <v>527</v>
      </c>
    </row>
    <row r="879" spans="1:15" s="38" customFormat="1" hidden="1" outlineLevel="1" x14ac:dyDescent="0.25">
      <c r="A879" s="509"/>
      <c r="B879" s="49" t="s">
        <v>528</v>
      </c>
      <c r="C879" s="285"/>
      <c r="D879" s="51"/>
      <c r="E879" s="52"/>
      <c r="F879" s="84"/>
      <c r="G879" s="516"/>
      <c r="H879" s="517"/>
      <c r="I879" s="517"/>
      <c r="J879" s="518"/>
      <c r="K879" s="48"/>
      <c r="L879" s="48"/>
      <c r="O879" s="41" t="s">
        <v>529</v>
      </c>
    </row>
    <row r="880" spans="1:15" s="38" customFormat="1" hidden="1" outlineLevel="1" x14ac:dyDescent="0.25">
      <c r="A880" s="509"/>
      <c r="B880" s="49" t="s">
        <v>530</v>
      </c>
      <c r="C880" s="285"/>
      <c r="D880" s="51"/>
      <c r="E880" s="52"/>
      <c r="F880" s="84"/>
      <c r="G880" s="516"/>
      <c r="H880" s="517"/>
      <c r="I880" s="517"/>
      <c r="J880" s="518"/>
      <c r="K880" s="48"/>
      <c r="L880" s="48"/>
      <c r="O880" s="41" t="s">
        <v>531</v>
      </c>
    </row>
    <row r="881" spans="1:15" s="38" customFormat="1" hidden="1" outlineLevel="1" x14ac:dyDescent="0.25">
      <c r="A881" s="509"/>
      <c r="B881" s="49" t="s">
        <v>532</v>
      </c>
      <c r="C881" s="285"/>
      <c r="D881" s="51"/>
      <c r="E881" s="52"/>
      <c r="F881" s="84"/>
      <c r="G881" s="516"/>
      <c r="H881" s="517"/>
      <c r="I881" s="517"/>
      <c r="J881" s="518"/>
      <c r="K881" s="48"/>
      <c r="L881" s="48"/>
      <c r="O881" s="41" t="s">
        <v>533</v>
      </c>
    </row>
    <row r="882" spans="1:15" s="38" customFormat="1" hidden="1" outlineLevel="1" x14ac:dyDescent="0.25">
      <c r="A882" s="509"/>
      <c r="B882" s="49" t="s">
        <v>534</v>
      </c>
      <c r="C882" s="285"/>
      <c r="D882" s="51"/>
      <c r="E882" s="52"/>
      <c r="F882" s="84"/>
      <c r="G882" s="516"/>
      <c r="H882" s="517"/>
      <c r="I882" s="517"/>
      <c r="J882" s="518"/>
      <c r="K882" s="48"/>
      <c r="L882" s="48"/>
      <c r="O882" s="41" t="s">
        <v>217</v>
      </c>
    </row>
    <row r="883" spans="1:15" s="38" customFormat="1" hidden="1" outlineLevel="1" x14ac:dyDescent="0.25">
      <c r="A883" s="509"/>
      <c r="B883" s="49" t="s">
        <v>535</v>
      </c>
      <c r="C883" s="285"/>
      <c r="D883" s="51"/>
      <c r="E883" s="52"/>
      <c r="F883" s="84"/>
      <c r="G883" s="516"/>
      <c r="H883" s="517"/>
      <c r="I883" s="517"/>
      <c r="J883" s="518"/>
      <c r="K883" s="48"/>
      <c r="L883" s="48"/>
    </row>
    <row r="884" spans="1:15" s="38" customFormat="1" hidden="1" outlineLevel="1" x14ac:dyDescent="0.25">
      <c r="A884" s="509"/>
      <c r="B884" s="49" t="s">
        <v>536</v>
      </c>
      <c r="C884" s="285"/>
      <c r="D884" s="51"/>
      <c r="E884" s="52"/>
      <c r="F884" s="84"/>
      <c r="G884" s="516"/>
      <c r="H884" s="517"/>
      <c r="I884" s="517"/>
      <c r="J884" s="518"/>
      <c r="K884" s="48"/>
      <c r="L884" s="48"/>
    </row>
    <row r="885" spans="1:15" s="38" customFormat="1" hidden="1" outlineLevel="1" x14ac:dyDescent="0.25">
      <c r="A885" s="509"/>
      <c r="B885" s="49" t="s">
        <v>537</v>
      </c>
      <c r="C885" s="285"/>
      <c r="D885" s="51"/>
      <c r="E885" s="52"/>
      <c r="F885" s="84"/>
      <c r="G885" s="516"/>
      <c r="H885" s="517"/>
      <c r="I885" s="517"/>
      <c r="J885" s="518"/>
      <c r="K885" s="48"/>
      <c r="L885" s="48"/>
    </row>
    <row r="886" spans="1:15" s="38" customFormat="1" hidden="1" outlineLevel="1" x14ac:dyDescent="0.25">
      <c r="A886" s="509"/>
      <c r="B886" s="49" t="s">
        <v>538</v>
      </c>
      <c r="C886" s="285"/>
      <c r="D886" s="51"/>
      <c r="E886" s="52"/>
      <c r="F886" s="84"/>
      <c r="G886" s="516"/>
      <c r="H886" s="517"/>
      <c r="I886" s="517"/>
      <c r="J886" s="518"/>
      <c r="K886" s="48"/>
      <c r="L886" s="48"/>
    </row>
    <row r="887" spans="1:15" s="38" customFormat="1" hidden="1" outlineLevel="1" x14ac:dyDescent="0.25">
      <c r="A887" s="509"/>
      <c r="B887" s="49" t="s">
        <v>539</v>
      </c>
      <c r="C887" s="285"/>
      <c r="D887" s="51"/>
      <c r="E887" s="52"/>
      <c r="F887" s="84"/>
      <c r="G887" s="516"/>
      <c r="H887" s="517"/>
      <c r="I887" s="517"/>
      <c r="J887" s="518"/>
      <c r="K887" s="48"/>
      <c r="L887" s="48"/>
    </row>
    <row r="888" spans="1:15" s="38" customFormat="1" hidden="1" outlineLevel="1" x14ac:dyDescent="0.25">
      <c r="A888" s="509"/>
      <c r="B888" s="49" t="s">
        <v>540</v>
      </c>
      <c r="C888" s="285"/>
      <c r="D888" s="51"/>
      <c r="E888" s="52"/>
      <c r="F888" s="84"/>
      <c r="G888" s="516"/>
      <c r="H888" s="517"/>
      <c r="I888" s="517"/>
      <c r="J888" s="518"/>
      <c r="K888" s="48"/>
      <c r="L888" s="48"/>
    </row>
    <row r="889" spans="1:15" s="38" customFormat="1" hidden="1" outlineLevel="1" x14ac:dyDescent="0.25">
      <c r="A889" s="509"/>
      <c r="B889" s="49" t="s">
        <v>541</v>
      </c>
      <c r="C889" s="285"/>
      <c r="D889" s="51"/>
      <c r="E889" s="52"/>
      <c r="F889" s="84"/>
      <c r="G889" s="516"/>
      <c r="H889" s="517"/>
      <c r="I889" s="517"/>
      <c r="J889" s="518"/>
      <c r="K889" s="48"/>
      <c r="L889" s="48"/>
    </row>
    <row r="890" spans="1:15" s="38" customFormat="1" hidden="1" outlineLevel="1" x14ac:dyDescent="0.25">
      <c r="A890" s="509"/>
      <c r="B890" s="49" t="s">
        <v>542</v>
      </c>
      <c r="C890" s="285"/>
      <c r="D890" s="51"/>
      <c r="E890" s="52"/>
      <c r="F890" s="84"/>
      <c r="G890" s="516"/>
      <c r="H890" s="517"/>
      <c r="I890" s="517"/>
      <c r="J890" s="518"/>
      <c r="K890" s="48"/>
      <c r="L890" s="48"/>
    </row>
    <row r="891" spans="1:15" s="38" customFormat="1" hidden="1" outlineLevel="1" x14ac:dyDescent="0.25">
      <c r="A891" s="509"/>
      <c r="B891" s="49" t="s">
        <v>543</v>
      </c>
      <c r="C891" s="285"/>
      <c r="D891" s="51"/>
      <c r="E891" s="52"/>
      <c r="F891" s="84"/>
      <c r="G891" s="516"/>
      <c r="H891" s="517"/>
      <c r="I891" s="517"/>
      <c r="J891" s="518"/>
      <c r="K891" s="48"/>
      <c r="L891" s="48"/>
    </row>
    <row r="892" spans="1:15" s="38" customFormat="1" hidden="1" outlineLevel="1" x14ac:dyDescent="0.25">
      <c r="A892" s="509"/>
      <c r="B892" s="49" t="s">
        <v>544</v>
      </c>
      <c r="C892" s="285"/>
      <c r="D892" s="51"/>
      <c r="E892" s="52"/>
      <c r="F892" s="84"/>
      <c r="G892" s="516"/>
      <c r="H892" s="517"/>
      <c r="I892" s="517"/>
      <c r="J892" s="518"/>
      <c r="K892" s="48"/>
      <c r="L892" s="48"/>
    </row>
    <row r="893" spans="1:15" s="38" customFormat="1" hidden="1" outlineLevel="1" x14ac:dyDescent="0.25">
      <c r="A893" s="509"/>
      <c r="B893" s="49" t="s">
        <v>545</v>
      </c>
      <c r="C893" s="285"/>
      <c r="D893" s="51"/>
      <c r="E893" s="52"/>
      <c r="F893" s="84"/>
      <c r="G893" s="516"/>
      <c r="H893" s="517"/>
      <c r="I893" s="517"/>
      <c r="J893" s="518"/>
      <c r="K893" s="48"/>
      <c r="L893" s="48"/>
    </row>
    <row r="894" spans="1:15" s="38" customFormat="1" hidden="1" outlineLevel="1" x14ac:dyDescent="0.25">
      <c r="A894" s="509"/>
      <c r="B894" s="49" t="s">
        <v>546</v>
      </c>
      <c r="C894" s="285"/>
      <c r="D894" s="51"/>
      <c r="E894" s="52"/>
      <c r="F894" s="84"/>
      <c r="G894" s="516"/>
      <c r="H894" s="517"/>
      <c r="I894" s="517"/>
      <c r="J894" s="518"/>
      <c r="K894" s="48"/>
      <c r="L894" s="48"/>
    </row>
    <row r="895" spans="1:15" s="38" customFormat="1" hidden="1" outlineLevel="1" x14ac:dyDescent="0.25">
      <c r="A895" s="509"/>
      <c r="B895" s="49" t="s">
        <v>547</v>
      </c>
      <c r="C895" s="285"/>
      <c r="D895" s="51"/>
      <c r="E895" s="52"/>
      <c r="F895" s="84"/>
      <c r="G895" s="516"/>
      <c r="H895" s="517"/>
      <c r="I895" s="517"/>
      <c r="J895" s="518"/>
      <c r="K895" s="48"/>
      <c r="L895" s="48"/>
    </row>
    <row r="896" spans="1:15" s="38" customFormat="1" hidden="1" outlineLevel="1" x14ac:dyDescent="0.25">
      <c r="A896" s="509"/>
      <c r="B896" s="49" t="s">
        <v>548</v>
      </c>
      <c r="C896" s="285"/>
      <c r="D896" s="51"/>
      <c r="E896" s="52"/>
      <c r="F896" s="84"/>
      <c r="G896" s="516"/>
      <c r="H896" s="517"/>
      <c r="I896" s="517"/>
      <c r="J896" s="518"/>
      <c r="K896" s="48"/>
      <c r="L896" s="48"/>
    </row>
    <row r="897" spans="1:15" s="38" customFormat="1" hidden="1" outlineLevel="1" x14ac:dyDescent="0.25">
      <c r="A897" s="509"/>
      <c r="B897" s="49" t="s">
        <v>549</v>
      </c>
      <c r="C897" s="285"/>
      <c r="D897" s="51"/>
      <c r="E897" s="52"/>
      <c r="F897" s="84"/>
      <c r="G897" s="516"/>
      <c r="H897" s="517"/>
      <c r="I897" s="517"/>
      <c r="J897" s="518"/>
      <c r="K897" s="48"/>
      <c r="L897" s="48"/>
    </row>
    <row r="898" spans="1:15" s="38" customFormat="1" ht="13" hidden="1" outlineLevel="1" thickBot="1" x14ac:dyDescent="0.3">
      <c r="A898" s="510"/>
      <c r="B898" s="49" t="s">
        <v>550</v>
      </c>
      <c r="C898" s="285"/>
      <c r="D898" s="51"/>
      <c r="E898" s="52"/>
      <c r="F898" s="84"/>
      <c r="G898" s="516"/>
      <c r="H898" s="517"/>
      <c r="I898" s="517"/>
      <c r="J898" s="518"/>
      <c r="K898" s="48"/>
      <c r="L898" s="48"/>
    </row>
    <row r="899" spans="1:15" s="38" customFormat="1" ht="13" collapsed="1" thickBot="1" x14ac:dyDescent="0.3">
      <c r="A899" s="508">
        <v>39</v>
      </c>
      <c r="B899" s="285"/>
      <c r="C899" s="87"/>
      <c r="D899" s="87"/>
      <c r="E899" s="285"/>
      <c r="F899" s="285"/>
      <c r="G899" s="314">
        <f>SUM(D902:D921)</f>
        <v>0</v>
      </c>
      <c r="H899" s="314">
        <f>SUM(E902:E921)</f>
        <v>0</v>
      </c>
      <c r="I899" s="314">
        <f>SUM(F902:F921)</f>
        <v>0</v>
      </c>
      <c r="J899" s="87"/>
      <c r="K899" s="48"/>
      <c r="L899" s="39" t="s">
        <v>518</v>
      </c>
      <c r="O899" s="40" t="s">
        <v>519</v>
      </c>
    </row>
    <row r="900" spans="1:15" s="38" customFormat="1" hidden="1" outlineLevel="1" x14ac:dyDescent="0.25">
      <c r="A900" s="511"/>
      <c r="B900" s="522"/>
      <c r="C900" s="523"/>
      <c r="D900" s="523"/>
      <c r="E900" s="523"/>
      <c r="F900" s="523"/>
      <c r="G900" s="523"/>
      <c r="H900" s="523"/>
      <c r="I900" s="523"/>
      <c r="J900" s="523"/>
      <c r="K900" s="48"/>
      <c r="L900" s="48"/>
      <c r="O900" s="41" t="s">
        <v>520</v>
      </c>
    </row>
    <row r="901" spans="1:15" s="38" customFormat="1" ht="39" hidden="1" outlineLevel="1" x14ac:dyDescent="0.25">
      <c r="A901" s="511"/>
      <c r="B901" s="315" t="s">
        <v>521</v>
      </c>
      <c r="C901" s="315" t="s">
        <v>522</v>
      </c>
      <c r="D901" s="315" t="s">
        <v>523</v>
      </c>
      <c r="E901" s="317" t="s">
        <v>524</v>
      </c>
      <c r="F901" s="392" t="s">
        <v>525</v>
      </c>
      <c r="G901" s="524" t="s">
        <v>526</v>
      </c>
      <c r="H901" s="524"/>
      <c r="I901" s="524"/>
      <c r="J901" s="524"/>
      <c r="K901" s="48"/>
      <c r="L901" s="48"/>
      <c r="O901" s="41" t="s">
        <v>527</v>
      </c>
    </row>
    <row r="902" spans="1:15" s="38" customFormat="1" hidden="1" outlineLevel="1" x14ac:dyDescent="0.25">
      <c r="A902" s="511"/>
      <c r="B902" s="318" t="s">
        <v>528</v>
      </c>
      <c r="C902" s="285"/>
      <c r="D902" s="319"/>
      <c r="E902" s="391"/>
      <c r="F902" s="320"/>
      <c r="G902" s="513"/>
      <c r="H902" s="514"/>
      <c r="I902" s="514"/>
      <c r="J902" s="515"/>
      <c r="K902" s="48"/>
      <c r="L902" s="48"/>
      <c r="O902" s="41" t="s">
        <v>529</v>
      </c>
    </row>
    <row r="903" spans="1:15" s="38" customFormat="1" hidden="1" outlineLevel="1" x14ac:dyDescent="0.25">
      <c r="A903" s="511"/>
      <c r="B903" s="318" t="s">
        <v>530</v>
      </c>
      <c r="C903" s="285"/>
      <c r="D903" s="319"/>
      <c r="E903" s="391"/>
      <c r="F903" s="320"/>
      <c r="G903" s="513"/>
      <c r="H903" s="514"/>
      <c r="I903" s="514"/>
      <c r="J903" s="515"/>
      <c r="K903" s="48"/>
      <c r="L903" s="48"/>
      <c r="O903" s="41" t="s">
        <v>531</v>
      </c>
    </row>
    <row r="904" spans="1:15" s="38" customFormat="1" hidden="1" outlineLevel="1" x14ac:dyDescent="0.25">
      <c r="A904" s="511"/>
      <c r="B904" s="318" t="s">
        <v>532</v>
      </c>
      <c r="C904" s="285"/>
      <c r="D904" s="319"/>
      <c r="E904" s="391"/>
      <c r="F904" s="320"/>
      <c r="G904" s="513"/>
      <c r="H904" s="514"/>
      <c r="I904" s="514"/>
      <c r="J904" s="515"/>
      <c r="K904" s="48"/>
      <c r="L904" s="48"/>
      <c r="O904" s="41" t="s">
        <v>533</v>
      </c>
    </row>
    <row r="905" spans="1:15" s="38" customFormat="1" hidden="1" outlineLevel="1" x14ac:dyDescent="0.25">
      <c r="A905" s="511"/>
      <c r="B905" s="318" t="s">
        <v>534</v>
      </c>
      <c r="C905" s="285"/>
      <c r="D905" s="319"/>
      <c r="E905" s="391"/>
      <c r="F905" s="320"/>
      <c r="G905" s="513"/>
      <c r="H905" s="514"/>
      <c r="I905" s="514"/>
      <c r="J905" s="515"/>
      <c r="K905" s="48"/>
      <c r="L905" s="48"/>
      <c r="O905" s="41" t="s">
        <v>217</v>
      </c>
    </row>
    <row r="906" spans="1:15" s="38" customFormat="1" hidden="1" outlineLevel="1" x14ac:dyDescent="0.25">
      <c r="A906" s="511"/>
      <c r="B906" s="318" t="s">
        <v>535</v>
      </c>
      <c r="C906" s="285"/>
      <c r="D906" s="319"/>
      <c r="E906" s="391"/>
      <c r="F906" s="320"/>
      <c r="G906" s="513"/>
      <c r="H906" s="514"/>
      <c r="I906" s="514"/>
      <c r="J906" s="515"/>
      <c r="K906" s="48"/>
      <c r="L906" s="48"/>
    </row>
    <row r="907" spans="1:15" s="38" customFormat="1" hidden="1" outlineLevel="1" x14ac:dyDescent="0.25">
      <c r="A907" s="511"/>
      <c r="B907" s="318" t="s">
        <v>536</v>
      </c>
      <c r="C907" s="285"/>
      <c r="D907" s="319"/>
      <c r="E907" s="391"/>
      <c r="F907" s="320"/>
      <c r="G907" s="513"/>
      <c r="H907" s="514"/>
      <c r="I907" s="514"/>
      <c r="J907" s="515"/>
      <c r="K907" s="48"/>
      <c r="L907" s="48"/>
    </row>
    <row r="908" spans="1:15" s="38" customFormat="1" hidden="1" outlineLevel="1" x14ac:dyDescent="0.25">
      <c r="A908" s="511"/>
      <c r="B908" s="318" t="s">
        <v>537</v>
      </c>
      <c r="C908" s="285"/>
      <c r="D908" s="319"/>
      <c r="E908" s="391"/>
      <c r="F908" s="320"/>
      <c r="G908" s="513"/>
      <c r="H908" s="514"/>
      <c r="I908" s="514"/>
      <c r="J908" s="515"/>
      <c r="K908" s="48"/>
      <c r="L908" s="48"/>
    </row>
    <row r="909" spans="1:15" s="38" customFormat="1" hidden="1" outlineLevel="1" x14ac:dyDescent="0.25">
      <c r="A909" s="511"/>
      <c r="B909" s="318" t="s">
        <v>538</v>
      </c>
      <c r="C909" s="285"/>
      <c r="D909" s="319"/>
      <c r="E909" s="391"/>
      <c r="F909" s="320"/>
      <c r="G909" s="513"/>
      <c r="H909" s="514"/>
      <c r="I909" s="514"/>
      <c r="J909" s="515"/>
      <c r="K909" s="48"/>
      <c r="L909" s="48"/>
    </row>
    <row r="910" spans="1:15" s="38" customFormat="1" hidden="1" outlineLevel="1" x14ac:dyDescent="0.25">
      <c r="A910" s="511"/>
      <c r="B910" s="318" t="s">
        <v>539</v>
      </c>
      <c r="C910" s="285"/>
      <c r="D910" s="319"/>
      <c r="E910" s="391"/>
      <c r="F910" s="320"/>
      <c r="G910" s="513"/>
      <c r="H910" s="514"/>
      <c r="I910" s="514"/>
      <c r="J910" s="515"/>
      <c r="K910" s="48"/>
      <c r="L910" s="48"/>
    </row>
    <row r="911" spans="1:15" s="38" customFormat="1" hidden="1" outlineLevel="1" x14ac:dyDescent="0.25">
      <c r="A911" s="511"/>
      <c r="B911" s="318" t="s">
        <v>540</v>
      </c>
      <c r="C911" s="285"/>
      <c r="D911" s="319"/>
      <c r="E911" s="391"/>
      <c r="F911" s="320"/>
      <c r="G911" s="513"/>
      <c r="H911" s="514"/>
      <c r="I911" s="514"/>
      <c r="J911" s="515"/>
      <c r="K911" s="48"/>
      <c r="L911" s="48"/>
    </row>
    <row r="912" spans="1:15" s="38" customFormat="1" hidden="1" outlineLevel="1" x14ac:dyDescent="0.25">
      <c r="A912" s="511"/>
      <c r="B912" s="318" t="s">
        <v>541</v>
      </c>
      <c r="C912" s="285"/>
      <c r="D912" s="319"/>
      <c r="E912" s="391"/>
      <c r="F912" s="320"/>
      <c r="G912" s="513"/>
      <c r="H912" s="514"/>
      <c r="I912" s="514"/>
      <c r="J912" s="515"/>
      <c r="K912" s="48"/>
      <c r="L912" s="48"/>
    </row>
    <row r="913" spans="1:15" s="38" customFormat="1" hidden="1" outlineLevel="1" x14ac:dyDescent="0.25">
      <c r="A913" s="511"/>
      <c r="B913" s="318" t="s">
        <v>542</v>
      </c>
      <c r="C913" s="285"/>
      <c r="D913" s="319"/>
      <c r="E913" s="391"/>
      <c r="F913" s="320"/>
      <c r="G913" s="513"/>
      <c r="H913" s="514"/>
      <c r="I913" s="514"/>
      <c r="J913" s="515"/>
      <c r="K913" s="48"/>
      <c r="L913" s="48"/>
    </row>
    <row r="914" spans="1:15" s="38" customFormat="1" hidden="1" outlineLevel="1" x14ac:dyDescent="0.25">
      <c r="A914" s="511"/>
      <c r="B914" s="318" t="s">
        <v>543</v>
      </c>
      <c r="C914" s="285"/>
      <c r="D914" s="319"/>
      <c r="E914" s="391"/>
      <c r="F914" s="320"/>
      <c r="G914" s="513"/>
      <c r="H914" s="514"/>
      <c r="I914" s="514"/>
      <c r="J914" s="515"/>
      <c r="K914" s="48"/>
      <c r="L914" s="48"/>
    </row>
    <row r="915" spans="1:15" s="38" customFormat="1" hidden="1" outlineLevel="1" x14ac:dyDescent="0.25">
      <c r="A915" s="511"/>
      <c r="B915" s="318" t="s">
        <v>544</v>
      </c>
      <c r="C915" s="285"/>
      <c r="D915" s="319"/>
      <c r="E915" s="391"/>
      <c r="F915" s="320"/>
      <c r="G915" s="513"/>
      <c r="H915" s="514"/>
      <c r="I915" s="514"/>
      <c r="J915" s="515"/>
      <c r="K915" s="48"/>
      <c r="L915" s="48"/>
    </row>
    <row r="916" spans="1:15" s="38" customFormat="1" hidden="1" outlineLevel="1" x14ac:dyDescent="0.25">
      <c r="A916" s="511"/>
      <c r="B916" s="318" t="s">
        <v>545</v>
      </c>
      <c r="C916" s="285"/>
      <c r="D916" s="319"/>
      <c r="E916" s="391"/>
      <c r="F916" s="320"/>
      <c r="G916" s="513"/>
      <c r="H916" s="514"/>
      <c r="I916" s="514"/>
      <c r="J916" s="515"/>
      <c r="K916" s="48"/>
      <c r="L916" s="48"/>
    </row>
    <row r="917" spans="1:15" s="38" customFormat="1" hidden="1" outlineLevel="1" x14ac:dyDescent="0.25">
      <c r="A917" s="511"/>
      <c r="B917" s="318" t="s">
        <v>546</v>
      </c>
      <c r="C917" s="285"/>
      <c r="D917" s="319"/>
      <c r="E917" s="391"/>
      <c r="F917" s="320"/>
      <c r="G917" s="513"/>
      <c r="H917" s="514"/>
      <c r="I917" s="514"/>
      <c r="J917" s="515"/>
      <c r="K917" s="48"/>
      <c r="L917" s="48"/>
    </row>
    <row r="918" spans="1:15" s="38" customFormat="1" hidden="1" outlineLevel="1" x14ac:dyDescent="0.25">
      <c r="A918" s="511"/>
      <c r="B918" s="318" t="s">
        <v>547</v>
      </c>
      <c r="C918" s="285"/>
      <c r="D918" s="319"/>
      <c r="E918" s="391"/>
      <c r="F918" s="320"/>
      <c r="G918" s="513"/>
      <c r="H918" s="514"/>
      <c r="I918" s="514"/>
      <c r="J918" s="515"/>
      <c r="K918" s="48"/>
      <c r="L918" s="48"/>
    </row>
    <row r="919" spans="1:15" s="38" customFormat="1" hidden="1" outlineLevel="1" x14ac:dyDescent="0.25">
      <c r="A919" s="511"/>
      <c r="B919" s="318" t="s">
        <v>548</v>
      </c>
      <c r="C919" s="285"/>
      <c r="D919" s="319"/>
      <c r="E919" s="391"/>
      <c r="F919" s="320"/>
      <c r="G919" s="513"/>
      <c r="H919" s="514"/>
      <c r="I919" s="514"/>
      <c r="J919" s="515"/>
      <c r="K919" s="48"/>
      <c r="L919" s="48"/>
    </row>
    <row r="920" spans="1:15" s="38" customFormat="1" hidden="1" outlineLevel="1" x14ac:dyDescent="0.25">
      <c r="A920" s="511"/>
      <c r="B920" s="318" t="s">
        <v>549</v>
      </c>
      <c r="C920" s="285"/>
      <c r="D920" s="319"/>
      <c r="E920" s="391"/>
      <c r="F920" s="320"/>
      <c r="G920" s="513"/>
      <c r="H920" s="514"/>
      <c r="I920" s="514"/>
      <c r="J920" s="515"/>
      <c r="K920" s="48"/>
      <c r="L920" s="48"/>
    </row>
    <row r="921" spans="1:15" s="38" customFormat="1" ht="13" hidden="1" outlineLevel="1" thickBot="1" x14ac:dyDescent="0.3">
      <c r="A921" s="512"/>
      <c r="B921" s="318" t="s">
        <v>550</v>
      </c>
      <c r="C921" s="285"/>
      <c r="D921" s="319"/>
      <c r="E921" s="391"/>
      <c r="F921" s="320"/>
      <c r="G921" s="513"/>
      <c r="H921" s="514"/>
      <c r="I921" s="514"/>
      <c r="J921" s="515"/>
      <c r="K921" s="48"/>
      <c r="L921" s="48"/>
    </row>
    <row r="922" spans="1:15" s="38" customFormat="1" ht="13" collapsed="1" thickBot="1" x14ac:dyDescent="0.3">
      <c r="A922" s="508">
        <v>40</v>
      </c>
      <c r="B922" s="285"/>
      <c r="C922" s="87"/>
      <c r="D922" s="87"/>
      <c r="E922" s="285"/>
      <c r="F922" s="285"/>
      <c r="G922" s="47">
        <f>SUM(D925:D944)</f>
        <v>0</v>
      </c>
      <c r="H922" s="47">
        <f>SUM(E925:E944)</f>
        <v>0</v>
      </c>
      <c r="I922" s="47">
        <f>SUM(F925:F944)</f>
        <v>0</v>
      </c>
      <c r="J922" s="87"/>
      <c r="K922" s="48"/>
      <c r="L922" s="39" t="s">
        <v>518</v>
      </c>
      <c r="O922" s="40" t="s">
        <v>519</v>
      </c>
    </row>
    <row r="923" spans="1:15" s="38" customFormat="1" hidden="1" outlineLevel="1" x14ac:dyDescent="0.25">
      <c r="A923" s="509"/>
      <c r="B923" s="519"/>
      <c r="C923" s="520"/>
      <c r="D923" s="520"/>
      <c r="E923" s="520"/>
      <c r="F923" s="520"/>
      <c r="G923" s="520"/>
      <c r="H923" s="520"/>
      <c r="I923" s="520"/>
      <c r="J923" s="520"/>
      <c r="K923" s="48"/>
      <c r="L923" s="48"/>
      <c r="O923" s="41" t="s">
        <v>520</v>
      </c>
    </row>
    <row r="924" spans="1:15" s="38" customFormat="1" ht="39" hidden="1" outlineLevel="1" x14ac:dyDescent="0.25">
      <c r="A924" s="509"/>
      <c r="B924" s="85" t="s">
        <v>521</v>
      </c>
      <c r="C924" s="85" t="s">
        <v>522</v>
      </c>
      <c r="D924" s="85" t="s">
        <v>523</v>
      </c>
      <c r="E924" s="86" t="s">
        <v>524</v>
      </c>
      <c r="F924" s="390" t="s">
        <v>525</v>
      </c>
      <c r="G924" s="521" t="s">
        <v>526</v>
      </c>
      <c r="H924" s="521"/>
      <c r="I924" s="521"/>
      <c r="J924" s="521"/>
      <c r="K924" s="48"/>
      <c r="L924" s="48"/>
      <c r="O924" s="41" t="s">
        <v>527</v>
      </c>
    </row>
    <row r="925" spans="1:15" s="38" customFormat="1" hidden="1" outlineLevel="1" x14ac:dyDescent="0.25">
      <c r="A925" s="509"/>
      <c r="B925" s="49" t="s">
        <v>528</v>
      </c>
      <c r="C925" s="285"/>
      <c r="D925" s="51"/>
      <c r="E925" s="52"/>
      <c r="F925" s="84"/>
      <c r="G925" s="516"/>
      <c r="H925" s="517"/>
      <c r="I925" s="517"/>
      <c r="J925" s="518"/>
      <c r="K925" s="48"/>
      <c r="L925" s="48"/>
      <c r="O925" s="41" t="s">
        <v>529</v>
      </c>
    </row>
    <row r="926" spans="1:15" s="38" customFormat="1" hidden="1" outlineLevel="1" x14ac:dyDescent="0.25">
      <c r="A926" s="509"/>
      <c r="B926" s="49" t="s">
        <v>530</v>
      </c>
      <c r="C926" s="285"/>
      <c r="D926" s="51"/>
      <c r="E926" s="52"/>
      <c r="F926" s="84"/>
      <c r="G926" s="516"/>
      <c r="H926" s="517"/>
      <c r="I926" s="517"/>
      <c r="J926" s="518"/>
      <c r="K926" s="48"/>
      <c r="L926" s="48"/>
      <c r="O926" s="41" t="s">
        <v>531</v>
      </c>
    </row>
    <row r="927" spans="1:15" s="38" customFormat="1" hidden="1" outlineLevel="1" x14ac:dyDescent="0.25">
      <c r="A927" s="509"/>
      <c r="B927" s="49" t="s">
        <v>532</v>
      </c>
      <c r="C927" s="285"/>
      <c r="D927" s="51"/>
      <c r="E927" s="52"/>
      <c r="F927" s="84"/>
      <c r="G927" s="516"/>
      <c r="H927" s="517"/>
      <c r="I927" s="517"/>
      <c r="J927" s="518"/>
      <c r="K927" s="48"/>
      <c r="L927" s="48"/>
      <c r="O927" s="41" t="s">
        <v>533</v>
      </c>
    </row>
    <row r="928" spans="1:15" s="38" customFormat="1" hidden="1" outlineLevel="1" x14ac:dyDescent="0.25">
      <c r="A928" s="509"/>
      <c r="B928" s="49" t="s">
        <v>534</v>
      </c>
      <c r="C928" s="285"/>
      <c r="D928" s="51"/>
      <c r="E928" s="52"/>
      <c r="F928" s="84"/>
      <c r="G928" s="516"/>
      <c r="H928" s="517"/>
      <c r="I928" s="517"/>
      <c r="J928" s="518"/>
      <c r="K928" s="48"/>
      <c r="L928" s="48"/>
      <c r="O928" s="41" t="s">
        <v>217</v>
      </c>
    </row>
    <row r="929" spans="1:12" s="38" customFormat="1" hidden="1" outlineLevel="1" x14ac:dyDescent="0.25">
      <c r="A929" s="509"/>
      <c r="B929" s="49" t="s">
        <v>535</v>
      </c>
      <c r="C929" s="285"/>
      <c r="D929" s="51"/>
      <c r="E929" s="52"/>
      <c r="F929" s="84"/>
      <c r="G929" s="516"/>
      <c r="H929" s="517"/>
      <c r="I929" s="517"/>
      <c r="J929" s="518"/>
      <c r="K929" s="48"/>
      <c r="L929" s="48"/>
    </row>
    <row r="930" spans="1:12" s="38" customFormat="1" hidden="1" outlineLevel="1" x14ac:dyDescent="0.25">
      <c r="A930" s="509"/>
      <c r="B930" s="49" t="s">
        <v>536</v>
      </c>
      <c r="C930" s="285"/>
      <c r="D930" s="51"/>
      <c r="E930" s="52"/>
      <c r="F930" s="84"/>
      <c r="G930" s="516"/>
      <c r="H930" s="517"/>
      <c r="I930" s="517"/>
      <c r="J930" s="518"/>
      <c r="K930" s="48"/>
      <c r="L930" s="48"/>
    </row>
    <row r="931" spans="1:12" s="38" customFormat="1" hidden="1" outlineLevel="1" x14ac:dyDescent="0.25">
      <c r="A931" s="509"/>
      <c r="B931" s="49" t="s">
        <v>537</v>
      </c>
      <c r="C931" s="285"/>
      <c r="D931" s="51"/>
      <c r="E931" s="52"/>
      <c r="F931" s="84"/>
      <c r="G931" s="516"/>
      <c r="H931" s="517"/>
      <c r="I931" s="517"/>
      <c r="J931" s="518"/>
      <c r="K931" s="48"/>
      <c r="L931" s="48"/>
    </row>
    <row r="932" spans="1:12" s="38" customFormat="1" hidden="1" outlineLevel="1" x14ac:dyDescent="0.25">
      <c r="A932" s="509"/>
      <c r="B932" s="49" t="s">
        <v>538</v>
      </c>
      <c r="C932" s="285"/>
      <c r="D932" s="51"/>
      <c r="E932" s="52"/>
      <c r="F932" s="84"/>
      <c r="G932" s="516"/>
      <c r="H932" s="517"/>
      <c r="I932" s="517"/>
      <c r="J932" s="518"/>
      <c r="K932" s="48"/>
      <c r="L932" s="48"/>
    </row>
    <row r="933" spans="1:12" s="38" customFormat="1" hidden="1" outlineLevel="1" x14ac:dyDescent="0.25">
      <c r="A933" s="509"/>
      <c r="B933" s="49" t="s">
        <v>539</v>
      </c>
      <c r="C933" s="285"/>
      <c r="D933" s="51"/>
      <c r="E933" s="52"/>
      <c r="F933" s="84"/>
      <c r="G933" s="516"/>
      <c r="H933" s="517"/>
      <c r="I933" s="517"/>
      <c r="J933" s="518"/>
      <c r="K933" s="48"/>
      <c r="L933" s="48"/>
    </row>
    <row r="934" spans="1:12" s="38" customFormat="1" hidden="1" outlineLevel="1" x14ac:dyDescent="0.25">
      <c r="A934" s="509"/>
      <c r="B934" s="49" t="s">
        <v>540</v>
      </c>
      <c r="C934" s="285"/>
      <c r="D934" s="51"/>
      <c r="E934" s="52"/>
      <c r="F934" s="84"/>
      <c r="G934" s="516"/>
      <c r="H934" s="517"/>
      <c r="I934" s="517"/>
      <c r="J934" s="518"/>
      <c r="K934" s="48"/>
      <c r="L934" s="48"/>
    </row>
    <row r="935" spans="1:12" s="38" customFormat="1" hidden="1" outlineLevel="1" x14ac:dyDescent="0.25">
      <c r="A935" s="509"/>
      <c r="B935" s="49" t="s">
        <v>541</v>
      </c>
      <c r="C935" s="285"/>
      <c r="D935" s="51"/>
      <c r="E935" s="52"/>
      <c r="F935" s="84"/>
      <c r="G935" s="516"/>
      <c r="H935" s="517"/>
      <c r="I935" s="517"/>
      <c r="J935" s="518"/>
      <c r="K935" s="48"/>
      <c r="L935" s="48"/>
    </row>
    <row r="936" spans="1:12" s="38" customFormat="1" hidden="1" outlineLevel="1" x14ac:dyDescent="0.25">
      <c r="A936" s="509"/>
      <c r="B936" s="49" t="s">
        <v>542</v>
      </c>
      <c r="C936" s="285"/>
      <c r="D936" s="51"/>
      <c r="E936" s="52"/>
      <c r="F936" s="84"/>
      <c r="G936" s="516"/>
      <c r="H936" s="517"/>
      <c r="I936" s="517"/>
      <c r="J936" s="518"/>
      <c r="K936" s="48"/>
      <c r="L936" s="48"/>
    </row>
    <row r="937" spans="1:12" s="38" customFormat="1" hidden="1" outlineLevel="1" x14ac:dyDescent="0.25">
      <c r="A937" s="509"/>
      <c r="B937" s="49" t="s">
        <v>543</v>
      </c>
      <c r="C937" s="285"/>
      <c r="D937" s="51"/>
      <c r="E937" s="52"/>
      <c r="F937" s="84"/>
      <c r="G937" s="516"/>
      <c r="H937" s="517"/>
      <c r="I937" s="517"/>
      <c r="J937" s="518"/>
      <c r="K937" s="48"/>
      <c r="L937" s="48"/>
    </row>
    <row r="938" spans="1:12" s="38" customFormat="1" hidden="1" outlineLevel="1" x14ac:dyDescent="0.25">
      <c r="A938" s="509"/>
      <c r="B938" s="49" t="s">
        <v>544</v>
      </c>
      <c r="C938" s="285"/>
      <c r="D938" s="51"/>
      <c r="E938" s="52"/>
      <c r="F938" s="84"/>
      <c r="G938" s="516"/>
      <c r="H938" s="517"/>
      <c r="I938" s="517"/>
      <c r="J938" s="518"/>
      <c r="K938" s="48"/>
      <c r="L938" s="48"/>
    </row>
    <row r="939" spans="1:12" s="38" customFormat="1" hidden="1" outlineLevel="1" x14ac:dyDescent="0.25">
      <c r="A939" s="509"/>
      <c r="B939" s="49" t="s">
        <v>545</v>
      </c>
      <c r="C939" s="285"/>
      <c r="D939" s="51"/>
      <c r="E939" s="52"/>
      <c r="F939" s="84"/>
      <c r="G939" s="516"/>
      <c r="H939" s="517"/>
      <c r="I939" s="517"/>
      <c r="J939" s="518"/>
      <c r="K939" s="48"/>
      <c r="L939" s="48"/>
    </row>
    <row r="940" spans="1:12" s="38" customFormat="1" hidden="1" outlineLevel="1" x14ac:dyDescent="0.25">
      <c r="A940" s="509"/>
      <c r="B940" s="49" t="s">
        <v>546</v>
      </c>
      <c r="C940" s="285"/>
      <c r="D940" s="51"/>
      <c r="E940" s="52"/>
      <c r="F940" s="84"/>
      <c r="G940" s="516"/>
      <c r="H940" s="517"/>
      <c r="I940" s="517"/>
      <c r="J940" s="518"/>
      <c r="K940" s="48"/>
      <c r="L940" s="48"/>
    </row>
    <row r="941" spans="1:12" s="38" customFormat="1" hidden="1" outlineLevel="1" x14ac:dyDescent="0.25">
      <c r="A941" s="509"/>
      <c r="B941" s="49" t="s">
        <v>547</v>
      </c>
      <c r="C941" s="285"/>
      <c r="D941" s="51"/>
      <c r="E941" s="52"/>
      <c r="F941" s="84"/>
      <c r="G941" s="516"/>
      <c r="H941" s="517"/>
      <c r="I941" s="517"/>
      <c r="J941" s="518"/>
      <c r="K941" s="48"/>
      <c r="L941" s="48"/>
    </row>
    <row r="942" spans="1:12" s="38" customFormat="1" hidden="1" outlineLevel="1" x14ac:dyDescent="0.25">
      <c r="A942" s="509"/>
      <c r="B942" s="49" t="s">
        <v>548</v>
      </c>
      <c r="C942" s="285"/>
      <c r="D942" s="51"/>
      <c r="E942" s="52"/>
      <c r="F942" s="84"/>
      <c r="G942" s="516"/>
      <c r="H942" s="517"/>
      <c r="I942" s="517"/>
      <c r="J942" s="518"/>
      <c r="K942" s="48"/>
      <c r="L942" s="48"/>
    </row>
    <row r="943" spans="1:12" s="38" customFormat="1" hidden="1" outlineLevel="1" x14ac:dyDescent="0.25">
      <c r="A943" s="509"/>
      <c r="B943" s="49" t="s">
        <v>549</v>
      </c>
      <c r="C943" s="285"/>
      <c r="D943" s="51"/>
      <c r="E943" s="52"/>
      <c r="F943" s="84"/>
      <c r="G943" s="516"/>
      <c r="H943" s="517"/>
      <c r="I943" s="517"/>
      <c r="J943" s="518"/>
      <c r="K943" s="48"/>
      <c r="L943" s="48"/>
    </row>
    <row r="944" spans="1:12" s="38" customFormat="1" ht="13" hidden="1" outlineLevel="1" thickBot="1" x14ac:dyDescent="0.3">
      <c r="A944" s="510"/>
      <c r="B944" s="49" t="s">
        <v>550</v>
      </c>
      <c r="C944" s="285"/>
      <c r="D944" s="51"/>
      <c r="E944" s="52"/>
      <c r="F944" s="84"/>
      <c r="G944" s="516"/>
      <c r="H944" s="517"/>
      <c r="I944" s="517"/>
      <c r="J944" s="518"/>
      <c r="K944" s="48"/>
      <c r="L944" s="48"/>
    </row>
    <row r="945" spans="1:15" s="38" customFormat="1" ht="13" collapsed="1" thickBot="1" x14ac:dyDescent="0.3">
      <c r="A945" s="508">
        <v>41</v>
      </c>
      <c r="B945" s="285"/>
      <c r="C945" s="87"/>
      <c r="D945" s="87"/>
      <c r="E945" s="285"/>
      <c r="F945" s="285"/>
      <c r="G945" s="314">
        <f>SUM(D948:D967)</f>
        <v>0</v>
      </c>
      <c r="H945" s="314">
        <f>SUM(E948:E967)</f>
        <v>0</v>
      </c>
      <c r="I945" s="314">
        <f>SUM(F948:F967)</f>
        <v>0</v>
      </c>
      <c r="J945" s="87"/>
      <c r="K945" s="48"/>
      <c r="L945" s="39" t="s">
        <v>518</v>
      </c>
      <c r="O945" s="40" t="s">
        <v>519</v>
      </c>
    </row>
    <row r="946" spans="1:15" s="38" customFormat="1" hidden="1" outlineLevel="1" x14ac:dyDescent="0.25">
      <c r="A946" s="511"/>
      <c r="B946" s="522"/>
      <c r="C946" s="523"/>
      <c r="D946" s="523"/>
      <c r="E946" s="523"/>
      <c r="F946" s="523"/>
      <c r="G946" s="523"/>
      <c r="H946" s="523"/>
      <c r="I946" s="523"/>
      <c r="J946" s="523"/>
      <c r="K946" s="48"/>
      <c r="L946" s="48"/>
      <c r="O946" s="41" t="s">
        <v>520</v>
      </c>
    </row>
    <row r="947" spans="1:15" s="38" customFormat="1" ht="39" hidden="1" outlineLevel="1" x14ac:dyDescent="0.25">
      <c r="A947" s="511"/>
      <c r="B947" s="315" t="s">
        <v>521</v>
      </c>
      <c r="C947" s="315" t="s">
        <v>522</v>
      </c>
      <c r="D947" s="315" t="s">
        <v>523</v>
      </c>
      <c r="E947" s="317" t="s">
        <v>524</v>
      </c>
      <c r="F947" s="392" t="s">
        <v>525</v>
      </c>
      <c r="G947" s="524" t="s">
        <v>526</v>
      </c>
      <c r="H947" s="524"/>
      <c r="I947" s="524"/>
      <c r="J947" s="524"/>
      <c r="K947" s="48"/>
      <c r="L947" s="48"/>
      <c r="O947" s="41" t="s">
        <v>527</v>
      </c>
    </row>
    <row r="948" spans="1:15" s="38" customFormat="1" hidden="1" outlineLevel="1" x14ac:dyDescent="0.25">
      <c r="A948" s="511"/>
      <c r="B948" s="318" t="s">
        <v>528</v>
      </c>
      <c r="C948" s="285"/>
      <c r="D948" s="319"/>
      <c r="E948" s="391"/>
      <c r="F948" s="320"/>
      <c r="G948" s="513"/>
      <c r="H948" s="514"/>
      <c r="I948" s="514"/>
      <c r="J948" s="515"/>
      <c r="K948" s="48"/>
      <c r="L948" s="48"/>
      <c r="O948" s="41" t="s">
        <v>529</v>
      </c>
    </row>
    <row r="949" spans="1:15" s="38" customFormat="1" hidden="1" outlineLevel="1" x14ac:dyDescent="0.25">
      <c r="A949" s="511"/>
      <c r="B949" s="318" t="s">
        <v>530</v>
      </c>
      <c r="C949" s="285"/>
      <c r="D949" s="319"/>
      <c r="E949" s="391"/>
      <c r="F949" s="320"/>
      <c r="G949" s="513"/>
      <c r="H949" s="514"/>
      <c r="I949" s="514"/>
      <c r="J949" s="515"/>
      <c r="K949" s="48"/>
      <c r="L949" s="48"/>
      <c r="O949" s="41" t="s">
        <v>531</v>
      </c>
    </row>
    <row r="950" spans="1:15" s="38" customFormat="1" hidden="1" outlineLevel="1" x14ac:dyDescent="0.25">
      <c r="A950" s="511"/>
      <c r="B950" s="318" t="s">
        <v>532</v>
      </c>
      <c r="C950" s="285"/>
      <c r="D950" s="319"/>
      <c r="E950" s="391"/>
      <c r="F950" s="320"/>
      <c r="G950" s="513"/>
      <c r="H950" s="514"/>
      <c r="I950" s="514"/>
      <c r="J950" s="515"/>
      <c r="K950" s="48"/>
      <c r="L950" s="48"/>
      <c r="O950" s="41" t="s">
        <v>533</v>
      </c>
    </row>
    <row r="951" spans="1:15" s="38" customFormat="1" hidden="1" outlineLevel="1" x14ac:dyDescent="0.25">
      <c r="A951" s="511"/>
      <c r="B951" s="318" t="s">
        <v>534</v>
      </c>
      <c r="C951" s="285"/>
      <c r="D951" s="319"/>
      <c r="E951" s="391"/>
      <c r="F951" s="320"/>
      <c r="G951" s="513"/>
      <c r="H951" s="514"/>
      <c r="I951" s="514"/>
      <c r="J951" s="515"/>
      <c r="K951" s="48"/>
      <c r="L951" s="48"/>
      <c r="O951" s="41" t="s">
        <v>217</v>
      </c>
    </row>
    <row r="952" spans="1:15" s="38" customFormat="1" hidden="1" outlineLevel="1" x14ac:dyDescent="0.25">
      <c r="A952" s="511"/>
      <c r="B952" s="318" t="s">
        <v>535</v>
      </c>
      <c r="C952" s="285"/>
      <c r="D952" s="319"/>
      <c r="E952" s="391"/>
      <c r="F952" s="320"/>
      <c r="G952" s="513"/>
      <c r="H952" s="514"/>
      <c r="I952" s="514"/>
      <c r="J952" s="515"/>
      <c r="K952" s="48"/>
      <c r="L952" s="48"/>
    </row>
    <row r="953" spans="1:15" s="38" customFormat="1" hidden="1" outlineLevel="1" x14ac:dyDescent="0.25">
      <c r="A953" s="511"/>
      <c r="B953" s="318" t="s">
        <v>536</v>
      </c>
      <c r="C953" s="285"/>
      <c r="D953" s="319"/>
      <c r="E953" s="391"/>
      <c r="F953" s="320"/>
      <c r="G953" s="513"/>
      <c r="H953" s="514"/>
      <c r="I953" s="514"/>
      <c r="J953" s="515"/>
      <c r="K953" s="48"/>
      <c r="L953" s="48"/>
    </row>
    <row r="954" spans="1:15" s="38" customFormat="1" hidden="1" outlineLevel="1" x14ac:dyDescent="0.25">
      <c r="A954" s="511"/>
      <c r="B954" s="318" t="s">
        <v>537</v>
      </c>
      <c r="C954" s="285"/>
      <c r="D954" s="319"/>
      <c r="E954" s="391"/>
      <c r="F954" s="320"/>
      <c r="G954" s="513"/>
      <c r="H954" s="514"/>
      <c r="I954" s="514"/>
      <c r="J954" s="515"/>
      <c r="K954" s="48"/>
      <c r="L954" s="48"/>
    </row>
    <row r="955" spans="1:15" s="38" customFormat="1" hidden="1" outlineLevel="1" x14ac:dyDescent="0.25">
      <c r="A955" s="511"/>
      <c r="B955" s="318" t="s">
        <v>538</v>
      </c>
      <c r="C955" s="285"/>
      <c r="D955" s="319"/>
      <c r="E955" s="391"/>
      <c r="F955" s="320"/>
      <c r="G955" s="513"/>
      <c r="H955" s="514"/>
      <c r="I955" s="514"/>
      <c r="J955" s="515"/>
      <c r="K955" s="48"/>
      <c r="L955" s="48"/>
    </row>
    <row r="956" spans="1:15" s="38" customFormat="1" hidden="1" outlineLevel="1" x14ac:dyDescent="0.25">
      <c r="A956" s="511"/>
      <c r="B956" s="318" t="s">
        <v>539</v>
      </c>
      <c r="C956" s="285"/>
      <c r="D956" s="319"/>
      <c r="E956" s="391"/>
      <c r="F956" s="320"/>
      <c r="G956" s="513"/>
      <c r="H956" s="514"/>
      <c r="I956" s="514"/>
      <c r="J956" s="515"/>
      <c r="K956" s="48"/>
      <c r="L956" s="48"/>
    </row>
    <row r="957" spans="1:15" s="38" customFormat="1" hidden="1" outlineLevel="1" x14ac:dyDescent="0.25">
      <c r="A957" s="511"/>
      <c r="B957" s="318" t="s">
        <v>540</v>
      </c>
      <c r="C957" s="285"/>
      <c r="D957" s="319"/>
      <c r="E957" s="391"/>
      <c r="F957" s="320"/>
      <c r="G957" s="513"/>
      <c r="H957" s="514"/>
      <c r="I957" s="514"/>
      <c r="J957" s="515"/>
      <c r="K957" s="48"/>
      <c r="L957" s="48"/>
    </row>
    <row r="958" spans="1:15" s="38" customFormat="1" hidden="1" outlineLevel="1" x14ac:dyDescent="0.25">
      <c r="A958" s="511"/>
      <c r="B958" s="318" t="s">
        <v>541</v>
      </c>
      <c r="C958" s="285"/>
      <c r="D958" s="319"/>
      <c r="E958" s="391"/>
      <c r="F958" s="320"/>
      <c r="G958" s="513"/>
      <c r="H958" s="514"/>
      <c r="I958" s="514"/>
      <c r="J958" s="515"/>
      <c r="K958" s="48"/>
      <c r="L958" s="48"/>
    </row>
    <row r="959" spans="1:15" s="38" customFormat="1" hidden="1" outlineLevel="1" x14ac:dyDescent="0.25">
      <c r="A959" s="511"/>
      <c r="B959" s="318" t="s">
        <v>542</v>
      </c>
      <c r="C959" s="285"/>
      <c r="D959" s="319"/>
      <c r="E959" s="391"/>
      <c r="F959" s="320"/>
      <c r="G959" s="513"/>
      <c r="H959" s="514"/>
      <c r="I959" s="514"/>
      <c r="J959" s="515"/>
      <c r="K959" s="48"/>
      <c r="L959" s="48"/>
    </row>
    <row r="960" spans="1:15" s="38" customFormat="1" hidden="1" outlineLevel="1" x14ac:dyDescent="0.25">
      <c r="A960" s="511"/>
      <c r="B960" s="318" t="s">
        <v>543</v>
      </c>
      <c r="C960" s="285"/>
      <c r="D960" s="319"/>
      <c r="E960" s="391"/>
      <c r="F960" s="320"/>
      <c r="G960" s="513"/>
      <c r="H960" s="514"/>
      <c r="I960" s="514"/>
      <c r="J960" s="515"/>
      <c r="K960" s="48"/>
      <c r="L960" s="48"/>
    </row>
    <row r="961" spans="1:15" s="38" customFormat="1" hidden="1" outlineLevel="1" x14ac:dyDescent="0.25">
      <c r="A961" s="511"/>
      <c r="B961" s="318" t="s">
        <v>544</v>
      </c>
      <c r="C961" s="285"/>
      <c r="D961" s="319"/>
      <c r="E961" s="391"/>
      <c r="F961" s="320"/>
      <c r="G961" s="513"/>
      <c r="H961" s="514"/>
      <c r="I961" s="514"/>
      <c r="J961" s="515"/>
      <c r="K961" s="48"/>
      <c r="L961" s="48"/>
    </row>
    <row r="962" spans="1:15" s="38" customFormat="1" hidden="1" outlineLevel="1" x14ac:dyDescent="0.25">
      <c r="A962" s="511"/>
      <c r="B962" s="318" t="s">
        <v>545</v>
      </c>
      <c r="C962" s="285"/>
      <c r="D962" s="319"/>
      <c r="E962" s="391"/>
      <c r="F962" s="320"/>
      <c r="G962" s="513"/>
      <c r="H962" s="514"/>
      <c r="I962" s="514"/>
      <c r="J962" s="515"/>
      <c r="K962" s="48"/>
      <c r="L962" s="48"/>
    </row>
    <row r="963" spans="1:15" s="38" customFormat="1" hidden="1" outlineLevel="1" x14ac:dyDescent="0.25">
      <c r="A963" s="511"/>
      <c r="B963" s="318" t="s">
        <v>546</v>
      </c>
      <c r="C963" s="285"/>
      <c r="D963" s="319"/>
      <c r="E963" s="391"/>
      <c r="F963" s="320"/>
      <c r="G963" s="513"/>
      <c r="H963" s="514"/>
      <c r="I963" s="514"/>
      <c r="J963" s="515"/>
      <c r="K963" s="48"/>
      <c r="L963" s="48"/>
    </row>
    <row r="964" spans="1:15" s="38" customFormat="1" hidden="1" outlineLevel="1" x14ac:dyDescent="0.25">
      <c r="A964" s="511"/>
      <c r="B964" s="318" t="s">
        <v>547</v>
      </c>
      <c r="C964" s="285"/>
      <c r="D964" s="319"/>
      <c r="E964" s="391"/>
      <c r="F964" s="320"/>
      <c r="G964" s="513"/>
      <c r="H964" s="514"/>
      <c r="I964" s="514"/>
      <c r="J964" s="515"/>
      <c r="K964" s="48"/>
      <c r="L964" s="48"/>
    </row>
    <row r="965" spans="1:15" s="38" customFormat="1" hidden="1" outlineLevel="1" x14ac:dyDescent="0.25">
      <c r="A965" s="511"/>
      <c r="B965" s="318" t="s">
        <v>548</v>
      </c>
      <c r="C965" s="285"/>
      <c r="D965" s="319"/>
      <c r="E965" s="391"/>
      <c r="F965" s="320"/>
      <c r="G965" s="513"/>
      <c r="H965" s="514"/>
      <c r="I965" s="514"/>
      <c r="J965" s="515"/>
      <c r="K965" s="48"/>
      <c r="L965" s="48"/>
    </row>
    <row r="966" spans="1:15" s="38" customFormat="1" hidden="1" outlineLevel="1" x14ac:dyDescent="0.25">
      <c r="A966" s="511"/>
      <c r="B966" s="318" t="s">
        <v>549</v>
      </c>
      <c r="C966" s="285"/>
      <c r="D966" s="319"/>
      <c r="E966" s="391"/>
      <c r="F966" s="320"/>
      <c r="G966" s="513"/>
      <c r="H966" s="514"/>
      <c r="I966" s="514"/>
      <c r="J966" s="515"/>
      <c r="K966" s="48"/>
      <c r="L966" s="48"/>
    </row>
    <row r="967" spans="1:15" s="38" customFormat="1" ht="13" hidden="1" outlineLevel="1" thickBot="1" x14ac:dyDescent="0.3">
      <c r="A967" s="512"/>
      <c r="B967" s="318" t="s">
        <v>550</v>
      </c>
      <c r="C967" s="285"/>
      <c r="D967" s="319"/>
      <c r="E967" s="391"/>
      <c r="F967" s="320"/>
      <c r="G967" s="513"/>
      <c r="H967" s="514"/>
      <c r="I967" s="514"/>
      <c r="J967" s="515"/>
      <c r="K967" s="48"/>
      <c r="L967" s="48"/>
    </row>
    <row r="968" spans="1:15" s="38" customFormat="1" ht="13" collapsed="1" thickBot="1" x14ac:dyDescent="0.3">
      <c r="A968" s="508">
        <v>42</v>
      </c>
      <c r="B968" s="285"/>
      <c r="C968" s="87"/>
      <c r="D968" s="87"/>
      <c r="E968" s="285"/>
      <c r="F968" s="285"/>
      <c r="G968" s="47">
        <f>SUM(D971:D990)</f>
        <v>0</v>
      </c>
      <c r="H968" s="47">
        <f>SUM(E971:E990)</f>
        <v>0</v>
      </c>
      <c r="I968" s="47">
        <f>SUM(F971:F990)</f>
        <v>0</v>
      </c>
      <c r="J968" s="87"/>
      <c r="K968" s="48"/>
      <c r="L968" s="39" t="s">
        <v>518</v>
      </c>
      <c r="O968" s="40" t="s">
        <v>519</v>
      </c>
    </row>
    <row r="969" spans="1:15" s="38" customFormat="1" hidden="1" outlineLevel="1" x14ac:dyDescent="0.25">
      <c r="A969" s="509"/>
      <c r="B969" s="519"/>
      <c r="C969" s="520"/>
      <c r="D969" s="520"/>
      <c r="E969" s="520"/>
      <c r="F969" s="520"/>
      <c r="G969" s="520"/>
      <c r="H969" s="520"/>
      <c r="I969" s="520"/>
      <c r="J969" s="520"/>
      <c r="K969" s="48"/>
      <c r="L969" s="48"/>
      <c r="O969" s="41" t="s">
        <v>520</v>
      </c>
    </row>
    <row r="970" spans="1:15" s="38" customFormat="1" ht="39" hidden="1" outlineLevel="1" x14ac:dyDescent="0.25">
      <c r="A970" s="509"/>
      <c r="B970" s="85" t="s">
        <v>521</v>
      </c>
      <c r="C970" s="85" t="s">
        <v>522</v>
      </c>
      <c r="D970" s="85" t="s">
        <v>523</v>
      </c>
      <c r="E970" s="86" t="s">
        <v>524</v>
      </c>
      <c r="F970" s="390" t="s">
        <v>525</v>
      </c>
      <c r="G970" s="521" t="s">
        <v>526</v>
      </c>
      <c r="H970" s="521"/>
      <c r="I970" s="521"/>
      <c r="J970" s="521"/>
      <c r="K970" s="48"/>
      <c r="L970" s="48"/>
      <c r="O970" s="41" t="s">
        <v>527</v>
      </c>
    </row>
    <row r="971" spans="1:15" s="38" customFormat="1" hidden="1" outlineLevel="1" x14ac:dyDescent="0.25">
      <c r="A971" s="509"/>
      <c r="B971" s="49" t="s">
        <v>528</v>
      </c>
      <c r="C971" s="285"/>
      <c r="D971" s="51"/>
      <c r="E971" s="52"/>
      <c r="F971" s="84"/>
      <c r="G971" s="516"/>
      <c r="H971" s="517"/>
      <c r="I971" s="517"/>
      <c r="J971" s="518"/>
      <c r="K971" s="48"/>
      <c r="L971" s="48"/>
      <c r="O971" s="41" t="s">
        <v>529</v>
      </c>
    </row>
    <row r="972" spans="1:15" s="38" customFormat="1" hidden="1" outlineLevel="1" x14ac:dyDescent="0.25">
      <c r="A972" s="509"/>
      <c r="B972" s="49" t="s">
        <v>530</v>
      </c>
      <c r="C972" s="285"/>
      <c r="D972" s="51"/>
      <c r="E972" s="52"/>
      <c r="F972" s="84"/>
      <c r="G972" s="516"/>
      <c r="H972" s="517"/>
      <c r="I972" s="517"/>
      <c r="J972" s="518"/>
      <c r="K972" s="48"/>
      <c r="L972" s="48"/>
      <c r="O972" s="41" t="s">
        <v>531</v>
      </c>
    </row>
    <row r="973" spans="1:15" s="38" customFormat="1" hidden="1" outlineLevel="1" x14ac:dyDescent="0.25">
      <c r="A973" s="509"/>
      <c r="B973" s="49" t="s">
        <v>532</v>
      </c>
      <c r="C973" s="285"/>
      <c r="D973" s="51"/>
      <c r="E973" s="52"/>
      <c r="F973" s="84"/>
      <c r="G973" s="516"/>
      <c r="H973" s="517"/>
      <c r="I973" s="517"/>
      <c r="J973" s="518"/>
      <c r="K973" s="48"/>
      <c r="L973" s="48"/>
      <c r="O973" s="41" t="s">
        <v>533</v>
      </c>
    </row>
    <row r="974" spans="1:15" s="38" customFormat="1" hidden="1" outlineLevel="1" x14ac:dyDescent="0.25">
      <c r="A974" s="509"/>
      <c r="B974" s="49" t="s">
        <v>534</v>
      </c>
      <c r="C974" s="285"/>
      <c r="D974" s="51"/>
      <c r="E974" s="52"/>
      <c r="F974" s="84"/>
      <c r="G974" s="516"/>
      <c r="H974" s="517"/>
      <c r="I974" s="517"/>
      <c r="J974" s="518"/>
      <c r="K974" s="48"/>
      <c r="L974" s="48"/>
      <c r="O974" s="41" t="s">
        <v>217</v>
      </c>
    </row>
    <row r="975" spans="1:15" s="38" customFormat="1" hidden="1" outlineLevel="1" x14ac:dyDescent="0.25">
      <c r="A975" s="509"/>
      <c r="B975" s="49" t="s">
        <v>535</v>
      </c>
      <c r="C975" s="285"/>
      <c r="D975" s="51"/>
      <c r="E975" s="52"/>
      <c r="F975" s="84"/>
      <c r="G975" s="516"/>
      <c r="H975" s="517"/>
      <c r="I975" s="517"/>
      <c r="J975" s="518"/>
      <c r="K975" s="48"/>
      <c r="L975" s="48"/>
    </row>
    <row r="976" spans="1:15" s="38" customFormat="1" hidden="1" outlineLevel="1" x14ac:dyDescent="0.25">
      <c r="A976" s="509"/>
      <c r="B976" s="49" t="s">
        <v>536</v>
      </c>
      <c r="C976" s="285"/>
      <c r="D976" s="51"/>
      <c r="E976" s="52"/>
      <c r="F976" s="84"/>
      <c r="G976" s="516"/>
      <c r="H976" s="517"/>
      <c r="I976" s="517"/>
      <c r="J976" s="518"/>
      <c r="K976" s="48"/>
      <c r="L976" s="48"/>
    </row>
    <row r="977" spans="1:15" s="38" customFormat="1" hidden="1" outlineLevel="1" x14ac:dyDescent="0.25">
      <c r="A977" s="509"/>
      <c r="B977" s="49" t="s">
        <v>537</v>
      </c>
      <c r="C977" s="285"/>
      <c r="D977" s="51"/>
      <c r="E977" s="52"/>
      <c r="F977" s="84"/>
      <c r="G977" s="516"/>
      <c r="H977" s="517"/>
      <c r="I977" s="517"/>
      <c r="J977" s="518"/>
      <c r="K977" s="48"/>
      <c r="L977" s="48"/>
    </row>
    <row r="978" spans="1:15" s="38" customFormat="1" hidden="1" outlineLevel="1" x14ac:dyDescent="0.25">
      <c r="A978" s="509"/>
      <c r="B978" s="49" t="s">
        <v>538</v>
      </c>
      <c r="C978" s="285"/>
      <c r="D978" s="51"/>
      <c r="E978" s="52"/>
      <c r="F978" s="84"/>
      <c r="G978" s="516"/>
      <c r="H978" s="517"/>
      <c r="I978" s="517"/>
      <c r="J978" s="518"/>
      <c r="K978" s="48"/>
      <c r="L978" s="48"/>
    </row>
    <row r="979" spans="1:15" s="38" customFormat="1" hidden="1" outlineLevel="1" x14ac:dyDescent="0.25">
      <c r="A979" s="509"/>
      <c r="B979" s="49" t="s">
        <v>539</v>
      </c>
      <c r="C979" s="285"/>
      <c r="D979" s="51"/>
      <c r="E979" s="52"/>
      <c r="F979" s="84"/>
      <c r="G979" s="516"/>
      <c r="H979" s="517"/>
      <c r="I979" s="517"/>
      <c r="J979" s="518"/>
      <c r="K979" s="48"/>
      <c r="L979" s="48"/>
    </row>
    <row r="980" spans="1:15" s="38" customFormat="1" hidden="1" outlineLevel="1" x14ac:dyDescent="0.25">
      <c r="A980" s="509"/>
      <c r="B980" s="49" t="s">
        <v>540</v>
      </c>
      <c r="C980" s="285"/>
      <c r="D980" s="51"/>
      <c r="E980" s="52"/>
      <c r="F980" s="84"/>
      <c r="G980" s="516"/>
      <c r="H980" s="517"/>
      <c r="I980" s="517"/>
      <c r="J980" s="518"/>
      <c r="K980" s="48"/>
      <c r="L980" s="48"/>
    </row>
    <row r="981" spans="1:15" s="38" customFormat="1" hidden="1" outlineLevel="1" x14ac:dyDescent="0.25">
      <c r="A981" s="509"/>
      <c r="B981" s="49" t="s">
        <v>541</v>
      </c>
      <c r="C981" s="285"/>
      <c r="D981" s="51"/>
      <c r="E981" s="52"/>
      <c r="F981" s="84"/>
      <c r="G981" s="516"/>
      <c r="H981" s="517"/>
      <c r="I981" s="517"/>
      <c r="J981" s="518"/>
      <c r="K981" s="48"/>
      <c r="L981" s="48"/>
    </row>
    <row r="982" spans="1:15" s="38" customFormat="1" hidden="1" outlineLevel="1" x14ac:dyDescent="0.25">
      <c r="A982" s="509"/>
      <c r="B982" s="49" t="s">
        <v>542</v>
      </c>
      <c r="C982" s="285"/>
      <c r="D982" s="51"/>
      <c r="E982" s="52"/>
      <c r="F982" s="84"/>
      <c r="G982" s="516"/>
      <c r="H982" s="517"/>
      <c r="I982" s="517"/>
      <c r="J982" s="518"/>
      <c r="K982" s="48"/>
      <c r="L982" s="48"/>
    </row>
    <row r="983" spans="1:15" s="38" customFormat="1" hidden="1" outlineLevel="1" x14ac:dyDescent="0.25">
      <c r="A983" s="509"/>
      <c r="B983" s="49" t="s">
        <v>543</v>
      </c>
      <c r="C983" s="285"/>
      <c r="D983" s="51"/>
      <c r="E983" s="52"/>
      <c r="F983" s="84"/>
      <c r="G983" s="516"/>
      <c r="H983" s="517"/>
      <c r="I983" s="517"/>
      <c r="J983" s="518"/>
      <c r="K983" s="48"/>
      <c r="L983" s="48"/>
    </row>
    <row r="984" spans="1:15" s="38" customFormat="1" hidden="1" outlineLevel="1" x14ac:dyDescent="0.25">
      <c r="A984" s="509"/>
      <c r="B984" s="49" t="s">
        <v>544</v>
      </c>
      <c r="C984" s="285"/>
      <c r="D984" s="51"/>
      <c r="E984" s="52"/>
      <c r="F984" s="84"/>
      <c r="G984" s="516"/>
      <c r="H984" s="517"/>
      <c r="I984" s="517"/>
      <c r="J984" s="518"/>
      <c r="K984" s="48"/>
      <c r="L984" s="48"/>
    </row>
    <row r="985" spans="1:15" s="38" customFormat="1" hidden="1" outlineLevel="1" x14ac:dyDescent="0.25">
      <c r="A985" s="509"/>
      <c r="B985" s="49" t="s">
        <v>545</v>
      </c>
      <c r="C985" s="285"/>
      <c r="D985" s="51"/>
      <c r="E985" s="52"/>
      <c r="F985" s="84"/>
      <c r="G985" s="516"/>
      <c r="H985" s="517"/>
      <c r="I985" s="517"/>
      <c r="J985" s="518"/>
      <c r="K985" s="48"/>
      <c r="L985" s="48"/>
    </row>
    <row r="986" spans="1:15" s="38" customFormat="1" hidden="1" outlineLevel="1" x14ac:dyDescent="0.25">
      <c r="A986" s="509"/>
      <c r="B986" s="49" t="s">
        <v>546</v>
      </c>
      <c r="C986" s="285"/>
      <c r="D986" s="51"/>
      <c r="E986" s="52"/>
      <c r="F986" s="84"/>
      <c r="G986" s="516"/>
      <c r="H986" s="517"/>
      <c r="I986" s="517"/>
      <c r="J986" s="518"/>
      <c r="K986" s="48"/>
      <c r="L986" s="48"/>
    </row>
    <row r="987" spans="1:15" s="38" customFormat="1" hidden="1" outlineLevel="1" x14ac:dyDescent="0.25">
      <c r="A987" s="509"/>
      <c r="B987" s="49" t="s">
        <v>547</v>
      </c>
      <c r="C987" s="285"/>
      <c r="D987" s="51"/>
      <c r="E987" s="52"/>
      <c r="F987" s="84"/>
      <c r="G987" s="516"/>
      <c r="H987" s="517"/>
      <c r="I987" s="517"/>
      <c r="J987" s="518"/>
      <c r="K987" s="48"/>
      <c r="L987" s="48"/>
    </row>
    <row r="988" spans="1:15" s="38" customFormat="1" hidden="1" outlineLevel="1" x14ac:dyDescent="0.25">
      <c r="A988" s="509"/>
      <c r="B988" s="49" t="s">
        <v>548</v>
      </c>
      <c r="C988" s="285"/>
      <c r="D988" s="51"/>
      <c r="E988" s="52"/>
      <c r="F988" s="84"/>
      <c r="G988" s="516"/>
      <c r="H988" s="517"/>
      <c r="I988" s="517"/>
      <c r="J988" s="518"/>
      <c r="K988" s="48"/>
      <c r="L988" s="48"/>
    </row>
    <row r="989" spans="1:15" s="38" customFormat="1" hidden="1" outlineLevel="1" x14ac:dyDescent="0.25">
      <c r="A989" s="509"/>
      <c r="B989" s="49" t="s">
        <v>549</v>
      </c>
      <c r="C989" s="285"/>
      <c r="D989" s="51"/>
      <c r="E989" s="52"/>
      <c r="F989" s="84"/>
      <c r="G989" s="516"/>
      <c r="H989" s="517"/>
      <c r="I989" s="517"/>
      <c r="J989" s="518"/>
      <c r="K989" s="48"/>
      <c r="L989" s="48"/>
    </row>
    <row r="990" spans="1:15" s="38" customFormat="1" ht="13" hidden="1" outlineLevel="1" thickBot="1" x14ac:dyDescent="0.3">
      <c r="A990" s="510"/>
      <c r="B990" s="49" t="s">
        <v>550</v>
      </c>
      <c r="C990" s="285"/>
      <c r="D990" s="51"/>
      <c r="E990" s="52"/>
      <c r="F990" s="84"/>
      <c r="G990" s="516"/>
      <c r="H990" s="517"/>
      <c r="I990" s="517"/>
      <c r="J990" s="518"/>
      <c r="K990" s="48"/>
      <c r="L990" s="48"/>
    </row>
    <row r="991" spans="1:15" s="38" customFormat="1" ht="13" collapsed="1" thickBot="1" x14ac:dyDescent="0.3">
      <c r="A991" s="508">
        <v>43</v>
      </c>
      <c r="B991" s="285"/>
      <c r="C991" s="87"/>
      <c r="D991" s="87"/>
      <c r="E991" s="285"/>
      <c r="F991" s="285"/>
      <c r="G991" s="314">
        <f>SUM(D994:D1013)</f>
        <v>0</v>
      </c>
      <c r="H991" s="314">
        <f>SUM(E994:E1013)</f>
        <v>0</v>
      </c>
      <c r="I991" s="314">
        <f>SUM(F994:F1013)</f>
        <v>0</v>
      </c>
      <c r="J991" s="87"/>
      <c r="K991" s="48"/>
      <c r="L991" s="39" t="s">
        <v>518</v>
      </c>
      <c r="O991" s="40" t="s">
        <v>519</v>
      </c>
    </row>
    <row r="992" spans="1:15" s="38" customFormat="1" hidden="1" outlineLevel="1" x14ac:dyDescent="0.25">
      <c r="A992" s="511"/>
      <c r="B992" s="522"/>
      <c r="C992" s="523"/>
      <c r="D992" s="523"/>
      <c r="E992" s="523"/>
      <c r="F992" s="523"/>
      <c r="G992" s="523"/>
      <c r="H992" s="523"/>
      <c r="I992" s="523"/>
      <c r="J992" s="523"/>
      <c r="K992" s="48"/>
      <c r="L992" s="48"/>
      <c r="O992" s="41" t="s">
        <v>520</v>
      </c>
    </row>
    <row r="993" spans="1:15" s="38" customFormat="1" ht="39" hidden="1" outlineLevel="1" x14ac:dyDescent="0.25">
      <c r="A993" s="511"/>
      <c r="B993" s="315" t="s">
        <v>521</v>
      </c>
      <c r="C993" s="315" t="s">
        <v>522</v>
      </c>
      <c r="D993" s="315" t="s">
        <v>523</v>
      </c>
      <c r="E993" s="317" t="s">
        <v>524</v>
      </c>
      <c r="F993" s="392" t="s">
        <v>525</v>
      </c>
      <c r="G993" s="524" t="s">
        <v>526</v>
      </c>
      <c r="H993" s="524"/>
      <c r="I993" s="524"/>
      <c r="J993" s="524"/>
      <c r="K993" s="48"/>
      <c r="L993" s="48"/>
      <c r="O993" s="41" t="s">
        <v>527</v>
      </c>
    </row>
    <row r="994" spans="1:15" s="38" customFormat="1" hidden="1" outlineLevel="1" x14ac:dyDescent="0.25">
      <c r="A994" s="511"/>
      <c r="B994" s="318" t="s">
        <v>528</v>
      </c>
      <c r="C994" s="285"/>
      <c r="D994" s="319"/>
      <c r="E994" s="391"/>
      <c r="F994" s="320"/>
      <c r="G994" s="513"/>
      <c r="H994" s="514"/>
      <c r="I994" s="514"/>
      <c r="J994" s="515"/>
      <c r="K994" s="48"/>
      <c r="L994" s="48"/>
      <c r="O994" s="41" t="s">
        <v>529</v>
      </c>
    </row>
    <row r="995" spans="1:15" s="38" customFormat="1" hidden="1" outlineLevel="1" x14ac:dyDescent="0.25">
      <c r="A995" s="511"/>
      <c r="B995" s="318" t="s">
        <v>530</v>
      </c>
      <c r="C995" s="285"/>
      <c r="D995" s="319"/>
      <c r="E995" s="391"/>
      <c r="F995" s="320"/>
      <c r="G995" s="513"/>
      <c r="H995" s="514"/>
      <c r="I995" s="514"/>
      <c r="J995" s="515"/>
      <c r="K995" s="48"/>
      <c r="L995" s="48"/>
      <c r="O995" s="41" t="s">
        <v>531</v>
      </c>
    </row>
    <row r="996" spans="1:15" s="38" customFormat="1" hidden="1" outlineLevel="1" x14ac:dyDescent="0.25">
      <c r="A996" s="511"/>
      <c r="B996" s="318" t="s">
        <v>532</v>
      </c>
      <c r="C996" s="285"/>
      <c r="D996" s="319"/>
      <c r="E996" s="391"/>
      <c r="F996" s="320"/>
      <c r="G996" s="513"/>
      <c r="H996" s="514"/>
      <c r="I996" s="514"/>
      <c r="J996" s="515"/>
      <c r="K996" s="48"/>
      <c r="L996" s="48"/>
      <c r="O996" s="41" t="s">
        <v>533</v>
      </c>
    </row>
    <row r="997" spans="1:15" s="38" customFormat="1" hidden="1" outlineLevel="1" x14ac:dyDescent="0.25">
      <c r="A997" s="511"/>
      <c r="B997" s="318" t="s">
        <v>534</v>
      </c>
      <c r="C997" s="285"/>
      <c r="D997" s="319"/>
      <c r="E997" s="391"/>
      <c r="F997" s="320"/>
      <c r="G997" s="513"/>
      <c r="H997" s="514"/>
      <c r="I997" s="514"/>
      <c r="J997" s="515"/>
      <c r="K997" s="48"/>
      <c r="L997" s="48"/>
      <c r="O997" s="41" t="s">
        <v>217</v>
      </c>
    </row>
    <row r="998" spans="1:15" s="38" customFormat="1" hidden="1" outlineLevel="1" x14ac:dyDescent="0.25">
      <c r="A998" s="511"/>
      <c r="B998" s="318" t="s">
        <v>535</v>
      </c>
      <c r="C998" s="285"/>
      <c r="D998" s="319"/>
      <c r="E998" s="391"/>
      <c r="F998" s="320"/>
      <c r="G998" s="513"/>
      <c r="H998" s="514"/>
      <c r="I998" s="514"/>
      <c r="J998" s="515"/>
      <c r="K998" s="48"/>
      <c r="L998" s="48"/>
    </row>
    <row r="999" spans="1:15" s="38" customFormat="1" hidden="1" outlineLevel="1" x14ac:dyDescent="0.25">
      <c r="A999" s="511"/>
      <c r="B999" s="318" t="s">
        <v>536</v>
      </c>
      <c r="C999" s="285"/>
      <c r="D999" s="319"/>
      <c r="E999" s="391"/>
      <c r="F999" s="320"/>
      <c r="G999" s="513"/>
      <c r="H999" s="514"/>
      <c r="I999" s="514"/>
      <c r="J999" s="515"/>
      <c r="K999" s="48"/>
      <c r="L999" s="48"/>
    </row>
    <row r="1000" spans="1:15" s="38" customFormat="1" hidden="1" outlineLevel="1" x14ac:dyDescent="0.25">
      <c r="A1000" s="511"/>
      <c r="B1000" s="318" t="s">
        <v>537</v>
      </c>
      <c r="C1000" s="285"/>
      <c r="D1000" s="319"/>
      <c r="E1000" s="391"/>
      <c r="F1000" s="320"/>
      <c r="G1000" s="513"/>
      <c r="H1000" s="514"/>
      <c r="I1000" s="514"/>
      <c r="J1000" s="515"/>
      <c r="K1000" s="48"/>
      <c r="L1000" s="48"/>
    </row>
    <row r="1001" spans="1:15" s="38" customFormat="1" hidden="1" outlineLevel="1" x14ac:dyDescent="0.25">
      <c r="A1001" s="511"/>
      <c r="B1001" s="318" t="s">
        <v>538</v>
      </c>
      <c r="C1001" s="285"/>
      <c r="D1001" s="319"/>
      <c r="E1001" s="391"/>
      <c r="F1001" s="320"/>
      <c r="G1001" s="513"/>
      <c r="H1001" s="514"/>
      <c r="I1001" s="514"/>
      <c r="J1001" s="515"/>
      <c r="K1001" s="48"/>
      <c r="L1001" s="48"/>
    </row>
    <row r="1002" spans="1:15" s="38" customFormat="1" hidden="1" outlineLevel="1" x14ac:dyDescent="0.25">
      <c r="A1002" s="511"/>
      <c r="B1002" s="318" t="s">
        <v>539</v>
      </c>
      <c r="C1002" s="285"/>
      <c r="D1002" s="319"/>
      <c r="E1002" s="391"/>
      <c r="F1002" s="320"/>
      <c r="G1002" s="513"/>
      <c r="H1002" s="514"/>
      <c r="I1002" s="514"/>
      <c r="J1002" s="515"/>
      <c r="K1002" s="48"/>
      <c r="L1002" s="48"/>
    </row>
    <row r="1003" spans="1:15" s="38" customFormat="1" hidden="1" outlineLevel="1" x14ac:dyDescent="0.25">
      <c r="A1003" s="511"/>
      <c r="B1003" s="318" t="s">
        <v>540</v>
      </c>
      <c r="C1003" s="285"/>
      <c r="D1003" s="319"/>
      <c r="E1003" s="391"/>
      <c r="F1003" s="320"/>
      <c r="G1003" s="513"/>
      <c r="H1003" s="514"/>
      <c r="I1003" s="514"/>
      <c r="J1003" s="515"/>
      <c r="K1003" s="48"/>
      <c r="L1003" s="48"/>
    </row>
    <row r="1004" spans="1:15" s="38" customFormat="1" hidden="1" outlineLevel="1" x14ac:dyDescent="0.25">
      <c r="A1004" s="511"/>
      <c r="B1004" s="318" t="s">
        <v>541</v>
      </c>
      <c r="C1004" s="285"/>
      <c r="D1004" s="319"/>
      <c r="E1004" s="391"/>
      <c r="F1004" s="320"/>
      <c r="G1004" s="513"/>
      <c r="H1004" s="514"/>
      <c r="I1004" s="514"/>
      <c r="J1004" s="515"/>
      <c r="K1004" s="48"/>
      <c r="L1004" s="48"/>
    </row>
    <row r="1005" spans="1:15" s="38" customFormat="1" hidden="1" outlineLevel="1" x14ac:dyDescent="0.25">
      <c r="A1005" s="511"/>
      <c r="B1005" s="318" t="s">
        <v>542</v>
      </c>
      <c r="C1005" s="285"/>
      <c r="D1005" s="319"/>
      <c r="E1005" s="391"/>
      <c r="F1005" s="320"/>
      <c r="G1005" s="513"/>
      <c r="H1005" s="514"/>
      <c r="I1005" s="514"/>
      <c r="J1005" s="515"/>
      <c r="K1005" s="48"/>
      <c r="L1005" s="48"/>
    </row>
    <row r="1006" spans="1:15" s="38" customFormat="1" hidden="1" outlineLevel="1" x14ac:dyDescent="0.25">
      <c r="A1006" s="511"/>
      <c r="B1006" s="318" t="s">
        <v>543</v>
      </c>
      <c r="C1006" s="285"/>
      <c r="D1006" s="319"/>
      <c r="E1006" s="391"/>
      <c r="F1006" s="320"/>
      <c r="G1006" s="513"/>
      <c r="H1006" s="514"/>
      <c r="I1006" s="514"/>
      <c r="J1006" s="515"/>
      <c r="K1006" s="48"/>
      <c r="L1006" s="48"/>
    </row>
    <row r="1007" spans="1:15" s="38" customFormat="1" hidden="1" outlineLevel="1" x14ac:dyDescent="0.25">
      <c r="A1007" s="511"/>
      <c r="B1007" s="318" t="s">
        <v>544</v>
      </c>
      <c r="C1007" s="285"/>
      <c r="D1007" s="319"/>
      <c r="E1007" s="391"/>
      <c r="F1007" s="320"/>
      <c r="G1007" s="513"/>
      <c r="H1007" s="514"/>
      <c r="I1007" s="514"/>
      <c r="J1007" s="515"/>
      <c r="K1007" s="48"/>
      <c r="L1007" s="48"/>
    </row>
    <row r="1008" spans="1:15" s="38" customFormat="1" hidden="1" outlineLevel="1" x14ac:dyDescent="0.25">
      <c r="A1008" s="511"/>
      <c r="B1008" s="318" t="s">
        <v>545</v>
      </c>
      <c r="C1008" s="285"/>
      <c r="D1008" s="319"/>
      <c r="E1008" s="391"/>
      <c r="F1008" s="320"/>
      <c r="G1008" s="513"/>
      <c r="H1008" s="514"/>
      <c r="I1008" s="514"/>
      <c r="J1008" s="515"/>
      <c r="K1008" s="48"/>
      <c r="L1008" s="48"/>
    </row>
    <row r="1009" spans="1:15" s="38" customFormat="1" hidden="1" outlineLevel="1" x14ac:dyDescent="0.25">
      <c r="A1009" s="511"/>
      <c r="B1009" s="318" t="s">
        <v>546</v>
      </c>
      <c r="C1009" s="285"/>
      <c r="D1009" s="319"/>
      <c r="E1009" s="391"/>
      <c r="F1009" s="320"/>
      <c r="G1009" s="513"/>
      <c r="H1009" s="514"/>
      <c r="I1009" s="514"/>
      <c r="J1009" s="515"/>
      <c r="K1009" s="48"/>
      <c r="L1009" s="48"/>
    </row>
    <row r="1010" spans="1:15" s="38" customFormat="1" hidden="1" outlineLevel="1" x14ac:dyDescent="0.25">
      <c r="A1010" s="511"/>
      <c r="B1010" s="318" t="s">
        <v>547</v>
      </c>
      <c r="C1010" s="285"/>
      <c r="D1010" s="319"/>
      <c r="E1010" s="391"/>
      <c r="F1010" s="320"/>
      <c r="G1010" s="513"/>
      <c r="H1010" s="514"/>
      <c r="I1010" s="514"/>
      <c r="J1010" s="515"/>
      <c r="K1010" s="48"/>
      <c r="L1010" s="48"/>
    </row>
    <row r="1011" spans="1:15" s="38" customFormat="1" hidden="1" outlineLevel="1" x14ac:dyDescent="0.25">
      <c r="A1011" s="511"/>
      <c r="B1011" s="318" t="s">
        <v>548</v>
      </c>
      <c r="C1011" s="285"/>
      <c r="D1011" s="319"/>
      <c r="E1011" s="391"/>
      <c r="F1011" s="320"/>
      <c r="G1011" s="513"/>
      <c r="H1011" s="514"/>
      <c r="I1011" s="514"/>
      <c r="J1011" s="515"/>
      <c r="K1011" s="48"/>
      <c r="L1011" s="48"/>
    </row>
    <row r="1012" spans="1:15" s="38" customFormat="1" hidden="1" outlineLevel="1" x14ac:dyDescent="0.25">
      <c r="A1012" s="511"/>
      <c r="B1012" s="318" t="s">
        <v>549</v>
      </c>
      <c r="C1012" s="285"/>
      <c r="D1012" s="319"/>
      <c r="E1012" s="391"/>
      <c r="F1012" s="320"/>
      <c r="G1012" s="513"/>
      <c r="H1012" s="514"/>
      <c r="I1012" s="514"/>
      <c r="J1012" s="515"/>
      <c r="K1012" s="48"/>
      <c r="L1012" s="48"/>
    </row>
    <row r="1013" spans="1:15" s="38" customFormat="1" ht="13" hidden="1" outlineLevel="1" thickBot="1" x14ac:dyDescent="0.3">
      <c r="A1013" s="512"/>
      <c r="B1013" s="318" t="s">
        <v>550</v>
      </c>
      <c r="C1013" s="285"/>
      <c r="D1013" s="319"/>
      <c r="E1013" s="391"/>
      <c r="F1013" s="320"/>
      <c r="G1013" s="513"/>
      <c r="H1013" s="514"/>
      <c r="I1013" s="514"/>
      <c r="J1013" s="515"/>
      <c r="K1013" s="48"/>
      <c r="L1013" s="48"/>
    </row>
    <row r="1014" spans="1:15" s="38" customFormat="1" ht="13" collapsed="1" thickBot="1" x14ac:dyDescent="0.3">
      <c r="A1014" s="508">
        <v>44</v>
      </c>
      <c r="B1014" s="285"/>
      <c r="C1014" s="87"/>
      <c r="D1014" s="87"/>
      <c r="E1014" s="285"/>
      <c r="F1014" s="285"/>
      <c r="G1014" s="47">
        <f>SUM(D1017:D1036)</f>
        <v>0</v>
      </c>
      <c r="H1014" s="47">
        <f>SUM(E1017:E1036)</f>
        <v>0</v>
      </c>
      <c r="I1014" s="47">
        <f>SUM(F1017:F1036)</f>
        <v>0</v>
      </c>
      <c r="J1014" s="87"/>
      <c r="K1014" s="48"/>
      <c r="L1014" s="39" t="s">
        <v>518</v>
      </c>
      <c r="O1014" s="40" t="s">
        <v>519</v>
      </c>
    </row>
    <row r="1015" spans="1:15" s="38" customFormat="1" hidden="1" outlineLevel="1" x14ac:dyDescent="0.25">
      <c r="A1015" s="509"/>
      <c r="B1015" s="519"/>
      <c r="C1015" s="520"/>
      <c r="D1015" s="520"/>
      <c r="E1015" s="520"/>
      <c r="F1015" s="520"/>
      <c r="G1015" s="520"/>
      <c r="H1015" s="520"/>
      <c r="I1015" s="520"/>
      <c r="J1015" s="520"/>
      <c r="K1015" s="48"/>
      <c r="L1015" s="48"/>
      <c r="O1015" s="41" t="s">
        <v>520</v>
      </c>
    </row>
    <row r="1016" spans="1:15" s="38" customFormat="1" ht="39" hidden="1" outlineLevel="1" x14ac:dyDescent="0.25">
      <c r="A1016" s="509"/>
      <c r="B1016" s="85" t="s">
        <v>521</v>
      </c>
      <c r="C1016" s="85" t="s">
        <v>522</v>
      </c>
      <c r="D1016" s="85" t="s">
        <v>523</v>
      </c>
      <c r="E1016" s="86" t="s">
        <v>524</v>
      </c>
      <c r="F1016" s="390" t="s">
        <v>525</v>
      </c>
      <c r="G1016" s="521" t="s">
        <v>526</v>
      </c>
      <c r="H1016" s="521"/>
      <c r="I1016" s="521"/>
      <c r="J1016" s="521"/>
      <c r="K1016" s="48"/>
      <c r="L1016" s="48"/>
      <c r="O1016" s="41" t="s">
        <v>527</v>
      </c>
    </row>
    <row r="1017" spans="1:15" s="38" customFormat="1" hidden="1" outlineLevel="1" x14ac:dyDescent="0.25">
      <c r="A1017" s="509"/>
      <c r="B1017" s="49" t="s">
        <v>528</v>
      </c>
      <c r="C1017" s="285"/>
      <c r="D1017" s="51"/>
      <c r="E1017" s="52"/>
      <c r="F1017" s="84"/>
      <c r="G1017" s="516"/>
      <c r="H1017" s="517"/>
      <c r="I1017" s="517"/>
      <c r="J1017" s="518"/>
      <c r="K1017" s="48"/>
      <c r="L1017" s="48"/>
      <c r="O1017" s="41" t="s">
        <v>529</v>
      </c>
    </row>
    <row r="1018" spans="1:15" s="38" customFormat="1" hidden="1" outlineLevel="1" x14ac:dyDescent="0.25">
      <c r="A1018" s="509"/>
      <c r="B1018" s="49" t="s">
        <v>530</v>
      </c>
      <c r="C1018" s="285"/>
      <c r="D1018" s="51"/>
      <c r="E1018" s="52"/>
      <c r="F1018" s="84"/>
      <c r="G1018" s="516"/>
      <c r="H1018" s="517"/>
      <c r="I1018" s="517"/>
      <c r="J1018" s="518"/>
      <c r="K1018" s="48"/>
      <c r="L1018" s="48"/>
      <c r="O1018" s="41" t="s">
        <v>531</v>
      </c>
    </row>
    <row r="1019" spans="1:15" s="38" customFormat="1" hidden="1" outlineLevel="1" x14ac:dyDescent="0.25">
      <c r="A1019" s="509"/>
      <c r="B1019" s="49" t="s">
        <v>532</v>
      </c>
      <c r="C1019" s="285"/>
      <c r="D1019" s="51"/>
      <c r="E1019" s="52"/>
      <c r="F1019" s="84"/>
      <c r="G1019" s="516"/>
      <c r="H1019" s="517"/>
      <c r="I1019" s="517"/>
      <c r="J1019" s="518"/>
      <c r="K1019" s="48"/>
      <c r="L1019" s="48"/>
      <c r="O1019" s="41" t="s">
        <v>533</v>
      </c>
    </row>
    <row r="1020" spans="1:15" s="38" customFormat="1" hidden="1" outlineLevel="1" x14ac:dyDescent="0.25">
      <c r="A1020" s="509"/>
      <c r="B1020" s="49" t="s">
        <v>534</v>
      </c>
      <c r="C1020" s="285"/>
      <c r="D1020" s="51"/>
      <c r="E1020" s="52"/>
      <c r="F1020" s="84"/>
      <c r="G1020" s="516"/>
      <c r="H1020" s="517"/>
      <c r="I1020" s="517"/>
      <c r="J1020" s="518"/>
      <c r="K1020" s="48"/>
      <c r="L1020" s="48"/>
      <c r="O1020" s="41" t="s">
        <v>217</v>
      </c>
    </row>
    <row r="1021" spans="1:15" s="38" customFormat="1" hidden="1" outlineLevel="1" x14ac:dyDescent="0.25">
      <c r="A1021" s="509"/>
      <c r="B1021" s="49" t="s">
        <v>535</v>
      </c>
      <c r="C1021" s="285"/>
      <c r="D1021" s="51"/>
      <c r="E1021" s="52"/>
      <c r="F1021" s="84"/>
      <c r="G1021" s="516"/>
      <c r="H1021" s="517"/>
      <c r="I1021" s="517"/>
      <c r="J1021" s="518"/>
      <c r="K1021" s="48"/>
      <c r="L1021" s="48"/>
    </row>
    <row r="1022" spans="1:15" s="38" customFormat="1" hidden="1" outlineLevel="1" x14ac:dyDescent="0.25">
      <c r="A1022" s="509"/>
      <c r="B1022" s="49" t="s">
        <v>536</v>
      </c>
      <c r="C1022" s="285"/>
      <c r="D1022" s="51"/>
      <c r="E1022" s="52"/>
      <c r="F1022" s="84"/>
      <c r="G1022" s="516"/>
      <c r="H1022" s="517"/>
      <c r="I1022" s="517"/>
      <c r="J1022" s="518"/>
      <c r="K1022" s="48"/>
      <c r="L1022" s="48"/>
    </row>
    <row r="1023" spans="1:15" s="38" customFormat="1" hidden="1" outlineLevel="1" x14ac:dyDescent="0.25">
      <c r="A1023" s="509"/>
      <c r="B1023" s="49" t="s">
        <v>537</v>
      </c>
      <c r="C1023" s="285"/>
      <c r="D1023" s="51"/>
      <c r="E1023" s="52"/>
      <c r="F1023" s="84"/>
      <c r="G1023" s="516"/>
      <c r="H1023" s="517"/>
      <c r="I1023" s="517"/>
      <c r="J1023" s="518"/>
      <c r="K1023" s="48"/>
      <c r="L1023" s="48"/>
    </row>
    <row r="1024" spans="1:15" s="38" customFormat="1" hidden="1" outlineLevel="1" x14ac:dyDescent="0.25">
      <c r="A1024" s="509"/>
      <c r="B1024" s="49" t="s">
        <v>538</v>
      </c>
      <c r="C1024" s="285"/>
      <c r="D1024" s="51"/>
      <c r="E1024" s="52"/>
      <c r="F1024" s="84"/>
      <c r="G1024" s="516"/>
      <c r="H1024" s="517"/>
      <c r="I1024" s="517"/>
      <c r="J1024" s="518"/>
      <c r="K1024" s="48"/>
      <c r="L1024" s="48"/>
    </row>
    <row r="1025" spans="1:15" s="38" customFormat="1" hidden="1" outlineLevel="1" x14ac:dyDescent="0.25">
      <c r="A1025" s="509"/>
      <c r="B1025" s="49" t="s">
        <v>539</v>
      </c>
      <c r="C1025" s="285"/>
      <c r="D1025" s="51"/>
      <c r="E1025" s="52"/>
      <c r="F1025" s="84"/>
      <c r="G1025" s="516"/>
      <c r="H1025" s="517"/>
      <c r="I1025" s="517"/>
      <c r="J1025" s="518"/>
      <c r="K1025" s="48"/>
      <c r="L1025" s="48"/>
    </row>
    <row r="1026" spans="1:15" s="38" customFormat="1" hidden="1" outlineLevel="1" x14ac:dyDescent="0.25">
      <c r="A1026" s="509"/>
      <c r="B1026" s="49" t="s">
        <v>540</v>
      </c>
      <c r="C1026" s="285"/>
      <c r="D1026" s="51"/>
      <c r="E1026" s="52"/>
      <c r="F1026" s="84"/>
      <c r="G1026" s="516"/>
      <c r="H1026" s="517"/>
      <c r="I1026" s="517"/>
      <c r="J1026" s="518"/>
      <c r="K1026" s="48"/>
      <c r="L1026" s="48"/>
    </row>
    <row r="1027" spans="1:15" s="38" customFormat="1" hidden="1" outlineLevel="1" x14ac:dyDescent="0.25">
      <c r="A1027" s="509"/>
      <c r="B1027" s="49" t="s">
        <v>541</v>
      </c>
      <c r="C1027" s="285"/>
      <c r="D1027" s="51"/>
      <c r="E1027" s="52"/>
      <c r="F1027" s="84"/>
      <c r="G1027" s="516"/>
      <c r="H1027" s="517"/>
      <c r="I1027" s="517"/>
      <c r="J1027" s="518"/>
      <c r="K1027" s="48"/>
      <c r="L1027" s="48"/>
    </row>
    <row r="1028" spans="1:15" s="38" customFormat="1" hidden="1" outlineLevel="1" x14ac:dyDescent="0.25">
      <c r="A1028" s="509"/>
      <c r="B1028" s="49" t="s">
        <v>542</v>
      </c>
      <c r="C1028" s="285"/>
      <c r="D1028" s="51"/>
      <c r="E1028" s="52"/>
      <c r="F1028" s="84"/>
      <c r="G1028" s="516"/>
      <c r="H1028" s="517"/>
      <c r="I1028" s="517"/>
      <c r="J1028" s="518"/>
      <c r="K1028" s="48"/>
      <c r="L1028" s="48"/>
    </row>
    <row r="1029" spans="1:15" s="38" customFormat="1" hidden="1" outlineLevel="1" x14ac:dyDescent="0.25">
      <c r="A1029" s="509"/>
      <c r="B1029" s="49" t="s">
        <v>543</v>
      </c>
      <c r="C1029" s="285"/>
      <c r="D1029" s="51"/>
      <c r="E1029" s="52"/>
      <c r="F1029" s="84"/>
      <c r="G1029" s="516"/>
      <c r="H1029" s="517"/>
      <c r="I1029" s="517"/>
      <c r="J1029" s="518"/>
      <c r="K1029" s="48"/>
      <c r="L1029" s="48"/>
    </row>
    <row r="1030" spans="1:15" s="38" customFormat="1" hidden="1" outlineLevel="1" x14ac:dyDescent="0.25">
      <c r="A1030" s="509"/>
      <c r="B1030" s="49" t="s">
        <v>544</v>
      </c>
      <c r="C1030" s="285"/>
      <c r="D1030" s="51"/>
      <c r="E1030" s="52"/>
      <c r="F1030" s="84"/>
      <c r="G1030" s="516"/>
      <c r="H1030" s="517"/>
      <c r="I1030" s="517"/>
      <c r="J1030" s="518"/>
      <c r="K1030" s="48"/>
      <c r="L1030" s="48"/>
    </row>
    <row r="1031" spans="1:15" s="38" customFormat="1" hidden="1" outlineLevel="1" x14ac:dyDescent="0.25">
      <c r="A1031" s="509"/>
      <c r="B1031" s="49" t="s">
        <v>545</v>
      </c>
      <c r="C1031" s="285"/>
      <c r="D1031" s="51"/>
      <c r="E1031" s="52"/>
      <c r="F1031" s="84"/>
      <c r="G1031" s="516"/>
      <c r="H1031" s="517"/>
      <c r="I1031" s="517"/>
      <c r="J1031" s="518"/>
      <c r="K1031" s="48"/>
      <c r="L1031" s="48"/>
    </row>
    <row r="1032" spans="1:15" s="38" customFormat="1" hidden="1" outlineLevel="1" x14ac:dyDescent="0.25">
      <c r="A1032" s="509"/>
      <c r="B1032" s="49" t="s">
        <v>546</v>
      </c>
      <c r="C1032" s="285"/>
      <c r="D1032" s="51"/>
      <c r="E1032" s="52"/>
      <c r="F1032" s="84"/>
      <c r="G1032" s="516"/>
      <c r="H1032" s="517"/>
      <c r="I1032" s="517"/>
      <c r="J1032" s="518"/>
      <c r="K1032" s="48"/>
      <c r="L1032" s="48"/>
    </row>
    <row r="1033" spans="1:15" s="38" customFormat="1" hidden="1" outlineLevel="1" x14ac:dyDescent="0.25">
      <c r="A1033" s="509"/>
      <c r="B1033" s="49" t="s">
        <v>547</v>
      </c>
      <c r="C1033" s="285"/>
      <c r="D1033" s="51"/>
      <c r="E1033" s="52"/>
      <c r="F1033" s="84"/>
      <c r="G1033" s="516"/>
      <c r="H1033" s="517"/>
      <c r="I1033" s="517"/>
      <c r="J1033" s="518"/>
      <c r="K1033" s="48"/>
      <c r="L1033" s="48"/>
    </row>
    <row r="1034" spans="1:15" s="38" customFormat="1" hidden="1" outlineLevel="1" x14ac:dyDescent="0.25">
      <c r="A1034" s="509"/>
      <c r="B1034" s="49" t="s">
        <v>548</v>
      </c>
      <c r="C1034" s="285"/>
      <c r="D1034" s="51"/>
      <c r="E1034" s="52"/>
      <c r="F1034" s="84"/>
      <c r="G1034" s="516"/>
      <c r="H1034" s="517"/>
      <c r="I1034" s="517"/>
      <c r="J1034" s="518"/>
      <c r="K1034" s="48"/>
      <c r="L1034" s="48"/>
    </row>
    <row r="1035" spans="1:15" s="38" customFormat="1" hidden="1" outlineLevel="1" x14ac:dyDescent="0.25">
      <c r="A1035" s="509"/>
      <c r="B1035" s="49" t="s">
        <v>549</v>
      </c>
      <c r="C1035" s="285"/>
      <c r="D1035" s="51"/>
      <c r="E1035" s="52"/>
      <c r="F1035" s="84"/>
      <c r="G1035" s="516"/>
      <c r="H1035" s="517"/>
      <c r="I1035" s="517"/>
      <c r="J1035" s="518"/>
      <c r="K1035" s="48"/>
      <c r="L1035" s="48"/>
    </row>
    <row r="1036" spans="1:15" s="38" customFormat="1" ht="13" hidden="1" outlineLevel="1" thickBot="1" x14ac:dyDescent="0.3">
      <c r="A1036" s="510"/>
      <c r="B1036" s="49" t="s">
        <v>550</v>
      </c>
      <c r="C1036" s="285"/>
      <c r="D1036" s="51"/>
      <c r="E1036" s="52"/>
      <c r="F1036" s="84"/>
      <c r="G1036" s="516"/>
      <c r="H1036" s="517"/>
      <c r="I1036" s="517"/>
      <c r="J1036" s="518"/>
      <c r="K1036" s="48"/>
      <c r="L1036" s="48"/>
    </row>
    <row r="1037" spans="1:15" s="38" customFormat="1" ht="13" collapsed="1" thickBot="1" x14ac:dyDescent="0.3">
      <c r="A1037" s="508">
        <v>45</v>
      </c>
      <c r="B1037" s="285"/>
      <c r="C1037" s="87"/>
      <c r="D1037" s="87"/>
      <c r="E1037" s="285"/>
      <c r="F1037" s="285"/>
      <c r="G1037" s="314">
        <f>SUM(D1040:D1059)</f>
        <v>0</v>
      </c>
      <c r="H1037" s="314">
        <f>SUM(E1040:E1059)</f>
        <v>0</v>
      </c>
      <c r="I1037" s="314">
        <f>SUM(F1040:F1059)</f>
        <v>0</v>
      </c>
      <c r="J1037" s="87"/>
      <c r="K1037" s="48"/>
      <c r="L1037" s="39" t="s">
        <v>518</v>
      </c>
      <c r="O1037" s="40" t="s">
        <v>519</v>
      </c>
    </row>
    <row r="1038" spans="1:15" s="38" customFormat="1" hidden="1" outlineLevel="1" x14ac:dyDescent="0.25">
      <c r="A1038" s="511"/>
      <c r="B1038" s="522"/>
      <c r="C1038" s="523"/>
      <c r="D1038" s="523"/>
      <c r="E1038" s="523"/>
      <c r="F1038" s="523"/>
      <c r="G1038" s="523"/>
      <c r="H1038" s="523"/>
      <c r="I1038" s="523"/>
      <c r="J1038" s="523"/>
      <c r="K1038" s="48"/>
      <c r="L1038" s="48"/>
      <c r="O1038" s="41" t="s">
        <v>520</v>
      </c>
    </row>
    <row r="1039" spans="1:15" s="38" customFormat="1" ht="39" hidden="1" outlineLevel="1" x14ac:dyDescent="0.25">
      <c r="A1039" s="511"/>
      <c r="B1039" s="315" t="s">
        <v>521</v>
      </c>
      <c r="C1039" s="315" t="s">
        <v>522</v>
      </c>
      <c r="D1039" s="315" t="s">
        <v>523</v>
      </c>
      <c r="E1039" s="317" t="s">
        <v>524</v>
      </c>
      <c r="F1039" s="392" t="s">
        <v>525</v>
      </c>
      <c r="G1039" s="524" t="s">
        <v>526</v>
      </c>
      <c r="H1039" s="524"/>
      <c r="I1039" s="524"/>
      <c r="J1039" s="524"/>
      <c r="K1039" s="48"/>
      <c r="L1039" s="48"/>
      <c r="O1039" s="41" t="s">
        <v>527</v>
      </c>
    </row>
    <row r="1040" spans="1:15" s="38" customFormat="1" hidden="1" outlineLevel="1" x14ac:dyDescent="0.25">
      <c r="A1040" s="511"/>
      <c r="B1040" s="318" t="s">
        <v>528</v>
      </c>
      <c r="C1040" s="285"/>
      <c r="D1040" s="319"/>
      <c r="E1040" s="391"/>
      <c r="F1040" s="320"/>
      <c r="G1040" s="513"/>
      <c r="H1040" s="514"/>
      <c r="I1040" s="514"/>
      <c r="J1040" s="515"/>
      <c r="K1040" s="48"/>
      <c r="L1040" s="48"/>
      <c r="O1040" s="41" t="s">
        <v>529</v>
      </c>
    </row>
    <row r="1041" spans="1:15" s="38" customFormat="1" hidden="1" outlineLevel="1" x14ac:dyDescent="0.25">
      <c r="A1041" s="511"/>
      <c r="B1041" s="318" t="s">
        <v>530</v>
      </c>
      <c r="C1041" s="285"/>
      <c r="D1041" s="319"/>
      <c r="E1041" s="391"/>
      <c r="F1041" s="320"/>
      <c r="G1041" s="513"/>
      <c r="H1041" s="514"/>
      <c r="I1041" s="514"/>
      <c r="J1041" s="515"/>
      <c r="K1041" s="48"/>
      <c r="L1041" s="48"/>
      <c r="O1041" s="41" t="s">
        <v>531</v>
      </c>
    </row>
    <row r="1042" spans="1:15" s="38" customFormat="1" hidden="1" outlineLevel="1" x14ac:dyDescent="0.25">
      <c r="A1042" s="511"/>
      <c r="B1042" s="318" t="s">
        <v>532</v>
      </c>
      <c r="C1042" s="285"/>
      <c r="D1042" s="319"/>
      <c r="E1042" s="391"/>
      <c r="F1042" s="320"/>
      <c r="G1042" s="513"/>
      <c r="H1042" s="514"/>
      <c r="I1042" s="514"/>
      <c r="J1042" s="515"/>
      <c r="K1042" s="48"/>
      <c r="L1042" s="48"/>
      <c r="O1042" s="41" t="s">
        <v>533</v>
      </c>
    </row>
    <row r="1043" spans="1:15" s="38" customFormat="1" hidden="1" outlineLevel="1" x14ac:dyDescent="0.25">
      <c r="A1043" s="511"/>
      <c r="B1043" s="318" t="s">
        <v>534</v>
      </c>
      <c r="C1043" s="285"/>
      <c r="D1043" s="319"/>
      <c r="E1043" s="391"/>
      <c r="F1043" s="320"/>
      <c r="G1043" s="513"/>
      <c r="H1043" s="514"/>
      <c r="I1043" s="514"/>
      <c r="J1043" s="515"/>
      <c r="K1043" s="48"/>
      <c r="L1043" s="48"/>
      <c r="O1043" s="41" t="s">
        <v>217</v>
      </c>
    </row>
    <row r="1044" spans="1:15" s="38" customFormat="1" hidden="1" outlineLevel="1" x14ac:dyDescent="0.25">
      <c r="A1044" s="511"/>
      <c r="B1044" s="318" t="s">
        <v>535</v>
      </c>
      <c r="C1044" s="285"/>
      <c r="D1044" s="319"/>
      <c r="E1044" s="391"/>
      <c r="F1044" s="320"/>
      <c r="G1044" s="513"/>
      <c r="H1044" s="514"/>
      <c r="I1044" s="514"/>
      <c r="J1044" s="515"/>
      <c r="K1044" s="48"/>
      <c r="L1044" s="48"/>
    </row>
    <row r="1045" spans="1:15" s="38" customFormat="1" hidden="1" outlineLevel="1" x14ac:dyDescent="0.25">
      <c r="A1045" s="511"/>
      <c r="B1045" s="318" t="s">
        <v>536</v>
      </c>
      <c r="C1045" s="285"/>
      <c r="D1045" s="319"/>
      <c r="E1045" s="391"/>
      <c r="F1045" s="320"/>
      <c r="G1045" s="513"/>
      <c r="H1045" s="514"/>
      <c r="I1045" s="514"/>
      <c r="J1045" s="515"/>
      <c r="K1045" s="48"/>
      <c r="L1045" s="48"/>
    </row>
    <row r="1046" spans="1:15" s="38" customFormat="1" hidden="1" outlineLevel="1" x14ac:dyDescent="0.25">
      <c r="A1046" s="511"/>
      <c r="B1046" s="318" t="s">
        <v>537</v>
      </c>
      <c r="C1046" s="285"/>
      <c r="D1046" s="319"/>
      <c r="E1046" s="391"/>
      <c r="F1046" s="320"/>
      <c r="G1046" s="513"/>
      <c r="H1046" s="514"/>
      <c r="I1046" s="514"/>
      <c r="J1046" s="515"/>
      <c r="K1046" s="48"/>
      <c r="L1046" s="48"/>
    </row>
    <row r="1047" spans="1:15" s="38" customFormat="1" hidden="1" outlineLevel="1" x14ac:dyDescent="0.25">
      <c r="A1047" s="511"/>
      <c r="B1047" s="318" t="s">
        <v>538</v>
      </c>
      <c r="C1047" s="285"/>
      <c r="D1047" s="319"/>
      <c r="E1047" s="391"/>
      <c r="F1047" s="320"/>
      <c r="G1047" s="513"/>
      <c r="H1047" s="514"/>
      <c r="I1047" s="514"/>
      <c r="J1047" s="515"/>
      <c r="K1047" s="48"/>
      <c r="L1047" s="48"/>
    </row>
    <row r="1048" spans="1:15" s="38" customFormat="1" hidden="1" outlineLevel="1" x14ac:dyDescent="0.25">
      <c r="A1048" s="511"/>
      <c r="B1048" s="318" t="s">
        <v>539</v>
      </c>
      <c r="C1048" s="285"/>
      <c r="D1048" s="319"/>
      <c r="E1048" s="391"/>
      <c r="F1048" s="320"/>
      <c r="G1048" s="513"/>
      <c r="H1048" s="514"/>
      <c r="I1048" s="514"/>
      <c r="J1048" s="515"/>
      <c r="K1048" s="48"/>
      <c r="L1048" s="48"/>
    </row>
    <row r="1049" spans="1:15" s="38" customFormat="1" hidden="1" outlineLevel="1" x14ac:dyDescent="0.25">
      <c r="A1049" s="511"/>
      <c r="B1049" s="318" t="s">
        <v>540</v>
      </c>
      <c r="C1049" s="285"/>
      <c r="D1049" s="319"/>
      <c r="E1049" s="391"/>
      <c r="F1049" s="320"/>
      <c r="G1049" s="513"/>
      <c r="H1049" s="514"/>
      <c r="I1049" s="514"/>
      <c r="J1049" s="515"/>
      <c r="K1049" s="48"/>
      <c r="L1049" s="48"/>
    </row>
    <row r="1050" spans="1:15" s="38" customFormat="1" hidden="1" outlineLevel="1" x14ac:dyDescent="0.25">
      <c r="A1050" s="511"/>
      <c r="B1050" s="318" t="s">
        <v>541</v>
      </c>
      <c r="C1050" s="285"/>
      <c r="D1050" s="319"/>
      <c r="E1050" s="391"/>
      <c r="F1050" s="320"/>
      <c r="G1050" s="513"/>
      <c r="H1050" s="514"/>
      <c r="I1050" s="514"/>
      <c r="J1050" s="515"/>
      <c r="K1050" s="48"/>
      <c r="L1050" s="48"/>
    </row>
    <row r="1051" spans="1:15" s="38" customFormat="1" hidden="1" outlineLevel="1" x14ac:dyDescent="0.25">
      <c r="A1051" s="511"/>
      <c r="B1051" s="318" t="s">
        <v>542</v>
      </c>
      <c r="C1051" s="285"/>
      <c r="D1051" s="319"/>
      <c r="E1051" s="391"/>
      <c r="F1051" s="320"/>
      <c r="G1051" s="513"/>
      <c r="H1051" s="514"/>
      <c r="I1051" s="514"/>
      <c r="J1051" s="515"/>
      <c r="K1051" s="48"/>
      <c r="L1051" s="48"/>
    </row>
    <row r="1052" spans="1:15" s="38" customFormat="1" hidden="1" outlineLevel="1" x14ac:dyDescent="0.25">
      <c r="A1052" s="511"/>
      <c r="B1052" s="318" t="s">
        <v>543</v>
      </c>
      <c r="C1052" s="285"/>
      <c r="D1052" s="319"/>
      <c r="E1052" s="391"/>
      <c r="F1052" s="320"/>
      <c r="G1052" s="513"/>
      <c r="H1052" s="514"/>
      <c r="I1052" s="514"/>
      <c r="J1052" s="515"/>
      <c r="K1052" s="48"/>
      <c r="L1052" s="48"/>
    </row>
    <row r="1053" spans="1:15" s="38" customFormat="1" hidden="1" outlineLevel="1" x14ac:dyDescent="0.25">
      <c r="A1053" s="511"/>
      <c r="B1053" s="318" t="s">
        <v>544</v>
      </c>
      <c r="C1053" s="285"/>
      <c r="D1053" s="319"/>
      <c r="E1053" s="391"/>
      <c r="F1053" s="320"/>
      <c r="G1053" s="513"/>
      <c r="H1053" s="514"/>
      <c r="I1053" s="514"/>
      <c r="J1053" s="515"/>
      <c r="K1053" s="48"/>
      <c r="L1053" s="48"/>
    </row>
    <row r="1054" spans="1:15" s="38" customFormat="1" hidden="1" outlineLevel="1" x14ac:dyDescent="0.25">
      <c r="A1054" s="511"/>
      <c r="B1054" s="318" t="s">
        <v>545</v>
      </c>
      <c r="C1054" s="285"/>
      <c r="D1054" s="319"/>
      <c r="E1054" s="391"/>
      <c r="F1054" s="320"/>
      <c r="G1054" s="513"/>
      <c r="H1054" s="514"/>
      <c r="I1054" s="514"/>
      <c r="J1054" s="515"/>
      <c r="K1054" s="48"/>
      <c r="L1054" s="48"/>
    </row>
    <row r="1055" spans="1:15" s="38" customFormat="1" hidden="1" outlineLevel="1" x14ac:dyDescent="0.25">
      <c r="A1055" s="511"/>
      <c r="B1055" s="318" t="s">
        <v>546</v>
      </c>
      <c r="C1055" s="285"/>
      <c r="D1055" s="319"/>
      <c r="E1055" s="391"/>
      <c r="F1055" s="320"/>
      <c r="G1055" s="513"/>
      <c r="H1055" s="514"/>
      <c r="I1055" s="514"/>
      <c r="J1055" s="515"/>
      <c r="K1055" s="48"/>
      <c r="L1055" s="48"/>
    </row>
    <row r="1056" spans="1:15" s="38" customFormat="1" hidden="1" outlineLevel="1" x14ac:dyDescent="0.25">
      <c r="A1056" s="511"/>
      <c r="B1056" s="318" t="s">
        <v>547</v>
      </c>
      <c r="C1056" s="285"/>
      <c r="D1056" s="319"/>
      <c r="E1056" s="391"/>
      <c r="F1056" s="320"/>
      <c r="G1056" s="513"/>
      <c r="H1056" s="514"/>
      <c r="I1056" s="514"/>
      <c r="J1056" s="515"/>
      <c r="K1056" s="48"/>
      <c r="L1056" s="48"/>
    </row>
    <row r="1057" spans="1:15" s="38" customFormat="1" hidden="1" outlineLevel="1" x14ac:dyDescent="0.25">
      <c r="A1057" s="511"/>
      <c r="B1057" s="318" t="s">
        <v>548</v>
      </c>
      <c r="C1057" s="285"/>
      <c r="D1057" s="319"/>
      <c r="E1057" s="391"/>
      <c r="F1057" s="320"/>
      <c r="G1057" s="513"/>
      <c r="H1057" s="514"/>
      <c r="I1057" s="514"/>
      <c r="J1057" s="515"/>
      <c r="K1057" s="48"/>
      <c r="L1057" s="48"/>
    </row>
    <row r="1058" spans="1:15" s="38" customFormat="1" hidden="1" outlineLevel="1" x14ac:dyDescent="0.25">
      <c r="A1058" s="511"/>
      <c r="B1058" s="318" t="s">
        <v>549</v>
      </c>
      <c r="C1058" s="285"/>
      <c r="D1058" s="319"/>
      <c r="E1058" s="391"/>
      <c r="F1058" s="320"/>
      <c r="G1058" s="513"/>
      <c r="H1058" s="514"/>
      <c r="I1058" s="514"/>
      <c r="J1058" s="515"/>
      <c r="K1058" s="48"/>
      <c r="L1058" s="48"/>
    </row>
    <row r="1059" spans="1:15" s="38" customFormat="1" ht="13" hidden="1" outlineLevel="1" thickBot="1" x14ac:dyDescent="0.3">
      <c r="A1059" s="512"/>
      <c r="B1059" s="318" t="s">
        <v>550</v>
      </c>
      <c r="C1059" s="285"/>
      <c r="D1059" s="319"/>
      <c r="E1059" s="391"/>
      <c r="F1059" s="320"/>
      <c r="G1059" s="513"/>
      <c r="H1059" s="514"/>
      <c r="I1059" s="514"/>
      <c r="J1059" s="515"/>
      <c r="K1059" s="48"/>
      <c r="L1059" s="48"/>
    </row>
    <row r="1060" spans="1:15" s="38" customFormat="1" ht="13" collapsed="1" thickBot="1" x14ac:dyDescent="0.3">
      <c r="A1060" s="508">
        <v>46</v>
      </c>
      <c r="B1060" s="285"/>
      <c r="C1060" s="87"/>
      <c r="D1060" s="87"/>
      <c r="E1060" s="285"/>
      <c r="F1060" s="285"/>
      <c r="G1060" s="47">
        <f>SUM(D1063:D1082)</f>
        <v>0</v>
      </c>
      <c r="H1060" s="47">
        <f>SUM(E1063:E1082)</f>
        <v>0</v>
      </c>
      <c r="I1060" s="47">
        <f>SUM(F1063:F1082)</f>
        <v>0</v>
      </c>
      <c r="J1060" s="87"/>
      <c r="K1060" s="48"/>
      <c r="L1060" s="39" t="s">
        <v>518</v>
      </c>
      <c r="O1060" s="40" t="s">
        <v>519</v>
      </c>
    </row>
    <row r="1061" spans="1:15" s="38" customFormat="1" hidden="1" outlineLevel="1" x14ac:dyDescent="0.25">
      <c r="A1061" s="509"/>
      <c r="B1061" s="519"/>
      <c r="C1061" s="520"/>
      <c r="D1061" s="520"/>
      <c r="E1061" s="520"/>
      <c r="F1061" s="520"/>
      <c r="G1061" s="520"/>
      <c r="H1061" s="520"/>
      <c r="I1061" s="520"/>
      <c r="J1061" s="520"/>
      <c r="K1061" s="48"/>
      <c r="L1061" s="48"/>
      <c r="O1061" s="41" t="s">
        <v>520</v>
      </c>
    </row>
    <row r="1062" spans="1:15" s="38" customFormat="1" ht="39" hidden="1" outlineLevel="1" x14ac:dyDescent="0.25">
      <c r="A1062" s="509"/>
      <c r="B1062" s="85" t="s">
        <v>521</v>
      </c>
      <c r="C1062" s="85" t="s">
        <v>522</v>
      </c>
      <c r="D1062" s="85" t="s">
        <v>523</v>
      </c>
      <c r="E1062" s="86" t="s">
        <v>524</v>
      </c>
      <c r="F1062" s="390" t="s">
        <v>525</v>
      </c>
      <c r="G1062" s="521" t="s">
        <v>526</v>
      </c>
      <c r="H1062" s="521"/>
      <c r="I1062" s="521"/>
      <c r="J1062" s="521"/>
      <c r="K1062" s="48"/>
      <c r="L1062" s="48"/>
      <c r="O1062" s="41" t="s">
        <v>527</v>
      </c>
    </row>
    <row r="1063" spans="1:15" s="38" customFormat="1" hidden="1" outlineLevel="1" x14ac:dyDescent="0.25">
      <c r="A1063" s="509"/>
      <c r="B1063" s="49" t="s">
        <v>528</v>
      </c>
      <c r="C1063" s="285"/>
      <c r="D1063" s="51"/>
      <c r="E1063" s="52"/>
      <c r="F1063" s="84"/>
      <c r="G1063" s="516"/>
      <c r="H1063" s="517"/>
      <c r="I1063" s="517"/>
      <c r="J1063" s="518"/>
      <c r="K1063" s="48"/>
      <c r="L1063" s="48"/>
      <c r="O1063" s="41" t="s">
        <v>529</v>
      </c>
    </row>
    <row r="1064" spans="1:15" s="38" customFormat="1" hidden="1" outlineLevel="1" x14ac:dyDescent="0.25">
      <c r="A1064" s="509"/>
      <c r="B1064" s="49" t="s">
        <v>530</v>
      </c>
      <c r="C1064" s="285"/>
      <c r="D1064" s="51"/>
      <c r="E1064" s="52"/>
      <c r="F1064" s="84"/>
      <c r="G1064" s="516"/>
      <c r="H1064" s="517"/>
      <c r="I1064" s="517"/>
      <c r="J1064" s="518"/>
      <c r="K1064" s="48"/>
      <c r="L1064" s="48"/>
      <c r="O1064" s="41" t="s">
        <v>531</v>
      </c>
    </row>
    <row r="1065" spans="1:15" s="38" customFormat="1" hidden="1" outlineLevel="1" x14ac:dyDescent="0.25">
      <c r="A1065" s="509"/>
      <c r="B1065" s="49" t="s">
        <v>532</v>
      </c>
      <c r="C1065" s="285"/>
      <c r="D1065" s="51"/>
      <c r="E1065" s="52"/>
      <c r="F1065" s="84"/>
      <c r="G1065" s="516"/>
      <c r="H1065" s="517"/>
      <c r="I1065" s="517"/>
      <c r="J1065" s="518"/>
      <c r="K1065" s="48"/>
      <c r="L1065" s="48"/>
      <c r="O1065" s="41" t="s">
        <v>533</v>
      </c>
    </row>
    <row r="1066" spans="1:15" s="38" customFormat="1" hidden="1" outlineLevel="1" x14ac:dyDescent="0.25">
      <c r="A1066" s="509"/>
      <c r="B1066" s="49" t="s">
        <v>534</v>
      </c>
      <c r="C1066" s="285"/>
      <c r="D1066" s="51"/>
      <c r="E1066" s="52"/>
      <c r="F1066" s="84"/>
      <c r="G1066" s="516"/>
      <c r="H1066" s="517"/>
      <c r="I1066" s="517"/>
      <c r="J1066" s="518"/>
      <c r="K1066" s="48"/>
      <c r="L1066" s="48"/>
      <c r="O1066" s="41" t="s">
        <v>217</v>
      </c>
    </row>
    <row r="1067" spans="1:15" s="38" customFormat="1" hidden="1" outlineLevel="1" x14ac:dyDescent="0.25">
      <c r="A1067" s="509"/>
      <c r="B1067" s="49" t="s">
        <v>535</v>
      </c>
      <c r="C1067" s="285"/>
      <c r="D1067" s="51"/>
      <c r="E1067" s="52"/>
      <c r="F1067" s="84"/>
      <c r="G1067" s="516"/>
      <c r="H1067" s="517"/>
      <c r="I1067" s="517"/>
      <c r="J1067" s="518"/>
      <c r="K1067" s="48"/>
      <c r="L1067" s="48"/>
    </row>
    <row r="1068" spans="1:15" s="38" customFormat="1" hidden="1" outlineLevel="1" x14ac:dyDescent="0.25">
      <c r="A1068" s="509"/>
      <c r="B1068" s="49" t="s">
        <v>536</v>
      </c>
      <c r="C1068" s="285"/>
      <c r="D1068" s="51"/>
      <c r="E1068" s="52"/>
      <c r="F1068" s="84"/>
      <c r="G1068" s="516"/>
      <c r="H1068" s="517"/>
      <c r="I1068" s="517"/>
      <c r="J1068" s="518"/>
      <c r="K1068" s="48"/>
      <c r="L1068" s="48"/>
    </row>
    <row r="1069" spans="1:15" s="38" customFormat="1" hidden="1" outlineLevel="1" x14ac:dyDescent="0.25">
      <c r="A1069" s="509"/>
      <c r="B1069" s="49" t="s">
        <v>537</v>
      </c>
      <c r="C1069" s="285"/>
      <c r="D1069" s="51"/>
      <c r="E1069" s="52"/>
      <c r="F1069" s="84"/>
      <c r="G1069" s="516"/>
      <c r="H1069" s="517"/>
      <c r="I1069" s="517"/>
      <c r="J1069" s="518"/>
      <c r="K1069" s="48"/>
      <c r="L1069" s="48"/>
    </row>
    <row r="1070" spans="1:15" s="38" customFormat="1" hidden="1" outlineLevel="1" x14ac:dyDescent="0.25">
      <c r="A1070" s="509"/>
      <c r="B1070" s="49" t="s">
        <v>538</v>
      </c>
      <c r="C1070" s="285"/>
      <c r="D1070" s="51"/>
      <c r="E1070" s="52"/>
      <c r="F1070" s="84"/>
      <c r="G1070" s="516"/>
      <c r="H1070" s="517"/>
      <c r="I1070" s="517"/>
      <c r="J1070" s="518"/>
      <c r="K1070" s="48"/>
      <c r="L1070" s="48"/>
    </row>
    <row r="1071" spans="1:15" s="38" customFormat="1" hidden="1" outlineLevel="1" x14ac:dyDescent="0.25">
      <c r="A1071" s="509"/>
      <c r="B1071" s="49" t="s">
        <v>539</v>
      </c>
      <c r="C1071" s="285"/>
      <c r="D1071" s="51"/>
      <c r="E1071" s="52"/>
      <c r="F1071" s="84"/>
      <c r="G1071" s="516"/>
      <c r="H1071" s="517"/>
      <c r="I1071" s="517"/>
      <c r="J1071" s="518"/>
      <c r="K1071" s="48"/>
      <c r="L1071" s="48"/>
    </row>
    <row r="1072" spans="1:15" s="38" customFormat="1" hidden="1" outlineLevel="1" x14ac:dyDescent="0.25">
      <c r="A1072" s="509"/>
      <c r="B1072" s="49" t="s">
        <v>540</v>
      </c>
      <c r="C1072" s="285"/>
      <c r="D1072" s="51"/>
      <c r="E1072" s="52"/>
      <c r="F1072" s="84"/>
      <c r="G1072" s="516"/>
      <c r="H1072" s="517"/>
      <c r="I1072" s="517"/>
      <c r="J1072" s="518"/>
      <c r="K1072" s="48"/>
      <c r="L1072" s="48"/>
    </row>
    <row r="1073" spans="1:15" s="38" customFormat="1" hidden="1" outlineLevel="1" x14ac:dyDescent="0.25">
      <c r="A1073" s="509"/>
      <c r="B1073" s="49" t="s">
        <v>541</v>
      </c>
      <c r="C1073" s="285"/>
      <c r="D1073" s="51"/>
      <c r="E1073" s="52"/>
      <c r="F1073" s="84"/>
      <c r="G1073" s="516"/>
      <c r="H1073" s="517"/>
      <c r="I1073" s="517"/>
      <c r="J1073" s="518"/>
      <c r="K1073" s="48"/>
      <c r="L1073" s="48"/>
    </row>
    <row r="1074" spans="1:15" s="38" customFormat="1" hidden="1" outlineLevel="1" x14ac:dyDescent="0.25">
      <c r="A1074" s="509"/>
      <c r="B1074" s="49" t="s">
        <v>542</v>
      </c>
      <c r="C1074" s="285"/>
      <c r="D1074" s="51"/>
      <c r="E1074" s="52"/>
      <c r="F1074" s="84"/>
      <c r="G1074" s="516"/>
      <c r="H1074" s="517"/>
      <c r="I1074" s="517"/>
      <c r="J1074" s="518"/>
      <c r="K1074" s="48"/>
      <c r="L1074" s="48"/>
    </row>
    <row r="1075" spans="1:15" s="38" customFormat="1" hidden="1" outlineLevel="1" x14ac:dyDescent="0.25">
      <c r="A1075" s="509"/>
      <c r="B1075" s="49" t="s">
        <v>543</v>
      </c>
      <c r="C1075" s="285"/>
      <c r="D1075" s="51"/>
      <c r="E1075" s="52"/>
      <c r="F1075" s="84"/>
      <c r="G1075" s="516"/>
      <c r="H1075" s="517"/>
      <c r="I1075" s="517"/>
      <c r="J1075" s="518"/>
      <c r="K1075" s="48"/>
      <c r="L1075" s="48"/>
    </row>
    <row r="1076" spans="1:15" s="38" customFormat="1" hidden="1" outlineLevel="1" x14ac:dyDescent="0.25">
      <c r="A1076" s="509"/>
      <c r="B1076" s="49" t="s">
        <v>544</v>
      </c>
      <c r="C1076" s="285"/>
      <c r="D1076" s="51"/>
      <c r="E1076" s="52"/>
      <c r="F1076" s="84"/>
      <c r="G1076" s="516"/>
      <c r="H1076" s="517"/>
      <c r="I1076" s="517"/>
      <c r="J1076" s="518"/>
      <c r="K1076" s="48"/>
      <c r="L1076" s="48"/>
    </row>
    <row r="1077" spans="1:15" s="38" customFormat="1" hidden="1" outlineLevel="1" x14ac:dyDescent="0.25">
      <c r="A1077" s="509"/>
      <c r="B1077" s="49" t="s">
        <v>545</v>
      </c>
      <c r="C1077" s="285"/>
      <c r="D1077" s="51"/>
      <c r="E1077" s="52"/>
      <c r="F1077" s="84"/>
      <c r="G1077" s="516"/>
      <c r="H1077" s="517"/>
      <c r="I1077" s="517"/>
      <c r="J1077" s="518"/>
      <c r="K1077" s="48"/>
      <c r="L1077" s="48"/>
    </row>
    <row r="1078" spans="1:15" s="38" customFormat="1" hidden="1" outlineLevel="1" x14ac:dyDescent="0.25">
      <c r="A1078" s="509"/>
      <c r="B1078" s="49" t="s">
        <v>546</v>
      </c>
      <c r="C1078" s="285"/>
      <c r="D1078" s="51"/>
      <c r="E1078" s="52"/>
      <c r="F1078" s="84"/>
      <c r="G1078" s="516"/>
      <c r="H1078" s="517"/>
      <c r="I1078" s="517"/>
      <c r="J1078" s="518"/>
      <c r="K1078" s="48"/>
      <c r="L1078" s="48"/>
    </row>
    <row r="1079" spans="1:15" s="38" customFormat="1" hidden="1" outlineLevel="1" x14ac:dyDescent="0.25">
      <c r="A1079" s="509"/>
      <c r="B1079" s="49" t="s">
        <v>547</v>
      </c>
      <c r="C1079" s="285"/>
      <c r="D1079" s="51"/>
      <c r="E1079" s="52"/>
      <c r="F1079" s="84"/>
      <c r="G1079" s="516"/>
      <c r="H1079" s="517"/>
      <c r="I1079" s="517"/>
      <c r="J1079" s="518"/>
      <c r="K1079" s="48"/>
      <c r="L1079" s="48"/>
    </row>
    <row r="1080" spans="1:15" s="38" customFormat="1" hidden="1" outlineLevel="1" x14ac:dyDescent="0.25">
      <c r="A1080" s="509"/>
      <c r="B1080" s="49" t="s">
        <v>548</v>
      </c>
      <c r="C1080" s="285"/>
      <c r="D1080" s="51"/>
      <c r="E1080" s="52"/>
      <c r="F1080" s="84"/>
      <c r="G1080" s="516"/>
      <c r="H1080" s="517"/>
      <c r="I1080" s="517"/>
      <c r="J1080" s="518"/>
      <c r="K1080" s="48"/>
      <c r="L1080" s="48"/>
    </row>
    <row r="1081" spans="1:15" s="38" customFormat="1" hidden="1" outlineLevel="1" x14ac:dyDescent="0.25">
      <c r="A1081" s="509"/>
      <c r="B1081" s="49" t="s">
        <v>549</v>
      </c>
      <c r="C1081" s="285"/>
      <c r="D1081" s="51"/>
      <c r="E1081" s="52"/>
      <c r="F1081" s="84"/>
      <c r="G1081" s="516"/>
      <c r="H1081" s="517"/>
      <c r="I1081" s="517"/>
      <c r="J1081" s="518"/>
      <c r="K1081" s="48"/>
      <c r="L1081" s="48"/>
    </row>
    <row r="1082" spans="1:15" s="38" customFormat="1" ht="13" hidden="1" outlineLevel="1" thickBot="1" x14ac:dyDescent="0.3">
      <c r="A1082" s="510"/>
      <c r="B1082" s="49" t="s">
        <v>550</v>
      </c>
      <c r="C1082" s="285"/>
      <c r="D1082" s="51"/>
      <c r="E1082" s="52"/>
      <c r="F1082" s="84"/>
      <c r="G1082" s="516"/>
      <c r="H1082" s="517"/>
      <c r="I1082" s="517"/>
      <c r="J1082" s="518"/>
      <c r="K1082" s="48"/>
      <c r="L1082" s="48"/>
    </row>
    <row r="1083" spans="1:15" s="38" customFormat="1" ht="13" collapsed="1" thickBot="1" x14ac:dyDescent="0.3">
      <c r="A1083" s="508">
        <v>47</v>
      </c>
      <c r="B1083" s="285"/>
      <c r="C1083" s="87"/>
      <c r="D1083" s="87"/>
      <c r="E1083" s="285"/>
      <c r="F1083" s="285"/>
      <c r="G1083" s="314">
        <f>SUM(D1086:D1105)</f>
        <v>0</v>
      </c>
      <c r="H1083" s="314">
        <f>SUM(E1086:E1105)</f>
        <v>0</v>
      </c>
      <c r="I1083" s="314">
        <f>SUM(F1086:F1105)</f>
        <v>0</v>
      </c>
      <c r="J1083" s="87"/>
      <c r="K1083" s="48"/>
      <c r="L1083" s="39" t="s">
        <v>518</v>
      </c>
      <c r="O1083" s="40" t="s">
        <v>519</v>
      </c>
    </row>
    <row r="1084" spans="1:15" s="38" customFormat="1" hidden="1" outlineLevel="1" x14ac:dyDescent="0.25">
      <c r="A1084" s="511"/>
      <c r="B1084" s="522"/>
      <c r="C1084" s="523"/>
      <c r="D1084" s="523"/>
      <c r="E1084" s="523"/>
      <c r="F1084" s="523"/>
      <c r="G1084" s="523"/>
      <c r="H1084" s="523"/>
      <c r="I1084" s="523"/>
      <c r="J1084" s="523"/>
      <c r="K1084" s="48"/>
      <c r="L1084" s="48"/>
      <c r="O1084" s="41" t="s">
        <v>520</v>
      </c>
    </row>
    <row r="1085" spans="1:15" s="38" customFormat="1" ht="39" hidden="1" outlineLevel="1" x14ac:dyDescent="0.25">
      <c r="A1085" s="511"/>
      <c r="B1085" s="315" t="s">
        <v>521</v>
      </c>
      <c r="C1085" s="315" t="s">
        <v>522</v>
      </c>
      <c r="D1085" s="315" t="s">
        <v>523</v>
      </c>
      <c r="E1085" s="317" t="s">
        <v>524</v>
      </c>
      <c r="F1085" s="392" t="s">
        <v>525</v>
      </c>
      <c r="G1085" s="524" t="s">
        <v>526</v>
      </c>
      <c r="H1085" s="524"/>
      <c r="I1085" s="524"/>
      <c r="J1085" s="524"/>
      <c r="K1085" s="48"/>
      <c r="L1085" s="48"/>
      <c r="O1085" s="41" t="s">
        <v>527</v>
      </c>
    </row>
    <row r="1086" spans="1:15" s="38" customFormat="1" hidden="1" outlineLevel="1" x14ac:dyDescent="0.25">
      <c r="A1086" s="511"/>
      <c r="B1086" s="318" t="s">
        <v>528</v>
      </c>
      <c r="C1086" s="285"/>
      <c r="D1086" s="319"/>
      <c r="E1086" s="391"/>
      <c r="F1086" s="320"/>
      <c r="G1086" s="513"/>
      <c r="H1086" s="514"/>
      <c r="I1086" s="514"/>
      <c r="J1086" s="515"/>
      <c r="K1086" s="48"/>
      <c r="L1086" s="48"/>
      <c r="O1086" s="41" t="s">
        <v>529</v>
      </c>
    </row>
    <row r="1087" spans="1:15" s="38" customFormat="1" hidden="1" outlineLevel="1" x14ac:dyDescent="0.25">
      <c r="A1087" s="511"/>
      <c r="B1087" s="318" t="s">
        <v>530</v>
      </c>
      <c r="C1087" s="285"/>
      <c r="D1087" s="319"/>
      <c r="E1087" s="391"/>
      <c r="F1087" s="320"/>
      <c r="G1087" s="513"/>
      <c r="H1087" s="514"/>
      <c r="I1087" s="514"/>
      <c r="J1087" s="515"/>
      <c r="K1087" s="48"/>
      <c r="L1087" s="48"/>
      <c r="O1087" s="41" t="s">
        <v>531</v>
      </c>
    </row>
    <row r="1088" spans="1:15" s="38" customFormat="1" hidden="1" outlineLevel="1" x14ac:dyDescent="0.25">
      <c r="A1088" s="511"/>
      <c r="B1088" s="318" t="s">
        <v>532</v>
      </c>
      <c r="C1088" s="285"/>
      <c r="D1088" s="319"/>
      <c r="E1088" s="391"/>
      <c r="F1088" s="320"/>
      <c r="G1088" s="513"/>
      <c r="H1088" s="514"/>
      <c r="I1088" s="514"/>
      <c r="J1088" s="515"/>
      <c r="K1088" s="48"/>
      <c r="L1088" s="48"/>
      <c r="O1088" s="41" t="s">
        <v>533</v>
      </c>
    </row>
    <row r="1089" spans="1:15" s="38" customFormat="1" hidden="1" outlineLevel="1" x14ac:dyDescent="0.25">
      <c r="A1089" s="511"/>
      <c r="B1089" s="318" t="s">
        <v>534</v>
      </c>
      <c r="C1089" s="285"/>
      <c r="D1089" s="319"/>
      <c r="E1089" s="391"/>
      <c r="F1089" s="320"/>
      <c r="G1089" s="513"/>
      <c r="H1089" s="514"/>
      <c r="I1089" s="514"/>
      <c r="J1089" s="515"/>
      <c r="K1089" s="48"/>
      <c r="L1089" s="48"/>
      <c r="O1089" s="41" t="s">
        <v>217</v>
      </c>
    </row>
    <row r="1090" spans="1:15" s="38" customFormat="1" hidden="1" outlineLevel="1" x14ac:dyDescent="0.25">
      <c r="A1090" s="511"/>
      <c r="B1090" s="318" t="s">
        <v>535</v>
      </c>
      <c r="C1090" s="285"/>
      <c r="D1090" s="319"/>
      <c r="E1090" s="391"/>
      <c r="F1090" s="320"/>
      <c r="G1090" s="513"/>
      <c r="H1090" s="514"/>
      <c r="I1090" s="514"/>
      <c r="J1090" s="515"/>
      <c r="K1090" s="48"/>
      <c r="L1090" s="48"/>
    </row>
    <row r="1091" spans="1:15" s="38" customFormat="1" hidden="1" outlineLevel="1" x14ac:dyDescent="0.25">
      <c r="A1091" s="511"/>
      <c r="B1091" s="318" t="s">
        <v>536</v>
      </c>
      <c r="C1091" s="285"/>
      <c r="D1091" s="319"/>
      <c r="E1091" s="391"/>
      <c r="F1091" s="320"/>
      <c r="G1091" s="513"/>
      <c r="H1091" s="514"/>
      <c r="I1091" s="514"/>
      <c r="J1091" s="515"/>
      <c r="K1091" s="48"/>
      <c r="L1091" s="48"/>
    </row>
    <row r="1092" spans="1:15" s="38" customFormat="1" hidden="1" outlineLevel="1" x14ac:dyDescent="0.25">
      <c r="A1092" s="511"/>
      <c r="B1092" s="318" t="s">
        <v>537</v>
      </c>
      <c r="C1092" s="285"/>
      <c r="D1092" s="319"/>
      <c r="E1092" s="391"/>
      <c r="F1092" s="320"/>
      <c r="G1092" s="513"/>
      <c r="H1092" s="514"/>
      <c r="I1092" s="514"/>
      <c r="J1092" s="515"/>
      <c r="K1092" s="48"/>
      <c r="L1092" s="48"/>
    </row>
    <row r="1093" spans="1:15" s="38" customFormat="1" hidden="1" outlineLevel="1" x14ac:dyDescent="0.25">
      <c r="A1093" s="511"/>
      <c r="B1093" s="318" t="s">
        <v>538</v>
      </c>
      <c r="C1093" s="285"/>
      <c r="D1093" s="319"/>
      <c r="E1093" s="391"/>
      <c r="F1093" s="320"/>
      <c r="G1093" s="513"/>
      <c r="H1093" s="514"/>
      <c r="I1093" s="514"/>
      <c r="J1093" s="515"/>
      <c r="K1093" s="48"/>
      <c r="L1093" s="48"/>
    </row>
    <row r="1094" spans="1:15" s="38" customFormat="1" hidden="1" outlineLevel="1" x14ac:dyDescent="0.25">
      <c r="A1094" s="511"/>
      <c r="B1094" s="318" t="s">
        <v>539</v>
      </c>
      <c r="C1094" s="285"/>
      <c r="D1094" s="319"/>
      <c r="E1094" s="391"/>
      <c r="F1094" s="320"/>
      <c r="G1094" s="513"/>
      <c r="H1094" s="514"/>
      <c r="I1094" s="514"/>
      <c r="J1094" s="515"/>
      <c r="K1094" s="48"/>
      <c r="L1094" s="48"/>
    </row>
    <row r="1095" spans="1:15" s="38" customFormat="1" hidden="1" outlineLevel="1" x14ac:dyDescent="0.25">
      <c r="A1095" s="511"/>
      <c r="B1095" s="318" t="s">
        <v>540</v>
      </c>
      <c r="C1095" s="285"/>
      <c r="D1095" s="319"/>
      <c r="E1095" s="391"/>
      <c r="F1095" s="320"/>
      <c r="G1095" s="513"/>
      <c r="H1095" s="514"/>
      <c r="I1095" s="514"/>
      <c r="J1095" s="515"/>
      <c r="K1095" s="48"/>
      <c r="L1095" s="48"/>
    </row>
    <row r="1096" spans="1:15" s="38" customFormat="1" hidden="1" outlineLevel="1" x14ac:dyDescent="0.25">
      <c r="A1096" s="511"/>
      <c r="B1096" s="318" t="s">
        <v>541</v>
      </c>
      <c r="C1096" s="285"/>
      <c r="D1096" s="319"/>
      <c r="E1096" s="391"/>
      <c r="F1096" s="320"/>
      <c r="G1096" s="513"/>
      <c r="H1096" s="514"/>
      <c r="I1096" s="514"/>
      <c r="J1096" s="515"/>
      <c r="K1096" s="48"/>
      <c r="L1096" s="48"/>
    </row>
    <row r="1097" spans="1:15" s="38" customFormat="1" hidden="1" outlineLevel="1" x14ac:dyDescent="0.25">
      <c r="A1097" s="511"/>
      <c r="B1097" s="318" t="s">
        <v>542</v>
      </c>
      <c r="C1097" s="285"/>
      <c r="D1097" s="319"/>
      <c r="E1097" s="391"/>
      <c r="F1097" s="320"/>
      <c r="G1097" s="513"/>
      <c r="H1097" s="514"/>
      <c r="I1097" s="514"/>
      <c r="J1097" s="515"/>
      <c r="K1097" s="48"/>
      <c r="L1097" s="48"/>
    </row>
    <row r="1098" spans="1:15" s="38" customFormat="1" hidden="1" outlineLevel="1" x14ac:dyDescent="0.25">
      <c r="A1098" s="511"/>
      <c r="B1098" s="318" t="s">
        <v>543</v>
      </c>
      <c r="C1098" s="285"/>
      <c r="D1098" s="319"/>
      <c r="E1098" s="391"/>
      <c r="F1098" s="320"/>
      <c r="G1098" s="513"/>
      <c r="H1098" s="514"/>
      <c r="I1098" s="514"/>
      <c r="J1098" s="515"/>
      <c r="K1098" s="48"/>
      <c r="L1098" s="48"/>
    </row>
    <row r="1099" spans="1:15" s="38" customFormat="1" hidden="1" outlineLevel="1" x14ac:dyDescent="0.25">
      <c r="A1099" s="511"/>
      <c r="B1099" s="318" t="s">
        <v>544</v>
      </c>
      <c r="C1099" s="285"/>
      <c r="D1099" s="319"/>
      <c r="E1099" s="391"/>
      <c r="F1099" s="320"/>
      <c r="G1099" s="513"/>
      <c r="H1099" s="514"/>
      <c r="I1099" s="514"/>
      <c r="J1099" s="515"/>
      <c r="K1099" s="48"/>
      <c r="L1099" s="48"/>
    </row>
    <row r="1100" spans="1:15" s="38" customFormat="1" hidden="1" outlineLevel="1" x14ac:dyDescent="0.25">
      <c r="A1100" s="511"/>
      <c r="B1100" s="318" t="s">
        <v>545</v>
      </c>
      <c r="C1100" s="285"/>
      <c r="D1100" s="319"/>
      <c r="E1100" s="391"/>
      <c r="F1100" s="320"/>
      <c r="G1100" s="513"/>
      <c r="H1100" s="514"/>
      <c r="I1100" s="514"/>
      <c r="J1100" s="515"/>
      <c r="K1100" s="48"/>
      <c r="L1100" s="48"/>
    </row>
    <row r="1101" spans="1:15" s="38" customFormat="1" hidden="1" outlineLevel="1" x14ac:dyDescent="0.25">
      <c r="A1101" s="511"/>
      <c r="B1101" s="318" t="s">
        <v>546</v>
      </c>
      <c r="C1101" s="285"/>
      <c r="D1101" s="319"/>
      <c r="E1101" s="391"/>
      <c r="F1101" s="320"/>
      <c r="G1101" s="513"/>
      <c r="H1101" s="514"/>
      <c r="I1101" s="514"/>
      <c r="J1101" s="515"/>
      <c r="K1101" s="48"/>
      <c r="L1101" s="48"/>
    </row>
    <row r="1102" spans="1:15" s="38" customFormat="1" hidden="1" outlineLevel="1" x14ac:dyDescent="0.25">
      <c r="A1102" s="511"/>
      <c r="B1102" s="318" t="s">
        <v>547</v>
      </c>
      <c r="C1102" s="285"/>
      <c r="D1102" s="319"/>
      <c r="E1102" s="391"/>
      <c r="F1102" s="320"/>
      <c r="G1102" s="513"/>
      <c r="H1102" s="514"/>
      <c r="I1102" s="514"/>
      <c r="J1102" s="515"/>
      <c r="K1102" s="48"/>
      <c r="L1102" s="48"/>
    </row>
    <row r="1103" spans="1:15" s="38" customFormat="1" hidden="1" outlineLevel="1" x14ac:dyDescent="0.25">
      <c r="A1103" s="511"/>
      <c r="B1103" s="318" t="s">
        <v>548</v>
      </c>
      <c r="C1103" s="285"/>
      <c r="D1103" s="319"/>
      <c r="E1103" s="391"/>
      <c r="F1103" s="320"/>
      <c r="G1103" s="513"/>
      <c r="H1103" s="514"/>
      <c r="I1103" s="514"/>
      <c r="J1103" s="515"/>
      <c r="K1103" s="48"/>
      <c r="L1103" s="48"/>
    </row>
    <row r="1104" spans="1:15" s="38" customFormat="1" hidden="1" outlineLevel="1" x14ac:dyDescent="0.25">
      <c r="A1104" s="511"/>
      <c r="B1104" s="318" t="s">
        <v>549</v>
      </c>
      <c r="C1104" s="285"/>
      <c r="D1104" s="319"/>
      <c r="E1104" s="391"/>
      <c r="F1104" s="320"/>
      <c r="G1104" s="513"/>
      <c r="H1104" s="514"/>
      <c r="I1104" s="514"/>
      <c r="J1104" s="515"/>
      <c r="K1104" s="48"/>
      <c r="L1104" s="48"/>
    </row>
    <row r="1105" spans="1:15" s="38" customFormat="1" ht="13" hidden="1" outlineLevel="1" thickBot="1" x14ac:dyDescent="0.3">
      <c r="A1105" s="512"/>
      <c r="B1105" s="318" t="s">
        <v>550</v>
      </c>
      <c r="C1105" s="285"/>
      <c r="D1105" s="319"/>
      <c r="E1105" s="391"/>
      <c r="F1105" s="320"/>
      <c r="G1105" s="513"/>
      <c r="H1105" s="514"/>
      <c r="I1105" s="514"/>
      <c r="J1105" s="515"/>
      <c r="K1105" s="48"/>
      <c r="L1105" s="48"/>
    </row>
    <row r="1106" spans="1:15" s="38" customFormat="1" ht="13" collapsed="1" thickBot="1" x14ac:dyDescent="0.3">
      <c r="A1106" s="508">
        <v>48</v>
      </c>
      <c r="B1106" s="285"/>
      <c r="C1106" s="87"/>
      <c r="D1106" s="87"/>
      <c r="E1106" s="285"/>
      <c r="F1106" s="285"/>
      <c r="G1106" s="47">
        <f>SUM(D1109:D1128)</f>
        <v>0</v>
      </c>
      <c r="H1106" s="47">
        <f>SUM(E1109:E1128)</f>
        <v>0</v>
      </c>
      <c r="I1106" s="47">
        <f>SUM(F1109:F1128)</f>
        <v>0</v>
      </c>
      <c r="J1106" s="87"/>
      <c r="K1106" s="48"/>
      <c r="L1106" s="39" t="s">
        <v>518</v>
      </c>
      <c r="O1106" s="40" t="s">
        <v>519</v>
      </c>
    </row>
    <row r="1107" spans="1:15" s="38" customFormat="1" hidden="1" outlineLevel="1" x14ac:dyDescent="0.25">
      <c r="A1107" s="509"/>
      <c r="B1107" s="519"/>
      <c r="C1107" s="520"/>
      <c r="D1107" s="520"/>
      <c r="E1107" s="520"/>
      <c r="F1107" s="520"/>
      <c r="G1107" s="520"/>
      <c r="H1107" s="520"/>
      <c r="I1107" s="520"/>
      <c r="J1107" s="520"/>
      <c r="K1107" s="48"/>
      <c r="L1107" s="48"/>
      <c r="O1107" s="41" t="s">
        <v>520</v>
      </c>
    </row>
    <row r="1108" spans="1:15" s="38" customFormat="1" ht="39" hidden="1" outlineLevel="1" x14ac:dyDescent="0.25">
      <c r="A1108" s="509"/>
      <c r="B1108" s="85" t="s">
        <v>521</v>
      </c>
      <c r="C1108" s="85" t="s">
        <v>522</v>
      </c>
      <c r="D1108" s="85" t="s">
        <v>523</v>
      </c>
      <c r="E1108" s="86" t="s">
        <v>524</v>
      </c>
      <c r="F1108" s="390" t="s">
        <v>525</v>
      </c>
      <c r="G1108" s="521" t="s">
        <v>526</v>
      </c>
      <c r="H1108" s="521"/>
      <c r="I1108" s="521"/>
      <c r="J1108" s="521"/>
      <c r="K1108" s="48"/>
      <c r="L1108" s="48"/>
      <c r="O1108" s="41" t="s">
        <v>527</v>
      </c>
    </row>
    <row r="1109" spans="1:15" s="38" customFormat="1" hidden="1" outlineLevel="1" x14ac:dyDescent="0.25">
      <c r="A1109" s="509"/>
      <c r="B1109" s="49" t="s">
        <v>528</v>
      </c>
      <c r="C1109" s="285"/>
      <c r="D1109" s="51"/>
      <c r="E1109" s="52"/>
      <c r="F1109" s="84"/>
      <c r="G1109" s="516"/>
      <c r="H1109" s="517"/>
      <c r="I1109" s="517"/>
      <c r="J1109" s="518"/>
      <c r="K1109" s="48"/>
      <c r="L1109" s="48"/>
      <c r="O1109" s="41" t="s">
        <v>529</v>
      </c>
    </row>
    <row r="1110" spans="1:15" s="38" customFormat="1" hidden="1" outlineLevel="1" x14ac:dyDescent="0.25">
      <c r="A1110" s="509"/>
      <c r="B1110" s="49" t="s">
        <v>530</v>
      </c>
      <c r="C1110" s="285"/>
      <c r="D1110" s="51"/>
      <c r="E1110" s="52"/>
      <c r="F1110" s="84"/>
      <c r="G1110" s="516"/>
      <c r="H1110" s="517"/>
      <c r="I1110" s="517"/>
      <c r="J1110" s="518"/>
      <c r="K1110" s="48"/>
      <c r="L1110" s="48"/>
      <c r="O1110" s="41" t="s">
        <v>531</v>
      </c>
    </row>
    <row r="1111" spans="1:15" s="38" customFormat="1" hidden="1" outlineLevel="1" x14ac:dyDescent="0.25">
      <c r="A1111" s="509"/>
      <c r="B1111" s="49" t="s">
        <v>532</v>
      </c>
      <c r="C1111" s="285"/>
      <c r="D1111" s="51"/>
      <c r="E1111" s="52"/>
      <c r="F1111" s="84"/>
      <c r="G1111" s="516"/>
      <c r="H1111" s="517"/>
      <c r="I1111" s="517"/>
      <c r="J1111" s="518"/>
      <c r="K1111" s="48"/>
      <c r="L1111" s="48"/>
      <c r="O1111" s="41" t="s">
        <v>533</v>
      </c>
    </row>
    <row r="1112" spans="1:15" s="38" customFormat="1" hidden="1" outlineLevel="1" x14ac:dyDescent="0.25">
      <c r="A1112" s="509"/>
      <c r="B1112" s="49" t="s">
        <v>534</v>
      </c>
      <c r="C1112" s="285"/>
      <c r="D1112" s="51"/>
      <c r="E1112" s="52"/>
      <c r="F1112" s="84"/>
      <c r="G1112" s="516"/>
      <c r="H1112" s="517"/>
      <c r="I1112" s="517"/>
      <c r="J1112" s="518"/>
      <c r="K1112" s="48"/>
      <c r="L1112" s="48"/>
      <c r="O1112" s="41" t="s">
        <v>217</v>
      </c>
    </row>
    <row r="1113" spans="1:15" s="38" customFormat="1" hidden="1" outlineLevel="1" x14ac:dyDescent="0.25">
      <c r="A1113" s="509"/>
      <c r="B1113" s="49" t="s">
        <v>535</v>
      </c>
      <c r="C1113" s="285"/>
      <c r="D1113" s="51"/>
      <c r="E1113" s="52"/>
      <c r="F1113" s="84"/>
      <c r="G1113" s="516"/>
      <c r="H1113" s="517"/>
      <c r="I1113" s="517"/>
      <c r="J1113" s="518"/>
      <c r="K1113" s="48"/>
      <c r="L1113" s="48"/>
    </row>
    <row r="1114" spans="1:15" s="38" customFormat="1" hidden="1" outlineLevel="1" x14ac:dyDescent="0.25">
      <c r="A1114" s="509"/>
      <c r="B1114" s="49" t="s">
        <v>536</v>
      </c>
      <c r="C1114" s="285"/>
      <c r="D1114" s="51"/>
      <c r="E1114" s="52"/>
      <c r="F1114" s="84"/>
      <c r="G1114" s="516"/>
      <c r="H1114" s="517"/>
      <c r="I1114" s="517"/>
      <c r="J1114" s="518"/>
      <c r="K1114" s="48"/>
      <c r="L1114" s="48"/>
    </row>
    <row r="1115" spans="1:15" s="38" customFormat="1" hidden="1" outlineLevel="1" x14ac:dyDescent="0.25">
      <c r="A1115" s="509"/>
      <c r="B1115" s="49" t="s">
        <v>537</v>
      </c>
      <c r="C1115" s="285"/>
      <c r="D1115" s="51"/>
      <c r="E1115" s="52"/>
      <c r="F1115" s="84"/>
      <c r="G1115" s="516"/>
      <c r="H1115" s="517"/>
      <c r="I1115" s="517"/>
      <c r="J1115" s="518"/>
      <c r="K1115" s="48"/>
      <c r="L1115" s="48"/>
    </row>
    <row r="1116" spans="1:15" s="38" customFormat="1" hidden="1" outlineLevel="1" x14ac:dyDescent="0.25">
      <c r="A1116" s="509"/>
      <c r="B1116" s="49" t="s">
        <v>538</v>
      </c>
      <c r="C1116" s="285"/>
      <c r="D1116" s="51"/>
      <c r="E1116" s="52"/>
      <c r="F1116" s="84"/>
      <c r="G1116" s="516"/>
      <c r="H1116" s="517"/>
      <c r="I1116" s="517"/>
      <c r="J1116" s="518"/>
      <c r="K1116" s="48"/>
      <c r="L1116" s="48"/>
    </row>
    <row r="1117" spans="1:15" s="38" customFormat="1" hidden="1" outlineLevel="1" x14ac:dyDescent="0.25">
      <c r="A1117" s="509"/>
      <c r="B1117" s="49" t="s">
        <v>539</v>
      </c>
      <c r="C1117" s="285"/>
      <c r="D1117" s="51"/>
      <c r="E1117" s="52"/>
      <c r="F1117" s="84"/>
      <c r="G1117" s="516"/>
      <c r="H1117" s="517"/>
      <c r="I1117" s="517"/>
      <c r="J1117" s="518"/>
      <c r="K1117" s="48"/>
      <c r="L1117" s="48"/>
    </row>
    <row r="1118" spans="1:15" s="38" customFormat="1" hidden="1" outlineLevel="1" x14ac:dyDescent="0.25">
      <c r="A1118" s="509"/>
      <c r="B1118" s="49" t="s">
        <v>540</v>
      </c>
      <c r="C1118" s="285"/>
      <c r="D1118" s="51"/>
      <c r="E1118" s="52"/>
      <c r="F1118" s="84"/>
      <c r="G1118" s="516"/>
      <c r="H1118" s="517"/>
      <c r="I1118" s="517"/>
      <c r="J1118" s="518"/>
      <c r="K1118" s="48"/>
      <c r="L1118" s="48"/>
    </row>
    <row r="1119" spans="1:15" s="38" customFormat="1" hidden="1" outlineLevel="1" x14ac:dyDescent="0.25">
      <c r="A1119" s="509"/>
      <c r="B1119" s="49" t="s">
        <v>541</v>
      </c>
      <c r="C1119" s="285"/>
      <c r="D1119" s="51"/>
      <c r="E1119" s="52"/>
      <c r="F1119" s="84"/>
      <c r="G1119" s="516"/>
      <c r="H1119" s="517"/>
      <c r="I1119" s="517"/>
      <c r="J1119" s="518"/>
      <c r="K1119" s="48"/>
      <c r="L1119" s="48"/>
    </row>
    <row r="1120" spans="1:15" s="38" customFormat="1" hidden="1" outlineLevel="1" x14ac:dyDescent="0.25">
      <c r="A1120" s="509"/>
      <c r="B1120" s="49" t="s">
        <v>542</v>
      </c>
      <c r="C1120" s="285"/>
      <c r="D1120" s="51"/>
      <c r="E1120" s="52"/>
      <c r="F1120" s="84"/>
      <c r="G1120" s="516"/>
      <c r="H1120" s="517"/>
      <c r="I1120" s="517"/>
      <c r="J1120" s="518"/>
      <c r="K1120" s="48"/>
      <c r="L1120" s="48"/>
    </row>
    <row r="1121" spans="1:15" s="38" customFormat="1" hidden="1" outlineLevel="1" x14ac:dyDescent="0.25">
      <c r="A1121" s="509"/>
      <c r="B1121" s="49" t="s">
        <v>543</v>
      </c>
      <c r="C1121" s="285"/>
      <c r="D1121" s="51"/>
      <c r="E1121" s="52"/>
      <c r="F1121" s="84"/>
      <c r="G1121" s="516"/>
      <c r="H1121" s="517"/>
      <c r="I1121" s="517"/>
      <c r="J1121" s="518"/>
      <c r="K1121" s="48"/>
      <c r="L1121" s="48"/>
    </row>
    <row r="1122" spans="1:15" s="38" customFormat="1" hidden="1" outlineLevel="1" x14ac:dyDescent="0.25">
      <c r="A1122" s="509"/>
      <c r="B1122" s="49" t="s">
        <v>544</v>
      </c>
      <c r="C1122" s="285"/>
      <c r="D1122" s="51"/>
      <c r="E1122" s="52"/>
      <c r="F1122" s="84"/>
      <c r="G1122" s="516"/>
      <c r="H1122" s="517"/>
      <c r="I1122" s="517"/>
      <c r="J1122" s="518"/>
      <c r="K1122" s="48"/>
      <c r="L1122" s="48"/>
    </row>
    <row r="1123" spans="1:15" s="38" customFormat="1" hidden="1" outlineLevel="1" x14ac:dyDescent="0.25">
      <c r="A1123" s="509"/>
      <c r="B1123" s="49" t="s">
        <v>545</v>
      </c>
      <c r="C1123" s="285"/>
      <c r="D1123" s="51"/>
      <c r="E1123" s="52"/>
      <c r="F1123" s="84"/>
      <c r="G1123" s="516"/>
      <c r="H1123" s="517"/>
      <c r="I1123" s="517"/>
      <c r="J1123" s="518"/>
      <c r="K1123" s="48"/>
      <c r="L1123" s="48"/>
    </row>
    <row r="1124" spans="1:15" s="38" customFormat="1" hidden="1" outlineLevel="1" x14ac:dyDescent="0.25">
      <c r="A1124" s="509"/>
      <c r="B1124" s="49" t="s">
        <v>546</v>
      </c>
      <c r="C1124" s="285"/>
      <c r="D1124" s="51"/>
      <c r="E1124" s="52"/>
      <c r="F1124" s="84"/>
      <c r="G1124" s="516"/>
      <c r="H1124" s="517"/>
      <c r="I1124" s="517"/>
      <c r="J1124" s="518"/>
      <c r="K1124" s="48"/>
      <c r="L1124" s="48"/>
    </row>
    <row r="1125" spans="1:15" s="38" customFormat="1" hidden="1" outlineLevel="1" x14ac:dyDescent="0.25">
      <c r="A1125" s="509"/>
      <c r="B1125" s="49" t="s">
        <v>547</v>
      </c>
      <c r="C1125" s="285"/>
      <c r="D1125" s="51"/>
      <c r="E1125" s="52"/>
      <c r="F1125" s="84"/>
      <c r="G1125" s="516"/>
      <c r="H1125" s="517"/>
      <c r="I1125" s="517"/>
      <c r="J1125" s="518"/>
      <c r="K1125" s="48"/>
      <c r="L1125" s="48"/>
    </row>
    <row r="1126" spans="1:15" s="38" customFormat="1" hidden="1" outlineLevel="1" x14ac:dyDescent="0.25">
      <c r="A1126" s="509"/>
      <c r="B1126" s="49" t="s">
        <v>548</v>
      </c>
      <c r="C1126" s="285"/>
      <c r="D1126" s="51"/>
      <c r="E1126" s="52"/>
      <c r="F1126" s="84"/>
      <c r="G1126" s="516"/>
      <c r="H1126" s="517"/>
      <c r="I1126" s="517"/>
      <c r="J1126" s="518"/>
      <c r="K1126" s="48"/>
      <c r="L1126" s="48"/>
    </row>
    <row r="1127" spans="1:15" s="38" customFormat="1" hidden="1" outlineLevel="1" x14ac:dyDescent="0.25">
      <c r="A1127" s="509"/>
      <c r="B1127" s="49" t="s">
        <v>549</v>
      </c>
      <c r="C1127" s="285"/>
      <c r="D1127" s="51"/>
      <c r="E1127" s="52"/>
      <c r="F1127" s="84"/>
      <c r="G1127" s="516"/>
      <c r="H1127" s="517"/>
      <c r="I1127" s="517"/>
      <c r="J1127" s="518"/>
      <c r="K1127" s="48"/>
      <c r="L1127" s="48"/>
    </row>
    <row r="1128" spans="1:15" s="38" customFormat="1" ht="13" hidden="1" outlineLevel="1" thickBot="1" x14ac:dyDescent="0.3">
      <c r="A1128" s="510"/>
      <c r="B1128" s="49" t="s">
        <v>550</v>
      </c>
      <c r="C1128" s="285"/>
      <c r="D1128" s="51"/>
      <c r="E1128" s="52"/>
      <c r="F1128" s="84"/>
      <c r="G1128" s="516"/>
      <c r="H1128" s="517"/>
      <c r="I1128" s="517"/>
      <c r="J1128" s="518"/>
      <c r="K1128" s="48"/>
      <c r="L1128" s="48"/>
    </row>
    <row r="1129" spans="1:15" s="38" customFormat="1" ht="13" collapsed="1" thickBot="1" x14ac:dyDescent="0.3">
      <c r="A1129" s="508">
        <v>49</v>
      </c>
      <c r="B1129" s="285"/>
      <c r="C1129" s="87"/>
      <c r="D1129" s="87"/>
      <c r="E1129" s="285"/>
      <c r="F1129" s="285"/>
      <c r="G1129" s="314">
        <f>SUM(D1132:D1151)</f>
        <v>0</v>
      </c>
      <c r="H1129" s="314">
        <f>SUM(E1132:E1151)</f>
        <v>0</v>
      </c>
      <c r="I1129" s="314">
        <f>SUM(F1132:F1151)</f>
        <v>0</v>
      </c>
      <c r="J1129" s="87"/>
      <c r="K1129" s="48"/>
      <c r="L1129" s="39" t="s">
        <v>518</v>
      </c>
      <c r="O1129" s="40" t="s">
        <v>519</v>
      </c>
    </row>
    <row r="1130" spans="1:15" s="38" customFormat="1" hidden="1" outlineLevel="1" x14ac:dyDescent="0.25">
      <c r="A1130" s="511"/>
      <c r="B1130" s="522"/>
      <c r="C1130" s="523"/>
      <c r="D1130" s="523"/>
      <c r="E1130" s="523"/>
      <c r="F1130" s="523"/>
      <c r="G1130" s="523"/>
      <c r="H1130" s="523"/>
      <c r="I1130" s="523"/>
      <c r="J1130" s="523"/>
      <c r="K1130" s="48"/>
      <c r="L1130" s="48"/>
      <c r="O1130" s="41" t="s">
        <v>520</v>
      </c>
    </row>
    <row r="1131" spans="1:15" s="38" customFormat="1" ht="39" hidden="1" outlineLevel="1" x14ac:dyDescent="0.25">
      <c r="A1131" s="511"/>
      <c r="B1131" s="315" t="s">
        <v>521</v>
      </c>
      <c r="C1131" s="315" t="s">
        <v>522</v>
      </c>
      <c r="D1131" s="315" t="s">
        <v>523</v>
      </c>
      <c r="E1131" s="317" t="s">
        <v>524</v>
      </c>
      <c r="F1131" s="392" t="s">
        <v>525</v>
      </c>
      <c r="G1131" s="524" t="s">
        <v>526</v>
      </c>
      <c r="H1131" s="524"/>
      <c r="I1131" s="524"/>
      <c r="J1131" s="524"/>
      <c r="K1131" s="48"/>
      <c r="L1131" s="48"/>
      <c r="O1131" s="41" t="s">
        <v>527</v>
      </c>
    </row>
    <row r="1132" spans="1:15" s="38" customFormat="1" hidden="1" outlineLevel="1" x14ac:dyDescent="0.25">
      <c r="A1132" s="511"/>
      <c r="B1132" s="318" t="s">
        <v>528</v>
      </c>
      <c r="C1132" s="285"/>
      <c r="D1132" s="319"/>
      <c r="E1132" s="391"/>
      <c r="F1132" s="320"/>
      <c r="G1132" s="513"/>
      <c r="H1132" s="514"/>
      <c r="I1132" s="514"/>
      <c r="J1132" s="515"/>
      <c r="K1132" s="48"/>
      <c r="L1132" s="48"/>
      <c r="O1132" s="41" t="s">
        <v>529</v>
      </c>
    </row>
    <row r="1133" spans="1:15" s="38" customFormat="1" hidden="1" outlineLevel="1" x14ac:dyDescent="0.25">
      <c r="A1133" s="511"/>
      <c r="B1133" s="318" t="s">
        <v>530</v>
      </c>
      <c r="C1133" s="285"/>
      <c r="D1133" s="319"/>
      <c r="E1133" s="391"/>
      <c r="F1133" s="320"/>
      <c r="G1133" s="513"/>
      <c r="H1133" s="514"/>
      <c r="I1133" s="514"/>
      <c r="J1133" s="515"/>
      <c r="K1133" s="48"/>
      <c r="L1133" s="48"/>
      <c r="O1133" s="41" t="s">
        <v>531</v>
      </c>
    </row>
    <row r="1134" spans="1:15" s="38" customFormat="1" hidden="1" outlineLevel="1" x14ac:dyDescent="0.25">
      <c r="A1134" s="511"/>
      <c r="B1134" s="318" t="s">
        <v>532</v>
      </c>
      <c r="C1134" s="285"/>
      <c r="D1134" s="319"/>
      <c r="E1134" s="391"/>
      <c r="F1134" s="320"/>
      <c r="G1134" s="513"/>
      <c r="H1134" s="514"/>
      <c r="I1134" s="514"/>
      <c r="J1134" s="515"/>
      <c r="K1134" s="48"/>
      <c r="L1134" s="48"/>
      <c r="O1134" s="41" t="s">
        <v>533</v>
      </c>
    </row>
    <row r="1135" spans="1:15" s="38" customFormat="1" hidden="1" outlineLevel="1" x14ac:dyDescent="0.25">
      <c r="A1135" s="511"/>
      <c r="B1135" s="318" t="s">
        <v>534</v>
      </c>
      <c r="C1135" s="285"/>
      <c r="D1135" s="319"/>
      <c r="E1135" s="391"/>
      <c r="F1135" s="320"/>
      <c r="G1135" s="513"/>
      <c r="H1135" s="514"/>
      <c r="I1135" s="514"/>
      <c r="J1135" s="515"/>
      <c r="K1135" s="48"/>
      <c r="L1135" s="48"/>
      <c r="O1135" s="41" t="s">
        <v>217</v>
      </c>
    </row>
    <row r="1136" spans="1:15" s="38" customFormat="1" hidden="1" outlineLevel="1" x14ac:dyDescent="0.25">
      <c r="A1136" s="511"/>
      <c r="B1136" s="318" t="s">
        <v>535</v>
      </c>
      <c r="C1136" s="285"/>
      <c r="D1136" s="319"/>
      <c r="E1136" s="391"/>
      <c r="F1136" s="320"/>
      <c r="G1136" s="513"/>
      <c r="H1136" s="514"/>
      <c r="I1136" s="514"/>
      <c r="J1136" s="515"/>
      <c r="K1136" s="48"/>
      <c r="L1136" s="48"/>
    </row>
    <row r="1137" spans="1:15" s="38" customFormat="1" hidden="1" outlineLevel="1" x14ac:dyDescent="0.25">
      <c r="A1137" s="511"/>
      <c r="B1137" s="318" t="s">
        <v>536</v>
      </c>
      <c r="C1137" s="285"/>
      <c r="D1137" s="319"/>
      <c r="E1137" s="391"/>
      <c r="F1137" s="320"/>
      <c r="G1137" s="513"/>
      <c r="H1137" s="514"/>
      <c r="I1137" s="514"/>
      <c r="J1137" s="515"/>
      <c r="K1137" s="48"/>
      <c r="L1137" s="48"/>
    </row>
    <row r="1138" spans="1:15" s="38" customFormat="1" hidden="1" outlineLevel="1" x14ac:dyDescent="0.25">
      <c r="A1138" s="511"/>
      <c r="B1138" s="318" t="s">
        <v>537</v>
      </c>
      <c r="C1138" s="285"/>
      <c r="D1138" s="319"/>
      <c r="E1138" s="391"/>
      <c r="F1138" s="320"/>
      <c r="G1138" s="513"/>
      <c r="H1138" s="514"/>
      <c r="I1138" s="514"/>
      <c r="J1138" s="515"/>
      <c r="K1138" s="48"/>
      <c r="L1138" s="48"/>
    </row>
    <row r="1139" spans="1:15" s="38" customFormat="1" hidden="1" outlineLevel="1" x14ac:dyDescent="0.25">
      <c r="A1139" s="511"/>
      <c r="B1139" s="318" t="s">
        <v>538</v>
      </c>
      <c r="C1139" s="285"/>
      <c r="D1139" s="319"/>
      <c r="E1139" s="391"/>
      <c r="F1139" s="320"/>
      <c r="G1139" s="513"/>
      <c r="H1139" s="514"/>
      <c r="I1139" s="514"/>
      <c r="J1139" s="515"/>
      <c r="K1139" s="48"/>
      <c r="L1139" s="48"/>
    </row>
    <row r="1140" spans="1:15" s="38" customFormat="1" hidden="1" outlineLevel="1" x14ac:dyDescent="0.25">
      <c r="A1140" s="511"/>
      <c r="B1140" s="318" t="s">
        <v>539</v>
      </c>
      <c r="C1140" s="285"/>
      <c r="D1140" s="319"/>
      <c r="E1140" s="391"/>
      <c r="F1140" s="320"/>
      <c r="G1140" s="513"/>
      <c r="H1140" s="514"/>
      <c r="I1140" s="514"/>
      <c r="J1140" s="515"/>
      <c r="K1140" s="48"/>
      <c r="L1140" s="48"/>
    </row>
    <row r="1141" spans="1:15" s="38" customFormat="1" hidden="1" outlineLevel="1" x14ac:dyDescent="0.25">
      <c r="A1141" s="511"/>
      <c r="B1141" s="318" t="s">
        <v>540</v>
      </c>
      <c r="C1141" s="285"/>
      <c r="D1141" s="319"/>
      <c r="E1141" s="391"/>
      <c r="F1141" s="320"/>
      <c r="G1141" s="513"/>
      <c r="H1141" s="514"/>
      <c r="I1141" s="514"/>
      <c r="J1141" s="515"/>
      <c r="K1141" s="48"/>
      <c r="L1141" s="48"/>
    </row>
    <row r="1142" spans="1:15" s="38" customFormat="1" hidden="1" outlineLevel="1" x14ac:dyDescent="0.25">
      <c r="A1142" s="511"/>
      <c r="B1142" s="318" t="s">
        <v>541</v>
      </c>
      <c r="C1142" s="285"/>
      <c r="D1142" s="319"/>
      <c r="E1142" s="391"/>
      <c r="F1142" s="320"/>
      <c r="G1142" s="513"/>
      <c r="H1142" s="514"/>
      <c r="I1142" s="514"/>
      <c r="J1142" s="515"/>
      <c r="K1142" s="48"/>
      <c r="L1142" s="48"/>
    </row>
    <row r="1143" spans="1:15" s="38" customFormat="1" hidden="1" outlineLevel="1" x14ac:dyDescent="0.25">
      <c r="A1143" s="511"/>
      <c r="B1143" s="318" t="s">
        <v>542</v>
      </c>
      <c r="C1143" s="285"/>
      <c r="D1143" s="319"/>
      <c r="E1143" s="391"/>
      <c r="F1143" s="320"/>
      <c r="G1143" s="513"/>
      <c r="H1143" s="514"/>
      <c r="I1143" s="514"/>
      <c r="J1143" s="515"/>
      <c r="K1143" s="48"/>
      <c r="L1143" s="48"/>
    </row>
    <row r="1144" spans="1:15" s="38" customFormat="1" hidden="1" outlineLevel="1" x14ac:dyDescent="0.25">
      <c r="A1144" s="511"/>
      <c r="B1144" s="318" t="s">
        <v>543</v>
      </c>
      <c r="C1144" s="285"/>
      <c r="D1144" s="319"/>
      <c r="E1144" s="391"/>
      <c r="F1144" s="320"/>
      <c r="G1144" s="513"/>
      <c r="H1144" s="514"/>
      <c r="I1144" s="514"/>
      <c r="J1144" s="515"/>
      <c r="K1144" s="48"/>
      <c r="L1144" s="48"/>
    </row>
    <row r="1145" spans="1:15" s="38" customFormat="1" hidden="1" outlineLevel="1" x14ac:dyDescent="0.25">
      <c r="A1145" s="511"/>
      <c r="B1145" s="318" t="s">
        <v>544</v>
      </c>
      <c r="C1145" s="285"/>
      <c r="D1145" s="319"/>
      <c r="E1145" s="391"/>
      <c r="F1145" s="320"/>
      <c r="G1145" s="513"/>
      <c r="H1145" s="514"/>
      <c r="I1145" s="514"/>
      <c r="J1145" s="515"/>
      <c r="K1145" s="48"/>
      <c r="L1145" s="48"/>
    </row>
    <row r="1146" spans="1:15" s="38" customFormat="1" hidden="1" outlineLevel="1" x14ac:dyDescent="0.25">
      <c r="A1146" s="511"/>
      <c r="B1146" s="318" t="s">
        <v>545</v>
      </c>
      <c r="C1146" s="285"/>
      <c r="D1146" s="319"/>
      <c r="E1146" s="391"/>
      <c r="F1146" s="320"/>
      <c r="G1146" s="513"/>
      <c r="H1146" s="514"/>
      <c r="I1146" s="514"/>
      <c r="J1146" s="515"/>
      <c r="K1146" s="48"/>
      <c r="L1146" s="48"/>
    </row>
    <row r="1147" spans="1:15" s="38" customFormat="1" hidden="1" outlineLevel="1" x14ac:dyDescent="0.25">
      <c r="A1147" s="511"/>
      <c r="B1147" s="318" t="s">
        <v>546</v>
      </c>
      <c r="C1147" s="285"/>
      <c r="D1147" s="319"/>
      <c r="E1147" s="391"/>
      <c r="F1147" s="320"/>
      <c r="G1147" s="513"/>
      <c r="H1147" s="514"/>
      <c r="I1147" s="514"/>
      <c r="J1147" s="515"/>
      <c r="K1147" s="48"/>
      <c r="L1147" s="48"/>
    </row>
    <row r="1148" spans="1:15" s="38" customFormat="1" hidden="1" outlineLevel="1" x14ac:dyDescent="0.25">
      <c r="A1148" s="511"/>
      <c r="B1148" s="318" t="s">
        <v>547</v>
      </c>
      <c r="C1148" s="285"/>
      <c r="D1148" s="319"/>
      <c r="E1148" s="391"/>
      <c r="F1148" s="320"/>
      <c r="G1148" s="513"/>
      <c r="H1148" s="514"/>
      <c r="I1148" s="514"/>
      <c r="J1148" s="515"/>
      <c r="K1148" s="48"/>
      <c r="L1148" s="48"/>
    </row>
    <row r="1149" spans="1:15" s="38" customFormat="1" hidden="1" outlineLevel="1" x14ac:dyDescent="0.25">
      <c r="A1149" s="511"/>
      <c r="B1149" s="318" t="s">
        <v>548</v>
      </c>
      <c r="C1149" s="285"/>
      <c r="D1149" s="319"/>
      <c r="E1149" s="391"/>
      <c r="F1149" s="320"/>
      <c r="G1149" s="513"/>
      <c r="H1149" s="514"/>
      <c r="I1149" s="514"/>
      <c r="J1149" s="515"/>
      <c r="K1149" s="48"/>
      <c r="L1149" s="48"/>
    </row>
    <row r="1150" spans="1:15" s="38" customFormat="1" hidden="1" outlineLevel="1" x14ac:dyDescent="0.25">
      <c r="A1150" s="511"/>
      <c r="B1150" s="318" t="s">
        <v>549</v>
      </c>
      <c r="C1150" s="285"/>
      <c r="D1150" s="319"/>
      <c r="E1150" s="391"/>
      <c r="F1150" s="320"/>
      <c r="G1150" s="513"/>
      <c r="H1150" s="514"/>
      <c r="I1150" s="514"/>
      <c r="J1150" s="515"/>
      <c r="K1150" s="48"/>
      <c r="L1150" s="48"/>
    </row>
    <row r="1151" spans="1:15" s="38" customFormat="1" ht="13" hidden="1" outlineLevel="1" thickBot="1" x14ac:dyDescent="0.3">
      <c r="A1151" s="512"/>
      <c r="B1151" s="318" t="s">
        <v>550</v>
      </c>
      <c r="C1151" s="285"/>
      <c r="D1151" s="319"/>
      <c r="E1151" s="391"/>
      <c r="F1151" s="320"/>
      <c r="G1151" s="513"/>
      <c r="H1151" s="514"/>
      <c r="I1151" s="514"/>
      <c r="J1151" s="515"/>
      <c r="K1151" s="48"/>
      <c r="L1151" s="48"/>
    </row>
    <row r="1152" spans="1:15" s="38" customFormat="1" collapsed="1" x14ac:dyDescent="0.25">
      <c r="A1152" s="508">
        <v>50</v>
      </c>
      <c r="B1152" s="285"/>
      <c r="C1152" s="87"/>
      <c r="D1152" s="87"/>
      <c r="E1152" s="285"/>
      <c r="F1152" s="285"/>
      <c r="G1152" s="47">
        <f>SUM(D1155:D1174)</f>
        <v>0</v>
      </c>
      <c r="H1152" s="47">
        <f>SUM(E1155:E1174)</f>
        <v>0</v>
      </c>
      <c r="I1152" s="47">
        <f>SUM(F1155:F1174)</f>
        <v>0</v>
      </c>
      <c r="J1152" s="87"/>
      <c r="K1152" s="48"/>
      <c r="L1152" s="39" t="s">
        <v>518</v>
      </c>
      <c r="O1152" s="40" t="s">
        <v>519</v>
      </c>
    </row>
    <row r="1153" spans="1:15" s="38" customFormat="1" hidden="1" outlineLevel="1" x14ac:dyDescent="0.25">
      <c r="A1153" s="509"/>
      <c r="B1153" s="519"/>
      <c r="C1153" s="520"/>
      <c r="D1153" s="520"/>
      <c r="E1153" s="520"/>
      <c r="F1153" s="520"/>
      <c r="G1153" s="520"/>
      <c r="H1153" s="520"/>
      <c r="I1153" s="520"/>
      <c r="J1153" s="520"/>
      <c r="K1153" s="48"/>
      <c r="L1153" s="48"/>
      <c r="O1153" s="41" t="s">
        <v>520</v>
      </c>
    </row>
    <row r="1154" spans="1:15" s="38" customFormat="1" ht="39" hidden="1" outlineLevel="1" x14ac:dyDescent="0.25">
      <c r="A1154" s="509"/>
      <c r="B1154" s="85" t="s">
        <v>521</v>
      </c>
      <c r="C1154" s="85" t="s">
        <v>522</v>
      </c>
      <c r="D1154" s="85" t="s">
        <v>523</v>
      </c>
      <c r="E1154" s="86" t="s">
        <v>524</v>
      </c>
      <c r="F1154" s="390" t="s">
        <v>525</v>
      </c>
      <c r="G1154" s="521" t="s">
        <v>526</v>
      </c>
      <c r="H1154" s="521"/>
      <c r="I1154" s="521"/>
      <c r="J1154" s="521"/>
      <c r="K1154" s="48"/>
      <c r="L1154" s="48"/>
      <c r="O1154" s="41" t="s">
        <v>527</v>
      </c>
    </row>
    <row r="1155" spans="1:15" s="38" customFormat="1" hidden="1" outlineLevel="1" x14ac:dyDescent="0.25">
      <c r="A1155" s="509"/>
      <c r="B1155" s="49" t="s">
        <v>528</v>
      </c>
      <c r="C1155" s="285"/>
      <c r="D1155" s="51"/>
      <c r="E1155" s="52"/>
      <c r="F1155" s="84"/>
      <c r="G1155" s="516"/>
      <c r="H1155" s="517"/>
      <c r="I1155" s="517"/>
      <c r="J1155" s="518"/>
      <c r="K1155" s="48"/>
      <c r="L1155" s="48"/>
      <c r="O1155" s="41" t="s">
        <v>529</v>
      </c>
    </row>
    <row r="1156" spans="1:15" s="38" customFormat="1" hidden="1" outlineLevel="1" x14ac:dyDescent="0.25">
      <c r="A1156" s="509"/>
      <c r="B1156" s="49" t="s">
        <v>530</v>
      </c>
      <c r="C1156" s="285"/>
      <c r="D1156" s="51"/>
      <c r="E1156" s="52"/>
      <c r="F1156" s="84"/>
      <c r="G1156" s="516"/>
      <c r="H1156" s="517"/>
      <c r="I1156" s="517"/>
      <c r="J1156" s="518"/>
      <c r="K1156" s="48"/>
      <c r="L1156" s="48"/>
      <c r="O1156" s="41" t="s">
        <v>531</v>
      </c>
    </row>
    <row r="1157" spans="1:15" s="38" customFormat="1" hidden="1" outlineLevel="1" x14ac:dyDescent="0.25">
      <c r="A1157" s="509"/>
      <c r="B1157" s="49" t="s">
        <v>532</v>
      </c>
      <c r="C1157" s="285"/>
      <c r="D1157" s="51"/>
      <c r="E1157" s="52"/>
      <c r="F1157" s="84"/>
      <c r="G1157" s="516"/>
      <c r="H1157" s="517"/>
      <c r="I1157" s="517"/>
      <c r="J1157" s="518"/>
      <c r="K1157" s="48"/>
      <c r="L1157" s="48"/>
      <c r="O1157" s="41" t="s">
        <v>533</v>
      </c>
    </row>
    <row r="1158" spans="1:15" s="38" customFormat="1" hidden="1" outlineLevel="1" x14ac:dyDescent="0.25">
      <c r="A1158" s="509"/>
      <c r="B1158" s="49" t="s">
        <v>534</v>
      </c>
      <c r="C1158" s="285"/>
      <c r="D1158" s="51"/>
      <c r="E1158" s="52"/>
      <c r="F1158" s="84"/>
      <c r="G1158" s="516"/>
      <c r="H1158" s="517"/>
      <c r="I1158" s="517"/>
      <c r="J1158" s="518"/>
      <c r="K1158" s="48"/>
      <c r="L1158" s="48"/>
      <c r="O1158" s="41" t="s">
        <v>217</v>
      </c>
    </row>
    <row r="1159" spans="1:15" s="38" customFormat="1" hidden="1" outlineLevel="1" x14ac:dyDescent="0.25">
      <c r="A1159" s="509"/>
      <c r="B1159" s="49" t="s">
        <v>535</v>
      </c>
      <c r="C1159" s="285"/>
      <c r="D1159" s="51"/>
      <c r="E1159" s="52"/>
      <c r="F1159" s="84"/>
      <c r="G1159" s="516"/>
      <c r="H1159" s="517"/>
      <c r="I1159" s="517"/>
      <c r="J1159" s="518"/>
      <c r="K1159" s="48"/>
      <c r="L1159" s="48"/>
    </row>
    <row r="1160" spans="1:15" s="38" customFormat="1" hidden="1" outlineLevel="1" x14ac:dyDescent="0.25">
      <c r="A1160" s="509"/>
      <c r="B1160" s="49" t="s">
        <v>536</v>
      </c>
      <c r="C1160" s="285"/>
      <c r="D1160" s="51"/>
      <c r="E1160" s="52"/>
      <c r="F1160" s="84"/>
      <c r="G1160" s="516"/>
      <c r="H1160" s="517"/>
      <c r="I1160" s="517"/>
      <c r="J1160" s="518"/>
      <c r="K1160" s="48"/>
      <c r="L1160" s="48"/>
    </row>
    <row r="1161" spans="1:15" s="38" customFormat="1" hidden="1" outlineLevel="1" x14ac:dyDescent="0.25">
      <c r="A1161" s="509"/>
      <c r="B1161" s="49" t="s">
        <v>537</v>
      </c>
      <c r="C1161" s="285"/>
      <c r="D1161" s="51"/>
      <c r="E1161" s="52"/>
      <c r="F1161" s="84"/>
      <c r="G1161" s="516"/>
      <c r="H1161" s="517"/>
      <c r="I1161" s="517"/>
      <c r="J1161" s="518"/>
      <c r="K1161" s="48"/>
      <c r="L1161" s="48"/>
    </row>
    <row r="1162" spans="1:15" s="38" customFormat="1" hidden="1" outlineLevel="1" x14ac:dyDescent="0.25">
      <c r="A1162" s="509"/>
      <c r="B1162" s="49" t="s">
        <v>538</v>
      </c>
      <c r="C1162" s="285"/>
      <c r="D1162" s="51"/>
      <c r="E1162" s="52"/>
      <c r="F1162" s="84"/>
      <c r="G1162" s="516"/>
      <c r="H1162" s="517"/>
      <c r="I1162" s="517"/>
      <c r="J1162" s="518"/>
      <c r="K1162" s="48"/>
      <c r="L1162" s="48"/>
    </row>
    <row r="1163" spans="1:15" s="38" customFormat="1" hidden="1" outlineLevel="1" x14ac:dyDescent="0.25">
      <c r="A1163" s="509"/>
      <c r="B1163" s="49" t="s">
        <v>539</v>
      </c>
      <c r="C1163" s="285"/>
      <c r="D1163" s="51"/>
      <c r="E1163" s="52"/>
      <c r="F1163" s="84"/>
      <c r="G1163" s="516"/>
      <c r="H1163" s="517"/>
      <c r="I1163" s="517"/>
      <c r="J1163" s="518"/>
      <c r="K1163" s="48"/>
      <c r="L1163" s="48"/>
    </row>
    <row r="1164" spans="1:15" s="38" customFormat="1" hidden="1" outlineLevel="1" x14ac:dyDescent="0.25">
      <c r="A1164" s="509"/>
      <c r="B1164" s="49" t="s">
        <v>540</v>
      </c>
      <c r="C1164" s="285"/>
      <c r="D1164" s="51"/>
      <c r="E1164" s="52"/>
      <c r="F1164" s="84"/>
      <c r="G1164" s="516"/>
      <c r="H1164" s="517"/>
      <c r="I1164" s="517"/>
      <c r="J1164" s="518"/>
      <c r="K1164" s="48"/>
      <c r="L1164" s="48"/>
    </row>
    <row r="1165" spans="1:15" s="38" customFormat="1" hidden="1" outlineLevel="1" x14ac:dyDescent="0.25">
      <c r="A1165" s="509"/>
      <c r="B1165" s="49" t="s">
        <v>541</v>
      </c>
      <c r="C1165" s="285"/>
      <c r="D1165" s="51"/>
      <c r="E1165" s="52"/>
      <c r="F1165" s="84"/>
      <c r="G1165" s="516"/>
      <c r="H1165" s="517"/>
      <c r="I1165" s="517"/>
      <c r="J1165" s="518"/>
      <c r="K1165" s="48"/>
      <c r="L1165" s="48"/>
    </row>
    <row r="1166" spans="1:15" s="38" customFormat="1" hidden="1" outlineLevel="1" x14ac:dyDescent="0.25">
      <c r="A1166" s="509"/>
      <c r="B1166" s="49" t="s">
        <v>542</v>
      </c>
      <c r="C1166" s="285"/>
      <c r="D1166" s="51"/>
      <c r="E1166" s="52"/>
      <c r="F1166" s="84"/>
      <c r="G1166" s="516"/>
      <c r="H1166" s="517"/>
      <c r="I1166" s="517"/>
      <c r="J1166" s="518"/>
      <c r="K1166" s="48"/>
      <c r="L1166" s="48"/>
    </row>
    <row r="1167" spans="1:15" s="38" customFormat="1" hidden="1" outlineLevel="1" x14ac:dyDescent="0.25">
      <c r="A1167" s="509"/>
      <c r="B1167" s="49" t="s">
        <v>543</v>
      </c>
      <c r="C1167" s="285"/>
      <c r="D1167" s="51"/>
      <c r="E1167" s="52"/>
      <c r="F1167" s="84"/>
      <c r="G1167" s="516"/>
      <c r="H1167" s="517"/>
      <c r="I1167" s="517"/>
      <c r="J1167" s="518"/>
      <c r="K1167" s="48"/>
      <c r="L1167" s="48"/>
    </row>
    <row r="1168" spans="1:15" s="38" customFormat="1" hidden="1" outlineLevel="1" x14ac:dyDescent="0.25">
      <c r="A1168" s="509"/>
      <c r="B1168" s="49" t="s">
        <v>544</v>
      </c>
      <c r="C1168" s="285"/>
      <c r="D1168" s="51"/>
      <c r="E1168" s="52"/>
      <c r="F1168" s="84"/>
      <c r="G1168" s="516"/>
      <c r="H1168" s="517"/>
      <c r="I1168" s="517"/>
      <c r="J1168" s="518"/>
      <c r="K1168" s="48"/>
      <c r="L1168" s="48"/>
    </row>
    <row r="1169" spans="1:12" s="38" customFormat="1" hidden="1" outlineLevel="1" x14ac:dyDescent="0.25">
      <c r="A1169" s="509"/>
      <c r="B1169" s="49" t="s">
        <v>545</v>
      </c>
      <c r="C1169" s="285"/>
      <c r="D1169" s="51"/>
      <c r="E1169" s="52"/>
      <c r="F1169" s="84"/>
      <c r="G1169" s="516"/>
      <c r="H1169" s="517"/>
      <c r="I1169" s="517"/>
      <c r="J1169" s="518"/>
      <c r="K1169" s="48"/>
      <c r="L1169" s="48"/>
    </row>
    <row r="1170" spans="1:12" s="38" customFormat="1" hidden="1" outlineLevel="1" x14ac:dyDescent="0.25">
      <c r="A1170" s="509"/>
      <c r="B1170" s="49" t="s">
        <v>546</v>
      </c>
      <c r="C1170" s="285"/>
      <c r="D1170" s="51"/>
      <c r="E1170" s="52"/>
      <c r="F1170" s="84"/>
      <c r="G1170" s="516"/>
      <c r="H1170" s="517"/>
      <c r="I1170" s="517"/>
      <c r="J1170" s="518"/>
      <c r="K1170" s="48"/>
      <c r="L1170" s="48"/>
    </row>
    <row r="1171" spans="1:12" s="38" customFormat="1" hidden="1" outlineLevel="1" x14ac:dyDescent="0.25">
      <c r="A1171" s="509"/>
      <c r="B1171" s="49" t="s">
        <v>547</v>
      </c>
      <c r="C1171" s="285"/>
      <c r="D1171" s="51"/>
      <c r="E1171" s="50"/>
      <c r="F1171" s="84"/>
      <c r="G1171" s="516"/>
      <c r="H1171" s="517"/>
      <c r="I1171" s="517"/>
      <c r="J1171" s="518"/>
      <c r="K1171" s="48"/>
      <c r="L1171" s="48"/>
    </row>
    <row r="1172" spans="1:12" s="38" customFormat="1" hidden="1" outlineLevel="1" x14ac:dyDescent="0.25">
      <c r="A1172" s="509"/>
      <c r="B1172" s="49" t="s">
        <v>548</v>
      </c>
      <c r="C1172" s="285"/>
      <c r="D1172" s="51"/>
      <c r="E1172" s="52"/>
      <c r="F1172" s="84"/>
      <c r="G1172" s="516"/>
      <c r="H1172" s="517"/>
      <c r="I1172" s="517"/>
      <c r="J1172" s="518"/>
      <c r="K1172" s="48"/>
      <c r="L1172" s="48"/>
    </row>
    <row r="1173" spans="1:12" s="38" customFormat="1" hidden="1" outlineLevel="1" x14ac:dyDescent="0.25">
      <c r="A1173" s="509"/>
      <c r="B1173" s="49" t="s">
        <v>549</v>
      </c>
      <c r="C1173" s="285"/>
      <c r="D1173" s="51"/>
      <c r="E1173" s="52"/>
      <c r="F1173" s="84"/>
      <c r="G1173" s="516"/>
      <c r="H1173" s="517"/>
      <c r="I1173" s="517"/>
      <c r="J1173" s="518"/>
      <c r="K1173" s="48"/>
      <c r="L1173" s="48"/>
    </row>
    <row r="1174" spans="1:12" s="38" customFormat="1" ht="13" hidden="1" outlineLevel="1" thickBot="1" x14ac:dyDescent="0.3">
      <c r="A1174" s="531"/>
      <c r="B1174" s="185" t="s">
        <v>550</v>
      </c>
      <c r="C1174" s="285"/>
      <c r="D1174" s="187"/>
      <c r="E1174" s="186"/>
      <c r="F1174" s="188"/>
      <c r="G1174" s="532"/>
      <c r="H1174" s="533"/>
      <c r="I1174" s="533"/>
      <c r="J1174" s="534"/>
      <c r="K1174" s="48"/>
      <c r="L1174" s="48"/>
    </row>
    <row r="1175" spans="1:12" collapsed="1" x14ac:dyDescent="0.25"/>
  </sheetData>
  <sheetProtection formatColumns="0" formatRows="0" insertColumns="0" insertRows="0" sort="0"/>
  <customSheetViews>
    <customSheetView guid="{09346ACC-82D7-4AA7-93CA-5FC677587304}" fitToPage="1" hiddenRows="1" hiddenColumns="1">
      <pane xSplit="1" ySplit="4" topLeftCell="B5" activePane="bottomRight" state="frozen"/>
      <selection pane="bottomRight" activeCell="U74" sqref="U74:U97"/>
      <pageMargins left="0" right="0" top="0" bottom="0" header="0" footer="0"/>
      <pageSetup scale="83" fitToHeight="0" orientation="landscape" r:id="rId1"/>
    </customSheetView>
    <customSheetView guid="{5442ECD2-F40F-4F74-938F-41D6B7FFCDFC}" showPageBreaks="1" fitToPage="1" hiddenRows="1" hiddenColumns="1">
      <pane xSplit="1" ySplit="4" topLeftCell="B580" activePane="bottomRight" state="frozen"/>
      <selection pane="bottomRight" activeCell="E1132" sqref="E1132"/>
      <pageMargins left="0" right="0" top="0" bottom="0" header="0" footer="0"/>
      <pageSetup scale="83" fitToHeight="0" orientation="landscape" r:id="rId2"/>
    </customSheetView>
  </customSheetViews>
  <mergeCells count="1173">
    <mergeCell ref="A1129:A1151"/>
    <mergeCell ref="B1130:J1130"/>
    <mergeCell ref="G1131:J1131"/>
    <mergeCell ref="G1132:J1132"/>
    <mergeCell ref="G1133:J1133"/>
    <mergeCell ref="G1134:J1134"/>
    <mergeCell ref="G1135:J1135"/>
    <mergeCell ref="G1136:J1136"/>
    <mergeCell ref="A1152:A1174"/>
    <mergeCell ref="B1153:J1153"/>
    <mergeCell ref="G1154:J1154"/>
    <mergeCell ref="G1155:J1155"/>
    <mergeCell ref="G1156:J1156"/>
    <mergeCell ref="G1157:J1157"/>
    <mergeCell ref="G1158:J1158"/>
    <mergeCell ref="G1159:J1159"/>
    <mergeCell ref="G1160:J1160"/>
    <mergeCell ref="G1161:J1161"/>
    <mergeCell ref="G1162:J1162"/>
    <mergeCell ref="G1163:J1163"/>
    <mergeCell ref="G1164:J1164"/>
    <mergeCell ref="G1165:J1165"/>
    <mergeCell ref="G1166:J1166"/>
    <mergeCell ref="G1167:J1167"/>
    <mergeCell ref="G1168:J1168"/>
    <mergeCell ref="G1169:J1169"/>
    <mergeCell ref="G1170:J1170"/>
    <mergeCell ref="G1171:J1171"/>
    <mergeCell ref="G1172:J1172"/>
    <mergeCell ref="G1173:J1173"/>
    <mergeCell ref="G1174:J1174"/>
    <mergeCell ref="G1137:J1137"/>
    <mergeCell ref="G1138:J1138"/>
    <mergeCell ref="G1139:J1139"/>
    <mergeCell ref="G1140:J1140"/>
    <mergeCell ref="G1141:J1141"/>
    <mergeCell ref="G1142:J1142"/>
    <mergeCell ref="G1143:J1143"/>
    <mergeCell ref="G1144:J1144"/>
    <mergeCell ref="G1145:J1145"/>
    <mergeCell ref="G1146:J1146"/>
    <mergeCell ref="G1147:J1147"/>
    <mergeCell ref="G1148:J1148"/>
    <mergeCell ref="G1149:J1149"/>
    <mergeCell ref="G1150:J1150"/>
    <mergeCell ref="G1151:J1151"/>
    <mergeCell ref="A1106:A1128"/>
    <mergeCell ref="B1107:J1107"/>
    <mergeCell ref="G1108:J1108"/>
    <mergeCell ref="G1109:J1109"/>
    <mergeCell ref="G1110:J1110"/>
    <mergeCell ref="G1111:J1111"/>
    <mergeCell ref="G1112:J1112"/>
    <mergeCell ref="G1113:J1113"/>
    <mergeCell ref="G1114:J1114"/>
    <mergeCell ref="G1115:J1115"/>
    <mergeCell ref="G1116:J1116"/>
    <mergeCell ref="G1117:J1117"/>
    <mergeCell ref="G1118:J1118"/>
    <mergeCell ref="G1119:J1119"/>
    <mergeCell ref="G1120:J1120"/>
    <mergeCell ref="G1121:J1121"/>
    <mergeCell ref="G1122:J1122"/>
    <mergeCell ref="G1123:J1123"/>
    <mergeCell ref="G1124:J1124"/>
    <mergeCell ref="G1125:J1125"/>
    <mergeCell ref="G1126:J1126"/>
    <mergeCell ref="G1127:J1127"/>
    <mergeCell ref="G1128:J1128"/>
    <mergeCell ref="A1083:A1105"/>
    <mergeCell ref="B1084:J1084"/>
    <mergeCell ref="G1085:J1085"/>
    <mergeCell ref="G1086:J1086"/>
    <mergeCell ref="G1087:J1087"/>
    <mergeCell ref="G1088:J1088"/>
    <mergeCell ref="G1089:J1089"/>
    <mergeCell ref="G1090:J1090"/>
    <mergeCell ref="G1091:J1091"/>
    <mergeCell ref="G1092:J1092"/>
    <mergeCell ref="G1093:J1093"/>
    <mergeCell ref="G1094:J1094"/>
    <mergeCell ref="G1095:J1095"/>
    <mergeCell ref="G1096:J1096"/>
    <mergeCell ref="G1097:J1097"/>
    <mergeCell ref="G1098:J1098"/>
    <mergeCell ref="G1099:J1099"/>
    <mergeCell ref="G1100:J1100"/>
    <mergeCell ref="G1101:J1101"/>
    <mergeCell ref="G1102:J1102"/>
    <mergeCell ref="G1103:J1103"/>
    <mergeCell ref="G1104:J1104"/>
    <mergeCell ref="G1105:J1105"/>
    <mergeCell ref="A1060:A1082"/>
    <mergeCell ref="B1061:J1061"/>
    <mergeCell ref="G1062:J1062"/>
    <mergeCell ref="G1063:J1063"/>
    <mergeCell ref="G1064:J1064"/>
    <mergeCell ref="G1065:J1065"/>
    <mergeCell ref="G1066:J1066"/>
    <mergeCell ref="G1067:J1067"/>
    <mergeCell ref="G1068:J1068"/>
    <mergeCell ref="G1069:J1069"/>
    <mergeCell ref="G1070:J1070"/>
    <mergeCell ref="G1071:J1071"/>
    <mergeCell ref="G1072:J1072"/>
    <mergeCell ref="G1073:J1073"/>
    <mergeCell ref="G1074:J1074"/>
    <mergeCell ref="G1075:J1075"/>
    <mergeCell ref="G1076:J1076"/>
    <mergeCell ref="G1077:J1077"/>
    <mergeCell ref="G1078:J1078"/>
    <mergeCell ref="G1079:J1079"/>
    <mergeCell ref="G1080:J1080"/>
    <mergeCell ref="G1081:J1081"/>
    <mergeCell ref="G1082:J1082"/>
    <mergeCell ref="A1037:A1059"/>
    <mergeCell ref="B1038:J1038"/>
    <mergeCell ref="G1039:J1039"/>
    <mergeCell ref="G1040:J1040"/>
    <mergeCell ref="G1041:J1041"/>
    <mergeCell ref="G1042:J1042"/>
    <mergeCell ref="G1043:J1043"/>
    <mergeCell ref="G1044:J1044"/>
    <mergeCell ref="G1045:J1045"/>
    <mergeCell ref="G1046:J1046"/>
    <mergeCell ref="G1047:J1047"/>
    <mergeCell ref="G1048:J1048"/>
    <mergeCell ref="G1049:J1049"/>
    <mergeCell ref="G1050:J1050"/>
    <mergeCell ref="G1051:J1051"/>
    <mergeCell ref="G1052:J1052"/>
    <mergeCell ref="G1053:J1053"/>
    <mergeCell ref="G1054:J1054"/>
    <mergeCell ref="G1055:J1055"/>
    <mergeCell ref="G1056:J1056"/>
    <mergeCell ref="G1057:J1057"/>
    <mergeCell ref="G1058:J1058"/>
    <mergeCell ref="G1059:J1059"/>
    <mergeCell ref="G1013:J1013"/>
    <mergeCell ref="B1015:J1015"/>
    <mergeCell ref="G1016:J1016"/>
    <mergeCell ref="G1017:J1017"/>
    <mergeCell ref="G1018:J1018"/>
    <mergeCell ref="G1019:J1019"/>
    <mergeCell ref="G1020:J1020"/>
    <mergeCell ref="G1021:J1021"/>
    <mergeCell ref="G1022:J1022"/>
    <mergeCell ref="G1023:J1023"/>
    <mergeCell ref="G1024:J1024"/>
    <mergeCell ref="G1025:J1025"/>
    <mergeCell ref="G1026:J1026"/>
    <mergeCell ref="G1027:J1027"/>
    <mergeCell ref="G1028:J1028"/>
    <mergeCell ref="G1029:J1029"/>
    <mergeCell ref="G1030:J1030"/>
    <mergeCell ref="B992:J992"/>
    <mergeCell ref="G993:J993"/>
    <mergeCell ref="G994:J994"/>
    <mergeCell ref="G995:J995"/>
    <mergeCell ref="G996:J996"/>
    <mergeCell ref="G997:J997"/>
    <mergeCell ref="G998:J998"/>
    <mergeCell ref="G999:J999"/>
    <mergeCell ref="G1000:J1000"/>
    <mergeCell ref="G1001:J1001"/>
    <mergeCell ref="G1002:J1002"/>
    <mergeCell ref="G1003:J1003"/>
    <mergeCell ref="G1004:J1004"/>
    <mergeCell ref="G1005:J1005"/>
    <mergeCell ref="G1006:J1006"/>
    <mergeCell ref="G1007:J1007"/>
    <mergeCell ref="G1008:J1008"/>
    <mergeCell ref="A968:A990"/>
    <mergeCell ref="B969:J969"/>
    <mergeCell ref="G970:J970"/>
    <mergeCell ref="G971:J971"/>
    <mergeCell ref="G972:J972"/>
    <mergeCell ref="G973:J973"/>
    <mergeCell ref="G974:J974"/>
    <mergeCell ref="G975:J975"/>
    <mergeCell ref="G976:J976"/>
    <mergeCell ref="G977:J977"/>
    <mergeCell ref="G978:J978"/>
    <mergeCell ref="G979:J979"/>
    <mergeCell ref="G980:J980"/>
    <mergeCell ref="G981:J981"/>
    <mergeCell ref="G982:J982"/>
    <mergeCell ref="G983:J983"/>
    <mergeCell ref="G984:J984"/>
    <mergeCell ref="G985:J985"/>
    <mergeCell ref="G986:J986"/>
    <mergeCell ref="G987:J987"/>
    <mergeCell ref="G988:J988"/>
    <mergeCell ref="G989:J989"/>
    <mergeCell ref="G990:J990"/>
    <mergeCell ref="A945:A967"/>
    <mergeCell ref="B946:J946"/>
    <mergeCell ref="G947:J947"/>
    <mergeCell ref="G948:J948"/>
    <mergeCell ref="G949:J949"/>
    <mergeCell ref="G950:J950"/>
    <mergeCell ref="G951:J951"/>
    <mergeCell ref="G952:J952"/>
    <mergeCell ref="G953:J953"/>
    <mergeCell ref="G954:J954"/>
    <mergeCell ref="G955:J955"/>
    <mergeCell ref="G956:J956"/>
    <mergeCell ref="G957:J957"/>
    <mergeCell ref="G958:J958"/>
    <mergeCell ref="G959:J959"/>
    <mergeCell ref="G960:J960"/>
    <mergeCell ref="G961:J961"/>
    <mergeCell ref="G962:J962"/>
    <mergeCell ref="G963:J963"/>
    <mergeCell ref="G964:J964"/>
    <mergeCell ref="G965:J965"/>
    <mergeCell ref="G966:J966"/>
    <mergeCell ref="G967:J967"/>
    <mergeCell ref="A922:A944"/>
    <mergeCell ref="B923:J923"/>
    <mergeCell ref="G924:J924"/>
    <mergeCell ref="G925:J925"/>
    <mergeCell ref="G926:J926"/>
    <mergeCell ref="G927:J927"/>
    <mergeCell ref="G928:J928"/>
    <mergeCell ref="G929:J929"/>
    <mergeCell ref="G930:J930"/>
    <mergeCell ref="G931:J931"/>
    <mergeCell ref="G932:J932"/>
    <mergeCell ref="G933:J933"/>
    <mergeCell ref="G934:J934"/>
    <mergeCell ref="G935:J935"/>
    <mergeCell ref="G936:J936"/>
    <mergeCell ref="G937:J937"/>
    <mergeCell ref="G938:J938"/>
    <mergeCell ref="G939:J939"/>
    <mergeCell ref="G940:J940"/>
    <mergeCell ref="G941:J941"/>
    <mergeCell ref="G942:J942"/>
    <mergeCell ref="G943:J943"/>
    <mergeCell ref="G944:J944"/>
    <mergeCell ref="A899:A921"/>
    <mergeCell ref="B900:J900"/>
    <mergeCell ref="G901:J901"/>
    <mergeCell ref="G902:J902"/>
    <mergeCell ref="G903:J903"/>
    <mergeCell ref="G904:J904"/>
    <mergeCell ref="G905:J905"/>
    <mergeCell ref="G906:J906"/>
    <mergeCell ref="G907:J907"/>
    <mergeCell ref="G908:J908"/>
    <mergeCell ref="G909:J909"/>
    <mergeCell ref="G910:J910"/>
    <mergeCell ref="G911:J911"/>
    <mergeCell ref="G912:J912"/>
    <mergeCell ref="G913:J913"/>
    <mergeCell ref="G914:J914"/>
    <mergeCell ref="G915:J915"/>
    <mergeCell ref="G916:J916"/>
    <mergeCell ref="G917:J917"/>
    <mergeCell ref="G918:J918"/>
    <mergeCell ref="G919:J919"/>
    <mergeCell ref="G920:J920"/>
    <mergeCell ref="G921:J921"/>
    <mergeCell ref="A876:A898"/>
    <mergeCell ref="B877:J877"/>
    <mergeCell ref="G878:J878"/>
    <mergeCell ref="G879:J879"/>
    <mergeCell ref="G880:J880"/>
    <mergeCell ref="G881:J881"/>
    <mergeCell ref="G882:J882"/>
    <mergeCell ref="G883:J883"/>
    <mergeCell ref="G884:J884"/>
    <mergeCell ref="G885:J885"/>
    <mergeCell ref="G886:J886"/>
    <mergeCell ref="G887:J887"/>
    <mergeCell ref="G888:J888"/>
    <mergeCell ref="G889:J889"/>
    <mergeCell ref="G890:J890"/>
    <mergeCell ref="G891:J891"/>
    <mergeCell ref="G892:J892"/>
    <mergeCell ref="G893:J893"/>
    <mergeCell ref="G894:J894"/>
    <mergeCell ref="G895:J895"/>
    <mergeCell ref="G896:J896"/>
    <mergeCell ref="G897:J897"/>
    <mergeCell ref="G898:J898"/>
    <mergeCell ref="G845:J845"/>
    <mergeCell ref="G846:J846"/>
    <mergeCell ref="G847:J847"/>
    <mergeCell ref="G848:J848"/>
    <mergeCell ref="G849:J849"/>
    <mergeCell ref="G850:J850"/>
    <mergeCell ref="G851:J851"/>
    <mergeCell ref="G852:J852"/>
    <mergeCell ref="A853:A875"/>
    <mergeCell ref="B854:J854"/>
    <mergeCell ref="G855:J855"/>
    <mergeCell ref="G856:J856"/>
    <mergeCell ref="G857:J857"/>
    <mergeCell ref="G858:J858"/>
    <mergeCell ref="G859:J859"/>
    <mergeCell ref="G860:J860"/>
    <mergeCell ref="G861:J861"/>
    <mergeCell ref="G862:J862"/>
    <mergeCell ref="G863:J863"/>
    <mergeCell ref="G864:J864"/>
    <mergeCell ref="G865:J865"/>
    <mergeCell ref="G866:J866"/>
    <mergeCell ref="G867:J867"/>
    <mergeCell ref="G868:J868"/>
    <mergeCell ref="G869:J869"/>
    <mergeCell ref="G870:J870"/>
    <mergeCell ref="G871:J871"/>
    <mergeCell ref="G872:J872"/>
    <mergeCell ref="G873:J873"/>
    <mergeCell ref="G874:J874"/>
    <mergeCell ref="G875:J875"/>
    <mergeCell ref="G819:J819"/>
    <mergeCell ref="G820:J820"/>
    <mergeCell ref="G829:J829"/>
    <mergeCell ref="B831:J831"/>
    <mergeCell ref="G832:J832"/>
    <mergeCell ref="G833:J833"/>
    <mergeCell ref="G834:J834"/>
    <mergeCell ref="G835:J835"/>
    <mergeCell ref="G836:J836"/>
    <mergeCell ref="G837:J837"/>
    <mergeCell ref="G838:J838"/>
    <mergeCell ref="G839:J839"/>
    <mergeCell ref="G840:J840"/>
    <mergeCell ref="G841:J841"/>
    <mergeCell ref="G842:J842"/>
    <mergeCell ref="G843:J843"/>
    <mergeCell ref="G844:J844"/>
    <mergeCell ref="G814:J814"/>
    <mergeCell ref="G815:J815"/>
    <mergeCell ref="G801:J801"/>
    <mergeCell ref="G802:J802"/>
    <mergeCell ref="B785:J785"/>
    <mergeCell ref="G786:J786"/>
    <mergeCell ref="G787:J787"/>
    <mergeCell ref="G796:J796"/>
    <mergeCell ref="G797:J797"/>
    <mergeCell ref="G798:J798"/>
    <mergeCell ref="G799:J799"/>
    <mergeCell ref="G800:J800"/>
    <mergeCell ref="G794:J794"/>
    <mergeCell ref="G795:J795"/>
    <mergeCell ref="G816:J816"/>
    <mergeCell ref="G817:J817"/>
    <mergeCell ref="G818:J818"/>
    <mergeCell ref="G749:J749"/>
    <mergeCell ref="G750:J750"/>
    <mergeCell ref="G779:J779"/>
    <mergeCell ref="G780:J780"/>
    <mergeCell ref="G781:J781"/>
    <mergeCell ref="G782:J782"/>
    <mergeCell ref="G783:J783"/>
    <mergeCell ref="G803:J803"/>
    <mergeCell ref="G804:J804"/>
    <mergeCell ref="G805:J805"/>
    <mergeCell ref="G806:J806"/>
    <mergeCell ref="B808:J808"/>
    <mergeCell ref="G809:J809"/>
    <mergeCell ref="G810:J810"/>
    <mergeCell ref="G811:J811"/>
    <mergeCell ref="G812:J812"/>
    <mergeCell ref="G813:J813"/>
    <mergeCell ref="G769:J769"/>
    <mergeCell ref="G770:J770"/>
    <mergeCell ref="G731:J731"/>
    <mergeCell ref="G732:J732"/>
    <mergeCell ref="G733:J733"/>
    <mergeCell ref="G734:J734"/>
    <mergeCell ref="G735:J735"/>
    <mergeCell ref="G736:J736"/>
    <mergeCell ref="G737:J737"/>
    <mergeCell ref="B739:J739"/>
    <mergeCell ref="G740:J740"/>
    <mergeCell ref="G741:J741"/>
    <mergeCell ref="G742:J742"/>
    <mergeCell ref="G743:J743"/>
    <mergeCell ref="G744:J744"/>
    <mergeCell ref="G745:J745"/>
    <mergeCell ref="G746:J746"/>
    <mergeCell ref="G747:J747"/>
    <mergeCell ref="G748:J748"/>
    <mergeCell ref="A692:A714"/>
    <mergeCell ref="B693:J693"/>
    <mergeCell ref="G694:J694"/>
    <mergeCell ref="G695:J695"/>
    <mergeCell ref="G696:J696"/>
    <mergeCell ref="G697:J697"/>
    <mergeCell ref="G698:J698"/>
    <mergeCell ref="G699:J699"/>
    <mergeCell ref="G700:J700"/>
    <mergeCell ref="G701:J701"/>
    <mergeCell ref="G702:J702"/>
    <mergeCell ref="G703:J703"/>
    <mergeCell ref="G704:J704"/>
    <mergeCell ref="G705:J705"/>
    <mergeCell ref="G706:J706"/>
    <mergeCell ref="G707:J707"/>
    <mergeCell ref="G708:J708"/>
    <mergeCell ref="G709:J709"/>
    <mergeCell ref="G710:J710"/>
    <mergeCell ref="G711:J711"/>
    <mergeCell ref="G712:J712"/>
    <mergeCell ref="G713:J713"/>
    <mergeCell ref="G714:J714"/>
    <mergeCell ref="A669:A691"/>
    <mergeCell ref="B670:J670"/>
    <mergeCell ref="G671:J671"/>
    <mergeCell ref="G672:J672"/>
    <mergeCell ref="G673:J673"/>
    <mergeCell ref="G674:J674"/>
    <mergeCell ref="G675:J675"/>
    <mergeCell ref="G676:J676"/>
    <mergeCell ref="G677:J677"/>
    <mergeCell ref="G678:J678"/>
    <mergeCell ref="G679:J679"/>
    <mergeCell ref="G680:J680"/>
    <mergeCell ref="G681:J681"/>
    <mergeCell ref="G682:J682"/>
    <mergeCell ref="G683:J683"/>
    <mergeCell ref="G684:J684"/>
    <mergeCell ref="G685:J685"/>
    <mergeCell ref="G686:J686"/>
    <mergeCell ref="G687:J687"/>
    <mergeCell ref="G688:J688"/>
    <mergeCell ref="G689:J689"/>
    <mergeCell ref="G690:J690"/>
    <mergeCell ref="G691:J691"/>
    <mergeCell ref="G641:J641"/>
    <mergeCell ref="G642:J642"/>
    <mergeCell ref="G643:J643"/>
    <mergeCell ref="G644:J644"/>
    <mergeCell ref="G645:J645"/>
    <mergeCell ref="A646:A668"/>
    <mergeCell ref="B647:J647"/>
    <mergeCell ref="G648:J648"/>
    <mergeCell ref="G649:J649"/>
    <mergeCell ref="G650:J650"/>
    <mergeCell ref="G651:J651"/>
    <mergeCell ref="G652:J652"/>
    <mergeCell ref="G653:J653"/>
    <mergeCell ref="G654:J654"/>
    <mergeCell ref="G655:J655"/>
    <mergeCell ref="G656:J656"/>
    <mergeCell ref="G657:J657"/>
    <mergeCell ref="G658:J658"/>
    <mergeCell ref="G659:J659"/>
    <mergeCell ref="G660:J660"/>
    <mergeCell ref="G661:J661"/>
    <mergeCell ref="G662:J662"/>
    <mergeCell ref="G663:J663"/>
    <mergeCell ref="G664:J664"/>
    <mergeCell ref="G665:J665"/>
    <mergeCell ref="G666:J666"/>
    <mergeCell ref="G667:J667"/>
    <mergeCell ref="G668:J668"/>
    <mergeCell ref="B624:J624"/>
    <mergeCell ref="G625:J625"/>
    <mergeCell ref="G626:J626"/>
    <mergeCell ref="G627:J627"/>
    <mergeCell ref="G628:J628"/>
    <mergeCell ref="G629:J629"/>
    <mergeCell ref="G630:J630"/>
    <mergeCell ref="G631:J631"/>
    <mergeCell ref="G632:J632"/>
    <mergeCell ref="G633:J633"/>
    <mergeCell ref="G634:J634"/>
    <mergeCell ref="G635:J635"/>
    <mergeCell ref="G636:J636"/>
    <mergeCell ref="G637:J637"/>
    <mergeCell ref="G638:J638"/>
    <mergeCell ref="G639:J639"/>
    <mergeCell ref="G640:J640"/>
    <mergeCell ref="G459:J459"/>
    <mergeCell ref="G460:J460"/>
    <mergeCell ref="G461:J461"/>
    <mergeCell ref="B463:J463"/>
    <mergeCell ref="G464:J464"/>
    <mergeCell ref="G465:J465"/>
    <mergeCell ref="G466:J466"/>
    <mergeCell ref="G467:J467"/>
    <mergeCell ref="G468:J468"/>
    <mergeCell ref="G469:J469"/>
    <mergeCell ref="G470:J470"/>
    <mergeCell ref="G471:J471"/>
    <mergeCell ref="G472:J472"/>
    <mergeCell ref="G473:J473"/>
    <mergeCell ref="G474:J474"/>
    <mergeCell ref="G475:J475"/>
    <mergeCell ref="G476:J476"/>
    <mergeCell ref="G442:J442"/>
    <mergeCell ref="G443:J443"/>
    <mergeCell ref="G444:J444"/>
    <mergeCell ref="G445:J445"/>
    <mergeCell ref="G446:J446"/>
    <mergeCell ref="G447:J447"/>
    <mergeCell ref="G448:J448"/>
    <mergeCell ref="G449:J449"/>
    <mergeCell ref="G450:J450"/>
    <mergeCell ref="G451:J451"/>
    <mergeCell ref="G452:J452"/>
    <mergeCell ref="G453:J453"/>
    <mergeCell ref="G454:J454"/>
    <mergeCell ref="G455:J455"/>
    <mergeCell ref="G456:J456"/>
    <mergeCell ref="G457:J457"/>
    <mergeCell ref="G458:J458"/>
    <mergeCell ref="A416:A438"/>
    <mergeCell ref="B417:J417"/>
    <mergeCell ref="G418:J418"/>
    <mergeCell ref="G419:J419"/>
    <mergeCell ref="G420:J420"/>
    <mergeCell ref="G421:J421"/>
    <mergeCell ref="G422:J422"/>
    <mergeCell ref="G423:J423"/>
    <mergeCell ref="G424:J424"/>
    <mergeCell ref="G425:J425"/>
    <mergeCell ref="G426:J426"/>
    <mergeCell ref="G427:J427"/>
    <mergeCell ref="G428:J428"/>
    <mergeCell ref="G429:J429"/>
    <mergeCell ref="G430:J430"/>
    <mergeCell ref="G431:J431"/>
    <mergeCell ref="G432:J432"/>
    <mergeCell ref="G433:J433"/>
    <mergeCell ref="G434:J434"/>
    <mergeCell ref="G435:J435"/>
    <mergeCell ref="G436:J436"/>
    <mergeCell ref="G437:J437"/>
    <mergeCell ref="G438:J438"/>
    <mergeCell ref="A393:A415"/>
    <mergeCell ref="B394:J394"/>
    <mergeCell ref="G395:J395"/>
    <mergeCell ref="G396:J396"/>
    <mergeCell ref="G397:J397"/>
    <mergeCell ref="G398:J398"/>
    <mergeCell ref="G399:J399"/>
    <mergeCell ref="G400:J400"/>
    <mergeCell ref="G401:J401"/>
    <mergeCell ref="G402:J402"/>
    <mergeCell ref="G403:J403"/>
    <mergeCell ref="G404:J404"/>
    <mergeCell ref="G405:J405"/>
    <mergeCell ref="G406:J406"/>
    <mergeCell ref="G407:J407"/>
    <mergeCell ref="G408:J408"/>
    <mergeCell ref="G409:J409"/>
    <mergeCell ref="G410:J410"/>
    <mergeCell ref="G411:J411"/>
    <mergeCell ref="G412:J412"/>
    <mergeCell ref="G413:J413"/>
    <mergeCell ref="G414:J414"/>
    <mergeCell ref="G415:J415"/>
    <mergeCell ref="A370:A392"/>
    <mergeCell ref="B371:J371"/>
    <mergeCell ref="G372:J372"/>
    <mergeCell ref="G373:J373"/>
    <mergeCell ref="G374:J374"/>
    <mergeCell ref="G375:J375"/>
    <mergeCell ref="G376:J376"/>
    <mergeCell ref="G377:J377"/>
    <mergeCell ref="G378:J378"/>
    <mergeCell ref="G379:J379"/>
    <mergeCell ref="G380:J380"/>
    <mergeCell ref="G381:J381"/>
    <mergeCell ref="G382:J382"/>
    <mergeCell ref="G383:J383"/>
    <mergeCell ref="G384:J384"/>
    <mergeCell ref="G385:J385"/>
    <mergeCell ref="G386:J386"/>
    <mergeCell ref="G387:J387"/>
    <mergeCell ref="G388:J388"/>
    <mergeCell ref="G389:J389"/>
    <mergeCell ref="G390:J390"/>
    <mergeCell ref="G391:J391"/>
    <mergeCell ref="G392:J392"/>
    <mergeCell ref="A347:A369"/>
    <mergeCell ref="B348:J348"/>
    <mergeCell ref="G349:J349"/>
    <mergeCell ref="G350:J350"/>
    <mergeCell ref="G351:J351"/>
    <mergeCell ref="G352:J352"/>
    <mergeCell ref="G353:J353"/>
    <mergeCell ref="G354:J354"/>
    <mergeCell ref="G355:J355"/>
    <mergeCell ref="G356:J356"/>
    <mergeCell ref="G357:J357"/>
    <mergeCell ref="G358:J358"/>
    <mergeCell ref="G359:J359"/>
    <mergeCell ref="G360:J360"/>
    <mergeCell ref="G361:J361"/>
    <mergeCell ref="G362:J362"/>
    <mergeCell ref="G363:J363"/>
    <mergeCell ref="G364:J364"/>
    <mergeCell ref="G365:J365"/>
    <mergeCell ref="G366:J366"/>
    <mergeCell ref="G367:J367"/>
    <mergeCell ref="G368:J368"/>
    <mergeCell ref="G369:J369"/>
    <mergeCell ref="A324:A346"/>
    <mergeCell ref="B325:J325"/>
    <mergeCell ref="G326:J326"/>
    <mergeCell ref="G327:J327"/>
    <mergeCell ref="G328:J328"/>
    <mergeCell ref="G329:J329"/>
    <mergeCell ref="G330:J330"/>
    <mergeCell ref="G331:J331"/>
    <mergeCell ref="G332:J332"/>
    <mergeCell ref="G333:J333"/>
    <mergeCell ref="G334:J334"/>
    <mergeCell ref="G335:J335"/>
    <mergeCell ref="G336:J336"/>
    <mergeCell ref="G337:J337"/>
    <mergeCell ref="G338:J338"/>
    <mergeCell ref="G339:J339"/>
    <mergeCell ref="G340:J340"/>
    <mergeCell ref="G341:J341"/>
    <mergeCell ref="G342:J342"/>
    <mergeCell ref="G343:J343"/>
    <mergeCell ref="G344:J344"/>
    <mergeCell ref="G345:J345"/>
    <mergeCell ref="G346:J346"/>
    <mergeCell ref="A301:A323"/>
    <mergeCell ref="B302:J302"/>
    <mergeCell ref="G303:J303"/>
    <mergeCell ref="G304:J304"/>
    <mergeCell ref="G305:J305"/>
    <mergeCell ref="G306:J306"/>
    <mergeCell ref="G307:J307"/>
    <mergeCell ref="G308:J308"/>
    <mergeCell ref="G309:J309"/>
    <mergeCell ref="G310:J310"/>
    <mergeCell ref="G311:J311"/>
    <mergeCell ref="G312:J312"/>
    <mergeCell ref="G313:J313"/>
    <mergeCell ref="G314:J314"/>
    <mergeCell ref="G315:J315"/>
    <mergeCell ref="G316:J316"/>
    <mergeCell ref="G317:J317"/>
    <mergeCell ref="G318:J318"/>
    <mergeCell ref="G319:J319"/>
    <mergeCell ref="G320:J320"/>
    <mergeCell ref="G321:J321"/>
    <mergeCell ref="G322:J322"/>
    <mergeCell ref="G323:J323"/>
    <mergeCell ref="G284:J284"/>
    <mergeCell ref="G285:J285"/>
    <mergeCell ref="G286:J286"/>
    <mergeCell ref="G287:J287"/>
    <mergeCell ref="G288:J288"/>
    <mergeCell ref="G289:J289"/>
    <mergeCell ref="G290:J290"/>
    <mergeCell ref="G291:J291"/>
    <mergeCell ref="G292:J292"/>
    <mergeCell ref="G293:J293"/>
    <mergeCell ref="G294:J294"/>
    <mergeCell ref="G295:J295"/>
    <mergeCell ref="G296:J296"/>
    <mergeCell ref="G297:J297"/>
    <mergeCell ref="G298:J298"/>
    <mergeCell ref="G299:J299"/>
    <mergeCell ref="G300:J300"/>
    <mergeCell ref="A255:A277"/>
    <mergeCell ref="B256:J256"/>
    <mergeCell ref="G257:J257"/>
    <mergeCell ref="G258:J258"/>
    <mergeCell ref="G259:J259"/>
    <mergeCell ref="G260:J260"/>
    <mergeCell ref="G261:J261"/>
    <mergeCell ref="G262:J262"/>
    <mergeCell ref="G263:J263"/>
    <mergeCell ref="G264:J264"/>
    <mergeCell ref="G265:J265"/>
    <mergeCell ref="G266:J266"/>
    <mergeCell ref="G267:J267"/>
    <mergeCell ref="G268:J268"/>
    <mergeCell ref="G269:J269"/>
    <mergeCell ref="G270:J270"/>
    <mergeCell ref="G271:J271"/>
    <mergeCell ref="G272:J272"/>
    <mergeCell ref="G273:J273"/>
    <mergeCell ref="G274:J274"/>
    <mergeCell ref="G275:J275"/>
    <mergeCell ref="G276:J276"/>
    <mergeCell ref="G277:J277"/>
    <mergeCell ref="A232:A254"/>
    <mergeCell ref="B233:J233"/>
    <mergeCell ref="G234:J234"/>
    <mergeCell ref="G235:J235"/>
    <mergeCell ref="G236:J236"/>
    <mergeCell ref="G237:J237"/>
    <mergeCell ref="G238:J238"/>
    <mergeCell ref="G239:J239"/>
    <mergeCell ref="G240:J240"/>
    <mergeCell ref="G241:J241"/>
    <mergeCell ref="G242:J242"/>
    <mergeCell ref="G243:J243"/>
    <mergeCell ref="G244:J244"/>
    <mergeCell ref="G245:J245"/>
    <mergeCell ref="G246:J246"/>
    <mergeCell ref="G247:J247"/>
    <mergeCell ref="G248:J248"/>
    <mergeCell ref="G249:J249"/>
    <mergeCell ref="G250:J250"/>
    <mergeCell ref="G251:J251"/>
    <mergeCell ref="G252:J252"/>
    <mergeCell ref="G253:J253"/>
    <mergeCell ref="G254:J254"/>
    <mergeCell ref="G204:J204"/>
    <mergeCell ref="G205:J205"/>
    <mergeCell ref="G206:J206"/>
    <mergeCell ref="G207:J207"/>
    <mergeCell ref="G208:J208"/>
    <mergeCell ref="A209:A231"/>
    <mergeCell ref="B210:J210"/>
    <mergeCell ref="G211:J211"/>
    <mergeCell ref="G212:J212"/>
    <mergeCell ref="G213:J213"/>
    <mergeCell ref="G214:J214"/>
    <mergeCell ref="G215:J215"/>
    <mergeCell ref="G216:J216"/>
    <mergeCell ref="G217:J217"/>
    <mergeCell ref="G218:J218"/>
    <mergeCell ref="G219:J219"/>
    <mergeCell ref="G220:J220"/>
    <mergeCell ref="G221:J221"/>
    <mergeCell ref="G222:J222"/>
    <mergeCell ref="G223:J223"/>
    <mergeCell ref="G224:J224"/>
    <mergeCell ref="G225:J225"/>
    <mergeCell ref="G226:J226"/>
    <mergeCell ref="G227:J227"/>
    <mergeCell ref="G228:J228"/>
    <mergeCell ref="G229:J229"/>
    <mergeCell ref="G230:J230"/>
    <mergeCell ref="G231:J231"/>
    <mergeCell ref="A186:A208"/>
    <mergeCell ref="B187:J187"/>
    <mergeCell ref="G188:J188"/>
    <mergeCell ref="G189:J189"/>
    <mergeCell ref="G200:J200"/>
    <mergeCell ref="G201:J201"/>
    <mergeCell ref="G202:J202"/>
    <mergeCell ref="G203:J203"/>
    <mergeCell ref="A72:A93"/>
    <mergeCell ref="B73:J73"/>
    <mergeCell ref="G74:J74"/>
    <mergeCell ref="G75:J75"/>
    <mergeCell ref="G76:J76"/>
    <mergeCell ref="G77:J77"/>
    <mergeCell ref="G78:J78"/>
    <mergeCell ref="G79:J79"/>
    <mergeCell ref="G80:J80"/>
    <mergeCell ref="G81:J81"/>
    <mergeCell ref="G82:J82"/>
    <mergeCell ref="G83:J83"/>
    <mergeCell ref="G84:J84"/>
    <mergeCell ref="G85:J85"/>
    <mergeCell ref="G86:J86"/>
    <mergeCell ref="G87:J87"/>
    <mergeCell ref="G88:J88"/>
    <mergeCell ref="G89:J89"/>
    <mergeCell ref="A140:A162"/>
    <mergeCell ref="B141:J141"/>
    <mergeCell ref="G137:J137"/>
    <mergeCell ref="G138:J138"/>
    <mergeCell ref="G139:J139"/>
    <mergeCell ref="G146:J146"/>
    <mergeCell ref="G147:J147"/>
    <mergeCell ref="G190:J190"/>
    <mergeCell ref="G191:J191"/>
    <mergeCell ref="G192:J192"/>
    <mergeCell ref="G197:J197"/>
    <mergeCell ref="G198:J198"/>
    <mergeCell ref="G199:J199"/>
    <mergeCell ref="A163:A185"/>
    <mergeCell ref="B164:J164"/>
    <mergeCell ref="G165:J165"/>
    <mergeCell ref="G166:J166"/>
    <mergeCell ref="G167:J167"/>
    <mergeCell ref="G168:J168"/>
    <mergeCell ref="G169:J169"/>
    <mergeCell ref="G170:J170"/>
    <mergeCell ref="G171:J171"/>
    <mergeCell ref="G172:J172"/>
    <mergeCell ref="G173:J173"/>
    <mergeCell ref="G174:J174"/>
    <mergeCell ref="G175:J175"/>
    <mergeCell ref="G176:J176"/>
    <mergeCell ref="G177:J177"/>
    <mergeCell ref="G178:J178"/>
    <mergeCell ref="G179:J179"/>
    <mergeCell ref="G180:J180"/>
    <mergeCell ref="G181:J181"/>
    <mergeCell ref="G182:J182"/>
    <mergeCell ref="G183:J183"/>
    <mergeCell ref="G184:J184"/>
    <mergeCell ref="G185:J185"/>
    <mergeCell ref="G100:J100"/>
    <mergeCell ref="G101:J101"/>
    <mergeCell ref="G102:J102"/>
    <mergeCell ref="G103:J103"/>
    <mergeCell ref="G104:J104"/>
    <mergeCell ref="G105:J105"/>
    <mergeCell ref="G106:J106"/>
    <mergeCell ref="G107:J107"/>
    <mergeCell ref="G108:J108"/>
    <mergeCell ref="G109:J109"/>
    <mergeCell ref="G110:J110"/>
    <mergeCell ref="G111:J111"/>
    <mergeCell ref="G112:J112"/>
    <mergeCell ref="G193:J193"/>
    <mergeCell ref="G194:J194"/>
    <mergeCell ref="G195:J195"/>
    <mergeCell ref="G196:J196"/>
    <mergeCell ref="G27:J27"/>
    <mergeCell ref="G28:J28"/>
    <mergeCell ref="G29:J29"/>
    <mergeCell ref="G31:J31"/>
    <mergeCell ref="G30:J30"/>
    <mergeCell ref="G33:J33"/>
    <mergeCell ref="G32:J32"/>
    <mergeCell ref="G90:J90"/>
    <mergeCell ref="G91:J91"/>
    <mergeCell ref="G92:J92"/>
    <mergeCell ref="G93:J93"/>
    <mergeCell ref="G42:J42"/>
    <mergeCell ref="G130:J130"/>
    <mergeCell ref="G131:J131"/>
    <mergeCell ref="G132:J132"/>
    <mergeCell ref="G60:J60"/>
    <mergeCell ref="G64:J64"/>
    <mergeCell ref="G65:J65"/>
    <mergeCell ref="G66:J66"/>
    <mergeCell ref="G67:J67"/>
    <mergeCell ref="G44:J44"/>
    <mergeCell ref="G34:J34"/>
    <mergeCell ref="G35:J35"/>
    <mergeCell ref="G36:J36"/>
    <mergeCell ref="G37:J37"/>
    <mergeCell ref="G38:J38"/>
    <mergeCell ref="G39:J39"/>
    <mergeCell ref="G40:J40"/>
    <mergeCell ref="G43:J43"/>
    <mergeCell ref="G46:J46"/>
    <mergeCell ref="G47:J47"/>
    <mergeCell ref="G99:J99"/>
    <mergeCell ref="G1031:J1031"/>
    <mergeCell ref="G503:J503"/>
    <mergeCell ref="G504:J504"/>
    <mergeCell ref="G505:J505"/>
    <mergeCell ref="G506:J506"/>
    <mergeCell ref="G507:J507"/>
    <mergeCell ref="B509:J509"/>
    <mergeCell ref="G510:J510"/>
    <mergeCell ref="G511:J511"/>
    <mergeCell ref="G718:J718"/>
    <mergeCell ref="G719:J719"/>
    <mergeCell ref="G720:J720"/>
    <mergeCell ref="G721:J721"/>
    <mergeCell ref="G722:J722"/>
    <mergeCell ref="G723:J723"/>
    <mergeCell ref="G724:J724"/>
    <mergeCell ref="G490:J490"/>
    <mergeCell ref="G593:J593"/>
    <mergeCell ref="B601:J601"/>
    <mergeCell ref="G602:J602"/>
    <mergeCell ref="G603:J603"/>
    <mergeCell ref="G604:J604"/>
    <mergeCell ref="G605:J605"/>
    <mergeCell ref="G606:J606"/>
    <mergeCell ref="G607:J607"/>
    <mergeCell ref="G608:J608"/>
    <mergeCell ref="G609:J609"/>
    <mergeCell ref="G610:J610"/>
    <mergeCell ref="G611:J611"/>
    <mergeCell ref="G612:J612"/>
    <mergeCell ref="G613:J613"/>
    <mergeCell ref="G614:J614"/>
    <mergeCell ref="G1032:J1032"/>
    <mergeCell ref="G774:J774"/>
    <mergeCell ref="G775:J775"/>
    <mergeCell ref="G776:J776"/>
    <mergeCell ref="G777:J777"/>
    <mergeCell ref="G778:J778"/>
    <mergeCell ref="G597:J597"/>
    <mergeCell ref="G598:J598"/>
    <mergeCell ref="G599:J599"/>
    <mergeCell ref="G594:J594"/>
    <mergeCell ref="G595:J595"/>
    <mergeCell ref="G558:J558"/>
    <mergeCell ref="G559:J559"/>
    <mergeCell ref="G560:J560"/>
    <mergeCell ref="G561:J561"/>
    <mergeCell ref="G596:J596"/>
    <mergeCell ref="G121:J121"/>
    <mergeCell ref="G122:J122"/>
    <mergeCell ref="G123:J123"/>
    <mergeCell ref="G124:J124"/>
    <mergeCell ref="G125:J125"/>
    <mergeCell ref="B762:J762"/>
    <mergeCell ref="G763:J763"/>
    <mergeCell ref="G764:J764"/>
    <mergeCell ref="G765:J765"/>
    <mergeCell ref="G766:J766"/>
    <mergeCell ref="G497:J497"/>
    <mergeCell ref="G498:J498"/>
    <mergeCell ref="G499:J499"/>
    <mergeCell ref="G500:J500"/>
    <mergeCell ref="G501:J501"/>
    <mergeCell ref="G502:J502"/>
    <mergeCell ref="G1035:J1035"/>
    <mergeCell ref="G1036:J1036"/>
    <mergeCell ref="A49:A71"/>
    <mergeCell ref="G1009:J1009"/>
    <mergeCell ref="G1010:J1010"/>
    <mergeCell ref="G1011:J1011"/>
    <mergeCell ref="G1012:J1012"/>
    <mergeCell ref="G824:J824"/>
    <mergeCell ref="G825:J825"/>
    <mergeCell ref="G826:J826"/>
    <mergeCell ref="G827:J827"/>
    <mergeCell ref="G828:J828"/>
    <mergeCell ref="G821:J821"/>
    <mergeCell ref="G822:J822"/>
    <mergeCell ref="G823:J823"/>
    <mergeCell ref="G788:J788"/>
    <mergeCell ref="G789:J789"/>
    <mergeCell ref="G790:J790"/>
    <mergeCell ref="G791:J791"/>
    <mergeCell ref="G792:J792"/>
    <mergeCell ref="G793:J793"/>
    <mergeCell ref="G71:J71"/>
    <mergeCell ref="G69:J69"/>
    <mergeCell ref="G70:J70"/>
    <mergeCell ref="A117:A139"/>
    <mergeCell ref="B118:J118"/>
    <mergeCell ref="G119:J119"/>
    <mergeCell ref="G120:J120"/>
    <mergeCell ref="G772:J772"/>
    <mergeCell ref="G773:J773"/>
    <mergeCell ref="G51:J51"/>
    <mergeCell ref="G52:J52"/>
    <mergeCell ref="G1033:J1033"/>
    <mergeCell ref="G1034:J1034"/>
    <mergeCell ref="G551:J551"/>
    <mergeCell ref="G552:J552"/>
    <mergeCell ref="G553:J553"/>
    <mergeCell ref="B555:J555"/>
    <mergeCell ref="G524:J524"/>
    <mergeCell ref="G525:J525"/>
    <mergeCell ref="G526:J526"/>
    <mergeCell ref="G527:J527"/>
    <mergeCell ref="G528:J528"/>
    <mergeCell ref="G529:J529"/>
    <mergeCell ref="G530:J530"/>
    <mergeCell ref="B532:J532"/>
    <mergeCell ref="G533:J533"/>
    <mergeCell ref="G534:J534"/>
    <mergeCell ref="G535:J535"/>
    <mergeCell ref="G536:J536"/>
    <mergeCell ref="G537:J537"/>
    <mergeCell ref="G538:J538"/>
    <mergeCell ref="G539:J539"/>
    <mergeCell ref="G568:J568"/>
    <mergeCell ref="G569:J569"/>
    <mergeCell ref="G570:J570"/>
    <mergeCell ref="G571:J571"/>
    <mergeCell ref="G572:J572"/>
    <mergeCell ref="G573:J573"/>
    <mergeCell ref="G574:J574"/>
    <mergeCell ref="G575:J575"/>
    <mergeCell ref="G576:J576"/>
    <mergeCell ref="B716:J716"/>
    <mergeCell ref="G717:J717"/>
    <mergeCell ref="A1:J1"/>
    <mergeCell ref="A2:J2"/>
    <mergeCell ref="A3:J3"/>
    <mergeCell ref="A5:A48"/>
    <mergeCell ref="B6:J6"/>
    <mergeCell ref="G477:J477"/>
    <mergeCell ref="G478:J478"/>
    <mergeCell ref="G479:J479"/>
    <mergeCell ref="G480:J480"/>
    <mergeCell ref="G481:J481"/>
    <mergeCell ref="G482:J482"/>
    <mergeCell ref="G483:J483"/>
    <mergeCell ref="G484:J484"/>
    <mergeCell ref="B486:J486"/>
    <mergeCell ref="G487:J487"/>
    <mergeCell ref="B440:J440"/>
    <mergeCell ref="G441:J441"/>
    <mergeCell ref="B279:J279"/>
    <mergeCell ref="G280:J280"/>
    <mergeCell ref="G281:J281"/>
    <mergeCell ref="G282:J282"/>
    <mergeCell ref="G283:J283"/>
    <mergeCell ref="G61:J61"/>
    <mergeCell ref="G62:J62"/>
    <mergeCell ref="G63:J63"/>
    <mergeCell ref="G161:J161"/>
    <mergeCell ref="G113:J113"/>
    <mergeCell ref="G114:J114"/>
    <mergeCell ref="G115:J115"/>
    <mergeCell ref="G116:J116"/>
    <mergeCell ref="G48:J48"/>
    <mergeCell ref="B50:J50"/>
    <mergeCell ref="G22:J22"/>
    <mergeCell ref="G23:J23"/>
    <mergeCell ref="G24:J24"/>
    <mergeCell ref="G25:J25"/>
    <mergeCell ref="G26:J26"/>
    <mergeCell ref="A830:A852"/>
    <mergeCell ref="A1014:A1036"/>
    <mergeCell ref="A991:A1013"/>
    <mergeCell ref="G7:J7"/>
    <mergeCell ref="G8:J8"/>
    <mergeCell ref="G9:J9"/>
    <mergeCell ref="G10:J10"/>
    <mergeCell ref="G11:J11"/>
    <mergeCell ref="G12:J12"/>
    <mergeCell ref="G13:J13"/>
    <mergeCell ref="G14:J14"/>
    <mergeCell ref="G15:J15"/>
    <mergeCell ref="G16:J16"/>
    <mergeCell ref="G17:J17"/>
    <mergeCell ref="G18:J18"/>
    <mergeCell ref="G19:J19"/>
    <mergeCell ref="G20:J20"/>
    <mergeCell ref="G21:J21"/>
    <mergeCell ref="G521:J521"/>
    <mergeCell ref="G522:J522"/>
    <mergeCell ref="G512:J512"/>
    <mergeCell ref="G513:J513"/>
    <mergeCell ref="G514:J514"/>
    <mergeCell ref="G515:J515"/>
    <mergeCell ref="G516:J516"/>
    <mergeCell ref="G517:J517"/>
    <mergeCell ref="G725:J725"/>
    <mergeCell ref="A761:A783"/>
    <mergeCell ref="G563:J563"/>
    <mergeCell ref="G564:J564"/>
    <mergeCell ref="G565:J565"/>
    <mergeCell ref="G566:J566"/>
    <mergeCell ref="G567:J567"/>
    <mergeCell ref="G523:J523"/>
    <mergeCell ref="G488:J488"/>
    <mergeCell ref="G489:J489"/>
    <mergeCell ref="G491:J491"/>
    <mergeCell ref="G492:J492"/>
    <mergeCell ref="G493:J493"/>
    <mergeCell ref="G494:J494"/>
    <mergeCell ref="G495:J495"/>
    <mergeCell ref="G496:J496"/>
    <mergeCell ref="G726:J726"/>
    <mergeCell ref="G727:J727"/>
    <mergeCell ref="G728:J728"/>
    <mergeCell ref="G729:J729"/>
    <mergeCell ref="G730:J730"/>
    <mergeCell ref="A600:A622"/>
    <mergeCell ref="G615:J615"/>
    <mergeCell ref="G616:J616"/>
    <mergeCell ref="G617:J617"/>
    <mergeCell ref="G618:J618"/>
    <mergeCell ref="G619:J619"/>
    <mergeCell ref="G620:J620"/>
    <mergeCell ref="G621:J621"/>
    <mergeCell ref="G622:J622"/>
    <mergeCell ref="A623:A645"/>
    <mergeCell ref="A554:A576"/>
    <mergeCell ref="A738:A760"/>
    <mergeCell ref="A807:A829"/>
    <mergeCell ref="A784:A806"/>
    <mergeCell ref="G771:J771"/>
    <mergeCell ref="G767:J767"/>
    <mergeCell ref="G768:J768"/>
    <mergeCell ref="G519:J519"/>
    <mergeCell ref="G520:J520"/>
    <mergeCell ref="G540:J540"/>
    <mergeCell ref="G541:J541"/>
    <mergeCell ref="G542:J542"/>
    <mergeCell ref="G543:J543"/>
    <mergeCell ref="G544:J544"/>
    <mergeCell ref="G545:J545"/>
    <mergeCell ref="G546:J546"/>
    <mergeCell ref="G547:J547"/>
    <mergeCell ref="G548:J548"/>
    <mergeCell ref="A577:A599"/>
    <mergeCell ref="B578:J578"/>
    <mergeCell ref="G579:J579"/>
    <mergeCell ref="G580:J580"/>
    <mergeCell ref="G581:J581"/>
    <mergeCell ref="G582:J582"/>
    <mergeCell ref="G583:J583"/>
    <mergeCell ref="G584:J584"/>
    <mergeCell ref="G585:J585"/>
    <mergeCell ref="G586:J586"/>
    <mergeCell ref="G587:J587"/>
    <mergeCell ref="G588:J588"/>
    <mergeCell ref="G589:J589"/>
    <mergeCell ref="G590:J590"/>
    <mergeCell ref="G591:J591"/>
    <mergeCell ref="G592:J592"/>
    <mergeCell ref="A715:A737"/>
    <mergeCell ref="G549:J549"/>
    <mergeCell ref="G550:J550"/>
    <mergeCell ref="G751:J751"/>
    <mergeCell ref="G752:J752"/>
    <mergeCell ref="G753:J753"/>
    <mergeCell ref="G754:J754"/>
    <mergeCell ref="G755:J755"/>
    <mergeCell ref="G756:J756"/>
    <mergeCell ref="G757:J757"/>
    <mergeCell ref="G758:J758"/>
    <mergeCell ref="G759:J759"/>
    <mergeCell ref="G760:J760"/>
    <mergeCell ref="G53:J53"/>
    <mergeCell ref="G54:J54"/>
    <mergeCell ref="G55:J55"/>
    <mergeCell ref="G518:J518"/>
    <mergeCell ref="G556:J556"/>
    <mergeCell ref="G557:J557"/>
    <mergeCell ref="G562:J562"/>
    <mergeCell ref="G162:J162"/>
    <mergeCell ref="G56:J56"/>
    <mergeCell ref="G57:J57"/>
    <mergeCell ref="G58:J58"/>
    <mergeCell ref="G59:J59"/>
    <mergeCell ref="G68:J68"/>
    <mergeCell ref="G157:J157"/>
    <mergeCell ref="G158:J158"/>
    <mergeCell ref="G142:J142"/>
    <mergeCell ref="G143:J143"/>
    <mergeCell ref="G154:J154"/>
    <mergeCell ref="G155:J155"/>
    <mergeCell ref="A278:A300"/>
    <mergeCell ref="A462:A484"/>
    <mergeCell ref="A439:A461"/>
    <mergeCell ref="A485:A507"/>
    <mergeCell ref="A531:A553"/>
    <mergeCell ref="A508:A530"/>
    <mergeCell ref="G41:J41"/>
    <mergeCell ref="G159:J159"/>
    <mergeCell ref="G160:J160"/>
    <mergeCell ref="G126:J126"/>
    <mergeCell ref="G127:J127"/>
    <mergeCell ref="G128:J128"/>
    <mergeCell ref="G129:J129"/>
    <mergeCell ref="G144:J144"/>
    <mergeCell ref="G145:J145"/>
    <mergeCell ref="G148:J148"/>
    <mergeCell ref="G149:J149"/>
    <mergeCell ref="G150:J150"/>
    <mergeCell ref="G151:J151"/>
    <mergeCell ref="G152:J152"/>
    <mergeCell ref="G153:J153"/>
    <mergeCell ref="G156:J156"/>
    <mergeCell ref="G133:J133"/>
    <mergeCell ref="G134:J134"/>
    <mergeCell ref="G135:J135"/>
    <mergeCell ref="G136:J136"/>
    <mergeCell ref="G45:J45"/>
    <mergeCell ref="A94:A116"/>
    <mergeCell ref="B95:J95"/>
    <mergeCell ref="G96:J96"/>
    <mergeCell ref="G97:J97"/>
    <mergeCell ref="G98:J98"/>
  </mergeCells>
  <conditionalFormatting sqref="C48">
    <cfRule type="cellIs" dxfId="202" priority="1190" operator="greaterThan">
      <formula>36526</formula>
    </cfRule>
  </conditionalFormatting>
  <conditionalFormatting sqref="J5">
    <cfRule type="cellIs" dxfId="201" priority="1186" operator="equal">
      <formula>"YES"</formula>
    </cfRule>
    <cfRule type="expression" dxfId="200" priority="1189">
      <formula>B5&gt;0</formula>
    </cfRule>
  </conditionalFormatting>
  <conditionalFormatting sqref="D20:D26 D28:D44 D48">
    <cfRule type="cellIs" dxfId="199" priority="890" operator="greaterThan">
      <formula>36526</formula>
    </cfRule>
  </conditionalFormatting>
  <conditionalFormatting sqref="D17:D19">
    <cfRule type="cellIs" dxfId="198" priority="891" operator="greaterThan">
      <formula>36526</formula>
    </cfRule>
  </conditionalFormatting>
  <conditionalFormatting sqref="D64:D71">
    <cfRule type="cellIs" dxfId="197" priority="522" operator="greaterThan">
      <formula>36526</formula>
    </cfRule>
  </conditionalFormatting>
  <conditionalFormatting sqref="D61:D63">
    <cfRule type="cellIs" dxfId="196" priority="523" operator="greaterThan">
      <formula>36526</formula>
    </cfRule>
  </conditionalFormatting>
  <conditionalFormatting sqref="D109:D116">
    <cfRule type="cellIs" dxfId="195" priority="506" operator="greaterThan">
      <formula>36526</formula>
    </cfRule>
  </conditionalFormatting>
  <conditionalFormatting sqref="D106:D108">
    <cfRule type="cellIs" dxfId="194" priority="507" operator="greaterThan">
      <formula>36526</formula>
    </cfRule>
  </conditionalFormatting>
  <conditionalFormatting sqref="D155:D162">
    <cfRule type="cellIs" dxfId="193" priority="490" operator="greaterThan">
      <formula>36526</formula>
    </cfRule>
  </conditionalFormatting>
  <conditionalFormatting sqref="D152:D154">
    <cfRule type="cellIs" dxfId="192" priority="491" operator="greaterThan">
      <formula>36526</formula>
    </cfRule>
  </conditionalFormatting>
  <conditionalFormatting sqref="D201:D208">
    <cfRule type="cellIs" dxfId="191" priority="474" operator="greaterThan">
      <formula>36526</formula>
    </cfRule>
  </conditionalFormatting>
  <conditionalFormatting sqref="D198:D200">
    <cfRule type="cellIs" dxfId="190" priority="475" operator="greaterThan">
      <formula>36526</formula>
    </cfRule>
  </conditionalFormatting>
  <conditionalFormatting sqref="D247:D254">
    <cfRule type="cellIs" dxfId="189" priority="458" operator="greaterThan">
      <formula>36526</formula>
    </cfRule>
  </conditionalFormatting>
  <conditionalFormatting sqref="D244:D246">
    <cfRule type="cellIs" dxfId="188" priority="459" operator="greaterThan">
      <formula>36526</formula>
    </cfRule>
  </conditionalFormatting>
  <conditionalFormatting sqref="D270:D277">
    <cfRule type="cellIs" dxfId="187" priority="450" operator="greaterThan">
      <formula>36526</formula>
    </cfRule>
  </conditionalFormatting>
  <conditionalFormatting sqref="D267:D269">
    <cfRule type="cellIs" dxfId="186" priority="451" operator="greaterThan">
      <formula>36526</formula>
    </cfRule>
  </conditionalFormatting>
  <conditionalFormatting sqref="D293:D300">
    <cfRule type="cellIs" dxfId="185" priority="442" operator="greaterThan">
      <formula>36526</formula>
    </cfRule>
  </conditionalFormatting>
  <conditionalFormatting sqref="D290:D292">
    <cfRule type="cellIs" dxfId="184" priority="443" operator="greaterThan">
      <formula>36526</formula>
    </cfRule>
  </conditionalFormatting>
  <conditionalFormatting sqref="D316:D323">
    <cfRule type="cellIs" dxfId="183" priority="434" operator="greaterThan">
      <formula>36526</formula>
    </cfRule>
  </conditionalFormatting>
  <conditionalFormatting sqref="D313:D315">
    <cfRule type="cellIs" dxfId="182" priority="435" operator="greaterThan">
      <formula>36526</formula>
    </cfRule>
  </conditionalFormatting>
  <conditionalFormatting sqref="D339:D346">
    <cfRule type="cellIs" dxfId="181" priority="426" operator="greaterThan">
      <formula>36526</formula>
    </cfRule>
  </conditionalFormatting>
  <conditionalFormatting sqref="D336:D338">
    <cfRule type="cellIs" dxfId="180" priority="427" operator="greaterThan">
      <formula>36526</formula>
    </cfRule>
  </conditionalFormatting>
  <conditionalFormatting sqref="D362:D369">
    <cfRule type="cellIs" dxfId="179" priority="418" operator="greaterThan">
      <formula>36526</formula>
    </cfRule>
  </conditionalFormatting>
  <conditionalFormatting sqref="D359:D361">
    <cfRule type="cellIs" dxfId="178" priority="419" operator="greaterThan">
      <formula>36526</formula>
    </cfRule>
  </conditionalFormatting>
  <conditionalFormatting sqref="D385:D392">
    <cfRule type="cellIs" dxfId="177" priority="410" operator="greaterThan">
      <formula>36526</formula>
    </cfRule>
  </conditionalFormatting>
  <conditionalFormatting sqref="D382:D384">
    <cfRule type="cellIs" dxfId="176" priority="411" operator="greaterThan">
      <formula>36526</formula>
    </cfRule>
  </conditionalFormatting>
  <conditionalFormatting sqref="D408:D415">
    <cfRule type="cellIs" dxfId="175" priority="402" operator="greaterThan">
      <formula>36526</formula>
    </cfRule>
  </conditionalFormatting>
  <conditionalFormatting sqref="D405:D407">
    <cfRule type="cellIs" dxfId="174" priority="403" operator="greaterThan">
      <formula>36526</formula>
    </cfRule>
  </conditionalFormatting>
  <conditionalFormatting sqref="D431:D438">
    <cfRule type="cellIs" dxfId="173" priority="394" operator="greaterThan">
      <formula>36526</formula>
    </cfRule>
  </conditionalFormatting>
  <conditionalFormatting sqref="D428:D430">
    <cfRule type="cellIs" dxfId="172" priority="395" operator="greaterThan">
      <formula>36526</formula>
    </cfRule>
  </conditionalFormatting>
  <conditionalFormatting sqref="D454:D461">
    <cfRule type="cellIs" dxfId="171" priority="386" operator="greaterThan">
      <formula>36526</formula>
    </cfRule>
  </conditionalFormatting>
  <conditionalFormatting sqref="D451:D453">
    <cfRule type="cellIs" dxfId="170" priority="387" operator="greaterThan">
      <formula>36526</formula>
    </cfRule>
  </conditionalFormatting>
  <conditionalFormatting sqref="D477:D484">
    <cfRule type="cellIs" dxfId="169" priority="378" operator="greaterThan">
      <formula>36526</formula>
    </cfRule>
  </conditionalFormatting>
  <conditionalFormatting sqref="D474:D476">
    <cfRule type="cellIs" dxfId="168" priority="379" operator="greaterThan">
      <formula>36526</formula>
    </cfRule>
  </conditionalFormatting>
  <conditionalFormatting sqref="D500:D507">
    <cfRule type="cellIs" dxfId="167" priority="370" operator="greaterThan">
      <formula>36526</formula>
    </cfRule>
  </conditionalFormatting>
  <conditionalFormatting sqref="D497:D499">
    <cfRule type="cellIs" dxfId="166" priority="371" operator="greaterThan">
      <formula>36526</formula>
    </cfRule>
  </conditionalFormatting>
  <conditionalFormatting sqref="D523:D530">
    <cfRule type="cellIs" dxfId="165" priority="362" operator="greaterThan">
      <formula>36526</formula>
    </cfRule>
  </conditionalFormatting>
  <conditionalFormatting sqref="D520:D522">
    <cfRule type="cellIs" dxfId="164" priority="363" operator="greaterThan">
      <formula>36526</formula>
    </cfRule>
  </conditionalFormatting>
  <conditionalFormatting sqref="D546:D553">
    <cfRule type="cellIs" dxfId="163" priority="354" operator="greaterThan">
      <formula>36526</formula>
    </cfRule>
  </conditionalFormatting>
  <conditionalFormatting sqref="D543:D545">
    <cfRule type="cellIs" dxfId="162" priority="355" operator="greaterThan">
      <formula>36526</formula>
    </cfRule>
  </conditionalFormatting>
  <conditionalFormatting sqref="D569:D576">
    <cfRule type="cellIs" dxfId="161" priority="346" operator="greaterThan">
      <formula>36526</formula>
    </cfRule>
  </conditionalFormatting>
  <conditionalFormatting sqref="D566:D568">
    <cfRule type="cellIs" dxfId="160" priority="347" operator="greaterThan">
      <formula>36526</formula>
    </cfRule>
  </conditionalFormatting>
  <conditionalFormatting sqref="D592:D599">
    <cfRule type="cellIs" dxfId="159" priority="338" operator="greaterThan">
      <formula>36526</formula>
    </cfRule>
  </conditionalFormatting>
  <conditionalFormatting sqref="D589:D591">
    <cfRule type="cellIs" dxfId="158" priority="339" operator="greaterThan">
      <formula>36526</formula>
    </cfRule>
  </conditionalFormatting>
  <conditionalFormatting sqref="D615:D622">
    <cfRule type="cellIs" dxfId="157" priority="330" operator="greaterThan">
      <formula>36526</formula>
    </cfRule>
  </conditionalFormatting>
  <conditionalFormatting sqref="D612:D614">
    <cfRule type="cellIs" dxfId="156" priority="331" operator="greaterThan">
      <formula>36526</formula>
    </cfRule>
  </conditionalFormatting>
  <conditionalFormatting sqref="D638:D645">
    <cfRule type="cellIs" dxfId="155" priority="322" operator="greaterThan">
      <formula>36526</formula>
    </cfRule>
  </conditionalFormatting>
  <conditionalFormatting sqref="D635:D637">
    <cfRule type="cellIs" dxfId="154" priority="323" operator="greaterThan">
      <formula>36526</formula>
    </cfRule>
  </conditionalFormatting>
  <conditionalFormatting sqref="D661:D668">
    <cfRule type="cellIs" dxfId="153" priority="314" operator="greaterThan">
      <formula>36526</formula>
    </cfRule>
  </conditionalFormatting>
  <conditionalFormatting sqref="D658:D660">
    <cfRule type="cellIs" dxfId="152" priority="315" operator="greaterThan">
      <formula>36526</formula>
    </cfRule>
  </conditionalFormatting>
  <conditionalFormatting sqref="D684:D691">
    <cfRule type="cellIs" dxfId="151" priority="306" operator="greaterThan">
      <formula>36526</formula>
    </cfRule>
  </conditionalFormatting>
  <conditionalFormatting sqref="D681:D683">
    <cfRule type="cellIs" dxfId="150" priority="307" operator="greaterThan">
      <formula>36526</formula>
    </cfRule>
  </conditionalFormatting>
  <conditionalFormatting sqref="D707:D714">
    <cfRule type="cellIs" dxfId="149" priority="298" operator="greaterThan">
      <formula>36526</formula>
    </cfRule>
  </conditionalFormatting>
  <conditionalFormatting sqref="D704:D706">
    <cfRule type="cellIs" dxfId="148" priority="299" operator="greaterThan">
      <formula>36526</formula>
    </cfRule>
  </conditionalFormatting>
  <conditionalFormatting sqref="D730:D737">
    <cfRule type="cellIs" dxfId="147" priority="290" operator="greaterThan">
      <formula>36526</formula>
    </cfRule>
  </conditionalFormatting>
  <conditionalFormatting sqref="D727:D729">
    <cfRule type="cellIs" dxfId="146" priority="291" operator="greaterThan">
      <formula>36526</formula>
    </cfRule>
  </conditionalFormatting>
  <conditionalFormatting sqref="D753:D760">
    <cfRule type="cellIs" dxfId="145" priority="282" operator="greaterThan">
      <formula>36526</formula>
    </cfRule>
  </conditionalFormatting>
  <conditionalFormatting sqref="D750:D752">
    <cfRule type="cellIs" dxfId="144" priority="283" operator="greaterThan">
      <formula>36526</formula>
    </cfRule>
  </conditionalFormatting>
  <conditionalFormatting sqref="D776:D783">
    <cfRule type="cellIs" dxfId="143" priority="274" operator="greaterThan">
      <formula>36526</formula>
    </cfRule>
  </conditionalFormatting>
  <conditionalFormatting sqref="D773:D775">
    <cfRule type="cellIs" dxfId="142" priority="275" operator="greaterThan">
      <formula>36526</formula>
    </cfRule>
  </conditionalFormatting>
  <conditionalFormatting sqref="D799:D806">
    <cfRule type="cellIs" dxfId="141" priority="266" operator="greaterThan">
      <formula>36526</formula>
    </cfRule>
  </conditionalFormatting>
  <conditionalFormatting sqref="D796:D798">
    <cfRule type="cellIs" dxfId="140" priority="267" operator="greaterThan">
      <formula>36526</formula>
    </cfRule>
  </conditionalFormatting>
  <conditionalFormatting sqref="D822:D829">
    <cfRule type="cellIs" dxfId="139" priority="258" operator="greaterThan">
      <formula>36526</formula>
    </cfRule>
  </conditionalFormatting>
  <conditionalFormatting sqref="D819:D821">
    <cfRule type="cellIs" dxfId="138" priority="259" operator="greaterThan">
      <formula>36526</formula>
    </cfRule>
  </conditionalFormatting>
  <conditionalFormatting sqref="D845:D852">
    <cfRule type="cellIs" dxfId="137" priority="250" operator="greaterThan">
      <formula>36526</formula>
    </cfRule>
  </conditionalFormatting>
  <conditionalFormatting sqref="D842:D844">
    <cfRule type="cellIs" dxfId="136" priority="251" operator="greaterThan">
      <formula>36526</formula>
    </cfRule>
  </conditionalFormatting>
  <conditionalFormatting sqref="D868:D875">
    <cfRule type="cellIs" dxfId="135" priority="242" operator="greaterThan">
      <formula>36526</formula>
    </cfRule>
  </conditionalFormatting>
  <conditionalFormatting sqref="D865:D867">
    <cfRule type="cellIs" dxfId="134" priority="243" operator="greaterThan">
      <formula>36526</formula>
    </cfRule>
  </conditionalFormatting>
  <conditionalFormatting sqref="D891:D898">
    <cfRule type="cellIs" dxfId="133" priority="234" operator="greaterThan">
      <formula>36526</formula>
    </cfRule>
  </conditionalFormatting>
  <conditionalFormatting sqref="D888:D890">
    <cfRule type="cellIs" dxfId="132" priority="235" operator="greaterThan">
      <formula>36526</formula>
    </cfRule>
  </conditionalFormatting>
  <conditionalFormatting sqref="D914:D921">
    <cfRule type="cellIs" dxfId="131" priority="226" operator="greaterThan">
      <formula>36526</formula>
    </cfRule>
  </conditionalFormatting>
  <conditionalFormatting sqref="D911:D913">
    <cfRule type="cellIs" dxfId="130" priority="227" operator="greaterThan">
      <formula>36526</formula>
    </cfRule>
  </conditionalFormatting>
  <conditionalFormatting sqref="D937:D944">
    <cfRule type="cellIs" dxfId="129" priority="218" operator="greaterThan">
      <formula>36526</formula>
    </cfRule>
  </conditionalFormatting>
  <conditionalFormatting sqref="D934:D936">
    <cfRule type="cellIs" dxfId="128" priority="219" operator="greaterThan">
      <formula>36526</formula>
    </cfRule>
  </conditionalFormatting>
  <conditionalFormatting sqref="D960:D967">
    <cfRule type="cellIs" dxfId="127" priority="210" operator="greaterThan">
      <formula>36526</formula>
    </cfRule>
  </conditionalFormatting>
  <conditionalFormatting sqref="D957:D959">
    <cfRule type="cellIs" dxfId="126" priority="211" operator="greaterThan">
      <formula>36526</formula>
    </cfRule>
  </conditionalFormatting>
  <conditionalFormatting sqref="D983:D990">
    <cfRule type="cellIs" dxfId="125" priority="202" operator="greaterThan">
      <formula>36526</formula>
    </cfRule>
  </conditionalFormatting>
  <conditionalFormatting sqref="D980:D982">
    <cfRule type="cellIs" dxfId="124" priority="203" operator="greaterThan">
      <formula>36526</formula>
    </cfRule>
  </conditionalFormatting>
  <conditionalFormatting sqref="D1006:D1013">
    <cfRule type="cellIs" dxfId="123" priority="194" operator="greaterThan">
      <formula>36526</formula>
    </cfRule>
  </conditionalFormatting>
  <conditionalFormatting sqref="D1003:D1005">
    <cfRule type="cellIs" dxfId="122" priority="195" operator="greaterThan">
      <formula>36526</formula>
    </cfRule>
  </conditionalFormatting>
  <conditionalFormatting sqref="D1029:D1036">
    <cfRule type="cellIs" dxfId="121" priority="186" operator="greaterThan">
      <formula>36526</formula>
    </cfRule>
  </conditionalFormatting>
  <conditionalFormatting sqref="D1026:D1028">
    <cfRule type="cellIs" dxfId="120" priority="187" operator="greaterThan">
      <formula>36526</formula>
    </cfRule>
  </conditionalFormatting>
  <conditionalFormatting sqref="D1052:D1059">
    <cfRule type="cellIs" dxfId="119" priority="178" operator="greaterThan">
      <formula>36526</formula>
    </cfRule>
  </conditionalFormatting>
  <conditionalFormatting sqref="D1049:D1051">
    <cfRule type="cellIs" dxfId="118" priority="179" operator="greaterThan">
      <formula>36526</formula>
    </cfRule>
  </conditionalFormatting>
  <conditionalFormatting sqref="D1075:D1082">
    <cfRule type="cellIs" dxfId="117" priority="170" operator="greaterThan">
      <formula>36526</formula>
    </cfRule>
  </conditionalFormatting>
  <conditionalFormatting sqref="D1072:D1074">
    <cfRule type="cellIs" dxfId="116" priority="171" operator="greaterThan">
      <formula>36526</formula>
    </cfRule>
  </conditionalFormatting>
  <conditionalFormatting sqref="D1098:D1105">
    <cfRule type="cellIs" dxfId="115" priority="162" operator="greaterThan">
      <formula>36526</formula>
    </cfRule>
  </conditionalFormatting>
  <conditionalFormatting sqref="D1095:D1097">
    <cfRule type="cellIs" dxfId="114" priority="163" operator="greaterThan">
      <formula>36526</formula>
    </cfRule>
  </conditionalFormatting>
  <conditionalFormatting sqref="D1121:D1128">
    <cfRule type="cellIs" dxfId="113" priority="154" operator="greaterThan">
      <formula>36526</formula>
    </cfRule>
  </conditionalFormatting>
  <conditionalFormatting sqref="D1118:D1120">
    <cfRule type="cellIs" dxfId="112" priority="155" operator="greaterThan">
      <formula>36526</formula>
    </cfRule>
  </conditionalFormatting>
  <conditionalFormatting sqref="D1144:D1151">
    <cfRule type="cellIs" dxfId="111" priority="146" operator="greaterThan">
      <formula>36526</formula>
    </cfRule>
  </conditionalFormatting>
  <conditionalFormatting sqref="D1141:D1143">
    <cfRule type="cellIs" dxfId="110" priority="147" operator="greaterThan">
      <formula>36526</formula>
    </cfRule>
  </conditionalFormatting>
  <conditionalFormatting sqref="D1167:D1174">
    <cfRule type="cellIs" dxfId="109" priority="138" operator="greaterThan">
      <formula>36526</formula>
    </cfRule>
  </conditionalFormatting>
  <conditionalFormatting sqref="D1164:D1166">
    <cfRule type="cellIs" dxfId="108" priority="139" operator="greaterThan">
      <formula>36526</formula>
    </cfRule>
  </conditionalFormatting>
  <conditionalFormatting sqref="J49">
    <cfRule type="cellIs" dxfId="107" priority="134" operator="equal">
      <formula>"YES"</formula>
    </cfRule>
    <cfRule type="expression" dxfId="106" priority="135">
      <formula>B49&gt;0</formula>
    </cfRule>
  </conditionalFormatting>
  <conditionalFormatting sqref="D87:D93">
    <cfRule type="cellIs" dxfId="105" priority="128" operator="greaterThan">
      <formula>36526</formula>
    </cfRule>
  </conditionalFormatting>
  <conditionalFormatting sqref="D84:D86">
    <cfRule type="cellIs" dxfId="104" priority="129" operator="greaterThan">
      <formula>36526</formula>
    </cfRule>
  </conditionalFormatting>
  <conditionalFormatting sqref="D132:D139">
    <cfRule type="cellIs" dxfId="103" priority="120" operator="greaterThan">
      <formula>36526</formula>
    </cfRule>
  </conditionalFormatting>
  <conditionalFormatting sqref="D129:D131">
    <cfRule type="cellIs" dxfId="102" priority="121" operator="greaterThan">
      <formula>36526</formula>
    </cfRule>
  </conditionalFormatting>
  <conditionalFormatting sqref="D178:D185">
    <cfRule type="cellIs" dxfId="101" priority="112" operator="greaterThan">
      <formula>36526</formula>
    </cfRule>
  </conditionalFormatting>
  <conditionalFormatting sqref="D175:D177">
    <cfRule type="cellIs" dxfId="100" priority="113" operator="greaterThan">
      <formula>36526</formula>
    </cfRule>
  </conditionalFormatting>
  <conditionalFormatting sqref="D224:D231">
    <cfRule type="cellIs" dxfId="99" priority="104" operator="greaterThan">
      <formula>36526</formula>
    </cfRule>
  </conditionalFormatting>
  <conditionalFormatting sqref="D221:D223">
    <cfRule type="cellIs" dxfId="98" priority="105" operator="greaterThan">
      <formula>36526</formula>
    </cfRule>
  </conditionalFormatting>
  <conditionalFormatting sqref="J72">
    <cfRule type="cellIs" dxfId="97" priority="100" operator="equal">
      <formula>"YES"</formula>
    </cfRule>
    <cfRule type="expression" dxfId="96" priority="101">
      <formula>B72&gt;0</formula>
    </cfRule>
  </conditionalFormatting>
  <conditionalFormatting sqref="J117">
    <cfRule type="cellIs" dxfId="95" priority="98" operator="equal">
      <formula>"YES"</formula>
    </cfRule>
    <cfRule type="expression" dxfId="94" priority="99">
      <formula>B117&gt;0</formula>
    </cfRule>
  </conditionalFormatting>
  <conditionalFormatting sqref="J163">
    <cfRule type="cellIs" dxfId="93" priority="96" operator="equal">
      <formula>"YES"</formula>
    </cfRule>
    <cfRule type="expression" dxfId="92" priority="97">
      <formula>B163&gt;0</formula>
    </cfRule>
  </conditionalFormatting>
  <conditionalFormatting sqref="J209">
    <cfRule type="cellIs" dxfId="91" priority="94" operator="equal">
      <formula>"YES"</formula>
    </cfRule>
    <cfRule type="expression" dxfId="90" priority="95">
      <formula>B209&gt;0</formula>
    </cfRule>
  </conditionalFormatting>
  <conditionalFormatting sqref="J255">
    <cfRule type="cellIs" dxfId="89" priority="92" operator="equal">
      <formula>"YES"</formula>
    </cfRule>
    <cfRule type="expression" dxfId="88" priority="93">
      <formula>B255&gt;0</formula>
    </cfRule>
  </conditionalFormatting>
  <conditionalFormatting sqref="J301">
    <cfRule type="cellIs" dxfId="87" priority="90" operator="equal">
      <formula>"YES"</formula>
    </cfRule>
    <cfRule type="expression" dxfId="86" priority="91">
      <formula>B301&gt;0</formula>
    </cfRule>
  </conditionalFormatting>
  <conditionalFormatting sqref="J347">
    <cfRule type="cellIs" dxfId="85" priority="88" operator="equal">
      <formula>"YES"</formula>
    </cfRule>
    <cfRule type="expression" dxfId="84" priority="89">
      <formula>B347&gt;0</formula>
    </cfRule>
  </conditionalFormatting>
  <conditionalFormatting sqref="J393">
    <cfRule type="cellIs" dxfId="83" priority="86" operator="equal">
      <formula>"YES"</formula>
    </cfRule>
    <cfRule type="expression" dxfId="82" priority="87">
      <formula>B393&gt;0</formula>
    </cfRule>
  </conditionalFormatting>
  <conditionalFormatting sqref="J439">
    <cfRule type="cellIs" dxfId="81" priority="84" operator="equal">
      <formula>"YES"</formula>
    </cfRule>
    <cfRule type="expression" dxfId="80" priority="85">
      <formula>B439&gt;0</formula>
    </cfRule>
  </conditionalFormatting>
  <conditionalFormatting sqref="J485">
    <cfRule type="cellIs" dxfId="79" priority="82" operator="equal">
      <formula>"YES"</formula>
    </cfRule>
    <cfRule type="expression" dxfId="78" priority="83">
      <formula>B485&gt;0</formula>
    </cfRule>
  </conditionalFormatting>
  <conditionalFormatting sqref="J531">
    <cfRule type="cellIs" dxfId="77" priority="80" operator="equal">
      <formula>"YES"</formula>
    </cfRule>
    <cfRule type="expression" dxfId="76" priority="81">
      <formula>B531&gt;0</formula>
    </cfRule>
  </conditionalFormatting>
  <conditionalFormatting sqref="J577">
    <cfRule type="cellIs" dxfId="75" priority="78" operator="equal">
      <formula>"YES"</formula>
    </cfRule>
    <cfRule type="expression" dxfId="74" priority="79">
      <formula>B577&gt;0</formula>
    </cfRule>
  </conditionalFormatting>
  <conditionalFormatting sqref="J623">
    <cfRule type="cellIs" dxfId="73" priority="76" operator="equal">
      <formula>"YES"</formula>
    </cfRule>
    <cfRule type="expression" dxfId="72" priority="77">
      <formula>B623&gt;0</formula>
    </cfRule>
  </conditionalFormatting>
  <conditionalFormatting sqref="J669">
    <cfRule type="cellIs" dxfId="71" priority="74" operator="equal">
      <formula>"YES"</formula>
    </cfRule>
    <cfRule type="expression" dxfId="70" priority="75">
      <formula>B669&gt;0</formula>
    </cfRule>
  </conditionalFormatting>
  <conditionalFormatting sqref="J715">
    <cfRule type="cellIs" dxfId="69" priority="72" operator="equal">
      <formula>"YES"</formula>
    </cfRule>
    <cfRule type="expression" dxfId="68" priority="73">
      <formula>B715&gt;0</formula>
    </cfRule>
  </conditionalFormatting>
  <conditionalFormatting sqref="J761">
    <cfRule type="cellIs" dxfId="67" priority="70" operator="equal">
      <formula>"YES"</formula>
    </cfRule>
    <cfRule type="expression" dxfId="66" priority="71">
      <formula>B761&gt;0</formula>
    </cfRule>
  </conditionalFormatting>
  <conditionalFormatting sqref="J807">
    <cfRule type="cellIs" dxfId="65" priority="68" operator="equal">
      <formula>"YES"</formula>
    </cfRule>
    <cfRule type="expression" dxfId="64" priority="69">
      <formula>B807&gt;0</formula>
    </cfRule>
  </conditionalFormatting>
  <conditionalFormatting sqref="J853">
    <cfRule type="cellIs" dxfId="63" priority="66" operator="equal">
      <formula>"YES"</formula>
    </cfRule>
    <cfRule type="expression" dxfId="62" priority="67">
      <formula>B853&gt;0</formula>
    </cfRule>
  </conditionalFormatting>
  <conditionalFormatting sqref="J899">
    <cfRule type="cellIs" dxfId="61" priority="64" operator="equal">
      <formula>"YES"</formula>
    </cfRule>
    <cfRule type="expression" dxfId="60" priority="65">
      <formula>B899&gt;0</formula>
    </cfRule>
  </conditionalFormatting>
  <conditionalFormatting sqref="J945">
    <cfRule type="cellIs" dxfId="59" priority="62" operator="equal">
      <formula>"YES"</formula>
    </cfRule>
    <cfRule type="expression" dxfId="58" priority="63">
      <formula>B945&gt;0</formula>
    </cfRule>
  </conditionalFormatting>
  <conditionalFormatting sqref="J991">
    <cfRule type="cellIs" dxfId="57" priority="60" operator="equal">
      <formula>"YES"</formula>
    </cfRule>
    <cfRule type="expression" dxfId="56" priority="61">
      <formula>B991&gt;0</formula>
    </cfRule>
  </conditionalFormatting>
  <conditionalFormatting sqref="J1037">
    <cfRule type="cellIs" dxfId="55" priority="58" operator="equal">
      <formula>"YES"</formula>
    </cfRule>
    <cfRule type="expression" dxfId="54" priority="59">
      <formula>B1037&gt;0</formula>
    </cfRule>
  </conditionalFormatting>
  <conditionalFormatting sqref="J1083">
    <cfRule type="cellIs" dxfId="53" priority="56" operator="equal">
      <formula>"YES"</formula>
    </cfRule>
    <cfRule type="expression" dxfId="52" priority="57">
      <formula>B1083&gt;0</formula>
    </cfRule>
  </conditionalFormatting>
  <conditionalFormatting sqref="J1129">
    <cfRule type="cellIs" dxfId="51" priority="54" operator="equal">
      <formula>"YES"</formula>
    </cfRule>
    <cfRule type="expression" dxfId="50" priority="55">
      <formula>B1129&gt;0</formula>
    </cfRule>
  </conditionalFormatting>
  <conditionalFormatting sqref="J94">
    <cfRule type="cellIs" dxfId="49" priority="52" operator="equal">
      <formula>"YES"</formula>
    </cfRule>
    <cfRule type="expression" dxfId="48" priority="53">
      <formula>B94&gt;0</formula>
    </cfRule>
  </conditionalFormatting>
  <conditionalFormatting sqref="J140">
    <cfRule type="cellIs" dxfId="47" priority="50" operator="equal">
      <formula>"YES"</formula>
    </cfRule>
    <cfRule type="expression" dxfId="46" priority="51">
      <formula>B140&gt;0</formula>
    </cfRule>
  </conditionalFormatting>
  <conditionalFormatting sqref="J186">
    <cfRule type="cellIs" dxfId="45" priority="48" operator="equal">
      <formula>"YES"</formula>
    </cfRule>
    <cfRule type="expression" dxfId="44" priority="49">
      <formula>B186&gt;0</formula>
    </cfRule>
  </conditionalFormatting>
  <conditionalFormatting sqref="J232">
    <cfRule type="cellIs" dxfId="43" priority="46" operator="equal">
      <formula>"YES"</formula>
    </cfRule>
    <cfRule type="expression" dxfId="42" priority="47">
      <formula>B232&gt;0</formula>
    </cfRule>
  </conditionalFormatting>
  <conditionalFormatting sqref="J278">
    <cfRule type="cellIs" dxfId="41" priority="44" operator="equal">
      <formula>"YES"</formula>
    </cfRule>
    <cfRule type="expression" dxfId="40" priority="45">
      <formula>B278&gt;0</formula>
    </cfRule>
  </conditionalFormatting>
  <conditionalFormatting sqref="J324">
    <cfRule type="cellIs" dxfId="39" priority="42" operator="equal">
      <formula>"YES"</formula>
    </cfRule>
    <cfRule type="expression" dxfId="38" priority="43">
      <formula>B324&gt;0</formula>
    </cfRule>
  </conditionalFormatting>
  <conditionalFormatting sqref="J370">
    <cfRule type="cellIs" dxfId="37" priority="40" operator="equal">
      <formula>"YES"</formula>
    </cfRule>
    <cfRule type="expression" dxfId="36" priority="41">
      <formula>B370&gt;0</formula>
    </cfRule>
  </conditionalFormatting>
  <conditionalFormatting sqref="J416">
    <cfRule type="cellIs" dxfId="35" priority="38" operator="equal">
      <formula>"YES"</formula>
    </cfRule>
    <cfRule type="expression" dxfId="34" priority="39">
      <formula>B416&gt;0</formula>
    </cfRule>
  </conditionalFormatting>
  <conditionalFormatting sqref="J462">
    <cfRule type="cellIs" dxfId="33" priority="36" operator="equal">
      <formula>"YES"</formula>
    </cfRule>
    <cfRule type="expression" dxfId="32" priority="37">
      <formula>B462&gt;0</formula>
    </cfRule>
  </conditionalFormatting>
  <conditionalFormatting sqref="J508">
    <cfRule type="cellIs" dxfId="31" priority="34" operator="equal">
      <formula>"YES"</formula>
    </cfRule>
    <cfRule type="expression" dxfId="30" priority="35">
      <formula>B508&gt;0</formula>
    </cfRule>
  </conditionalFormatting>
  <conditionalFormatting sqref="J554">
    <cfRule type="cellIs" dxfId="29" priority="32" operator="equal">
      <formula>"YES"</formula>
    </cfRule>
    <cfRule type="expression" dxfId="28" priority="33">
      <formula>B554&gt;0</formula>
    </cfRule>
  </conditionalFormatting>
  <conditionalFormatting sqref="J600">
    <cfRule type="cellIs" dxfId="27" priority="30" operator="equal">
      <formula>"YES"</formula>
    </cfRule>
    <cfRule type="expression" dxfId="26" priority="31">
      <formula>B600&gt;0</formula>
    </cfRule>
  </conditionalFormatting>
  <conditionalFormatting sqref="J646">
    <cfRule type="cellIs" dxfId="25" priority="28" operator="equal">
      <formula>"YES"</formula>
    </cfRule>
    <cfRule type="expression" dxfId="24" priority="29">
      <formula>B646&gt;0</formula>
    </cfRule>
  </conditionalFormatting>
  <conditionalFormatting sqref="J692">
    <cfRule type="cellIs" dxfId="23" priority="26" operator="equal">
      <formula>"YES"</formula>
    </cfRule>
    <cfRule type="expression" dxfId="22" priority="27">
      <formula>B692&gt;0</formula>
    </cfRule>
  </conditionalFormatting>
  <conditionalFormatting sqref="J738">
    <cfRule type="cellIs" dxfId="21" priority="24" operator="equal">
      <formula>"YES"</formula>
    </cfRule>
    <cfRule type="expression" dxfId="20" priority="25">
      <formula>B738&gt;0</formula>
    </cfRule>
  </conditionalFormatting>
  <conditionalFormatting sqref="J784">
    <cfRule type="cellIs" dxfId="19" priority="22" operator="equal">
      <formula>"YES"</formula>
    </cfRule>
    <cfRule type="expression" dxfId="18" priority="23">
      <formula>B784&gt;0</formula>
    </cfRule>
  </conditionalFormatting>
  <conditionalFormatting sqref="J830">
    <cfRule type="cellIs" dxfId="17" priority="20" operator="equal">
      <formula>"YES"</formula>
    </cfRule>
    <cfRule type="expression" dxfId="16" priority="21">
      <formula>B830&gt;0</formula>
    </cfRule>
  </conditionalFormatting>
  <conditionalFormatting sqref="J876">
    <cfRule type="cellIs" dxfId="15" priority="18" operator="equal">
      <formula>"YES"</formula>
    </cfRule>
    <cfRule type="expression" dxfId="14" priority="19">
      <formula>B876&gt;0</formula>
    </cfRule>
  </conditionalFormatting>
  <conditionalFormatting sqref="J922">
    <cfRule type="cellIs" dxfId="13" priority="16" operator="equal">
      <formula>"YES"</formula>
    </cfRule>
    <cfRule type="expression" dxfId="12" priority="17">
      <formula>B922&gt;0</formula>
    </cfRule>
  </conditionalFormatting>
  <conditionalFormatting sqref="J968">
    <cfRule type="cellIs" dxfId="11" priority="14" operator="equal">
      <formula>"YES"</formula>
    </cfRule>
    <cfRule type="expression" dxfId="10" priority="15">
      <formula>B968&gt;0</formula>
    </cfRule>
  </conditionalFormatting>
  <conditionalFormatting sqref="J1014">
    <cfRule type="cellIs" dxfId="9" priority="12" operator="equal">
      <formula>"YES"</formula>
    </cfRule>
    <cfRule type="expression" dxfId="8" priority="13">
      <formula>B1014&gt;0</formula>
    </cfRule>
  </conditionalFormatting>
  <conditionalFormatting sqref="J1060">
    <cfRule type="cellIs" dxfId="7" priority="10" operator="equal">
      <formula>"YES"</formula>
    </cfRule>
    <cfRule type="expression" dxfId="6" priority="11">
      <formula>B1060&gt;0</formula>
    </cfRule>
  </conditionalFormatting>
  <conditionalFormatting sqref="J1106">
    <cfRule type="cellIs" dxfId="5" priority="8" operator="equal">
      <formula>"YES"</formula>
    </cfRule>
    <cfRule type="expression" dxfId="4" priority="9">
      <formula>B1106&gt;0</formula>
    </cfRule>
  </conditionalFormatting>
  <conditionalFormatting sqref="J1152">
    <cfRule type="cellIs" dxfId="3" priority="6" operator="equal">
      <formula>"YES"</formula>
    </cfRule>
    <cfRule type="expression" dxfId="2" priority="7">
      <formula>B1152&gt;0</formula>
    </cfRule>
  </conditionalFormatting>
  <conditionalFormatting sqref="D27">
    <cfRule type="cellIs" dxfId="1" priority="4" operator="greaterThan">
      <formula>36526</formula>
    </cfRule>
  </conditionalFormatting>
  <conditionalFormatting sqref="D45:D47">
    <cfRule type="cellIs" dxfId="0" priority="2" operator="greaterThan">
      <formula>36526</formula>
    </cfRule>
  </conditionalFormatting>
  <dataValidations xWindow="268" yWindow="595" count="10">
    <dataValidation operator="greaterThan" allowBlank="1" showErrorMessage="1" promptTitle="Date Format" prompt="Please enter date as &quot;dd/mth/yy&quot;_x000a_" sqref="D212:D231 D52:D71 D1155:D1174 D97:D116 D75:D93 D143:D162 D120:D139 D189:D208 D166:D185 D235:D254 D258:D277 D281:D300 D304:D323 D327:D346 D350:D369 D373:D392 D396:D415 D419:D438 D442:D461 D465:D484 D488:D507 D511:D530 D534:D553 D557:D576 D580:D599 D603:D622 D626:D645 D649:D668 D672:D691 D695:D714 D718:D737 D741:D760 D764:D783 D787:D806 D810:D829 D833:D852 D856:D875 D879:D898 D902:D921 D925:D944 D948:D967 D971:D990 D994:D1013 D1017:D1036 D1040:D1059 D1063:D1082 D1086:D1105 D1109:D1128 D1132:D1151 D8:D48"/>
    <dataValidation type="list" allowBlank="1" showInputMessage="1" showErrorMessage="1" sqref="D5 D49 D1083 D1106 D186 D1060 D1152 D1129 D72 D94 D163 D140 D209 D232 D255 D278 D301 D324 D347 D370 D439 D416 D485 D462 D531 D508 D577 D554 D623 D600 D669 D646 D715 D692 D761 D738 D807 D784 D853 D830 D899 D876 D945 D922 D991 D968 D1037 D1014 D117 D393">
      <formula1>$O$1:$O$11</formula1>
    </dataValidation>
    <dataValidation operator="greaterThan" allowBlank="1" showInputMessage="1" showErrorMessage="1" sqref="A1:A3 B6:B7 B50:B51 B1153:B1154 B95:B96 B73:B74 B141:B142 B118:B119 B187:B188 B164:B165 B233:B234 B256:B257 B279:B280 B302:B303 B325:B326 B348:B349 B371:B372 B394:B395 B417:B418 B440:B441 B463:B464 B486:B487 B509:B510 B532:B533 B555:B556 B578:B579 B601:B602 B624:B625 B647:B648 B670:B671 B693:B694 B716:B717 B739:B740 B762:B763 B785:B786 B808:B809 B831:B832 B854:B855 B877:B878 B900:B901 B923:B924 B946:B947 B969:B970 B992:B993 B1015:B1016 B1038:B1039 B1061:B1062 B1084:B1085 B1107:B1108 B1130:B1131 B210:B211 C1108 C1085 C1062 C1039 C1016 C993 C970 C947 C924 C901 C878 C855 C832 C809 C786 C763 C740 C717 C694 C671 C648 C625 C602 C579 C556 C533 C510 C487 C464 C441 C418 C395 C372 C349 C326 C303 C280 C257 C234 C165 C188 C119 C211 C142 C74 C96 C1154 C1131 C51 C7"/>
    <dataValidation type="list" allowBlank="1" showInputMessage="1" showErrorMessage="1" sqref="J5 J1106 J1083 J49 J186 J1060 J72 J1129 J117 J94 J209 J140 J255 J232 J301 J278 J347 J324 J393 J370 J439 J416 J485 J462 J531 J508 J577 J554 J623 J600 J669 J646 J715 J692 J761 J738 J807 J784 J853 J830 J899 J876 J945 J922 J991 J968 J1037 J1014 J163 J1152">
      <formula1>$K$2:$K$3</formula1>
    </dataValidation>
    <dataValidation allowBlank="1" showInputMessage="1" showErrorMessage="1" promptTitle="Formula:" prompt="expand selection - read instructions on line 3" sqref="G5:I5 G72:I72 G1083:I1083 G1106:I1106 G209:I209 G1129:I1129 G94:I94 G117:I117 G140:I140 G163:I163 G232:I232 G255:I255 G278:I278 G301:I301 G1152:I1152 G324:I324 G347:I347 G370:I370 G393:I393 G416:I416 G439:I439 G462:I462 G485:I485 G508:I508 G531:I531 G554:I554 G577:I577 G600:I600 G623:I623 G646:I646 G669:I669 G692:I692 G715:I715 G738:I738 G761:I761 G784:I784 G807:I807 G830:I830 G853:I853 G876:I876 G899:I899 G922:I922 G945:I945 G968:I968 G991:I991 G1014:I1014 G1037:I1037 G1060:I1060 G186:I186 G49:I49"/>
    <dataValidation operator="greaterThan" allowBlank="1" showInputMessage="1" promptTitle="Date Format" prompt="Please enter date as &quot;dd/mth/yy&quot;_x000a_" sqref="B212:B231 B52:B71 B1155:B1174 B97:B116 B75:B93 B143:B162 B120:B139 B189:B208 B166:B185 B235:B254 B258:B277 B281:B300 B304:B323 B327:B346 B350:B369 B373:B392 B396:B415 B419:B438 B442:B461 B465:B484 B488:B507 B511:B530 B534:B553 B557:B576 B580:B599 B603:B622 B626:B645 B649:B668 B672:B691 B695:B714 B718:B737 B741:B760 B764:B783 B787:B806 B810:B829 B833:B852 B856:B875 B879:B898 B902:B921 B925:B944 B948:B967 B971:B990 B994:B1013 B1017:B1036 B1040:B1059 B1063:B1082 B1086:B1105 B1109:B1128 B1132:B1151 B8:B48"/>
    <dataValidation type="date" operator="greaterThan" allowBlank="1" showInputMessage="1" promptTitle="Date Format" prompt="Please enter date as &quot;dd/mth/yy&quot;_x000a_" sqref="C48">
      <formula1>36526</formula1>
    </dataValidation>
    <dataValidation operator="greaterThan" allowBlank="1" showErrorMessage="1" prompt="Please enter date as &quot;dd-mth-yyyy&quot;" sqref="B4"/>
    <dataValidation allowBlank="1" showInputMessage="1" showErrorMessage="1" prompt="Please enter date as &quot;dd-mth-yyyy&quot;" sqref="E4"/>
    <dataValidation operator="greaterThan" allowBlank="1" showInputMessage="1" promptTitle="Date Format" prompt="Please enter date as &quot;mm-dd-yyyy&quot;" sqref="B5 C52:C71 E49:F49 C8:C47 B49 B72 B94 B117 B209 B140 B186 B163 B232 B255 B278 B301 B324 B347 B370 B393 B416 B439 B462 B485 B531 B1152 B1129 B1106 B1083 B1060 B1037 B1014 B991 B968 B945 B922 B899 B876 B853 B830 B807 B784 B761 B738 B715 B692 B669 B646 B623 B600 B577 B554 B508 C1132:C1151 C1155:C1174 C1109:C1128 C1086:C1105 C1063:C1082 C1040:C1059 C1017:C1036 C994:C1013 C971:C990 C948:C967 C925:C944 C902:C921 C879:C898 C856:C875 C833:C852 C810:C829 C787:C806 C764:C783 C741:C760 C718:C737 C695:C714 C672:C691 C649:C668 C626:C645 C603:C622 C580:C599 C557:C576 C534:C553 C511:C530 C488:C507 C465:C484 C442:C461 C419:C438 C396:C415 C373:C392 C350:C369 C327:C346 C304:C323 C281:C300 C258:C277 C235:C254 C212:C231 C189:C208 C166:C185 C143:C162 C120:C139 C97:C116 C75:C93 E416:F416 E72:F72 E94:F94 E117:F117 E140:F140 E163:F163 E186:F186 E209:F209 E232:F232 E255:F255 E5:F5 E324:F324 E301:F301 E347:F347 E370:F370 E393:F393 E462:F462 E1152:F1152 E485:F485 E508:F508 E531:F531 E554:F554 E577:F577 E600:F600 E623:F623 E646:F646 E669:F669 E692:F692 E715:F715 E761:F761 E784:F784 E738:F738 E807:F807 E830:F830 E853:F853 E876:F876 E899:F899 E922:F922 E945:F945 E968:F968 E991:F991 E1014:F1014 E1037:F1037 E1060:F1060 E1083:F1083 E1106:F1106 E1129:F1129 E439:F439 E278:F278"/>
  </dataValidations>
  <pageMargins left="0.43307086614173229" right="0.43307086614173229" top="0.74803149606299213" bottom="0.74803149606299213" header="0.31496062992125984" footer="0.31496062992125984"/>
  <pageSetup scale="94" fitToHeight="0" orientation="landscape" r:id="rId3"/>
  <headerFooter>
    <oddFooter>&amp;C&amp;A&amp;R&amp;P</oddFooter>
  </headerFooter>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1">
    <tabColor theme="1"/>
  </sheetPr>
  <dimension ref="A1:Q138"/>
  <sheetViews>
    <sheetView showGridLines="0" topLeftCell="A103" zoomScaleNormal="100" workbookViewId="0">
      <selection sqref="A1:P1"/>
    </sheetView>
  </sheetViews>
  <sheetFormatPr defaultRowHeight="14" x14ac:dyDescent="0.3"/>
  <cols>
    <col min="1" max="17" width="9.453125" style="21"/>
  </cols>
  <sheetData>
    <row r="1" spans="1:17" ht="18" x14ac:dyDescent="0.4">
      <c r="A1" s="535" t="s">
        <v>571</v>
      </c>
      <c r="B1" s="536"/>
      <c r="C1" s="536"/>
      <c r="D1" s="536"/>
      <c r="E1" s="536"/>
      <c r="F1" s="536"/>
      <c r="G1" s="536"/>
      <c r="H1" s="536"/>
      <c r="I1" s="536"/>
      <c r="J1" s="536"/>
      <c r="K1" s="536"/>
      <c r="L1" s="536"/>
      <c r="M1" s="536"/>
      <c r="N1" s="536"/>
      <c r="O1" s="536"/>
      <c r="P1" s="537"/>
      <c r="Q1" s="123"/>
    </row>
    <row r="2" spans="1:17" ht="12.5" x14ac:dyDescent="0.25">
      <c r="A2" s="156"/>
      <c r="B2" s="123"/>
      <c r="C2" s="123"/>
      <c r="D2" s="123"/>
      <c r="E2" s="123"/>
      <c r="F2" s="123"/>
      <c r="G2" s="123"/>
      <c r="H2" s="123"/>
      <c r="I2" s="123"/>
      <c r="J2" s="123"/>
      <c r="K2" s="123"/>
      <c r="L2" s="123"/>
      <c r="M2" s="123"/>
      <c r="N2" s="123"/>
      <c r="O2" s="123"/>
      <c r="P2" s="157"/>
      <c r="Q2" s="123"/>
    </row>
    <row r="3" spans="1:17" ht="12.5" x14ac:dyDescent="0.25">
      <c r="A3" s="156"/>
      <c r="B3" s="123"/>
      <c r="C3" s="123"/>
      <c r="D3" s="123"/>
      <c r="E3" s="123"/>
      <c r="F3" s="123"/>
      <c r="G3" s="123"/>
      <c r="H3" s="123"/>
      <c r="I3" s="123"/>
      <c r="J3" s="123"/>
      <c r="K3" s="123"/>
      <c r="L3" s="123"/>
      <c r="M3" s="123"/>
      <c r="N3" s="123"/>
      <c r="O3" s="123"/>
      <c r="P3" s="157"/>
      <c r="Q3" s="123"/>
    </row>
    <row r="4" spans="1:17" ht="12.5" x14ac:dyDescent="0.25">
      <c r="A4" s="156"/>
      <c r="B4" s="123"/>
      <c r="C4" s="123"/>
      <c r="D4" s="123"/>
      <c r="E4" s="123"/>
      <c r="F4" s="123"/>
      <c r="G4" s="123"/>
      <c r="H4" s="123"/>
      <c r="I4" s="123"/>
      <c r="J4" s="123"/>
      <c r="K4" s="123"/>
      <c r="L4" s="123"/>
      <c r="M4" s="123"/>
      <c r="N4" s="123"/>
      <c r="O4" s="123"/>
      <c r="P4" s="157"/>
      <c r="Q4" s="123"/>
    </row>
    <row r="5" spans="1:17" ht="12.5" x14ac:dyDescent="0.25">
      <c r="A5" s="156"/>
      <c r="B5" s="123"/>
      <c r="C5" s="123"/>
      <c r="D5" s="123"/>
      <c r="E5" s="123"/>
      <c r="F5" s="123"/>
      <c r="G5" s="123"/>
      <c r="H5" s="123"/>
      <c r="I5" s="123"/>
      <c r="J5" s="123"/>
      <c r="K5" s="123"/>
      <c r="L5" s="123"/>
      <c r="M5" s="123"/>
      <c r="N5" s="123"/>
      <c r="O5" s="123"/>
      <c r="P5" s="157"/>
      <c r="Q5" s="123"/>
    </row>
    <row r="6" spans="1:17" ht="12.5" x14ac:dyDescent="0.25">
      <c r="A6" s="156"/>
      <c r="B6" s="123"/>
      <c r="C6" s="123"/>
      <c r="D6" s="123"/>
      <c r="E6" s="123"/>
      <c r="F6" s="123"/>
      <c r="G6" s="123"/>
      <c r="H6" s="123"/>
      <c r="I6" s="123"/>
      <c r="J6" s="123"/>
      <c r="K6" s="123"/>
      <c r="L6" s="123"/>
      <c r="M6" s="123"/>
      <c r="N6" s="123"/>
      <c r="O6" s="123"/>
      <c r="P6" s="157"/>
      <c r="Q6" s="123"/>
    </row>
    <row r="7" spans="1:17" ht="12.5" x14ac:dyDescent="0.25">
      <c r="A7" s="156"/>
      <c r="B7" s="123"/>
      <c r="C7" s="123"/>
      <c r="D7" s="123"/>
      <c r="E7" s="123"/>
      <c r="F7" s="123"/>
      <c r="G7" s="123"/>
      <c r="H7" s="123"/>
      <c r="I7" s="123"/>
      <c r="J7" s="123"/>
      <c r="K7" s="123"/>
      <c r="L7" s="123"/>
      <c r="M7" s="123"/>
      <c r="N7" s="123"/>
      <c r="O7" s="123"/>
      <c r="P7" s="157"/>
      <c r="Q7" s="123"/>
    </row>
    <row r="8" spans="1:17" ht="12.5" x14ac:dyDescent="0.25">
      <c r="A8" s="156"/>
      <c r="B8" s="123"/>
      <c r="C8" s="123"/>
      <c r="D8" s="123"/>
      <c r="E8" s="123"/>
      <c r="F8" s="123"/>
      <c r="G8" s="123"/>
      <c r="H8" s="123"/>
      <c r="I8" s="123"/>
      <c r="J8" s="123"/>
      <c r="K8" s="123"/>
      <c r="L8" s="123"/>
      <c r="M8" s="123"/>
      <c r="N8" s="123"/>
      <c r="O8" s="123"/>
      <c r="P8" s="157"/>
      <c r="Q8" s="123"/>
    </row>
    <row r="9" spans="1:17" x14ac:dyDescent="0.3">
      <c r="A9" s="158"/>
      <c r="P9" s="159"/>
    </row>
    <row r="10" spans="1:17" x14ac:dyDescent="0.3">
      <c r="A10" s="158"/>
      <c r="P10" s="159"/>
    </row>
    <row r="11" spans="1:17" x14ac:dyDescent="0.3">
      <c r="A11" s="158"/>
      <c r="P11" s="159"/>
    </row>
    <row r="12" spans="1:17" x14ac:dyDescent="0.3">
      <c r="A12" s="158"/>
      <c r="P12" s="159"/>
    </row>
    <row r="13" spans="1:17" x14ac:dyDescent="0.3">
      <c r="A13" s="158"/>
      <c r="P13" s="159"/>
    </row>
    <row r="14" spans="1:17" x14ac:dyDescent="0.3">
      <c r="A14" s="158"/>
      <c r="P14" s="159"/>
    </row>
    <row r="15" spans="1:17" x14ac:dyDescent="0.3">
      <c r="A15" s="158"/>
      <c r="P15" s="159"/>
    </row>
    <row r="16" spans="1:17" x14ac:dyDescent="0.3">
      <c r="A16" s="158"/>
      <c r="P16" s="159"/>
    </row>
    <row r="17" spans="1:16" x14ac:dyDescent="0.3">
      <c r="A17" s="158"/>
      <c r="P17" s="159"/>
    </row>
    <row r="18" spans="1:16" x14ac:dyDescent="0.3">
      <c r="A18" s="158"/>
      <c r="P18" s="159"/>
    </row>
    <row r="19" spans="1:16" x14ac:dyDescent="0.3">
      <c r="A19" s="158"/>
      <c r="P19" s="159"/>
    </row>
    <row r="20" spans="1:16" x14ac:dyDescent="0.3">
      <c r="A20" s="158"/>
      <c r="P20" s="159"/>
    </row>
    <row r="21" spans="1:16" x14ac:dyDescent="0.3">
      <c r="A21" s="158"/>
      <c r="P21" s="159"/>
    </row>
    <row r="22" spans="1:16" x14ac:dyDescent="0.3">
      <c r="A22" s="158"/>
      <c r="P22" s="159"/>
    </row>
    <row r="23" spans="1:16" x14ac:dyDescent="0.3">
      <c r="A23" s="158"/>
      <c r="P23" s="159"/>
    </row>
    <row r="24" spans="1:16" x14ac:dyDescent="0.3">
      <c r="A24" s="158"/>
      <c r="P24" s="159"/>
    </row>
    <row r="25" spans="1:16" x14ac:dyDescent="0.3">
      <c r="A25" s="158"/>
      <c r="P25" s="159"/>
    </row>
    <row r="26" spans="1:16" x14ac:dyDescent="0.3">
      <c r="A26" s="158"/>
      <c r="P26" s="159"/>
    </row>
    <row r="27" spans="1:16" x14ac:dyDescent="0.3">
      <c r="A27" s="158"/>
      <c r="P27" s="159"/>
    </row>
    <row r="28" spans="1:16" x14ac:dyDescent="0.3">
      <c r="A28" s="158"/>
      <c r="P28" s="159"/>
    </row>
    <row r="29" spans="1:16" x14ac:dyDescent="0.3">
      <c r="A29" s="158"/>
      <c r="P29" s="159"/>
    </row>
    <row r="30" spans="1:16" x14ac:dyDescent="0.3">
      <c r="A30" s="158"/>
      <c r="P30" s="159"/>
    </row>
    <row r="31" spans="1:16" x14ac:dyDescent="0.3">
      <c r="A31" s="158"/>
      <c r="P31" s="159"/>
    </row>
    <row r="32" spans="1:16" x14ac:dyDescent="0.3">
      <c r="A32" s="158"/>
      <c r="P32" s="159"/>
    </row>
    <row r="33" spans="1:17" ht="14.5" thickBot="1" x14ac:dyDescent="0.35">
      <c r="A33" s="160"/>
      <c r="B33" s="161"/>
      <c r="C33" s="161"/>
      <c r="D33" s="161"/>
      <c r="E33" s="161"/>
      <c r="F33" s="161"/>
      <c r="G33" s="161"/>
      <c r="H33" s="161"/>
      <c r="I33" s="161"/>
      <c r="J33" s="161"/>
      <c r="K33" s="161"/>
      <c r="L33" s="161"/>
      <c r="M33" s="161"/>
      <c r="N33" s="161"/>
      <c r="O33" s="161"/>
      <c r="P33" s="162"/>
    </row>
    <row r="34" spans="1:17" ht="14.5" thickBot="1" x14ac:dyDescent="0.35"/>
    <row r="35" spans="1:17" ht="18" x14ac:dyDescent="0.4">
      <c r="A35" s="535" t="s">
        <v>572</v>
      </c>
      <c r="B35" s="536"/>
      <c r="C35" s="536"/>
      <c r="D35" s="536"/>
      <c r="E35" s="536"/>
      <c r="F35" s="536"/>
      <c r="G35" s="536"/>
      <c r="H35" s="536"/>
      <c r="I35" s="536"/>
      <c r="J35" s="536"/>
      <c r="K35" s="536"/>
      <c r="L35" s="536"/>
      <c r="M35" s="536"/>
      <c r="N35" s="536"/>
      <c r="O35" s="536"/>
      <c r="P35" s="537"/>
      <c r="Q35" s="123"/>
    </row>
    <row r="36" spans="1:17" x14ac:dyDescent="0.3">
      <c r="A36" s="158"/>
      <c r="P36" s="159"/>
    </row>
    <row r="37" spans="1:17" x14ac:dyDescent="0.3">
      <c r="A37" s="158"/>
      <c r="P37" s="159"/>
    </row>
    <row r="38" spans="1:17" x14ac:dyDescent="0.3">
      <c r="A38" s="158"/>
      <c r="P38" s="159"/>
    </row>
    <row r="39" spans="1:17" x14ac:dyDescent="0.3">
      <c r="A39" s="158"/>
      <c r="P39" s="159"/>
    </row>
    <row r="40" spans="1:17" x14ac:dyDescent="0.3">
      <c r="A40" s="158"/>
      <c r="P40" s="159"/>
    </row>
    <row r="41" spans="1:17" x14ac:dyDescent="0.3">
      <c r="A41" s="158"/>
      <c r="P41" s="159"/>
    </row>
    <row r="42" spans="1:17" x14ac:dyDescent="0.3">
      <c r="A42" s="158"/>
      <c r="P42" s="159"/>
    </row>
    <row r="43" spans="1:17" x14ac:dyDescent="0.3">
      <c r="A43" s="158"/>
      <c r="P43" s="159"/>
    </row>
    <row r="44" spans="1:17" x14ac:dyDescent="0.3">
      <c r="A44" s="158"/>
      <c r="P44" s="159"/>
    </row>
    <row r="45" spans="1:17" x14ac:dyDescent="0.3">
      <c r="A45" s="158"/>
      <c r="P45" s="159"/>
    </row>
    <row r="46" spans="1:17" x14ac:dyDescent="0.3">
      <c r="A46" s="158"/>
      <c r="P46" s="159"/>
    </row>
    <row r="47" spans="1:17" x14ac:dyDescent="0.3">
      <c r="A47" s="158"/>
      <c r="P47" s="159"/>
    </row>
    <row r="48" spans="1:17" x14ac:dyDescent="0.3">
      <c r="A48" s="158"/>
      <c r="P48" s="159"/>
    </row>
    <row r="49" spans="1:16" x14ac:dyDescent="0.3">
      <c r="A49" s="158"/>
      <c r="P49" s="159"/>
    </row>
    <row r="50" spans="1:16" x14ac:dyDescent="0.3">
      <c r="A50" s="158"/>
      <c r="P50" s="159"/>
    </row>
    <row r="51" spans="1:16" x14ac:dyDescent="0.3">
      <c r="A51" s="158"/>
      <c r="P51" s="159"/>
    </row>
    <row r="52" spans="1:16" x14ac:dyDescent="0.3">
      <c r="A52" s="158"/>
      <c r="P52" s="159"/>
    </row>
    <row r="53" spans="1:16" x14ac:dyDescent="0.3">
      <c r="A53" s="158"/>
      <c r="P53" s="159"/>
    </row>
    <row r="54" spans="1:16" x14ac:dyDescent="0.3">
      <c r="A54" s="158"/>
      <c r="P54" s="159"/>
    </row>
    <row r="55" spans="1:16" x14ac:dyDescent="0.3">
      <c r="A55" s="158"/>
      <c r="P55" s="159"/>
    </row>
    <row r="56" spans="1:16" x14ac:dyDescent="0.3">
      <c r="A56" s="158"/>
      <c r="P56" s="159"/>
    </row>
    <row r="57" spans="1:16" x14ac:dyDescent="0.3">
      <c r="A57" s="158"/>
      <c r="P57" s="159"/>
    </row>
    <row r="58" spans="1:16" x14ac:dyDescent="0.3">
      <c r="A58" s="158"/>
      <c r="P58" s="159"/>
    </row>
    <row r="59" spans="1:16" x14ac:dyDescent="0.3">
      <c r="A59" s="158"/>
      <c r="P59" s="159"/>
    </row>
    <row r="60" spans="1:16" x14ac:dyDescent="0.3">
      <c r="A60" s="158"/>
      <c r="P60" s="159"/>
    </row>
    <row r="61" spans="1:16" x14ac:dyDescent="0.3">
      <c r="A61" s="158"/>
      <c r="P61" s="159"/>
    </row>
    <row r="62" spans="1:16" x14ac:dyDescent="0.3">
      <c r="A62" s="158"/>
      <c r="P62" s="159"/>
    </row>
    <row r="63" spans="1:16" x14ac:dyDescent="0.3">
      <c r="A63" s="158"/>
      <c r="P63" s="159"/>
    </row>
    <row r="64" spans="1:16" x14ac:dyDescent="0.3">
      <c r="A64" s="158"/>
      <c r="P64" s="159"/>
    </row>
    <row r="65" spans="1:16" x14ac:dyDescent="0.3">
      <c r="A65" s="158"/>
      <c r="P65" s="159"/>
    </row>
    <row r="66" spans="1:16" x14ac:dyDescent="0.3">
      <c r="A66" s="158"/>
      <c r="P66" s="159"/>
    </row>
    <row r="67" spans="1:16" x14ac:dyDescent="0.3">
      <c r="A67" s="158"/>
      <c r="P67" s="159"/>
    </row>
    <row r="68" spans="1:16" x14ac:dyDescent="0.3">
      <c r="A68" s="158"/>
      <c r="P68" s="159"/>
    </row>
    <row r="69" spans="1:16" x14ac:dyDescent="0.3">
      <c r="A69" s="158"/>
      <c r="P69" s="159"/>
    </row>
    <row r="70" spans="1:16" x14ac:dyDescent="0.3">
      <c r="A70" s="158"/>
      <c r="P70" s="159"/>
    </row>
    <row r="71" spans="1:16" x14ac:dyDescent="0.3">
      <c r="A71" s="158"/>
      <c r="P71" s="159"/>
    </row>
    <row r="72" spans="1:16" x14ac:dyDescent="0.3">
      <c r="A72" s="158"/>
      <c r="P72" s="159"/>
    </row>
    <row r="73" spans="1:16" x14ac:dyDescent="0.3">
      <c r="A73" s="158"/>
      <c r="P73" s="159"/>
    </row>
    <row r="74" spans="1:16" x14ac:dyDescent="0.3">
      <c r="A74" s="158"/>
      <c r="P74" s="159"/>
    </row>
    <row r="75" spans="1:16" x14ac:dyDescent="0.3">
      <c r="A75" s="158"/>
      <c r="P75" s="159"/>
    </row>
    <row r="76" spans="1:16" ht="14.5" thickBot="1" x14ac:dyDescent="0.35">
      <c r="A76" s="160"/>
      <c r="B76" s="161"/>
      <c r="C76" s="161"/>
      <c r="D76" s="161"/>
      <c r="E76" s="161"/>
      <c r="F76" s="161"/>
      <c r="G76" s="161"/>
      <c r="H76" s="161"/>
      <c r="I76" s="161"/>
      <c r="J76" s="161"/>
      <c r="K76" s="161"/>
      <c r="L76" s="161"/>
      <c r="M76" s="161"/>
      <c r="N76" s="161"/>
      <c r="O76" s="161"/>
      <c r="P76" s="162"/>
    </row>
    <row r="78" spans="1:16" x14ac:dyDescent="0.3">
      <c r="A78" s="538"/>
      <c r="B78" s="539"/>
      <c r="C78" s="539"/>
      <c r="D78" s="539"/>
      <c r="E78" s="539"/>
      <c r="F78" s="539"/>
      <c r="G78" s="539"/>
      <c r="H78" s="539"/>
      <c r="I78" s="539"/>
      <c r="J78" s="539"/>
      <c r="K78" s="539"/>
      <c r="L78" s="539"/>
      <c r="M78" s="539"/>
      <c r="N78" s="539"/>
      <c r="O78" s="539"/>
      <c r="P78" s="539"/>
    </row>
    <row r="79" spans="1:16" x14ac:dyDescent="0.3">
      <c r="A79" s="158"/>
      <c r="P79" s="159"/>
    </row>
    <row r="80" spans="1:16" x14ac:dyDescent="0.3">
      <c r="A80" s="158"/>
      <c r="P80" s="159"/>
    </row>
    <row r="81" spans="1:16" x14ac:dyDescent="0.3">
      <c r="A81" s="158"/>
      <c r="P81" s="159"/>
    </row>
    <row r="82" spans="1:16" x14ac:dyDescent="0.3">
      <c r="A82" s="158"/>
      <c r="P82" s="159"/>
    </row>
    <row r="83" spans="1:16" x14ac:dyDescent="0.3">
      <c r="A83" s="158"/>
      <c r="P83" s="159"/>
    </row>
    <row r="84" spans="1:16" x14ac:dyDescent="0.3">
      <c r="A84" s="158"/>
      <c r="P84" s="159"/>
    </row>
    <row r="85" spans="1:16" x14ac:dyDescent="0.3">
      <c r="A85" s="158"/>
      <c r="P85" s="159"/>
    </row>
    <row r="86" spans="1:16" x14ac:dyDescent="0.3">
      <c r="A86" s="158"/>
      <c r="P86" s="159"/>
    </row>
    <row r="87" spans="1:16" x14ac:dyDescent="0.3">
      <c r="A87" s="158"/>
      <c r="P87" s="159"/>
    </row>
    <row r="88" spans="1:16" x14ac:dyDescent="0.3">
      <c r="A88" s="158"/>
      <c r="P88" s="159"/>
    </row>
    <row r="89" spans="1:16" x14ac:dyDescent="0.3">
      <c r="A89" s="158"/>
      <c r="P89" s="159"/>
    </row>
    <row r="90" spans="1:16" x14ac:dyDescent="0.3">
      <c r="A90" s="158"/>
      <c r="P90" s="159"/>
    </row>
    <row r="91" spans="1:16" x14ac:dyDescent="0.3">
      <c r="A91" s="158"/>
      <c r="P91" s="159"/>
    </row>
    <row r="92" spans="1:16" x14ac:dyDescent="0.3">
      <c r="A92" s="158"/>
      <c r="P92" s="159"/>
    </row>
    <row r="93" spans="1:16" x14ac:dyDescent="0.3">
      <c r="A93" s="158"/>
      <c r="P93" s="159"/>
    </row>
    <row r="94" spans="1:16" x14ac:dyDescent="0.3">
      <c r="A94" s="158"/>
      <c r="P94" s="159"/>
    </row>
    <row r="95" spans="1:16" x14ac:dyDescent="0.3">
      <c r="A95" s="158"/>
      <c r="P95" s="159"/>
    </row>
    <row r="96" spans="1:16" x14ac:dyDescent="0.3">
      <c r="A96" s="158"/>
      <c r="P96" s="159"/>
    </row>
    <row r="97" spans="1:16" x14ac:dyDescent="0.3">
      <c r="A97" s="158"/>
      <c r="P97" s="159"/>
    </row>
    <row r="98" spans="1:16" x14ac:dyDescent="0.3">
      <c r="A98" s="158"/>
      <c r="P98" s="159"/>
    </row>
    <row r="99" spans="1:16" x14ac:dyDescent="0.3">
      <c r="A99" s="158"/>
      <c r="P99" s="159"/>
    </row>
    <row r="100" spans="1:16" x14ac:dyDescent="0.3">
      <c r="A100" s="158"/>
      <c r="P100" s="159"/>
    </row>
    <row r="101" spans="1:16" x14ac:dyDescent="0.3">
      <c r="A101" s="158"/>
      <c r="P101" s="159"/>
    </row>
    <row r="102" spans="1:16" x14ac:dyDescent="0.3">
      <c r="A102" s="158"/>
      <c r="P102" s="159"/>
    </row>
    <row r="103" spans="1:16" x14ac:dyDescent="0.3">
      <c r="A103" s="158"/>
      <c r="P103" s="159"/>
    </row>
    <row r="104" spans="1:16" x14ac:dyDescent="0.3">
      <c r="A104" s="158"/>
      <c r="P104" s="159"/>
    </row>
    <row r="105" spans="1:16" x14ac:dyDescent="0.3">
      <c r="A105" s="158"/>
      <c r="P105" s="159"/>
    </row>
    <row r="106" spans="1:16" x14ac:dyDescent="0.3">
      <c r="A106" s="158"/>
      <c r="P106" s="159"/>
    </row>
    <row r="107" spans="1:16" x14ac:dyDescent="0.3">
      <c r="A107" s="158"/>
      <c r="P107" s="159"/>
    </row>
    <row r="108" spans="1:16" x14ac:dyDescent="0.3">
      <c r="A108" s="158"/>
      <c r="P108" s="159"/>
    </row>
    <row r="109" spans="1:16" x14ac:dyDescent="0.3">
      <c r="A109" s="158"/>
      <c r="P109" s="159"/>
    </row>
    <row r="110" spans="1:16" x14ac:dyDescent="0.3">
      <c r="A110" s="158"/>
      <c r="P110" s="159"/>
    </row>
    <row r="111" spans="1:16" x14ac:dyDescent="0.3">
      <c r="A111" s="158"/>
      <c r="P111" s="159"/>
    </row>
    <row r="112" spans="1:16" x14ac:dyDescent="0.3">
      <c r="A112" s="158"/>
      <c r="P112" s="159"/>
    </row>
    <row r="113" spans="1:16" x14ac:dyDescent="0.3">
      <c r="A113" s="158"/>
      <c r="P113" s="159"/>
    </row>
    <row r="114" spans="1:16" x14ac:dyDescent="0.3">
      <c r="A114" s="158"/>
      <c r="P114" s="159"/>
    </row>
    <row r="115" spans="1:16" x14ac:dyDescent="0.3">
      <c r="A115" s="158"/>
      <c r="P115" s="159"/>
    </row>
    <row r="116" spans="1:16" x14ac:dyDescent="0.3">
      <c r="A116" s="158"/>
      <c r="P116" s="159"/>
    </row>
    <row r="117" spans="1:16" x14ac:dyDescent="0.3">
      <c r="A117" s="158"/>
      <c r="P117" s="159"/>
    </row>
    <row r="118" spans="1:16" x14ac:dyDescent="0.3">
      <c r="A118" s="158"/>
      <c r="P118" s="159"/>
    </row>
    <row r="119" spans="1:16" x14ac:dyDescent="0.3">
      <c r="A119" s="158"/>
      <c r="P119" s="159"/>
    </row>
    <row r="120" spans="1:16" x14ac:dyDescent="0.3">
      <c r="A120" s="158"/>
      <c r="P120" s="159"/>
    </row>
    <row r="121" spans="1:16" x14ac:dyDescent="0.3">
      <c r="A121" s="158"/>
      <c r="P121" s="159"/>
    </row>
    <row r="122" spans="1:16" x14ac:dyDescent="0.3">
      <c r="A122" s="158"/>
      <c r="P122" s="159"/>
    </row>
    <row r="123" spans="1:16" x14ac:dyDescent="0.3">
      <c r="A123" s="158"/>
      <c r="P123" s="159"/>
    </row>
    <row r="124" spans="1:16" x14ac:dyDescent="0.3">
      <c r="A124" s="158"/>
      <c r="P124" s="159"/>
    </row>
    <row r="125" spans="1:16" x14ac:dyDescent="0.3">
      <c r="A125" s="158"/>
      <c r="P125" s="159"/>
    </row>
    <row r="126" spans="1:16" x14ac:dyDescent="0.3">
      <c r="A126" s="158"/>
      <c r="P126" s="159"/>
    </row>
    <row r="127" spans="1:16" x14ac:dyDescent="0.3">
      <c r="A127" s="158"/>
      <c r="P127" s="159"/>
    </row>
    <row r="128" spans="1:16" x14ac:dyDescent="0.3">
      <c r="A128" s="158"/>
      <c r="P128" s="159"/>
    </row>
    <row r="129" spans="1:16" x14ac:dyDescent="0.3">
      <c r="A129" s="158"/>
      <c r="P129" s="159"/>
    </row>
    <row r="130" spans="1:16" x14ac:dyDescent="0.3">
      <c r="A130" s="158"/>
      <c r="P130" s="159"/>
    </row>
    <row r="131" spans="1:16" x14ac:dyDescent="0.3">
      <c r="A131" s="158"/>
      <c r="P131" s="159"/>
    </row>
    <row r="132" spans="1:16" x14ac:dyDescent="0.3">
      <c r="A132" s="158"/>
      <c r="P132" s="159"/>
    </row>
    <row r="133" spans="1:16" x14ac:dyDescent="0.3">
      <c r="A133" s="158"/>
      <c r="P133" s="159"/>
    </row>
    <row r="134" spans="1:16" x14ac:dyDescent="0.3">
      <c r="A134" s="158"/>
      <c r="P134" s="159"/>
    </row>
    <row r="135" spans="1:16" x14ac:dyDescent="0.3">
      <c r="A135" s="158"/>
      <c r="P135" s="159"/>
    </row>
    <row r="136" spans="1:16" x14ac:dyDescent="0.3">
      <c r="A136" s="158"/>
      <c r="P136" s="159"/>
    </row>
    <row r="137" spans="1:16" x14ac:dyDescent="0.3">
      <c r="A137" s="158"/>
      <c r="P137" s="159"/>
    </row>
    <row r="138" spans="1:16" ht="14.5" thickBot="1" x14ac:dyDescent="0.35">
      <c r="A138" s="160"/>
      <c r="B138" s="161"/>
      <c r="C138" s="161"/>
      <c r="D138" s="161"/>
      <c r="E138" s="161"/>
      <c r="F138" s="161"/>
      <c r="G138" s="161"/>
      <c r="H138" s="161"/>
      <c r="I138" s="161"/>
      <c r="J138" s="161"/>
      <c r="K138" s="161"/>
      <c r="L138" s="161"/>
      <c r="M138" s="161"/>
      <c r="N138" s="161"/>
      <c r="O138" s="161"/>
      <c r="P138" s="162"/>
    </row>
  </sheetData>
  <mergeCells count="3">
    <mergeCell ref="A1:P1"/>
    <mergeCell ref="A35:P35"/>
    <mergeCell ref="A78:P78"/>
  </mergeCells>
  <hyperlinks>
    <hyperlink ref="A35:P35" location="'10. Immunization'!Print_Area" display="Definitions of Immunization / Outbreak Categories"/>
    <hyperlink ref="A1:P1" location="'4. Education'!A1" display="How to Run a Relias Course Status Report"/>
  </hyperlinks>
  <pageMargins left="0.70866141732283472" right="0.70866141732283472" top="0.74803149606299213" bottom="0.74803149606299213" header="0.31496062992125984" footer="0.31496062992125984"/>
  <pageSetup scale="62" fitToHeight="21" orientation="portrait" r:id="rId1"/>
  <rowBreaks count="1" manualBreakCount="1">
    <brk id="76" max="15"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theme="1"/>
  </sheetPr>
  <dimension ref="A1:B36"/>
  <sheetViews>
    <sheetView zoomScale="85" zoomScaleNormal="85" workbookViewId="0">
      <pane ySplit="2" topLeftCell="A12" activePane="bottomLeft" state="frozen"/>
      <selection sqref="A1:XFD1"/>
      <selection pane="bottomLeft" activeCell="A11" sqref="A11"/>
    </sheetView>
  </sheetViews>
  <sheetFormatPr defaultRowHeight="12.5" x14ac:dyDescent="0.25"/>
  <cols>
    <col min="1" max="1" width="64" customWidth="1"/>
    <col min="2" max="2" width="108.453125" customWidth="1"/>
  </cols>
  <sheetData>
    <row r="1" spans="1:2" ht="13" x14ac:dyDescent="0.3">
      <c r="A1" s="540" t="s">
        <v>573</v>
      </c>
      <c r="B1" s="540"/>
    </row>
    <row r="2" spans="1:2" ht="13" x14ac:dyDescent="0.3">
      <c r="A2" s="272" t="s">
        <v>574</v>
      </c>
      <c r="B2" s="272" t="s">
        <v>575</v>
      </c>
    </row>
    <row r="3" spans="1:2" x14ac:dyDescent="0.25">
      <c r="A3" s="278" t="s">
        <v>576</v>
      </c>
      <c r="B3" s="278" t="s">
        <v>577</v>
      </c>
    </row>
    <row r="4" spans="1:2" x14ac:dyDescent="0.25">
      <c r="A4" s="278" t="s">
        <v>578</v>
      </c>
      <c r="B4" s="278" t="s">
        <v>579</v>
      </c>
    </row>
    <row r="5" spans="1:2" x14ac:dyDescent="0.25">
      <c r="A5" s="278" t="s">
        <v>580</v>
      </c>
      <c r="B5" s="278" t="s">
        <v>581</v>
      </c>
    </row>
    <row r="6" spans="1:2" x14ac:dyDescent="0.25">
      <c r="A6" s="278" t="s">
        <v>582</v>
      </c>
      <c r="B6" s="278" t="s">
        <v>583</v>
      </c>
    </row>
    <row r="7" spans="1:2" x14ac:dyDescent="0.25">
      <c r="A7" s="278" t="s">
        <v>584</v>
      </c>
      <c r="B7" s="278" t="s">
        <v>585</v>
      </c>
    </row>
    <row r="8" spans="1:2" x14ac:dyDescent="0.25">
      <c r="A8" s="279" t="s">
        <v>586</v>
      </c>
      <c r="B8" s="279" t="s">
        <v>587</v>
      </c>
    </row>
    <row r="9" spans="1:2" x14ac:dyDescent="0.25">
      <c r="A9" s="279" t="s">
        <v>588</v>
      </c>
      <c r="B9" s="279" t="s">
        <v>589</v>
      </c>
    </row>
    <row r="10" spans="1:2" x14ac:dyDescent="0.25">
      <c r="A10" s="279" t="s">
        <v>590</v>
      </c>
      <c r="B10" s="279" t="s">
        <v>591</v>
      </c>
    </row>
    <row r="11" spans="1:2" x14ac:dyDescent="0.25">
      <c r="A11" s="279" t="s">
        <v>592</v>
      </c>
      <c r="B11" s="279" t="s">
        <v>593</v>
      </c>
    </row>
    <row r="12" spans="1:2" x14ac:dyDescent="0.25">
      <c r="A12" s="278" t="s">
        <v>594</v>
      </c>
      <c r="B12" s="278" t="s">
        <v>595</v>
      </c>
    </row>
    <row r="13" spans="1:2" ht="25" x14ac:dyDescent="0.25">
      <c r="A13" s="279" t="s">
        <v>596</v>
      </c>
      <c r="B13" s="279" t="s">
        <v>597</v>
      </c>
    </row>
    <row r="14" spans="1:2" x14ac:dyDescent="0.25">
      <c r="A14" s="279" t="s">
        <v>598</v>
      </c>
      <c r="B14" s="279" t="s">
        <v>599</v>
      </c>
    </row>
    <row r="15" spans="1:2" x14ac:dyDescent="0.25">
      <c r="A15" s="279" t="s">
        <v>600</v>
      </c>
      <c r="B15" s="279" t="s">
        <v>601</v>
      </c>
    </row>
    <row r="16" spans="1:2" x14ac:dyDescent="0.25">
      <c r="A16" s="278" t="s">
        <v>602</v>
      </c>
      <c r="B16" s="278" t="s">
        <v>603</v>
      </c>
    </row>
    <row r="17" spans="1:2" x14ac:dyDescent="0.25">
      <c r="A17" s="279" t="s">
        <v>604</v>
      </c>
      <c r="B17" s="279" t="s">
        <v>605</v>
      </c>
    </row>
    <row r="18" spans="1:2" x14ac:dyDescent="0.25">
      <c r="A18" s="279" t="s">
        <v>606</v>
      </c>
      <c r="B18" s="279" t="s">
        <v>607</v>
      </c>
    </row>
    <row r="19" spans="1:2" x14ac:dyDescent="0.25">
      <c r="A19" s="279" t="s">
        <v>608</v>
      </c>
      <c r="B19" s="279" t="s">
        <v>609</v>
      </c>
    </row>
    <row r="20" spans="1:2" x14ac:dyDescent="0.25">
      <c r="A20" s="279" t="s">
        <v>610</v>
      </c>
      <c r="B20" s="279" t="s">
        <v>611</v>
      </c>
    </row>
    <row r="21" spans="1:2" x14ac:dyDescent="0.25">
      <c r="A21" s="278" t="s">
        <v>612</v>
      </c>
      <c r="B21" s="278" t="s">
        <v>613</v>
      </c>
    </row>
    <row r="22" spans="1:2" x14ac:dyDescent="0.25">
      <c r="A22" s="279" t="s">
        <v>614</v>
      </c>
      <c r="B22" s="279" t="s">
        <v>615</v>
      </c>
    </row>
    <row r="23" spans="1:2" x14ac:dyDescent="0.25">
      <c r="A23" s="279" t="s">
        <v>616</v>
      </c>
      <c r="B23" s="279" t="s">
        <v>617</v>
      </c>
    </row>
    <row r="24" spans="1:2" x14ac:dyDescent="0.25">
      <c r="A24" s="279" t="s">
        <v>618</v>
      </c>
      <c r="B24" s="279" t="s">
        <v>619</v>
      </c>
    </row>
    <row r="25" spans="1:2" x14ac:dyDescent="0.25">
      <c r="A25" s="278" t="s">
        <v>620</v>
      </c>
      <c r="B25" s="278" t="s">
        <v>621</v>
      </c>
    </row>
    <row r="26" spans="1:2" x14ac:dyDescent="0.25">
      <c r="A26" s="278" t="s">
        <v>622</v>
      </c>
      <c r="B26" s="278" t="s">
        <v>623</v>
      </c>
    </row>
    <row r="27" spans="1:2" x14ac:dyDescent="0.25">
      <c r="A27" s="278" t="s">
        <v>624</v>
      </c>
      <c r="B27" s="278" t="s">
        <v>625</v>
      </c>
    </row>
    <row r="28" spans="1:2" x14ac:dyDescent="0.25">
      <c r="A28" s="278" t="s">
        <v>626</v>
      </c>
      <c r="B28" s="278" t="s">
        <v>627</v>
      </c>
    </row>
    <row r="29" spans="1:2" x14ac:dyDescent="0.25">
      <c r="A29" s="278" t="s">
        <v>628</v>
      </c>
      <c r="B29" s="278" t="s">
        <v>629</v>
      </c>
    </row>
    <row r="30" spans="1:2" x14ac:dyDescent="0.25">
      <c r="A30" s="278" t="s">
        <v>630</v>
      </c>
      <c r="B30" s="278" t="s">
        <v>631</v>
      </c>
    </row>
    <row r="31" spans="1:2" x14ac:dyDescent="0.25">
      <c r="A31" s="279" t="s">
        <v>632</v>
      </c>
      <c r="B31" s="279" t="s">
        <v>633</v>
      </c>
    </row>
    <row r="32" spans="1:2" x14ac:dyDescent="0.25">
      <c r="A32" s="279" t="s">
        <v>634</v>
      </c>
      <c r="B32" s="279" t="s">
        <v>635</v>
      </c>
    </row>
    <row r="33" spans="1:2" x14ac:dyDescent="0.25">
      <c r="A33" s="278" t="s">
        <v>636</v>
      </c>
      <c r="B33" s="278" t="s">
        <v>637</v>
      </c>
    </row>
    <row r="34" spans="1:2" x14ac:dyDescent="0.25">
      <c r="A34" s="278" t="s">
        <v>638</v>
      </c>
      <c r="B34" s="278" t="s">
        <v>639</v>
      </c>
    </row>
    <row r="36" spans="1:2" x14ac:dyDescent="0.25">
      <c r="A36" s="304" t="s">
        <v>640</v>
      </c>
      <c r="B36" s="305"/>
    </row>
  </sheetData>
  <mergeCells count="1">
    <mergeCell ref="A1:B1"/>
  </mergeCells>
  <hyperlinks>
    <hyperlink ref="A1:B1" location="'3 Complaints'!A1" display="PATIENT COMPLAINT CATEGORIES AND SUBCATEGORIES*"/>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theme="1"/>
  </sheetPr>
  <dimension ref="A1:B24"/>
  <sheetViews>
    <sheetView zoomScale="85" zoomScaleNormal="85" workbookViewId="0">
      <pane ySplit="2" topLeftCell="A3" activePane="bottomLeft" state="frozen"/>
      <selection sqref="A1:XFD1"/>
      <selection pane="bottomLeft" sqref="A1:B1"/>
    </sheetView>
  </sheetViews>
  <sheetFormatPr defaultRowHeight="12.5" x14ac:dyDescent="0.25"/>
  <cols>
    <col min="1" max="1" width="46.54296875" customWidth="1"/>
    <col min="2" max="2" width="92" customWidth="1"/>
  </cols>
  <sheetData>
    <row r="1" spans="1:2" ht="13" x14ac:dyDescent="0.3">
      <c r="A1" s="540" t="s">
        <v>641</v>
      </c>
      <c r="B1" s="540"/>
    </row>
    <row r="2" spans="1:2" ht="13" x14ac:dyDescent="0.3">
      <c r="A2" s="272" t="s">
        <v>642</v>
      </c>
      <c r="B2" s="273" t="s">
        <v>643</v>
      </c>
    </row>
    <row r="3" spans="1:2" ht="37.5" x14ac:dyDescent="0.25">
      <c r="A3" s="274" t="s">
        <v>644</v>
      </c>
      <c r="B3" s="275" t="s">
        <v>645</v>
      </c>
    </row>
    <row r="4" spans="1:2" x14ac:dyDescent="0.25">
      <c r="A4" s="276" t="s">
        <v>646</v>
      </c>
      <c r="B4" s="277" t="s">
        <v>647</v>
      </c>
    </row>
    <row r="5" spans="1:2" ht="25" x14ac:dyDescent="0.25">
      <c r="A5" s="274" t="s">
        <v>648</v>
      </c>
      <c r="B5" s="275" t="s">
        <v>649</v>
      </c>
    </row>
    <row r="6" spans="1:2" x14ac:dyDescent="0.25">
      <c r="A6" s="276" t="s">
        <v>650</v>
      </c>
      <c r="B6" s="277" t="s">
        <v>651</v>
      </c>
    </row>
    <row r="7" spans="1:2" ht="25" x14ac:dyDescent="0.25">
      <c r="A7" s="274" t="s">
        <v>652</v>
      </c>
      <c r="B7" s="275" t="s">
        <v>653</v>
      </c>
    </row>
    <row r="8" spans="1:2" ht="25" x14ac:dyDescent="0.25">
      <c r="A8" s="276" t="s">
        <v>654</v>
      </c>
      <c r="B8" s="277" t="s">
        <v>655</v>
      </c>
    </row>
    <row r="9" spans="1:2" ht="25" x14ac:dyDescent="0.25">
      <c r="A9" s="274" t="s">
        <v>656</v>
      </c>
      <c r="B9" s="275" t="s">
        <v>657</v>
      </c>
    </row>
    <row r="11" spans="1:2" x14ac:dyDescent="0.25">
      <c r="A11" s="304" t="s">
        <v>658</v>
      </c>
      <c r="B11" s="305"/>
    </row>
    <row r="19" spans="2:2" ht="11.9" customHeight="1" x14ac:dyDescent="0.25">
      <c r="B19" s="305"/>
    </row>
    <row r="20" spans="2:2" ht="11.15" customHeight="1" x14ac:dyDescent="0.25">
      <c r="B20" s="305"/>
    </row>
    <row r="24" spans="2:2" x14ac:dyDescent="0.25">
      <c r="B24" s="304"/>
    </row>
  </sheetData>
  <mergeCells count="1">
    <mergeCell ref="A1:B1"/>
  </mergeCells>
  <hyperlinks>
    <hyperlink ref="A1:B1" location="'3 Complaints'!A1" display="ACTION TAKEN CATEGORIE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1"/>
    <pageSetUpPr fitToPage="1"/>
  </sheetPr>
  <dimension ref="A1:X99"/>
  <sheetViews>
    <sheetView showGridLines="0" zoomScale="85" zoomScaleNormal="85" workbookViewId="0">
      <pane xSplit="1" ySplit="8" topLeftCell="B82" activePane="bottomRight" state="frozen"/>
      <selection pane="topRight" sqref="A1:XFD1"/>
      <selection pane="bottomLeft" sqref="A1:XFD1"/>
      <selection pane="bottomRight" activeCell="D44" sqref="D44"/>
    </sheetView>
  </sheetViews>
  <sheetFormatPr defaultRowHeight="12.5" x14ac:dyDescent="0.25"/>
  <cols>
    <col min="1" max="1" width="40.453125" customWidth="1"/>
    <col min="3" max="3" width="18.54296875" customWidth="1"/>
    <col min="4" max="15" width="5.54296875" customWidth="1"/>
  </cols>
  <sheetData>
    <row r="1" spans="1:16" ht="18.5" x14ac:dyDescent="0.25">
      <c r="A1" s="406" t="s">
        <v>11</v>
      </c>
      <c r="B1" s="406"/>
      <c r="C1" s="406"/>
      <c r="D1" s="406"/>
      <c r="E1" s="406"/>
      <c r="F1" s="406"/>
      <c r="G1" s="406"/>
      <c r="H1" s="406"/>
      <c r="I1" s="406"/>
      <c r="J1" s="406"/>
      <c r="K1" s="406"/>
      <c r="L1" s="406"/>
      <c r="M1" s="406"/>
      <c r="N1" s="406"/>
      <c r="O1" s="406"/>
      <c r="P1" s="305"/>
    </row>
    <row r="2" spans="1:16" ht="14.5" x14ac:dyDescent="0.25">
      <c r="A2" s="143"/>
      <c r="B2" s="305"/>
      <c r="C2" s="305"/>
      <c r="D2" s="305"/>
      <c r="E2" s="305"/>
      <c r="F2" s="305"/>
      <c r="G2" s="305"/>
      <c r="H2" s="305"/>
      <c r="I2" s="305"/>
      <c r="J2" s="305"/>
      <c r="K2" s="305"/>
      <c r="L2" s="305"/>
      <c r="M2" s="305"/>
      <c r="N2" s="305"/>
      <c r="O2" s="305"/>
      <c r="P2" s="305"/>
    </row>
    <row r="3" spans="1:16" ht="13" x14ac:dyDescent="0.3">
      <c r="A3" s="255" t="s">
        <v>12</v>
      </c>
      <c r="B3" s="145">
        <v>2021</v>
      </c>
      <c r="C3" s="255" t="s">
        <v>13</v>
      </c>
      <c r="D3" s="24" t="s">
        <v>14</v>
      </c>
      <c r="E3" s="304"/>
      <c r="F3" s="304"/>
      <c r="G3" s="304"/>
      <c r="H3" s="304"/>
      <c r="I3" s="304"/>
      <c r="J3" s="304"/>
      <c r="K3" s="304"/>
      <c r="L3" s="304"/>
      <c r="M3" s="304"/>
      <c r="N3" s="304"/>
      <c r="O3" s="304"/>
      <c r="P3" s="305"/>
    </row>
    <row r="4" spans="1:16" ht="13.5" thickBot="1" x14ac:dyDescent="0.3">
      <c r="A4" s="255"/>
      <c r="B4" s="304"/>
      <c r="C4" s="304"/>
      <c r="D4" s="304"/>
      <c r="E4" s="304"/>
      <c r="F4" s="304"/>
      <c r="G4" s="304"/>
      <c r="H4" s="304"/>
      <c r="I4" s="304"/>
      <c r="J4" s="304"/>
      <c r="K4" s="304"/>
      <c r="L4" s="304"/>
      <c r="M4" s="304"/>
      <c r="N4" s="304"/>
      <c r="O4" s="304"/>
      <c r="P4" s="305"/>
    </row>
    <row r="5" spans="1:16" ht="13" thickTop="1" x14ac:dyDescent="0.25">
      <c r="A5" s="407"/>
      <c r="B5" s="408"/>
      <c r="C5" s="408"/>
      <c r="D5" s="408"/>
      <c r="E5" s="408"/>
      <c r="F5" s="408"/>
      <c r="G5" s="408"/>
      <c r="H5" s="408"/>
      <c r="I5" s="408"/>
      <c r="J5" s="408"/>
      <c r="K5" s="408"/>
      <c r="L5" s="408"/>
      <c r="M5" s="408"/>
      <c r="N5" s="408"/>
      <c r="O5" s="409"/>
      <c r="P5" s="305"/>
    </row>
    <row r="6" spans="1:16" ht="12.75" customHeight="1" x14ac:dyDescent="0.25">
      <c r="A6" s="410" t="s">
        <v>15</v>
      </c>
      <c r="B6" s="411"/>
      <c r="C6" s="411"/>
      <c r="D6" s="411"/>
      <c r="E6" s="411"/>
      <c r="F6" s="411"/>
      <c r="G6" s="411"/>
      <c r="H6" s="411"/>
      <c r="I6" s="411"/>
      <c r="J6" s="411"/>
      <c r="K6" s="411"/>
      <c r="L6" s="411"/>
      <c r="M6" s="411"/>
      <c r="N6" s="411"/>
      <c r="O6" s="412"/>
      <c r="P6" s="305"/>
    </row>
    <row r="7" spans="1:16" ht="12.75" customHeight="1" x14ac:dyDescent="0.25">
      <c r="A7" s="380"/>
      <c r="B7" s="381"/>
      <c r="C7" s="381"/>
      <c r="D7" s="381"/>
      <c r="E7" s="381"/>
      <c r="F7" s="381"/>
      <c r="G7" s="381"/>
      <c r="H7" s="381"/>
      <c r="I7" s="381"/>
      <c r="J7" s="381"/>
      <c r="K7" s="381"/>
      <c r="L7" s="381"/>
      <c r="M7" s="381"/>
      <c r="N7" s="381"/>
      <c r="O7" s="382"/>
      <c r="P7" s="305"/>
    </row>
    <row r="8" spans="1:16" s="145" customFormat="1" ht="12.75" customHeight="1" thickBot="1" x14ac:dyDescent="0.35">
      <c r="A8" s="212"/>
      <c r="B8" s="213" t="s">
        <v>16</v>
      </c>
      <c r="C8" s="213" t="s">
        <v>17</v>
      </c>
      <c r="D8" s="213" t="s">
        <v>18</v>
      </c>
      <c r="E8" s="213" t="s">
        <v>19</v>
      </c>
      <c r="F8" s="213" t="s">
        <v>20</v>
      </c>
      <c r="G8" s="213" t="s">
        <v>21</v>
      </c>
      <c r="H8" s="213" t="s">
        <v>22</v>
      </c>
      <c r="I8" s="213" t="s">
        <v>23</v>
      </c>
      <c r="J8" s="213" t="s">
        <v>24</v>
      </c>
      <c r="K8" s="213" t="s">
        <v>25</v>
      </c>
      <c r="L8" s="213" t="s">
        <v>26</v>
      </c>
      <c r="M8" s="213" t="s">
        <v>27</v>
      </c>
      <c r="N8" s="213" t="s">
        <v>28</v>
      </c>
      <c r="O8" s="214" t="s">
        <v>29</v>
      </c>
    </row>
    <row r="9" spans="1:16" s="145" customFormat="1" ht="12.75" customHeight="1" thickTop="1" thickBot="1" x14ac:dyDescent="0.35">
      <c r="A9" s="400" t="s">
        <v>30</v>
      </c>
      <c r="B9" s="401"/>
      <c r="C9" s="401"/>
      <c r="D9" s="401"/>
      <c r="E9" s="401"/>
      <c r="F9" s="401"/>
      <c r="G9" s="401"/>
      <c r="H9" s="401"/>
      <c r="I9" s="401"/>
      <c r="J9" s="401"/>
      <c r="K9" s="401"/>
      <c r="L9" s="401"/>
      <c r="M9" s="401"/>
      <c r="N9" s="401"/>
      <c r="O9" s="413"/>
      <c r="P9" s="304"/>
    </row>
    <row r="10" spans="1:16" s="145" customFormat="1" ht="12.75" customHeight="1" x14ac:dyDescent="0.3">
      <c r="A10" s="215" t="s">
        <v>31</v>
      </c>
      <c r="B10" s="216" t="s">
        <v>32</v>
      </c>
      <c r="C10" s="216" t="s">
        <v>33</v>
      </c>
      <c r="D10" s="217"/>
      <c r="E10" s="217"/>
      <c r="F10" s="217"/>
      <c r="G10" s="217"/>
      <c r="H10" s="217"/>
      <c r="I10" s="217"/>
      <c r="J10" s="217"/>
      <c r="K10" s="217"/>
      <c r="L10" s="217"/>
      <c r="M10" s="217"/>
      <c r="N10" s="217"/>
      <c r="O10" s="217"/>
    </row>
    <row r="11" spans="1:16" s="145" customFormat="1" ht="12.75" customHeight="1" x14ac:dyDescent="0.3">
      <c r="A11" s="215" t="s">
        <v>34</v>
      </c>
      <c r="B11" s="216" t="s">
        <v>32</v>
      </c>
      <c r="C11" s="216" t="s">
        <v>33</v>
      </c>
      <c r="D11" s="217"/>
      <c r="E11" s="217"/>
      <c r="F11" s="217"/>
      <c r="G11" s="217"/>
      <c r="H11" s="217"/>
      <c r="I11" s="217"/>
      <c r="J11" s="217"/>
      <c r="K11" s="217"/>
      <c r="L11" s="217"/>
      <c r="M11" s="217"/>
      <c r="N11" s="217"/>
      <c r="O11" s="217"/>
    </row>
    <row r="12" spans="1:16" s="145" customFormat="1" ht="12.75" customHeight="1" x14ac:dyDescent="0.3">
      <c r="A12" s="215" t="s">
        <v>35</v>
      </c>
      <c r="B12" s="216" t="s">
        <v>32</v>
      </c>
      <c r="C12" s="216" t="s">
        <v>33</v>
      </c>
      <c r="D12" s="217"/>
      <c r="E12" s="217"/>
      <c r="F12" s="217"/>
      <c r="G12" s="217"/>
      <c r="H12" s="217"/>
      <c r="I12" s="217"/>
      <c r="J12" s="217"/>
      <c r="K12" s="217"/>
      <c r="L12" s="217"/>
      <c r="M12" s="217"/>
      <c r="N12" s="217"/>
      <c r="O12" s="217"/>
    </row>
    <row r="13" spans="1:16" ht="14" thickTop="1" thickBot="1" x14ac:dyDescent="0.3">
      <c r="A13" s="400" t="s">
        <v>36</v>
      </c>
      <c r="B13" s="401"/>
      <c r="C13" s="401"/>
      <c r="D13" s="401"/>
      <c r="E13" s="401"/>
      <c r="F13" s="401"/>
      <c r="G13" s="401"/>
      <c r="H13" s="401"/>
      <c r="I13" s="401"/>
      <c r="J13" s="401"/>
      <c r="K13" s="401"/>
      <c r="L13" s="401"/>
      <c r="M13" s="401"/>
      <c r="N13" s="401"/>
      <c r="O13" s="413"/>
      <c r="P13" s="305"/>
    </row>
    <row r="14" spans="1:16" ht="13.5" thickBot="1" x14ac:dyDescent="0.3">
      <c r="A14" s="403" t="s">
        <v>37</v>
      </c>
      <c r="B14" s="404"/>
      <c r="C14" s="404"/>
      <c r="D14" s="404"/>
      <c r="E14" s="404"/>
      <c r="F14" s="404"/>
      <c r="G14" s="404"/>
      <c r="H14" s="404"/>
      <c r="I14" s="404"/>
      <c r="J14" s="404"/>
      <c r="K14" s="404"/>
      <c r="L14" s="404"/>
      <c r="M14" s="404"/>
      <c r="N14" s="404"/>
      <c r="O14" s="414"/>
      <c r="P14" s="305"/>
    </row>
    <row r="15" spans="1:16" ht="18.649999999999999" customHeight="1" x14ac:dyDescent="0.25">
      <c r="A15" s="215" t="s">
        <v>38</v>
      </c>
      <c r="B15" s="216" t="s">
        <v>39</v>
      </c>
      <c r="C15" s="216" t="s">
        <v>40</v>
      </c>
      <c r="D15" s="217"/>
      <c r="E15" s="218"/>
      <c r="F15" s="217"/>
      <c r="G15" s="217"/>
      <c r="H15" s="218"/>
      <c r="I15" s="217"/>
      <c r="J15" s="217"/>
      <c r="K15" s="218"/>
      <c r="L15" s="217"/>
      <c r="M15" s="217"/>
      <c r="N15" s="218"/>
      <c r="O15" s="217"/>
      <c r="P15" s="305"/>
    </row>
    <row r="16" spans="1:16" x14ac:dyDescent="0.25">
      <c r="A16" s="219" t="s">
        <v>41</v>
      </c>
      <c r="B16" s="216" t="s">
        <v>39</v>
      </c>
      <c r="C16" s="216" t="s">
        <v>42</v>
      </c>
      <c r="D16" s="217"/>
      <c r="E16" s="218"/>
      <c r="F16" s="217"/>
      <c r="G16" s="217"/>
      <c r="H16" s="218"/>
      <c r="I16" s="217"/>
      <c r="J16" s="217"/>
      <c r="K16" s="218"/>
      <c r="L16" s="217"/>
      <c r="M16" s="217"/>
      <c r="N16" s="218"/>
      <c r="O16" s="217"/>
      <c r="P16" s="305"/>
    </row>
    <row r="17" spans="1:15" x14ac:dyDescent="0.25">
      <c r="A17" s="220" t="s">
        <v>43</v>
      </c>
      <c r="B17" s="216" t="s">
        <v>44</v>
      </c>
      <c r="C17" s="216" t="s">
        <v>33</v>
      </c>
      <c r="D17" s="221"/>
      <c r="E17" s="218"/>
      <c r="F17" s="217"/>
      <c r="G17" s="217"/>
      <c r="H17" s="217"/>
      <c r="I17" s="217"/>
      <c r="J17" s="217"/>
      <c r="K17" s="217"/>
      <c r="L17" s="217"/>
      <c r="M17" s="217"/>
      <c r="N17" s="217"/>
      <c r="O17" s="217"/>
    </row>
    <row r="18" spans="1:15" ht="25" x14ac:dyDescent="0.25">
      <c r="A18" s="215" t="s">
        <v>45</v>
      </c>
      <c r="B18" s="216" t="s">
        <v>32</v>
      </c>
      <c r="C18" s="216" t="s">
        <v>46</v>
      </c>
      <c r="D18" s="218" t="s">
        <v>47</v>
      </c>
      <c r="E18" s="218"/>
      <c r="F18" s="218"/>
      <c r="G18" s="222"/>
      <c r="H18" s="222"/>
      <c r="I18" s="222"/>
      <c r="J18" s="222"/>
      <c r="K18" s="222"/>
      <c r="L18" s="222"/>
      <c r="M18" s="222"/>
      <c r="N18" s="222"/>
      <c r="O18" s="222"/>
    </row>
    <row r="19" spans="1:15" x14ac:dyDescent="0.25">
      <c r="A19" s="215" t="s">
        <v>48</v>
      </c>
      <c r="B19" s="216" t="s">
        <v>44</v>
      </c>
      <c r="C19" s="216" t="s">
        <v>33</v>
      </c>
      <c r="D19" s="217"/>
      <c r="E19" s="217"/>
      <c r="F19" s="222"/>
      <c r="G19" s="221"/>
      <c r="H19" s="217"/>
      <c r="I19" s="217"/>
      <c r="J19" s="217"/>
      <c r="K19" s="217"/>
      <c r="L19" s="217"/>
      <c r="M19" s="217"/>
      <c r="N19" s="217"/>
      <c r="O19" s="217"/>
    </row>
    <row r="20" spans="1:15" x14ac:dyDescent="0.25">
      <c r="A20" s="215" t="s">
        <v>49</v>
      </c>
      <c r="B20" s="216" t="s">
        <v>44</v>
      </c>
      <c r="C20" s="216" t="s">
        <v>50</v>
      </c>
      <c r="D20" s="217"/>
      <c r="E20" s="222"/>
      <c r="F20" s="217"/>
      <c r="G20" s="217"/>
      <c r="H20" s="221"/>
      <c r="I20" s="217"/>
      <c r="J20" s="217"/>
      <c r="K20" s="217"/>
      <c r="L20" s="217"/>
      <c r="M20" s="217"/>
      <c r="N20" s="217"/>
      <c r="O20" s="217"/>
    </row>
    <row r="21" spans="1:15" x14ac:dyDescent="0.25">
      <c r="A21" s="215" t="s">
        <v>51</v>
      </c>
      <c r="B21" s="216" t="s">
        <v>44</v>
      </c>
      <c r="C21" s="216" t="s">
        <v>33</v>
      </c>
      <c r="D21" s="217"/>
      <c r="E21" s="217"/>
      <c r="F21" s="222"/>
      <c r="G21" s="217"/>
      <c r="H21" s="221"/>
      <c r="I21" s="217"/>
      <c r="J21" s="217"/>
      <c r="K21" s="217"/>
      <c r="L21" s="217"/>
      <c r="M21" s="217"/>
      <c r="N21" s="217"/>
      <c r="O21" s="217"/>
    </row>
    <row r="22" spans="1:15" ht="25" x14ac:dyDescent="0.25">
      <c r="A22" s="215" t="s">
        <v>52</v>
      </c>
      <c r="B22" s="216" t="s">
        <v>44</v>
      </c>
      <c r="C22" s="216" t="s">
        <v>33</v>
      </c>
      <c r="D22" s="217"/>
      <c r="E22" s="222"/>
      <c r="F22" s="217"/>
      <c r="G22" s="221"/>
      <c r="H22" s="217"/>
      <c r="I22" s="217"/>
      <c r="J22" s="217"/>
      <c r="K22" s="217"/>
      <c r="L22" s="217"/>
      <c r="M22" s="217"/>
      <c r="N22" s="217"/>
      <c r="O22" s="217"/>
    </row>
    <row r="23" spans="1:15" ht="25" x14ac:dyDescent="0.25">
      <c r="A23" s="215" t="s">
        <v>53</v>
      </c>
      <c r="B23" s="216" t="s">
        <v>39</v>
      </c>
      <c r="C23" s="216" t="s">
        <v>33</v>
      </c>
      <c r="D23" s="223" t="s">
        <v>47</v>
      </c>
      <c r="E23" s="217"/>
      <c r="F23" s="217"/>
      <c r="G23" s="222"/>
      <c r="H23" s="217"/>
      <c r="I23" s="217"/>
      <c r="J23" s="222"/>
      <c r="K23" s="217"/>
      <c r="L23" s="217"/>
      <c r="M23" s="223"/>
      <c r="N23" s="217"/>
      <c r="O23" s="217"/>
    </row>
    <row r="24" spans="1:15" x14ac:dyDescent="0.25">
      <c r="A24" s="215" t="s">
        <v>54</v>
      </c>
      <c r="B24" s="216" t="s">
        <v>32</v>
      </c>
      <c r="C24" s="216" t="s">
        <v>33</v>
      </c>
      <c r="D24" s="222" t="s">
        <v>47</v>
      </c>
      <c r="E24" s="222"/>
      <c r="F24" s="222"/>
      <c r="G24" s="222"/>
      <c r="H24" s="222"/>
      <c r="I24" s="222"/>
      <c r="J24" s="222"/>
      <c r="K24" s="222"/>
      <c r="L24" s="222"/>
      <c r="M24" s="222"/>
      <c r="N24" s="224"/>
      <c r="O24" s="224"/>
    </row>
    <row r="25" spans="1:15" ht="25" x14ac:dyDescent="0.25">
      <c r="A25" s="215" t="s">
        <v>55</v>
      </c>
      <c r="B25" s="216" t="s">
        <v>56</v>
      </c>
      <c r="C25" s="216" t="s">
        <v>33</v>
      </c>
      <c r="D25" s="222" t="s">
        <v>47</v>
      </c>
      <c r="E25" s="225"/>
      <c r="F25" s="225"/>
      <c r="G25" s="225"/>
      <c r="H25" s="225"/>
      <c r="I25" s="225"/>
      <c r="J25" s="225"/>
      <c r="K25" s="225"/>
      <c r="L25" s="225"/>
      <c r="M25" s="225"/>
      <c r="N25" s="225"/>
      <c r="O25" s="225"/>
    </row>
    <row r="26" spans="1:15" ht="25" x14ac:dyDescent="0.25">
      <c r="A26" s="215" t="s">
        <v>57</v>
      </c>
      <c r="B26" s="216" t="s">
        <v>56</v>
      </c>
      <c r="C26" s="216" t="s">
        <v>58</v>
      </c>
      <c r="D26" s="222" t="s">
        <v>47</v>
      </c>
      <c r="E26" s="222"/>
      <c r="F26" s="225"/>
      <c r="G26" s="225"/>
      <c r="H26" s="225"/>
      <c r="I26" s="225"/>
      <c r="J26" s="225"/>
      <c r="K26" s="225"/>
      <c r="L26" s="225"/>
      <c r="M26" s="225"/>
      <c r="N26" s="225"/>
      <c r="O26" s="225"/>
    </row>
    <row r="27" spans="1:15" ht="25" x14ac:dyDescent="0.25">
      <c r="A27" s="215" t="s">
        <v>59</v>
      </c>
      <c r="B27" s="216" t="s">
        <v>32</v>
      </c>
      <c r="C27" s="216" t="s">
        <v>33</v>
      </c>
      <c r="D27" s="222" t="s">
        <v>47</v>
      </c>
      <c r="E27" s="222"/>
      <c r="F27" s="222"/>
      <c r="G27" s="222"/>
      <c r="H27" s="222"/>
      <c r="I27" s="222"/>
      <c r="J27" s="222"/>
      <c r="K27" s="222"/>
      <c r="L27" s="222"/>
      <c r="M27" s="224"/>
      <c r="N27" s="224"/>
      <c r="O27" s="224"/>
    </row>
    <row r="28" spans="1:15" ht="13.5" thickBot="1" x14ac:dyDescent="0.3">
      <c r="A28" s="403" t="s">
        <v>60</v>
      </c>
      <c r="B28" s="404"/>
      <c r="C28" s="404"/>
      <c r="D28" s="404"/>
      <c r="E28" s="404"/>
      <c r="F28" s="404"/>
      <c r="G28" s="404"/>
      <c r="H28" s="404"/>
      <c r="I28" s="404"/>
      <c r="J28" s="404"/>
      <c r="K28" s="404"/>
      <c r="L28" s="404"/>
      <c r="M28" s="404"/>
      <c r="N28" s="404"/>
      <c r="O28" s="414"/>
    </row>
    <row r="29" spans="1:15" ht="13" thickBot="1" x14ac:dyDescent="0.3">
      <c r="A29" s="215" t="s">
        <v>61</v>
      </c>
      <c r="B29" s="216" t="s">
        <v>24</v>
      </c>
      <c r="C29" s="216" t="s">
        <v>33</v>
      </c>
      <c r="D29" s="217"/>
      <c r="E29" s="217"/>
      <c r="F29" s="217"/>
      <c r="G29" s="217"/>
      <c r="H29" s="226"/>
      <c r="I29" s="226"/>
      <c r="J29" s="226"/>
      <c r="K29" s="217"/>
      <c r="L29" s="217"/>
      <c r="M29" s="218"/>
      <c r="N29" s="217"/>
      <c r="O29" s="217"/>
    </row>
    <row r="30" spans="1:15" x14ac:dyDescent="0.25">
      <c r="A30" s="215" t="s">
        <v>62</v>
      </c>
      <c r="B30" s="216" t="s">
        <v>63</v>
      </c>
      <c r="C30" s="216" t="s">
        <v>64</v>
      </c>
      <c r="D30" s="222" t="s">
        <v>47</v>
      </c>
      <c r="E30" s="222"/>
      <c r="F30" s="222"/>
      <c r="G30" s="217"/>
      <c r="H30" s="217"/>
      <c r="I30" s="217"/>
      <c r="J30" s="217"/>
      <c r="K30" s="217"/>
      <c r="L30" s="217"/>
      <c r="M30" s="217"/>
      <c r="N30" s="217"/>
      <c r="O30" s="217"/>
    </row>
    <row r="31" spans="1:15" x14ac:dyDescent="0.25">
      <c r="A31" s="215" t="s">
        <v>65</v>
      </c>
      <c r="B31" s="216" t="s">
        <v>66</v>
      </c>
      <c r="C31" s="216" t="s">
        <v>58</v>
      </c>
      <c r="D31" s="218" t="s">
        <v>47</v>
      </c>
      <c r="E31" s="217"/>
      <c r="F31" s="217"/>
      <c r="G31" s="217"/>
      <c r="H31" s="217"/>
      <c r="I31" s="218"/>
      <c r="J31" s="217"/>
      <c r="K31" s="217"/>
      <c r="L31" s="217"/>
      <c r="M31" s="217"/>
      <c r="N31" s="217"/>
      <c r="O31" s="217"/>
    </row>
    <row r="32" spans="1:15" x14ac:dyDescent="0.25">
      <c r="A32" s="215" t="s">
        <v>67</v>
      </c>
      <c r="B32" s="216" t="s">
        <v>44</v>
      </c>
      <c r="C32" s="216" t="s">
        <v>64</v>
      </c>
      <c r="D32" s="217"/>
      <c r="E32" s="217"/>
      <c r="F32" s="217"/>
      <c r="G32" s="217"/>
      <c r="H32" s="217"/>
      <c r="I32" s="217"/>
      <c r="J32" s="222"/>
      <c r="K32" s="217"/>
      <c r="L32" s="217"/>
      <c r="M32" s="217"/>
      <c r="N32" s="217"/>
      <c r="O32" s="217"/>
    </row>
    <row r="33" spans="1:24" x14ac:dyDescent="0.25">
      <c r="A33" s="219" t="s">
        <v>68</v>
      </c>
      <c r="B33" s="227" t="s">
        <v>44</v>
      </c>
      <c r="C33" s="227" t="s">
        <v>33</v>
      </c>
      <c r="D33" s="228"/>
      <c r="E33" s="228"/>
      <c r="F33" s="228"/>
      <c r="G33" s="229"/>
      <c r="H33" s="228"/>
      <c r="I33" s="228"/>
      <c r="J33" s="228"/>
      <c r="K33" s="228"/>
      <c r="L33" s="228"/>
      <c r="M33" s="228"/>
      <c r="N33" s="228"/>
      <c r="O33" s="228"/>
      <c r="P33" s="305"/>
      <c r="Q33" s="305"/>
      <c r="R33" s="305"/>
      <c r="S33" s="305"/>
      <c r="T33" s="305"/>
      <c r="U33" s="305"/>
      <c r="V33" s="305"/>
      <c r="W33" s="305"/>
      <c r="X33" s="305"/>
    </row>
    <row r="34" spans="1:24" ht="13.5" thickBot="1" x14ac:dyDescent="0.3">
      <c r="A34" s="230" t="s">
        <v>69</v>
      </c>
      <c r="B34" s="231"/>
      <c r="C34" s="231"/>
      <c r="D34" s="232"/>
      <c r="E34" s="232"/>
      <c r="F34" s="232"/>
      <c r="G34" s="232"/>
      <c r="H34" s="232"/>
      <c r="I34" s="232"/>
      <c r="J34" s="232"/>
      <c r="K34" s="232"/>
      <c r="L34" s="232"/>
      <c r="M34" s="232"/>
      <c r="N34" s="232"/>
      <c r="O34" s="233"/>
      <c r="P34" s="146"/>
      <c r="Q34" s="146"/>
      <c r="R34" s="146"/>
      <c r="S34" s="146"/>
      <c r="T34" s="146"/>
      <c r="U34" s="146"/>
      <c r="V34" s="146"/>
      <c r="W34" s="146"/>
      <c r="X34" s="305"/>
    </row>
    <row r="35" spans="1:24" x14ac:dyDescent="0.25">
      <c r="A35" s="215" t="s">
        <v>70</v>
      </c>
      <c r="B35" s="216" t="s">
        <v>44</v>
      </c>
      <c r="C35" s="216" t="s">
        <v>33</v>
      </c>
      <c r="D35" s="217"/>
      <c r="E35" s="217"/>
      <c r="F35" s="222"/>
      <c r="G35" s="217"/>
      <c r="H35" s="217"/>
      <c r="I35" s="217"/>
      <c r="J35" s="217"/>
      <c r="K35" s="217"/>
      <c r="L35" s="217"/>
      <c r="M35" s="217"/>
      <c r="N35" s="217"/>
      <c r="O35" s="234"/>
      <c r="P35" s="305"/>
      <c r="Q35" s="305"/>
      <c r="R35" s="305"/>
      <c r="S35" s="305"/>
      <c r="T35" s="305"/>
      <c r="U35" s="305"/>
      <c r="V35" s="305"/>
      <c r="W35" s="305"/>
      <c r="X35" s="305"/>
    </row>
    <row r="36" spans="1:24" ht="25" x14ac:dyDescent="0.25">
      <c r="A36" s="215" t="s">
        <v>71</v>
      </c>
      <c r="B36" s="216" t="s">
        <v>72</v>
      </c>
      <c r="C36" s="216" t="s">
        <v>33</v>
      </c>
      <c r="D36" s="217"/>
      <c r="E36" s="217"/>
      <c r="F36" s="235"/>
      <c r="G36" s="236"/>
      <c r="H36" s="236"/>
      <c r="I36" s="236"/>
      <c r="J36" s="236"/>
      <c r="K36" s="236"/>
      <c r="L36" s="218"/>
      <c r="M36" s="236"/>
      <c r="N36" s="236"/>
      <c r="O36" s="234"/>
      <c r="P36" s="305"/>
      <c r="Q36" s="305"/>
      <c r="R36" s="305"/>
      <c r="S36" s="305"/>
      <c r="T36" s="305"/>
      <c r="U36" s="305"/>
      <c r="V36" s="305"/>
      <c r="W36" s="305"/>
      <c r="X36" s="305"/>
    </row>
    <row r="37" spans="1:24" x14ac:dyDescent="0.25">
      <c r="A37" s="215" t="s">
        <v>73</v>
      </c>
      <c r="B37" s="216" t="s">
        <v>32</v>
      </c>
      <c r="C37" s="216" t="s">
        <v>33</v>
      </c>
      <c r="D37" s="218" t="s">
        <v>47</v>
      </c>
      <c r="E37" s="218"/>
      <c r="F37" s="235"/>
      <c r="G37" s="235"/>
      <c r="H37" s="235"/>
      <c r="I37" s="235"/>
      <c r="J37" s="235"/>
      <c r="K37" s="235"/>
      <c r="L37" s="218"/>
      <c r="M37" s="235"/>
      <c r="N37" s="235"/>
      <c r="O37" s="237"/>
      <c r="P37" s="305"/>
      <c r="Q37" s="305"/>
      <c r="R37" s="305"/>
      <c r="S37" s="305"/>
      <c r="T37" s="305"/>
      <c r="U37" s="305"/>
      <c r="V37" s="305"/>
      <c r="W37" s="305"/>
      <c r="X37" s="305"/>
    </row>
    <row r="38" spans="1:24" ht="37.5" x14ac:dyDescent="0.25">
      <c r="A38" s="215" t="s">
        <v>74</v>
      </c>
      <c r="B38" s="216" t="s">
        <v>32</v>
      </c>
      <c r="C38" s="216" t="s">
        <v>33</v>
      </c>
      <c r="D38" s="222" t="s">
        <v>47</v>
      </c>
      <c r="E38" s="222"/>
      <c r="F38" s="222"/>
      <c r="G38" s="235"/>
      <c r="H38" s="235"/>
      <c r="I38" s="235"/>
      <c r="J38" s="235"/>
      <c r="K38" s="235"/>
      <c r="L38" s="218"/>
      <c r="M38" s="218"/>
      <c r="N38" s="235"/>
      <c r="O38" s="237"/>
      <c r="P38" s="305"/>
      <c r="Q38" s="305"/>
      <c r="R38" s="305"/>
      <c r="S38" s="305"/>
      <c r="T38" s="305"/>
      <c r="U38" s="305"/>
      <c r="V38" s="305"/>
      <c r="W38" s="305"/>
      <c r="X38" s="305"/>
    </row>
    <row r="39" spans="1:24" x14ac:dyDescent="0.25">
      <c r="A39" s="215" t="s">
        <v>75</v>
      </c>
      <c r="B39" s="216" t="s">
        <v>32</v>
      </c>
      <c r="C39" s="216" t="s">
        <v>33</v>
      </c>
      <c r="D39" s="217"/>
      <c r="E39" s="217"/>
      <c r="F39" s="236"/>
      <c r="G39" s="236"/>
      <c r="H39" s="236"/>
      <c r="I39" s="236"/>
      <c r="J39" s="236"/>
      <c r="K39" s="236"/>
      <c r="L39" s="217"/>
      <c r="M39" s="238"/>
      <c r="N39" s="238"/>
      <c r="O39" s="239"/>
      <c r="P39" s="305"/>
      <c r="Q39" s="305"/>
      <c r="R39" s="305"/>
      <c r="S39" s="305"/>
      <c r="T39" s="305"/>
      <c r="U39" s="305"/>
      <c r="V39" s="305"/>
      <c r="W39" s="305"/>
      <c r="X39" s="305"/>
    </row>
    <row r="40" spans="1:24" ht="37.5" x14ac:dyDescent="0.25">
      <c r="A40" s="219" t="s">
        <v>76</v>
      </c>
      <c r="B40" s="227" t="s">
        <v>77</v>
      </c>
      <c r="C40" s="227" t="s">
        <v>33</v>
      </c>
      <c r="D40" s="229" t="s">
        <v>47</v>
      </c>
      <c r="E40" s="228"/>
      <c r="F40" s="240"/>
      <c r="G40" s="240"/>
      <c r="H40" s="241"/>
      <c r="I40" s="240"/>
      <c r="J40" s="240"/>
      <c r="K40" s="241"/>
      <c r="L40" s="228"/>
      <c r="M40" s="240"/>
      <c r="N40" s="241"/>
      <c r="O40" s="242"/>
      <c r="P40" s="305"/>
      <c r="Q40" s="305"/>
      <c r="R40" s="305"/>
      <c r="S40" s="305"/>
      <c r="T40" s="305"/>
      <c r="U40" s="305"/>
      <c r="V40" s="305"/>
      <c r="W40" s="305"/>
      <c r="X40" s="305"/>
    </row>
    <row r="41" spans="1:24" ht="26.5" thickBot="1" x14ac:dyDescent="0.3">
      <c r="A41" s="230" t="s">
        <v>78</v>
      </c>
      <c r="B41" s="231"/>
      <c r="C41" s="231"/>
      <c r="D41" s="232"/>
      <c r="E41" s="232"/>
      <c r="F41" s="232"/>
      <c r="G41" s="232"/>
      <c r="H41" s="232"/>
      <c r="I41" s="232"/>
      <c r="J41" s="232"/>
      <c r="K41" s="232"/>
      <c r="L41" s="232"/>
      <c r="M41" s="232"/>
      <c r="N41" s="232"/>
      <c r="O41" s="233"/>
      <c r="P41" s="146"/>
      <c r="Q41" s="146"/>
      <c r="R41" s="146"/>
      <c r="S41" s="146"/>
      <c r="T41" s="146"/>
      <c r="U41" s="146"/>
      <c r="V41" s="146"/>
      <c r="W41" s="146"/>
      <c r="X41" s="305"/>
    </row>
    <row r="42" spans="1:24" ht="25" x14ac:dyDescent="0.25">
      <c r="A42" s="215" t="s">
        <v>79</v>
      </c>
      <c r="B42" s="216" t="s">
        <v>32</v>
      </c>
      <c r="C42" s="216" t="s">
        <v>80</v>
      </c>
      <c r="D42" s="218" t="s">
        <v>47</v>
      </c>
      <c r="E42" s="218"/>
      <c r="F42" s="222"/>
      <c r="G42" s="218"/>
      <c r="H42" s="218"/>
      <c r="I42" s="218"/>
      <c r="J42" s="218"/>
      <c r="K42" s="218"/>
      <c r="L42" s="218"/>
      <c r="M42" s="218"/>
      <c r="N42" s="218"/>
      <c r="O42" s="237"/>
      <c r="P42" s="305"/>
      <c r="Q42" s="305"/>
      <c r="R42" s="305"/>
      <c r="S42" s="305"/>
      <c r="T42" s="305"/>
      <c r="U42" s="305"/>
      <c r="V42" s="305"/>
      <c r="W42" s="305"/>
      <c r="X42" s="305"/>
    </row>
    <row r="43" spans="1:24" ht="25" x14ac:dyDescent="0.25">
      <c r="A43" s="215" t="s">
        <v>81</v>
      </c>
      <c r="B43" s="216" t="s">
        <v>77</v>
      </c>
      <c r="C43" s="216" t="s">
        <v>33</v>
      </c>
      <c r="D43" s="218" t="s">
        <v>47</v>
      </c>
      <c r="E43" s="218"/>
      <c r="F43" s="218"/>
      <c r="G43" s="236"/>
      <c r="H43" s="235"/>
      <c r="I43" s="236"/>
      <c r="J43" s="236"/>
      <c r="K43" s="235"/>
      <c r="L43" s="217"/>
      <c r="M43" s="236"/>
      <c r="N43" s="235"/>
      <c r="O43" s="217"/>
      <c r="P43" s="305"/>
      <c r="Q43" s="305"/>
      <c r="R43" s="305"/>
      <c r="S43" s="305"/>
      <c r="T43" s="305"/>
      <c r="U43" s="305"/>
      <c r="V43" s="305"/>
      <c r="W43" s="305"/>
      <c r="X43" s="305"/>
    </row>
    <row r="44" spans="1:24" ht="25" x14ac:dyDescent="0.25">
      <c r="A44" s="219" t="s">
        <v>82</v>
      </c>
      <c r="B44" s="227" t="s">
        <v>77</v>
      </c>
      <c r="C44" s="227" t="s">
        <v>33</v>
      </c>
      <c r="D44" s="229" t="s">
        <v>47</v>
      </c>
      <c r="E44" s="228"/>
      <c r="F44" s="240"/>
      <c r="G44" s="240"/>
      <c r="H44" s="241"/>
      <c r="I44" s="240"/>
      <c r="J44" s="240"/>
      <c r="K44" s="241"/>
      <c r="L44" s="228"/>
      <c r="M44" s="240"/>
      <c r="N44" s="241"/>
      <c r="O44" s="228"/>
      <c r="P44" s="305"/>
      <c r="Q44" s="305"/>
      <c r="R44" s="305"/>
      <c r="S44" s="305"/>
      <c r="T44" s="305"/>
      <c r="U44" s="305"/>
      <c r="V44" s="305"/>
      <c r="W44" s="305"/>
      <c r="X44" s="305"/>
    </row>
    <row r="45" spans="1:24" ht="13.5" thickBot="1" x14ac:dyDescent="0.3">
      <c r="A45" s="230" t="s">
        <v>83</v>
      </c>
      <c r="B45" s="231"/>
      <c r="C45" s="231"/>
      <c r="D45" s="231"/>
      <c r="E45" s="231"/>
      <c r="F45" s="231"/>
      <c r="G45" s="231"/>
      <c r="H45" s="231"/>
      <c r="I45" s="231"/>
      <c r="J45" s="231"/>
      <c r="K45" s="231"/>
      <c r="L45" s="231"/>
      <c r="M45" s="231"/>
      <c r="N45" s="231"/>
      <c r="O45" s="243"/>
      <c r="P45" s="146"/>
      <c r="Q45" s="146"/>
      <c r="R45" s="146"/>
      <c r="S45" s="146"/>
      <c r="T45" s="146"/>
      <c r="U45" s="146"/>
      <c r="V45" s="146"/>
      <c r="W45" s="146"/>
      <c r="X45" s="305"/>
    </row>
    <row r="46" spans="1:24" ht="25" x14ac:dyDescent="0.25">
      <c r="A46" s="215" t="s">
        <v>84</v>
      </c>
      <c r="B46" s="216" t="s">
        <v>32</v>
      </c>
      <c r="C46" s="216" t="s">
        <v>85</v>
      </c>
      <c r="D46" s="222" t="s">
        <v>47</v>
      </c>
      <c r="E46" s="222"/>
      <c r="F46" s="222"/>
      <c r="G46" s="218"/>
      <c r="H46" s="218"/>
      <c r="I46" s="218"/>
      <c r="J46" s="218"/>
      <c r="K46" s="218"/>
      <c r="L46" s="218"/>
      <c r="M46" s="218"/>
      <c r="N46" s="218"/>
      <c r="O46" s="218"/>
      <c r="P46" s="305"/>
      <c r="Q46" s="305"/>
      <c r="R46" s="305"/>
      <c r="S46" s="305"/>
      <c r="T46" s="305"/>
      <c r="U46" s="305"/>
      <c r="V46" s="305"/>
      <c r="W46" s="305"/>
      <c r="X46" s="305"/>
    </row>
    <row r="47" spans="1:24" x14ac:dyDescent="0.25">
      <c r="A47" s="219" t="s">
        <v>86</v>
      </c>
      <c r="B47" s="227" t="s">
        <v>44</v>
      </c>
      <c r="C47" s="227" t="s">
        <v>33</v>
      </c>
      <c r="D47" s="228"/>
      <c r="E47" s="222"/>
      <c r="F47" s="240"/>
      <c r="G47" s="240"/>
      <c r="H47" s="241"/>
      <c r="I47" s="240"/>
      <c r="J47" s="240"/>
      <c r="K47" s="229"/>
      <c r="L47" s="228"/>
      <c r="M47" s="228"/>
      <c r="N47" s="241"/>
      <c r="O47" s="244"/>
      <c r="P47" s="305"/>
      <c r="Q47" s="305"/>
      <c r="R47" s="305"/>
      <c r="S47" s="305"/>
      <c r="T47" s="305"/>
      <c r="U47" s="305"/>
      <c r="V47" s="305"/>
      <c r="W47" s="305"/>
      <c r="X47" s="305"/>
    </row>
    <row r="48" spans="1:24" ht="13.5" thickBot="1" x14ac:dyDescent="0.3">
      <c r="A48" s="230" t="s">
        <v>87</v>
      </c>
      <c r="B48" s="231"/>
      <c r="C48" s="231"/>
      <c r="D48" s="232"/>
      <c r="E48" s="232"/>
      <c r="F48" s="232"/>
      <c r="G48" s="232"/>
      <c r="H48" s="232"/>
      <c r="I48" s="232"/>
      <c r="J48" s="232"/>
      <c r="K48" s="232"/>
      <c r="L48" s="232"/>
      <c r="M48" s="232"/>
      <c r="N48" s="232"/>
      <c r="O48" s="233"/>
      <c r="P48" s="146"/>
      <c r="Q48" s="146"/>
      <c r="R48" s="146"/>
      <c r="S48" s="146"/>
      <c r="T48" s="146"/>
      <c r="U48" s="146"/>
      <c r="V48" s="146"/>
      <c r="W48" s="146"/>
      <c r="X48" s="147"/>
    </row>
    <row r="49" spans="1:15" ht="25" x14ac:dyDescent="0.25">
      <c r="A49" s="215" t="s">
        <v>88</v>
      </c>
      <c r="B49" s="216" t="s">
        <v>44</v>
      </c>
      <c r="C49" s="216" t="s">
        <v>33</v>
      </c>
      <c r="D49" s="222" t="s">
        <v>47</v>
      </c>
      <c r="E49" s="221"/>
      <c r="F49" s="221"/>
      <c r="G49" s="221"/>
      <c r="H49" s="221"/>
      <c r="I49" s="221"/>
      <c r="J49" s="221"/>
      <c r="K49" s="221"/>
      <c r="L49" s="221"/>
      <c r="M49" s="221"/>
      <c r="N49" s="221"/>
      <c r="O49" s="239"/>
    </row>
    <row r="50" spans="1:15" ht="25" x14ac:dyDescent="0.25">
      <c r="A50" s="215" t="s">
        <v>89</v>
      </c>
      <c r="B50" s="216" t="s">
        <v>44</v>
      </c>
      <c r="C50" s="216" t="s">
        <v>33</v>
      </c>
      <c r="D50" s="218" t="s">
        <v>47</v>
      </c>
      <c r="E50" s="238"/>
      <c r="F50" s="238"/>
      <c r="G50" s="238"/>
      <c r="H50" s="238"/>
      <c r="I50" s="238"/>
      <c r="J50" s="238"/>
      <c r="K50" s="221"/>
      <c r="L50" s="221"/>
      <c r="M50" s="221"/>
      <c r="N50" s="238"/>
      <c r="O50" s="238"/>
    </row>
    <row r="51" spans="1:15" x14ac:dyDescent="0.25">
      <c r="A51" s="215" t="s">
        <v>90</v>
      </c>
      <c r="B51" s="216" t="s">
        <v>32</v>
      </c>
      <c r="C51" s="216" t="s">
        <v>91</v>
      </c>
      <c r="D51" s="222" t="s">
        <v>47</v>
      </c>
      <c r="E51" s="222"/>
      <c r="F51" s="222"/>
      <c r="G51" s="245"/>
      <c r="H51" s="245"/>
      <c r="I51" s="245"/>
      <c r="J51" s="245"/>
      <c r="K51" s="246"/>
      <c r="L51" s="246"/>
      <c r="M51" s="218"/>
      <c r="N51" s="218"/>
      <c r="O51" s="245"/>
    </row>
    <row r="52" spans="1:15" ht="37.5" x14ac:dyDescent="0.25">
      <c r="A52" s="308" t="s">
        <v>92</v>
      </c>
      <c r="B52" s="216" t="s">
        <v>32</v>
      </c>
      <c r="C52" s="216" t="s">
        <v>33</v>
      </c>
      <c r="D52" s="222" t="s">
        <v>47</v>
      </c>
      <c r="E52" s="222"/>
      <c r="F52" s="222"/>
      <c r="G52" s="245"/>
      <c r="H52" s="245"/>
      <c r="I52" s="245"/>
      <c r="J52" s="245"/>
      <c r="K52" s="245"/>
      <c r="L52" s="245"/>
      <c r="M52" s="218"/>
      <c r="N52" s="218"/>
      <c r="O52" s="247"/>
    </row>
    <row r="53" spans="1:15" ht="37.5" x14ac:dyDescent="0.25">
      <c r="A53" s="215" t="s">
        <v>93</v>
      </c>
      <c r="B53" s="216" t="s">
        <v>94</v>
      </c>
      <c r="C53" s="216" t="s">
        <v>33</v>
      </c>
      <c r="D53" s="217"/>
      <c r="E53" s="238"/>
      <c r="F53" s="236"/>
      <c r="G53" s="236"/>
      <c r="H53" s="236"/>
      <c r="I53" s="236"/>
      <c r="J53" s="236"/>
      <c r="K53" s="217"/>
      <c r="L53" s="217"/>
      <c r="M53" s="217"/>
      <c r="N53" s="236"/>
      <c r="O53" s="236"/>
    </row>
    <row r="54" spans="1:15" ht="14" thickTop="1" thickBot="1" x14ac:dyDescent="0.3">
      <c r="A54" s="400" t="s">
        <v>95</v>
      </c>
      <c r="B54" s="401"/>
      <c r="C54" s="401"/>
      <c r="D54" s="401"/>
      <c r="E54" s="401"/>
      <c r="F54" s="401"/>
      <c r="G54" s="401"/>
      <c r="H54" s="401"/>
      <c r="I54" s="401"/>
      <c r="J54" s="401"/>
      <c r="K54" s="401"/>
      <c r="L54" s="401"/>
      <c r="M54" s="401"/>
      <c r="N54" s="401"/>
      <c r="O54" s="402"/>
    </row>
    <row r="55" spans="1:15" ht="13.5" thickBot="1" x14ac:dyDescent="0.3">
      <c r="A55" s="403" t="s">
        <v>96</v>
      </c>
      <c r="B55" s="404"/>
      <c r="C55" s="404"/>
      <c r="D55" s="404"/>
      <c r="E55" s="404"/>
      <c r="F55" s="404"/>
      <c r="G55" s="404"/>
      <c r="H55" s="404"/>
      <c r="I55" s="404"/>
      <c r="J55" s="404"/>
      <c r="K55" s="404"/>
      <c r="L55" s="404"/>
      <c r="M55" s="404"/>
      <c r="N55" s="404"/>
      <c r="O55" s="405"/>
    </row>
    <row r="56" spans="1:15" ht="13" thickBot="1" x14ac:dyDescent="0.3">
      <c r="A56" s="215" t="s">
        <v>97</v>
      </c>
      <c r="B56" s="216" t="s">
        <v>98</v>
      </c>
      <c r="C56" s="216" t="s">
        <v>50</v>
      </c>
      <c r="D56" s="217"/>
      <c r="E56" s="217"/>
      <c r="F56" s="217"/>
      <c r="G56" s="217"/>
      <c r="H56" s="218"/>
      <c r="I56" s="217"/>
      <c r="J56" s="217"/>
      <c r="K56" s="217"/>
      <c r="L56" s="217"/>
      <c r="M56" s="217"/>
      <c r="N56" s="217"/>
      <c r="O56" s="234"/>
    </row>
    <row r="57" spans="1:15" x14ac:dyDescent="0.25">
      <c r="A57" s="215" t="s">
        <v>99</v>
      </c>
      <c r="B57" s="216" t="s">
        <v>44</v>
      </c>
      <c r="C57" s="216" t="s">
        <v>33</v>
      </c>
      <c r="D57" s="217"/>
      <c r="E57" s="222"/>
      <c r="F57" s="217"/>
      <c r="G57" s="217"/>
      <c r="H57" s="217"/>
      <c r="I57" s="221"/>
      <c r="J57" s="217"/>
      <c r="K57" s="217"/>
      <c r="L57" s="217"/>
      <c r="M57" s="217"/>
      <c r="N57" s="217"/>
      <c r="O57" s="234"/>
    </row>
    <row r="58" spans="1:15" x14ac:dyDescent="0.25">
      <c r="A58" s="215" t="s">
        <v>100</v>
      </c>
      <c r="B58" s="216" t="s">
        <v>44</v>
      </c>
      <c r="C58" s="216" t="s">
        <v>33</v>
      </c>
      <c r="D58" s="217"/>
      <c r="E58" s="246"/>
      <c r="F58" s="217"/>
      <c r="G58" s="217"/>
      <c r="H58" s="217"/>
      <c r="I58" s="221"/>
      <c r="J58" s="217"/>
      <c r="K58" s="217"/>
      <c r="L58" s="217"/>
      <c r="M58" s="217"/>
      <c r="N58" s="217"/>
      <c r="O58" s="234"/>
    </row>
    <row r="59" spans="1:15" ht="13.5" thickBot="1" x14ac:dyDescent="0.3">
      <c r="A59" s="403" t="s">
        <v>101</v>
      </c>
      <c r="B59" s="404"/>
      <c r="C59" s="404"/>
      <c r="D59" s="404"/>
      <c r="E59" s="404"/>
      <c r="F59" s="404"/>
      <c r="G59" s="404"/>
      <c r="H59" s="404"/>
      <c r="I59" s="404"/>
      <c r="J59" s="404"/>
      <c r="K59" s="404"/>
      <c r="L59" s="404"/>
      <c r="M59" s="404"/>
      <c r="N59" s="404"/>
      <c r="O59" s="405"/>
    </row>
    <row r="60" spans="1:15" ht="25" x14ac:dyDescent="0.25">
      <c r="A60" s="215" t="s">
        <v>102</v>
      </c>
      <c r="B60" s="216" t="s">
        <v>103</v>
      </c>
      <c r="C60" s="216"/>
      <c r="D60" s="217"/>
      <c r="E60" s="217"/>
      <c r="F60" s="217"/>
      <c r="G60" s="217"/>
      <c r="H60" s="217"/>
      <c r="I60" s="217"/>
      <c r="J60" s="217"/>
      <c r="K60" s="217"/>
      <c r="L60" s="218"/>
      <c r="M60" s="217"/>
      <c r="N60" s="217"/>
      <c r="O60" s="234"/>
    </row>
    <row r="61" spans="1:15" x14ac:dyDescent="0.25">
      <c r="A61" s="215" t="s">
        <v>104</v>
      </c>
      <c r="B61" s="216" t="s">
        <v>105</v>
      </c>
      <c r="C61" s="216" t="s">
        <v>58</v>
      </c>
      <c r="D61" s="217"/>
      <c r="E61" s="217"/>
      <c r="F61" s="217"/>
      <c r="G61" s="217"/>
      <c r="H61" s="217"/>
      <c r="I61" s="217"/>
      <c r="J61" s="217"/>
      <c r="K61" s="217"/>
      <c r="L61" s="218"/>
      <c r="M61" s="217"/>
      <c r="N61" s="217"/>
      <c r="O61" s="234"/>
    </row>
    <row r="62" spans="1:15" x14ac:dyDescent="0.25">
      <c r="A62" s="215" t="s">
        <v>106</v>
      </c>
      <c r="B62" s="216" t="s">
        <v>44</v>
      </c>
      <c r="C62" s="216" t="s">
        <v>58</v>
      </c>
      <c r="D62" s="217"/>
      <c r="E62" s="218"/>
      <c r="F62" s="217"/>
      <c r="G62" s="217"/>
      <c r="H62" s="217"/>
      <c r="I62" s="217"/>
      <c r="J62" s="217"/>
      <c r="K62" s="217"/>
      <c r="L62" s="217"/>
      <c r="M62" s="217"/>
      <c r="N62" s="217"/>
      <c r="O62" s="234"/>
    </row>
    <row r="63" spans="1:15" ht="25" x14ac:dyDescent="0.25">
      <c r="A63" s="215" t="s">
        <v>107</v>
      </c>
      <c r="B63" s="216" t="s">
        <v>108</v>
      </c>
      <c r="C63" s="216" t="s">
        <v>58</v>
      </c>
      <c r="D63" s="217"/>
      <c r="E63" s="248"/>
      <c r="F63" s="217"/>
      <c r="G63" s="217"/>
      <c r="H63" s="217"/>
      <c r="I63" s="217"/>
      <c r="J63" s="217"/>
      <c r="K63" s="217"/>
      <c r="L63" s="217"/>
      <c r="M63" s="223"/>
      <c r="N63" s="221"/>
      <c r="O63" s="234"/>
    </row>
    <row r="64" spans="1:15" ht="13.5" thickBot="1" x14ac:dyDescent="0.3">
      <c r="A64" s="403" t="s">
        <v>109</v>
      </c>
      <c r="B64" s="404"/>
      <c r="C64" s="404"/>
      <c r="D64" s="404"/>
      <c r="E64" s="404"/>
      <c r="F64" s="404"/>
      <c r="G64" s="404"/>
      <c r="H64" s="404"/>
      <c r="I64" s="404"/>
      <c r="J64" s="404"/>
      <c r="K64" s="404"/>
      <c r="L64" s="404"/>
      <c r="M64" s="404"/>
      <c r="N64" s="404"/>
      <c r="O64" s="405"/>
    </row>
    <row r="65" spans="1:15" ht="25" x14ac:dyDescent="0.25">
      <c r="A65" s="215" t="s">
        <v>110</v>
      </c>
      <c r="B65" s="216"/>
      <c r="C65" s="216"/>
      <c r="D65" s="217"/>
      <c r="E65" s="217"/>
      <c r="F65" s="217"/>
      <c r="G65" s="217"/>
      <c r="H65" s="218"/>
      <c r="I65" s="217"/>
      <c r="J65" s="217"/>
      <c r="K65" s="217"/>
      <c r="L65" s="217"/>
      <c r="M65" s="217"/>
      <c r="N65" s="217"/>
      <c r="O65" s="234"/>
    </row>
    <row r="66" spans="1:15" ht="37.5" x14ac:dyDescent="0.25">
      <c r="A66" s="215" t="s">
        <v>111</v>
      </c>
      <c r="B66" s="216" t="s">
        <v>44</v>
      </c>
      <c r="C66" s="216" t="s">
        <v>112</v>
      </c>
      <c r="D66" s="217"/>
      <c r="E66" s="217"/>
      <c r="F66" s="217"/>
      <c r="G66" s="217"/>
      <c r="H66" s="218"/>
      <c r="I66" s="217"/>
      <c r="J66" s="217"/>
      <c r="K66" s="217"/>
      <c r="L66" s="217"/>
      <c r="M66" s="217"/>
      <c r="N66" s="217"/>
      <c r="O66" s="234"/>
    </row>
    <row r="67" spans="1:15" ht="13.5" thickBot="1" x14ac:dyDescent="0.3">
      <c r="A67" s="403" t="s">
        <v>113</v>
      </c>
      <c r="B67" s="404"/>
      <c r="C67" s="404"/>
      <c r="D67" s="404"/>
      <c r="E67" s="404"/>
      <c r="F67" s="404"/>
      <c r="G67" s="404"/>
      <c r="H67" s="404"/>
      <c r="I67" s="404"/>
      <c r="J67" s="404"/>
      <c r="K67" s="404"/>
      <c r="L67" s="404"/>
      <c r="M67" s="404"/>
      <c r="N67" s="404"/>
      <c r="O67" s="405"/>
    </row>
    <row r="68" spans="1:15" ht="25" x14ac:dyDescent="0.25">
      <c r="A68" s="215" t="s">
        <v>114</v>
      </c>
      <c r="B68" s="216"/>
      <c r="C68" s="216" t="s">
        <v>115</v>
      </c>
      <c r="D68" s="218" t="s">
        <v>47</v>
      </c>
      <c r="E68" s="217"/>
      <c r="F68" s="217"/>
      <c r="G68" s="217"/>
      <c r="H68" s="217"/>
      <c r="I68" s="217"/>
      <c r="J68" s="217"/>
      <c r="K68" s="217"/>
      <c r="L68" s="217"/>
      <c r="M68" s="217"/>
      <c r="N68" s="217"/>
      <c r="O68" s="234"/>
    </row>
    <row r="69" spans="1:15" ht="25" x14ac:dyDescent="0.25">
      <c r="A69" s="215" t="s">
        <v>116</v>
      </c>
      <c r="B69" s="216"/>
      <c r="C69" s="216" t="s">
        <v>115</v>
      </c>
      <c r="D69" s="218" t="s">
        <v>47</v>
      </c>
      <c r="E69" s="217"/>
      <c r="F69" s="217"/>
      <c r="G69" s="217"/>
      <c r="H69" s="217"/>
      <c r="I69" s="217"/>
      <c r="J69" s="217"/>
      <c r="K69" s="217"/>
      <c r="L69" s="217"/>
      <c r="M69" s="217"/>
      <c r="N69" s="217"/>
      <c r="O69" s="234"/>
    </row>
    <row r="70" spans="1:15" ht="25" x14ac:dyDescent="0.25">
      <c r="A70" s="215" t="s">
        <v>117</v>
      </c>
      <c r="B70" s="216"/>
      <c r="C70" s="216" t="s">
        <v>115</v>
      </c>
      <c r="D70" s="218" t="s">
        <v>47</v>
      </c>
      <c r="E70" s="217"/>
      <c r="F70" s="217"/>
      <c r="G70" s="217"/>
      <c r="H70" s="217"/>
      <c r="I70" s="217"/>
      <c r="J70" s="217"/>
      <c r="K70" s="217"/>
      <c r="L70" s="217"/>
      <c r="M70" s="217"/>
      <c r="N70" s="217"/>
      <c r="O70" s="234"/>
    </row>
    <row r="71" spans="1:15" ht="13.5" thickBot="1" x14ac:dyDescent="0.3">
      <c r="A71" s="249" t="s">
        <v>118</v>
      </c>
      <c r="B71" s="250"/>
      <c r="C71" s="250"/>
      <c r="D71" s="250"/>
      <c r="E71" s="250"/>
      <c r="F71" s="250"/>
      <c r="G71" s="250"/>
      <c r="H71" s="250"/>
      <c r="I71" s="250"/>
      <c r="J71" s="250"/>
      <c r="K71" s="250"/>
      <c r="L71" s="250"/>
      <c r="M71" s="250"/>
      <c r="N71" s="250"/>
      <c r="O71" s="251"/>
    </row>
    <row r="72" spans="1:15" ht="25" x14ac:dyDescent="0.25">
      <c r="A72" s="215" t="s">
        <v>119</v>
      </c>
      <c r="B72" s="216" t="s">
        <v>44</v>
      </c>
      <c r="C72" s="216" t="s">
        <v>120</v>
      </c>
      <c r="D72" s="218" t="s">
        <v>47</v>
      </c>
      <c r="E72" s="217"/>
      <c r="F72" s="217"/>
      <c r="G72" s="217"/>
      <c r="H72" s="217"/>
      <c r="I72" s="217"/>
      <c r="J72" s="217"/>
      <c r="K72" s="217"/>
      <c r="L72" s="217"/>
      <c r="M72" s="217"/>
      <c r="N72" s="217"/>
      <c r="O72" s="234"/>
    </row>
    <row r="73" spans="1:15" ht="14" thickTop="1" thickBot="1" x14ac:dyDescent="0.3">
      <c r="A73" s="400" t="s">
        <v>121</v>
      </c>
      <c r="B73" s="401"/>
      <c r="C73" s="401"/>
      <c r="D73" s="401"/>
      <c r="E73" s="401"/>
      <c r="F73" s="401"/>
      <c r="G73" s="401"/>
      <c r="H73" s="401"/>
      <c r="I73" s="401"/>
      <c r="J73" s="401"/>
      <c r="K73" s="401"/>
      <c r="L73" s="401"/>
      <c r="M73" s="401"/>
      <c r="N73" s="401"/>
      <c r="O73" s="402"/>
    </row>
    <row r="74" spans="1:15" ht="13.5" thickBot="1" x14ac:dyDescent="0.3">
      <c r="A74" s="403" t="s">
        <v>122</v>
      </c>
      <c r="B74" s="404"/>
      <c r="C74" s="404"/>
      <c r="D74" s="404"/>
      <c r="E74" s="404"/>
      <c r="F74" s="404"/>
      <c r="G74" s="404"/>
      <c r="H74" s="404"/>
      <c r="I74" s="404"/>
      <c r="J74" s="404"/>
      <c r="K74" s="404"/>
      <c r="L74" s="404"/>
      <c r="M74" s="404"/>
      <c r="N74" s="404"/>
      <c r="O74" s="405"/>
    </row>
    <row r="75" spans="1:15" x14ac:dyDescent="0.25">
      <c r="A75" s="215" t="s">
        <v>123</v>
      </c>
      <c r="B75" s="252"/>
      <c r="C75" s="252"/>
      <c r="D75" s="217"/>
      <c r="E75" s="217"/>
      <c r="F75" s="222"/>
      <c r="G75" s="217"/>
      <c r="H75" s="217"/>
      <c r="I75" s="217"/>
      <c r="J75" s="217"/>
      <c r="K75" s="217"/>
      <c r="L75" s="217"/>
      <c r="M75" s="217"/>
      <c r="N75" s="217"/>
      <c r="O75" s="234"/>
    </row>
    <row r="76" spans="1:15" x14ac:dyDescent="0.25">
      <c r="A76" s="215" t="s">
        <v>124</v>
      </c>
      <c r="B76" s="252"/>
      <c r="C76" s="252"/>
      <c r="D76" s="217"/>
      <c r="E76" s="217"/>
      <c r="F76" s="222"/>
      <c r="G76" s="217"/>
      <c r="H76" s="217"/>
      <c r="I76" s="217"/>
      <c r="J76" s="217"/>
      <c r="K76" s="217"/>
      <c r="L76" s="217"/>
      <c r="M76" s="217"/>
      <c r="N76" s="217"/>
      <c r="O76" s="234"/>
    </row>
    <row r="77" spans="1:15" x14ac:dyDescent="0.25">
      <c r="A77" s="215" t="s">
        <v>125</v>
      </c>
      <c r="B77" s="252"/>
      <c r="C77" s="252"/>
      <c r="D77" s="217"/>
      <c r="E77" s="217"/>
      <c r="F77" s="222"/>
      <c r="G77" s="217"/>
      <c r="H77" s="217"/>
      <c r="I77" s="217"/>
      <c r="J77" s="217"/>
      <c r="K77" s="217"/>
      <c r="L77" s="217"/>
      <c r="M77" s="217"/>
      <c r="N77" s="217"/>
      <c r="O77" s="234"/>
    </row>
    <row r="78" spans="1:15" x14ac:dyDescent="0.25">
      <c r="A78" s="215" t="s">
        <v>126</v>
      </c>
      <c r="B78" s="252"/>
      <c r="C78" s="252"/>
      <c r="D78" s="217"/>
      <c r="E78" s="217"/>
      <c r="F78" s="222"/>
      <c r="G78" s="217"/>
      <c r="H78" s="217"/>
      <c r="I78" s="217"/>
      <c r="J78" s="217"/>
      <c r="K78" s="217"/>
      <c r="L78" s="217"/>
      <c r="M78" s="217"/>
      <c r="N78" s="217"/>
      <c r="O78" s="234"/>
    </row>
    <row r="79" spans="1:15" ht="13" thickBot="1" x14ac:dyDescent="0.3">
      <c r="A79" s="253"/>
      <c r="B79" s="252"/>
      <c r="C79" s="252"/>
      <c r="D79" s="217"/>
      <c r="E79" s="217"/>
      <c r="F79" s="217"/>
      <c r="G79" s="217"/>
      <c r="H79" s="217"/>
      <c r="I79" s="217"/>
      <c r="J79" s="217"/>
      <c r="K79" s="217"/>
      <c r="L79" s="217"/>
      <c r="M79" s="217"/>
      <c r="N79" s="217"/>
      <c r="O79" s="234"/>
    </row>
    <row r="80" spans="1:15" ht="13.5" thickBot="1" x14ac:dyDescent="0.3">
      <c r="A80" s="254" t="s">
        <v>127</v>
      </c>
      <c r="B80" s="252"/>
      <c r="C80" s="252"/>
      <c r="D80" s="217"/>
      <c r="E80" s="217"/>
      <c r="F80" s="217"/>
      <c r="G80" s="217"/>
      <c r="H80" s="217"/>
      <c r="I80" s="217"/>
      <c r="J80" s="217"/>
      <c r="K80" s="217"/>
      <c r="L80" s="217"/>
      <c r="M80" s="217"/>
      <c r="N80" s="217"/>
      <c r="O80" s="234"/>
    </row>
    <row r="81" spans="1:15" x14ac:dyDescent="0.25">
      <c r="A81" s="215" t="s">
        <v>128</v>
      </c>
      <c r="B81" s="252"/>
      <c r="C81" s="252"/>
      <c r="D81" s="217"/>
      <c r="E81" s="217"/>
      <c r="F81" s="217"/>
      <c r="G81" s="217"/>
      <c r="H81" s="217"/>
      <c r="I81" s="217"/>
      <c r="J81" s="217"/>
      <c r="K81" s="217"/>
      <c r="L81" s="217"/>
      <c r="M81" s="217"/>
      <c r="N81" s="217"/>
      <c r="O81" s="234"/>
    </row>
    <row r="82" spans="1:15" x14ac:dyDescent="0.25">
      <c r="A82" s="215" t="s">
        <v>129</v>
      </c>
      <c r="B82" s="252"/>
      <c r="C82" s="252"/>
      <c r="D82" s="217"/>
      <c r="E82" s="217"/>
      <c r="F82" s="222"/>
      <c r="G82" s="217"/>
      <c r="H82" s="217"/>
      <c r="I82" s="217"/>
      <c r="J82" s="217"/>
      <c r="K82" s="217"/>
      <c r="L82" s="217"/>
      <c r="M82" s="217"/>
      <c r="N82" s="217"/>
      <c r="O82" s="234"/>
    </row>
    <row r="83" spans="1:15" x14ac:dyDescent="0.25">
      <c r="A83" s="215" t="s">
        <v>130</v>
      </c>
      <c r="B83" s="252"/>
      <c r="C83" s="252"/>
      <c r="D83" s="217"/>
      <c r="E83" s="217"/>
      <c r="F83" s="222"/>
      <c r="G83" s="217"/>
      <c r="H83" s="217"/>
      <c r="I83" s="217"/>
      <c r="J83" s="217"/>
      <c r="K83" s="217"/>
      <c r="L83" s="217"/>
      <c r="M83" s="217"/>
      <c r="N83" s="217"/>
      <c r="O83" s="234"/>
    </row>
    <row r="84" spans="1:15" x14ac:dyDescent="0.25">
      <c r="A84" s="215" t="s">
        <v>131</v>
      </c>
      <c r="B84" s="252"/>
      <c r="C84" s="252"/>
      <c r="D84" s="217"/>
      <c r="E84" s="217"/>
      <c r="F84" s="222"/>
      <c r="G84" s="217"/>
      <c r="H84" s="217"/>
      <c r="I84" s="217"/>
      <c r="J84" s="217"/>
      <c r="K84" s="217"/>
      <c r="L84" s="217"/>
      <c r="M84" s="217"/>
      <c r="N84" s="217"/>
      <c r="O84" s="234"/>
    </row>
    <row r="85" spans="1:15" x14ac:dyDescent="0.25">
      <c r="A85" s="215" t="s">
        <v>132</v>
      </c>
      <c r="B85" s="252"/>
      <c r="C85" s="252"/>
      <c r="D85" s="217"/>
      <c r="E85" s="217"/>
      <c r="F85" s="217"/>
      <c r="G85" s="217"/>
      <c r="H85" s="217"/>
      <c r="I85" s="217"/>
      <c r="J85" s="217"/>
      <c r="K85" s="217"/>
      <c r="L85" s="217"/>
      <c r="M85" s="217"/>
      <c r="N85" s="217"/>
      <c r="O85" s="234"/>
    </row>
    <row r="86" spans="1:15" x14ac:dyDescent="0.25">
      <c r="A86" s="215" t="s">
        <v>133</v>
      </c>
      <c r="B86" s="252"/>
      <c r="C86" s="252"/>
      <c r="D86" s="217"/>
      <c r="E86" s="217"/>
      <c r="F86" s="217"/>
      <c r="G86" s="217"/>
      <c r="H86" s="217"/>
      <c r="I86" s="217"/>
      <c r="J86" s="217"/>
      <c r="K86" s="217"/>
      <c r="L86" s="217"/>
      <c r="M86" s="217"/>
      <c r="N86" s="217"/>
      <c r="O86" s="234"/>
    </row>
    <row r="87" spans="1:15" x14ac:dyDescent="0.25">
      <c r="A87" s="215" t="s">
        <v>134</v>
      </c>
      <c r="B87" s="252"/>
      <c r="C87" s="252"/>
      <c r="D87" s="217"/>
      <c r="E87" s="217"/>
      <c r="F87" s="217"/>
      <c r="G87" s="217"/>
      <c r="H87" s="217"/>
      <c r="I87" s="217"/>
      <c r="J87" s="217"/>
      <c r="K87" s="217"/>
      <c r="L87" s="217"/>
      <c r="M87" s="217"/>
      <c r="N87" s="217"/>
      <c r="O87" s="234"/>
    </row>
    <row r="88" spans="1:15" x14ac:dyDescent="0.25">
      <c r="A88" s="215" t="s">
        <v>135</v>
      </c>
      <c r="B88" s="252"/>
      <c r="C88" s="252"/>
      <c r="D88" s="217"/>
      <c r="E88" s="217"/>
      <c r="F88" s="222"/>
      <c r="G88" s="217"/>
      <c r="H88" s="217"/>
      <c r="I88" s="217"/>
      <c r="J88" s="217"/>
      <c r="K88" s="217"/>
      <c r="L88" s="217"/>
      <c r="M88" s="217"/>
      <c r="N88" s="217"/>
      <c r="O88" s="234"/>
    </row>
    <row r="89" spans="1:15" x14ac:dyDescent="0.25">
      <c r="A89" s="215" t="s">
        <v>136</v>
      </c>
      <c r="B89" s="252"/>
      <c r="C89" s="252"/>
      <c r="D89" s="217"/>
      <c r="E89" s="217"/>
      <c r="F89" s="217"/>
      <c r="G89" s="217"/>
      <c r="H89" s="217"/>
      <c r="I89" s="217"/>
      <c r="J89" s="217"/>
      <c r="K89" s="217"/>
      <c r="L89" s="217"/>
      <c r="M89" s="217"/>
      <c r="N89" s="217"/>
      <c r="O89" s="234"/>
    </row>
    <row r="90" spans="1:15" x14ac:dyDescent="0.25">
      <c r="A90" s="215" t="s">
        <v>137</v>
      </c>
      <c r="B90" s="252"/>
      <c r="C90" s="252"/>
      <c r="D90" s="217"/>
      <c r="E90" s="217"/>
      <c r="F90" s="217"/>
      <c r="G90" s="217"/>
      <c r="H90" s="217"/>
      <c r="I90" s="217"/>
      <c r="J90" s="217"/>
      <c r="K90" s="217"/>
      <c r="L90" s="217"/>
      <c r="M90" s="217"/>
      <c r="N90" s="217"/>
      <c r="O90" s="234"/>
    </row>
    <row r="91" spans="1:15" x14ac:dyDescent="0.25">
      <c r="A91" s="215" t="s">
        <v>138</v>
      </c>
      <c r="B91" s="252"/>
      <c r="C91" s="252"/>
      <c r="D91" s="217"/>
      <c r="E91" s="217"/>
      <c r="F91" s="222"/>
      <c r="G91" s="217"/>
      <c r="H91" s="217"/>
      <c r="I91" s="217"/>
      <c r="J91" s="217"/>
      <c r="K91" s="217"/>
      <c r="L91" s="217"/>
      <c r="M91" s="217"/>
      <c r="N91" s="217"/>
      <c r="O91" s="234"/>
    </row>
    <row r="92" spans="1:15" x14ac:dyDescent="0.25">
      <c r="A92" s="215" t="s">
        <v>139</v>
      </c>
      <c r="B92" s="252"/>
      <c r="C92" s="252"/>
      <c r="D92" s="217"/>
      <c r="E92" s="217"/>
      <c r="F92" s="222"/>
      <c r="G92" s="217"/>
      <c r="H92" s="217"/>
      <c r="I92" s="217"/>
      <c r="J92" s="217"/>
      <c r="K92" s="217"/>
      <c r="L92" s="217"/>
      <c r="M92" s="217"/>
      <c r="N92" s="217"/>
      <c r="O92" s="234"/>
    </row>
    <row r="93" spans="1:15" x14ac:dyDescent="0.25">
      <c r="A93" s="215" t="s">
        <v>140</v>
      </c>
      <c r="B93" s="252"/>
      <c r="C93" s="252"/>
      <c r="D93" s="217"/>
      <c r="E93" s="217"/>
      <c r="F93" s="222"/>
      <c r="G93" s="217"/>
      <c r="H93" s="217"/>
      <c r="I93" s="217"/>
      <c r="J93" s="217"/>
      <c r="K93" s="217"/>
      <c r="L93" s="217"/>
      <c r="M93" s="217"/>
      <c r="N93" s="217"/>
      <c r="O93" s="234"/>
    </row>
    <row r="94" spans="1:15" ht="25" x14ac:dyDescent="0.25">
      <c r="A94" s="215" t="s">
        <v>141</v>
      </c>
      <c r="B94" s="252"/>
      <c r="C94" s="252"/>
      <c r="D94" s="217"/>
      <c r="E94" s="217"/>
      <c r="F94" s="222"/>
      <c r="G94" s="217"/>
      <c r="H94" s="217"/>
      <c r="I94" s="217"/>
      <c r="J94" s="217"/>
      <c r="K94" s="217"/>
      <c r="L94" s="217"/>
      <c r="M94" s="217"/>
      <c r="N94" s="217"/>
      <c r="O94" s="234"/>
    </row>
    <row r="95" spans="1:15" x14ac:dyDescent="0.25">
      <c r="A95" s="215" t="s">
        <v>142</v>
      </c>
      <c r="B95" s="252"/>
      <c r="C95" s="252"/>
      <c r="D95" s="217"/>
      <c r="E95" s="217"/>
      <c r="F95" s="217"/>
      <c r="G95" s="217"/>
      <c r="H95" s="217"/>
      <c r="I95" s="217"/>
      <c r="J95" s="217"/>
      <c r="K95" s="217"/>
      <c r="L95" s="217"/>
      <c r="M95" s="217"/>
      <c r="N95" s="217"/>
      <c r="O95" s="234"/>
    </row>
    <row r="96" spans="1:15" x14ac:dyDescent="0.25">
      <c r="A96" s="215" t="s">
        <v>143</v>
      </c>
      <c r="B96" s="252"/>
      <c r="C96" s="252"/>
      <c r="D96" s="217"/>
      <c r="E96" s="217"/>
      <c r="F96" s="217"/>
      <c r="G96" s="217"/>
      <c r="H96" s="217"/>
      <c r="I96" s="217"/>
      <c r="J96" s="217"/>
      <c r="K96" s="217"/>
      <c r="L96" s="217"/>
      <c r="M96" s="217"/>
      <c r="N96" s="217"/>
      <c r="O96" s="234"/>
    </row>
    <row r="97" spans="1:15" x14ac:dyDescent="0.25">
      <c r="A97" s="215" t="s">
        <v>144</v>
      </c>
      <c r="B97" s="252"/>
      <c r="C97" s="252"/>
      <c r="D97" s="217"/>
      <c r="E97" s="217"/>
      <c r="F97" s="222"/>
      <c r="G97" s="217"/>
      <c r="H97" s="217"/>
      <c r="I97" s="217"/>
      <c r="J97" s="217"/>
      <c r="K97" s="217"/>
      <c r="L97" s="217"/>
      <c r="M97" s="217"/>
      <c r="N97" s="217"/>
      <c r="O97" s="234"/>
    </row>
    <row r="98" spans="1:15" x14ac:dyDescent="0.25">
      <c r="A98" s="215" t="s">
        <v>145</v>
      </c>
      <c r="B98" s="252"/>
      <c r="C98" s="252"/>
      <c r="D98" s="217"/>
      <c r="E98" s="217"/>
      <c r="F98" s="217"/>
      <c r="G98" s="217"/>
      <c r="H98" s="217"/>
      <c r="I98" s="217"/>
      <c r="J98" s="217"/>
      <c r="K98" s="217"/>
      <c r="L98" s="217"/>
      <c r="M98" s="217"/>
      <c r="N98" s="217"/>
      <c r="O98" s="234"/>
    </row>
    <row r="99" spans="1:15" ht="15.5" x14ac:dyDescent="0.25">
      <c r="A99" s="144"/>
      <c r="B99" s="305"/>
      <c r="C99" s="305"/>
      <c r="D99" s="305"/>
      <c r="E99" s="305"/>
      <c r="F99" s="305"/>
      <c r="G99" s="305"/>
      <c r="H99" s="305"/>
      <c r="I99" s="305"/>
      <c r="J99" s="305"/>
      <c r="K99" s="305"/>
      <c r="L99" s="305"/>
      <c r="M99" s="305"/>
      <c r="N99" s="305"/>
      <c r="O99" s="305"/>
    </row>
  </sheetData>
  <mergeCells count="14">
    <mergeCell ref="A73:O73"/>
    <mergeCell ref="A74:O74"/>
    <mergeCell ref="A1:O1"/>
    <mergeCell ref="A54:O54"/>
    <mergeCell ref="A55:O55"/>
    <mergeCell ref="A59:O59"/>
    <mergeCell ref="A64:O64"/>
    <mergeCell ref="A67:O67"/>
    <mergeCell ref="A5:O5"/>
    <mergeCell ref="A6:O6"/>
    <mergeCell ref="A13:O13"/>
    <mergeCell ref="A14:O14"/>
    <mergeCell ref="A28:O28"/>
    <mergeCell ref="A9:O9"/>
  </mergeCells>
  <pageMargins left="0.23622047244094499" right="0.23622047244094499" top="0.74803149606299202" bottom="0.74803149606299202" header="0.31496062992126" footer="0.31496062992126"/>
  <pageSetup fitToHeight="24" orientation="landscape" r:id="rId1"/>
  <headerFooter>
    <oddFooter>&amp;C&amp;A&amp;R&amp;P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14:formula1>
            <xm:f>comm!$A$1:$A$48</xm:f>
          </x14:formula1>
          <xm:sqref>A3</xm:sqref>
        </x14:dataValidation>
      </x14:dataValidations>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J113"/>
  <sheetViews>
    <sheetView workbookViewId="0">
      <selection activeCell="I28" sqref="I28:I29"/>
    </sheetView>
  </sheetViews>
  <sheetFormatPr defaultRowHeight="12.5" x14ac:dyDescent="0.25"/>
  <cols>
    <col min="5" max="5" width="29.54296875" bestFit="1" customWidth="1"/>
    <col min="8" max="8" width="31.54296875" bestFit="1" customWidth="1"/>
    <col min="9" max="9" width="21.54296875" customWidth="1"/>
  </cols>
  <sheetData>
    <row r="1" spans="1:10" x14ac:dyDescent="0.25">
      <c r="A1" s="305" t="s">
        <v>659</v>
      </c>
      <c r="B1" s="305" t="s">
        <v>660</v>
      </c>
      <c r="C1" s="305" t="s">
        <v>661</v>
      </c>
      <c r="D1" s="305" t="s">
        <v>662</v>
      </c>
      <c r="E1" s="305" t="s">
        <v>4</v>
      </c>
      <c r="F1" s="305" t="s">
        <v>663</v>
      </c>
      <c r="G1" s="305" t="s">
        <v>664</v>
      </c>
      <c r="H1" s="305" t="s">
        <v>665</v>
      </c>
      <c r="I1" s="304" t="s">
        <v>666</v>
      </c>
      <c r="J1" s="304" t="s">
        <v>667</v>
      </c>
    </row>
    <row r="2" spans="1:10" ht="14" x14ac:dyDescent="0.3">
      <c r="A2" s="305" t="s">
        <v>499</v>
      </c>
      <c r="B2" s="305" t="s">
        <v>668</v>
      </c>
      <c r="C2" s="305" t="s">
        <v>669</v>
      </c>
      <c r="D2" s="304" t="s">
        <v>670</v>
      </c>
      <c r="E2" s="7" t="s">
        <v>671</v>
      </c>
      <c r="F2" s="1" t="s">
        <v>497</v>
      </c>
      <c r="G2" s="2" t="s">
        <v>672</v>
      </c>
      <c r="H2" s="305" t="s">
        <v>673</v>
      </c>
      <c r="I2" s="304" t="s">
        <v>666</v>
      </c>
      <c r="J2" s="23" t="s">
        <v>424</v>
      </c>
    </row>
    <row r="3" spans="1:10" ht="14" x14ac:dyDescent="0.3">
      <c r="A3" s="305" t="s">
        <v>503</v>
      </c>
      <c r="B3" s="305" t="s">
        <v>674</v>
      </c>
      <c r="C3" s="305" t="s">
        <v>675</v>
      </c>
      <c r="D3" s="304" t="s">
        <v>676</v>
      </c>
      <c r="E3" s="7" t="s">
        <v>677</v>
      </c>
      <c r="F3" s="1" t="s">
        <v>501</v>
      </c>
      <c r="G3" s="2" t="s">
        <v>422</v>
      </c>
      <c r="H3" s="305" t="s">
        <v>678</v>
      </c>
      <c r="I3" s="304" t="s">
        <v>679</v>
      </c>
      <c r="J3" s="23" t="s">
        <v>428</v>
      </c>
    </row>
    <row r="4" spans="1:10" ht="14" x14ac:dyDescent="0.3">
      <c r="A4" s="305"/>
      <c r="B4" s="304" t="s">
        <v>673</v>
      </c>
      <c r="C4" s="305" t="s">
        <v>680</v>
      </c>
      <c r="D4" s="23" t="s">
        <v>681</v>
      </c>
      <c r="E4" s="7" t="s">
        <v>682</v>
      </c>
      <c r="F4" s="1" t="s">
        <v>505</v>
      </c>
      <c r="G4" s="2" t="s">
        <v>683</v>
      </c>
      <c r="H4" s="305" t="s">
        <v>684</v>
      </c>
      <c r="I4" s="305"/>
      <c r="J4" s="304" t="s">
        <v>431</v>
      </c>
    </row>
    <row r="5" spans="1:10" ht="14" x14ac:dyDescent="0.3">
      <c r="A5" s="305"/>
      <c r="B5" s="305"/>
      <c r="C5" s="305"/>
      <c r="D5" s="305"/>
      <c r="E5" s="14" t="s">
        <v>685</v>
      </c>
      <c r="F5" s="1" t="s">
        <v>686</v>
      </c>
      <c r="G5" s="2" t="s">
        <v>430</v>
      </c>
      <c r="H5" s="305" t="s">
        <v>687</v>
      </c>
      <c r="I5" s="305"/>
      <c r="J5" s="304" t="s">
        <v>688</v>
      </c>
    </row>
    <row r="6" spans="1:10" ht="14" x14ac:dyDescent="0.3">
      <c r="A6" s="305"/>
      <c r="B6" s="305"/>
      <c r="C6" s="305"/>
      <c r="D6" s="305"/>
      <c r="E6" s="7" t="s">
        <v>689</v>
      </c>
      <c r="F6" s="1" t="s">
        <v>519</v>
      </c>
      <c r="G6" s="2" t="s">
        <v>434</v>
      </c>
      <c r="H6" s="305" t="s">
        <v>690</v>
      </c>
      <c r="I6" s="305"/>
      <c r="J6" s="304" t="s">
        <v>691</v>
      </c>
    </row>
    <row r="7" spans="1:10" ht="14" x14ac:dyDescent="0.3">
      <c r="A7" s="305"/>
      <c r="B7" s="305"/>
      <c r="C7" s="305"/>
      <c r="D7" s="305"/>
      <c r="E7" s="7" t="s">
        <v>692</v>
      </c>
      <c r="F7" s="1" t="s">
        <v>520</v>
      </c>
      <c r="G7" s="2" t="s">
        <v>693</v>
      </c>
      <c r="H7" s="305" t="s">
        <v>694</v>
      </c>
      <c r="I7" s="305"/>
      <c r="J7" s="304" t="s">
        <v>695</v>
      </c>
    </row>
    <row r="8" spans="1:10" ht="14" x14ac:dyDescent="0.3">
      <c r="A8" s="305"/>
      <c r="B8" s="305"/>
      <c r="C8" s="305"/>
      <c r="D8" s="305"/>
      <c r="E8" s="13" t="s">
        <v>696</v>
      </c>
      <c r="F8" s="3" t="s">
        <v>527</v>
      </c>
      <c r="G8" s="4" t="s">
        <v>217</v>
      </c>
      <c r="H8" s="305" t="s">
        <v>697</v>
      </c>
      <c r="I8" s="305"/>
      <c r="J8" s="305"/>
    </row>
    <row r="9" spans="1:10" ht="14" x14ac:dyDescent="0.3">
      <c r="A9" s="305"/>
      <c r="B9" s="305"/>
      <c r="C9" s="305"/>
      <c r="D9" s="305"/>
      <c r="E9" s="13" t="s">
        <v>698</v>
      </c>
      <c r="F9" s="1" t="s">
        <v>529</v>
      </c>
      <c r="G9" s="305"/>
      <c r="H9" s="305" t="s">
        <v>699</v>
      </c>
      <c r="I9" s="305"/>
      <c r="J9" s="305"/>
    </row>
    <row r="10" spans="1:10" ht="14" x14ac:dyDescent="0.3">
      <c r="A10" s="305"/>
      <c r="B10" s="305"/>
      <c r="C10" s="305"/>
      <c r="D10" s="305"/>
      <c r="E10" s="7" t="s">
        <v>700</v>
      </c>
      <c r="F10" s="1" t="s">
        <v>533</v>
      </c>
      <c r="G10" s="305"/>
      <c r="H10" s="305" t="s">
        <v>701</v>
      </c>
      <c r="I10" s="305"/>
      <c r="J10" s="305"/>
    </row>
    <row r="11" spans="1:10" ht="14" x14ac:dyDescent="0.3">
      <c r="A11" s="305"/>
      <c r="B11" s="305"/>
      <c r="C11" s="305"/>
      <c r="D11" s="305"/>
      <c r="E11" s="7" t="s">
        <v>702</v>
      </c>
      <c r="F11" s="5" t="s">
        <v>217</v>
      </c>
      <c r="G11" s="305"/>
      <c r="H11" s="305" t="s">
        <v>703</v>
      </c>
      <c r="I11" s="305"/>
      <c r="J11" s="305"/>
    </row>
    <row r="12" spans="1:10" ht="14" x14ac:dyDescent="0.3">
      <c r="A12" s="305"/>
      <c r="B12" s="305"/>
      <c r="C12" s="305"/>
      <c r="D12" s="305"/>
      <c r="E12" s="7" t="s">
        <v>704</v>
      </c>
      <c r="F12" s="1"/>
      <c r="G12" s="305"/>
      <c r="H12" s="305" t="s">
        <v>705</v>
      </c>
      <c r="I12" s="305"/>
      <c r="J12" s="305"/>
    </row>
    <row r="13" spans="1:10" ht="14" x14ac:dyDescent="0.3">
      <c r="A13" s="305"/>
      <c r="B13" s="305"/>
      <c r="C13" s="305"/>
      <c r="D13" s="305"/>
      <c r="E13" s="7" t="s">
        <v>706</v>
      </c>
      <c r="F13" s="1"/>
      <c r="G13" s="305"/>
      <c r="H13" s="305" t="s">
        <v>429</v>
      </c>
      <c r="I13" s="305"/>
      <c r="J13" s="305"/>
    </row>
    <row r="14" spans="1:10" ht="14" x14ac:dyDescent="0.3">
      <c r="A14" s="305"/>
      <c r="B14" s="305"/>
      <c r="C14" s="305"/>
      <c r="D14" s="305"/>
      <c r="E14" s="7" t="s">
        <v>707</v>
      </c>
      <c r="F14" s="1"/>
      <c r="G14" s="305"/>
      <c r="H14" s="305" t="s">
        <v>708</v>
      </c>
      <c r="I14" s="305"/>
      <c r="J14" s="305"/>
    </row>
    <row r="15" spans="1:10" ht="14" x14ac:dyDescent="0.3">
      <c r="A15" s="305"/>
      <c r="B15" s="305"/>
      <c r="C15" s="305"/>
      <c r="D15" s="305"/>
      <c r="E15" s="7" t="s">
        <v>709</v>
      </c>
      <c r="F15" s="1"/>
      <c r="G15" s="305"/>
      <c r="H15" s="305" t="s">
        <v>217</v>
      </c>
      <c r="I15" s="305"/>
      <c r="J15" s="305"/>
    </row>
    <row r="16" spans="1:10" ht="14" x14ac:dyDescent="0.3">
      <c r="A16" s="305"/>
      <c r="B16" s="305"/>
      <c r="C16" s="305"/>
      <c r="D16" s="305"/>
      <c r="E16" s="7" t="s">
        <v>710</v>
      </c>
      <c r="F16" s="1"/>
      <c r="G16" s="305"/>
      <c r="H16" s="305"/>
      <c r="I16" s="305"/>
      <c r="J16" s="305"/>
    </row>
    <row r="17" spans="5:8" ht="14" x14ac:dyDescent="0.3">
      <c r="E17" s="7" t="s">
        <v>711</v>
      </c>
      <c r="F17" s="1"/>
      <c r="G17" s="305"/>
      <c r="H17" s="305"/>
    </row>
    <row r="18" spans="5:8" ht="14" x14ac:dyDescent="0.3">
      <c r="E18" s="7" t="s">
        <v>712</v>
      </c>
      <c r="F18" s="1"/>
      <c r="G18" s="305"/>
      <c r="H18" s="305"/>
    </row>
    <row r="19" spans="5:8" ht="14" x14ac:dyDescent="0.3">
      <c r="E19" s="7" t="s">
        <v>713</v>
      </c>
      <c r="F19" s="1"/>
      <c r="G19" s="305"/>
      <c r="H19" s="305"/>
    </row>
    <row r="20" spans="5:8" ht="14" x14ac:dyDescent="0.3">
      <c r="E20" s="7" t="s">
        <v>714</v>
      </c>
      <c r="F20" s="1"/>
      <c r="G20" s="305"/>
      <c r="H20" s="304" t="s">
        <v>715</v>
      </c>
    </row>
    <row r="21" spans="5:8" ht="14" x14ac:dyDescent="0.3">
      <c r="E21" s="7" t="s">
        <v>716</v>
      </c>
      <c r="F21" s="305"/>
      <c r="G21" s="305"/>
      <c r="H21" s="7" t="s">
        <v>671</v>
      </c>
    </row>
    <row r="22" spans="5:8" ht="14" x14ac:dyDescent="0.3">
      <c r="E22" s="7" t="s">
        <v>717</v>
      </c>
      <c r="F22" s="305"/>
      <c r="G22" s="305"/>
      <c r="H22" s="7" t="s">
        <v>677</v>
      </c>
    </row>
    <row r="23" spans="5:8" ht="14" x14ac:dyDescent="0.3">
      <c r="E23" s="7" t="s">
        <v>718</v>
      </c>
      <c r="F23" s="305"/>
      <c r="G23" s="305"/>
      <c r="H23" s="7" t="s">
        <v>682</v>
      </c>
    </row>
    <row r="24" spans="5:8" ht="14" x14ac:dyDescent="0.3">
      <c r="E24" s="7" t="s">
        <v>719</v>
      </c>
      <c r="F24" s="305"/>
      <c r="G24" s="305"/>
      <c r="H24" s="14" t="s">
        <v>685</v>
      </c>
    </row>
    <row r="25" spans="5:8" ht="14" x14ac:dyDescent="0.3">
      <c r="E25" s="7" t="s">
        <v>720</v>
      </c>
      <c r="F25" s="305"/>
      <c r="G25" s="305"/>
      <c r="H25" s="7" t="s">
        <v>689</v>
      </c>
    </row>
    <row r="26" spans="5:8" ht="14" x14ac:dyDescent="0.3">
      <c r="E26" s="13" t="s">
        <v>721</v>
      </c>
      <c r="F26" s="305"/>
      <c r="G26" s="305"/>
      <c r="H26" s="7" t="s">
        <v>692</v>
      </c>
    </row>
    <row r="27" spans="5:8" ht="14" x14ac:dyDescent="0.3">
      <c r="E27" s="7" t="s">
        <v>722</v>
      </c>
      <c r="F27" s="305"/>
      <c r="G27" s="305"/>
      <c r="H27" s="13" t="s">
        <v>696</v>
      </c>
    </row>
    <row r="28" spans="5:8" ht="14" x14ac:dyDescent="0.3">
      <c r="E28" s="13" t="s">
        <v>723</v>
      </c>
      <c r="F28" s="305"/>
      <c r="G28" s="305"/>
      <c r="H28" s="13" t="s">
        <v>698</v>
      </c>
    </row>
    <row r="29" spans="5:8" ht="14" x14ac:dyDescent="0.3">
      <c r="E29" s="7" t="s">
        <v>724</v>
      </c>
      <c r="F29" s="305"/>
      <c r="G29" s="305"/>
      <c r="H29" s="7" t="s">
        <v>700</v>
      </c>
    </row>
    <row r="30" spans="5:8" ht="14" x14ac:dyDescent="0.3">
      <c r="E30" s="7" t="s">
        <v>725</v>
      </c>
      <c r="F30" s="305"/>
      <c r="G30" s="305"/>
      <c r="H30" s="7" t="s">
        <v>702</v>
      </c>
    </row>
    <row r="31" spans="5:8" ht="14" x14ac:dyDescent="0.3">
      <c r="E31" s="7" t="s">
        <v>726</v>
      </c>
      <c r="F31" s="305"/>
      <c r="G31" s="305"/>
      <c r="H31" s="7" t="s">
        <v>704</v>
      </c>
    </row>
    <row r="32" spans="5:8" ht="14" x14ac:dyDescent="0.3">
      <c r="E32" s="7" t="s">
        <v>727</v>
      </c>
      <c r="F32" s="305"/>
      <c r="G32" s="305"/>
      <c r="H32" s="7" t="s">
        <v>706</v>
      </c>
    </row>
    <row r="33" spans="5:8" ht="14" x14ac:dyDescent="0.3">
      <c r="E33" s="7" t="s">
        <v>210</v>
      </c>
      <c r="F33" s="305"/>
      <c r="G33" s="305"/>
      <c r="H33" s="7" t="s">
        <v>707</v>
      </c>
    </row>
    <row r="34" spans="5:8" ht="14" x14ac:dyDescent="0.3">
      <c r="E34" s="7" t="s">
        <v>728</v>
      </c>
      <c r="F34" s="305"/>
      <c r="G34" s="305"/>
      <c r="H34" s="7" t="s">
        <v>709</v>
      </c>
    </row>
    <row r="35" spans="5:8" ht="14" x14ac:dyDescent="0.3">
      <c r="E35" s="7" t="s">
        <v>729</v>
      </c>
      <c r="F35" s="305"/>
      <c r="G35" s="305"/>
      <c r="H35" s="7" t="s">
        <v>710</v>
      </c>
    </row>
    <row r="36" spans="5:8" ht="14" x14ac:dyDescent="0.3">
      <c r="E36" s="7" t="s">
        <v>730</v>
      </c>
      <c r="F36" s="305"/>
      <c r="G36" s="305"/>
      <c r="H36" s="7" t="s">
        <v>711</v>
      </c>
    </row>
    <row r="37" spans="5:8" ht="14" x14ac:dyDescent="0.3">
      <c r="E37" s="13" t="s">
        <v>731</v>
      </c>
      <c r="F37" s="305"/>
      <c r="G37" s="305"/>
      <c r="H37" s="7" t="s">
        <v>712</v>
      </c>
    </row>
    <row r="38" spans="5:8" ht="14" x14ac:dyDescent="0.3">
      <c r="E38" s="7" t="s">
        <v>732</v>
      </c>
      <c r="F38" s="305"/>
      <c r="G38" s="305"/>
      <c r="H38" s="7" t="s">
        <v>713</v>
      </c>
    </row>
    <row r="39" spans="5:8" ht="14" x14ac:dyDescent="0.3">
      <c r="E39" s="11" t="s">
        <v>733</v>
      </c>
      <c r="F39" s="305"/>
      <c r="G39" s="305"/>
      <c r="H39" s="7" t="s">
        <v>714</v>
      </c>
    </row>
    <row r="40" spans="5:8" ht="14" x14ac:dyDescent="0.3">
      <c r="E40" s="7" t="s">
        <v>734</v>
      </c>
      <c r="F40" s="305"/>
      <c r="G40" s="305"/>
      <c r="H40" s="7" t="s">
        <v>716</v>
      </c>
    </row>
    <row r="41" spans="5:8" ht="14" x14ac:dyDescent="0.3">
      <c r="E41" s="7" t="s">
        <v>735</v>
      </c>
      <c r="F41" s="305"/>
      <c r="G41" s="305"/>
      <c r="H41" s="7" t="s">
        <v>717</v>
      </c>
    </row>
    <row r="42" spans="5:8" ht="14" x14ac:dyDescent="0.3">
      <c r="E42" s="21" t="s">
        <v>736</v>
      </c>
      <c r="F42" s="305"/>
      <c r="G42" s="305"/>
      <c r="H42" s="7" t="s">
        <v>718</v>
      </c>
    </row>
    <row r="43" spans="5:8" ht="14" x14ac:dyDescent="0.3">
      <c r="E43" s="22" t="s">
        <v>737</v>
      </c>
      <c r="F43" s="305"/>
      <c r="G43" s="305"/>
      <c r="H43" s="7" t="s">
        <v>719</v>
      </c>
    </row>
    <row r="44" spans="5:8" ht="14" x14ac:dyDescent="0.3">
      <c r="E44" s="22" t="s">
        <v>738</v>
      </c>
      <c r="F44" s="305"/>
      <c r="G44" s="305"/>
      <c r="H44" s="7" t="s">
        <v>720</v>
      </c>
    </row>
    <row r="45" spans="5:8" ht="14" x14ac:dyDescent="0.3">
      <c r="E45" s="21" t="s">
        <v>739</v>
      </c>
      <c r="F45" s="305"/>
      <c r="G45" s="305"/>
      <c r="H45" s="13" t="s">
        <v>721</v>
      </c>
    </row>
    <row r="46" spans="5:8" ht="14" x14ac:dyDescent="0.3">
      <c r="E46" s="21" t="s">
        <v>740</v>
      </c>
      <c r="F46" s="305"/>
      <c r="G46" s="305"/>
      <c r="H46" s="7" t="s">
        <v>722</v>
      </c>
    </row>
    <row r="47" spans="5:8" ht="14" x14ac:dyDescent="0.3">
      <c r="E47" s="21" t="s">
        <v>740</v>
      </c>
      <c r="F47" s="305"/>
      <c r="G47" s="305"/>
      <c r="H47" s="13" t="s">
        <v>723</v>
      </c>
    </row>
    <row r="48" spans="5:8" ht="14" x14ac:dyDescent="0.3">
      <c r="E48" s="21" t="s">
        <v>741</v>
      </c>
      <c r="F48" s="305"/>
      <c r="G48" s="305"/>
      <c r="H48" s="7" t="s">
        <v>724</v>
      </c>
    </row>
    <row r="49" spans="5:8" ht="14" x14ac:dyDescent="0.3">
      <c r="E49" s="7" t="s">
        <v>742</v>
      </c>
      <c r="F49" s="305"/>
      <c r="G49" s="305"/>
      <c r="H49" s="7" t="s">
        <v>725</v>
      </c>
    </row>
    <row r="50" spans="5:8" ht="14" x14ac:dyDescent="0.3">
      <c r="E50" s="7" t="s">
        <v>743</v>
      </c>
      <c r="F50" s="305"/>
      <c r="G50" s="305"/>
      <c r="H50" s="7" t="s">
        <v>726</v>
      </c>
    </row>
    <row r="51" spans="5:8" ht="14" x14ac:dyDescent="0.3">
      <c r="E51" s="7" t="s">
        <v>744</v>
      </c>
      <c r="F51" s="305"/>
      <c r="G51" s="305"/>
      <c r="H51" s="7" t="s">
        <v>727</v>
      </c>
    </row>
    <row r="52" spans="5:8" ht="14" x14ac:dyDescent="0.3">
      <c r="E52" s="7" t="s">
        <v>744</v>
      </c>
      <c r="F52" s="305"/>
      <c r="G52" s="305"/>
      <c r="H52" s="7" t="s">
        <v>210</v>
      </c>
    </row>
    <row r="53" spans="5:8" ht="14" x14ac:dyDescent="0.3">
      <c r="E53" s="7" t="s">
        <v>745</v>
      </c>
      <c r="F53" s="305"/>
      <c r="G53" s="305"/>
      <c r="H53" s="7" t="s">
        <v>728</v>
      </c>
    </row>
    <row r="54" spans="5:8" ht="14" x14ac:dyDescent="0.3">
      <c r="E54" s="7" t="s">
        <v>746</v>
      </c>
      <c r="F54" s="305"/>
      <c r="G54" s="305"/>
      <c r="H54" s="7" t="s">
        <v>729</v>
      </c>
    </row>
    <row r="55" spans="5:8" ht="14" x14ac:dyDescent="0.3">
      <c r="E55" s="7" t="s">
        <v>747</v>
      </c>
      <c r="F55" s="305"/>
      <c r="G55" s="305"/>
      <c r="H55" s="7" t="s">
        <v>730</v>
      </c>
    </row>
    <row r="56" spans="5:8" ht="14" x14ac:dyDescent="0.3">
      <c r="E56" s="7" t="s">
        <v>748</v>
      </c>
      <c r="F56" s="305"/>
      <c r="G56" s="305"/>
      <c r="H56" s="13" t="s">
        <v>731</v>
      </c>
    </row>
    <row r="57" spans="5:8" ht="14" x14ac:dyDescent="0.3">
      <c r="E57" s="7" t="s">
        <v>749</v>
      </c>
      <c r="F57" s="305"/>
      <c r="G57" s="305"/>
      <c r="H57" s="7" t="s">
        <v>732</v>
      </c>
    </row>
    <row r="58" spans="5:8" ht="14" x14ac:dyDescent="0.3">
      <c r="E58" s="13" t="s">
        <v>750</v>
      </c>
      <c r="F58" s="305"/>
      <c r="G58" s="305"/>
      <c r="H58" s="11" t="s">
        <v>733</v>
      </c>
    </row>
    <row r="59" spans="5:8" ht="14" x14ac:dyDescent="0.3">
      <c r="E59" s="13" t="s">
        <v>751</v>
      </c>
      <c r="F59" s="305"/>
      <c r="G59" s="305"/>
      <c r="H59" s="7" t="s">
        <v>734</v>
      </c>
    </row>
    <row r="60" spans="5:8" ht="14" x14ac:dyDescent="0.3">
      <c r="E60" s="7" t="s">
        <v>752</v>
      </c>
      <c r="F60" s="305"/>
      <c r="G60" s="305"/>
      <c r="H60" s="7" t="s">
        <v>735</v>
      </c>
    </row>
    <row r="61" spans="5:8" ht="14" x14ac:dyDescent="0.3">
      <c r="E61" s="7" t="s">
        <v>753</v>
      </c>
      <c r="F61" s="305"/>
      <c r="G61" s="305"/>
      <c r="H61" s="21" t="s">
        <v>736</v>
      </c>
    </row>
    <row r="62" spans="5:8" ht="14" x14ac:dyDescent="0.3">
      <c r="E62" s="13" t="s">
        <v>217</v>
      </c>
      <c r="F62" s="305"/>
      <c r="G62" s="305"/>
      <c r="H62" s="22" t="s">
        <v>737</v>
      </c>
    </row>
    <row r="63" spans="5:8" ht="14" x14ac:dyDescent="0.3">
      <c r="E63" s="7"/>
      <c r="F63" s="305"/>
      <c r="G63" s="305"/>
      <c r="H63" s="22" t="s">
        <v>738</v>
      </c>
    </row>
    <row r="64" spans="5:8" ht="14" x14ac:dyDescent="0.3">
      <c r="E64" s="7"/>
      <c r="F64" s="305"/>
      <c r="G64" s="305"/>
      <c r="H64" s="21" t="s">
        <v>739</v>
      </c>
    </row>
    <row r="65" spans="5:8" ht="14" x14ac:dyDescent="0.3">
      <c r="E65" s="7"/>
      <c r="F65" s="305"/>
      <c r="G65" s="305"/>
      <c r="H65" s="21" t="s">
        <v>740</v>
      </c>
    </row>
    <row r="66" spans="5:8" ht="14" x14ac:dyDescent="0.3">
      <c r="E66" s="7"/>
      <c r="F66" s="305"/>
      <c r="G66" s="305"/>
      <c r="H66" s="21" t="s">
        <v>740</v>
      </c>
    </row>
    <row r="67" spans="5:8" ht="14" x14ac:dyDescent="0.3">
      <c r="E67" s="7"/>
      <c r="F67" s="305"/>
      <c r="G67" s="305"/>
      <c r="H67" s="21" t="s">
        <v>741</v>
      </c>
    </row>
    <row r="68" spans="5:8" ht="14" x14ac:dyDescent="0.3">
      <c r="E68" s="7"/>
      <c r="F68" s="305"/>
      <c r="G68" s="305"/>
      <c r="H68" s="7" t="s">
        <v>742</v>
      </c>
    </row>
    <row r="69" spans="5:8" ht="14" x14ac:dyDescent="0.3">
      <c r="E69" s="305"/>
      <c r="F69" s="305"/>
      <c r="G69" s="305"/>
      <c r="H69" s="7" t="s">
        <v>743</v>
      </c>
    </row>
    <row r="70" spans="5:8" ht="14" x14ac:dyDescent="0.3">
      <c r="E70" s="305"/>
      <c r="F70" s="305"/>
      <c r="G70" s="305"/>
      <c r="H70" s="7" t="s">
        <v>744</v>
      </c>
    </row>
    <row r="71" spans="5:8" ht="14" x14ac:dyDescent="0.3">
      <c r="E71" s="305"/>
      <c r="F71" s="305"/>
      <c r="G71" s="305"/>
      <c r="H71" s="7" t="s">
        <v>744</v>
      </c>
    </row>
    <row r="72" spans="5:8" ht="14" x14ac:dyDescent="0.3">
      <c r="E72" s="305"/>
      <c r="F72" s="305"/>
      <c r="G72" s="305"/>
      <c r="H72" s="7" t="s">
        <v>745</v>
      </c>
    </row>
    <row r="73" spans="5:8" ht="14" x14ac:dyDescent="0.3">
      <c r="E73" s="305"/>
      <c r="F73" s="305"/>
      <c r="G73" s="305"/>
      <c r="H73" s="7" t="s">
        <v>746</v>
      </c>
    </row>
    <row r="74" spans="5:8" ht="14" x14ac:dyDescent="0.3">
      <c r="E74" s="305"/>
      <c r="F74" s="305"/>
      <c r="G74" s="305"/>
      <c r="H74" s="7" t="s">
        <v>747</v>
      </c>
    </row>
    <row r="75" spans="5:8" ht="14" x14ac:dyDescent="0.3">
      <c r="E75" s="305"/>
      <c r="F75" s="305"/>
      <c r="G75" s="305"/>
      <c r="H75" s="7" t="s">
        <v>748</v>
      </c>
    </row>
    <row r="76" spans="5:8" ht="14" x14ac:dyDescent="0.3">
      <c r="E76" s="305"/>
      <c r="F76" s="305"/>
      <c r="G76" s="305"/>
      <c r="H76" s="7" t="s">
        <v>749</v>
      </c>
    </row>
    <row r="77" spans="5:8" ht="14" x14ac:dyDescent="0.3">
      <c r="E77" s="305"/>
      <c r="F77" s="305"/>
      <c r="G77" s="305"/>
      <c r="H77" s="13" t="s">
        <v>750</v>
      </c>
    </row>
    <row r="78" spans="5:8" ht="14" x14ac:dyDescent="0.3">
      <c r="E78" s="305"/>
      <c r="F78" s="305"/>
      <c r="G78" s="305"/>
      <c r="H78" s="13" t="s">
        <v>751</v>
      </c>
    </row>
    <row r="79" spans="5:8" ht="14" x14ac:dyDescent="0.3">
      <c r="E79" s="305"/>
      <c r="F79" s="305"/>
      <c r="G79" s="305"/>
      <c r="H79" s="7" t="s">
        <v>752</v>
      </c>
    </row>
    <row r="80" spans="5:8" ht="14" x14ac:dyDescent="0.3">
      <c r="E80" s="305"/>
      <c r="F80" s="305"/>
      <c r="G80" s="305"/>
      <c r="H80" s="7" t="s">
        <v>753</v>
      </c>
    </row>
    <row r="81" spans="5:8" ht="14" x14ac:dyDescent="0.3">
      <c r="E81" s="305"/>
      <c r="F81" s="305"/>
      <c r="G81" s="305"/>
      <c r="H81" s="13" t="s">
        <v>217</v>
      </c>
    </row>
    <row r="94" spans="5:8" ht="15" customHeight="1" x14ac:dyDescent="0.25">
      <c r="E94" s="305"/>
      <c r="F94" s="305"/>
      <c r="G94" s="305"/>
      <c r="H94" s="305"/>
    </row>
    <row r="96" spans="5:8" ht="14" x14ac:dyDescent="0.3">
      <c r="E96" s="7"/>
      <c r="F96" s="305"/>
      <c r="G96" s="305"/>
      <c r="H96" s="305"/>
    </row>
    <row r="97" spans="5:5" ht="14" x14ac:dyDescent="0.3">
      <c r="E97" s="7"/>
    </row>
    <row r="98" spans="5:5" ht="14" x14ac:dyDescent="0.3">
      <c r="E98" s="7"/>
    </row>
    <row r="99" spans="5:5" ht="14" x14ac:dyDescent="0.3">
      <c r="E99" s="7"/>
    </row>
    <row r="100" spans="5:5" ht="14" x14ac:dyDescent="0.3">
      <c r="E100" s="7"/>
    </row>
    <row r="101" spans="5:5" ht="14" x14ac:dyDescent="0.3">
      <c r="E101" s="7"/>
    </row>
    <row r="102" spans="5:5" ht="14" x14ac:dyDescent="0.3">
      <c r="E102" s="7"/>
    </row>
    <row r="103" spans="5:5" ht="14" x14ac:dyDescent="0.3">
      <c r="E103" s="13"/>
    </row>
    <row r="104" spans="5:5" ht="14" x14ac:dyDescent="0.3">
      <c r="E104" s="13"/>
    </row>
    <row r="105" spans="5:5" ht="14" x14ac:dyDescent="0.3">
      <c r="E105" s="7"/>
    </row>
    <row r="106" spans="5:5" ht="14" x14ac:dyDescent="0.3">
      <c r="E106" s="7"/>
    </row>
    <row r="107" spans="5:5" ht="14" x14ac:dyDescent="0.3">
      <c r="E107" s="13"/>
    </row>
    <row r="108" spans="5:5" ht="14" x14ac:dyDescent="0.3">
      <c r="E108" s="7"/>
    </row>
    <row r="109" spans="5:5" ht="14" x14ac:dyDescent="0.3">
      <c r="E109" s="7"/>
    </row>
    <row r="110" spans="5:5" ht="14" x14ac:dyDescent="0.3">
      <c r="E110" s="7"/>
    </row>
    <row r="111" spans="5:5" ht="14" x14ac:dyDescent="0.3">
      <c r="E111" s="7"/>
    </row>
    <row r="112" spans="5:5" ht="14" x14ac:dyDescent="0.3">
      <c r="E112" s="7"/>
    </row>
    <row r="113" spans="5:5" ht="14" x14ac:dyDescent="0.3">
      <c r="E113" s="7"/>
    </row>
  </sheetData>
  <sortState ref="E47:E189">
    <sortCondition ref="E47:E189"/>
  </sortState>
  <customSheetViews>
    <customSheetView guid="{09346ACC-82D7-4AA7-93CA-5FC677587304}" state="hidden">
      <selection activeCell="D10" sqref="D10"/>
      <pageMargins left="0" right="0" top="0" bottom="0" header="0" footer="0"/>
    </customSheetView>
    <customSheetView guid="{5442ECD2-F40F-4F74-938F-41D6B7FFCDFC}" state="hidden">
      <selection activeCell="D10" sqref="D10"/>
      <pageMargins left="0" right="0" top="0" bottom="0" header="0" footer="0"/>
    </customSheetView>
  </customSheetViews>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75"/>
  <sheetViews>
    <sheetView workbookViewId="0">
      <selection activeCell="B29" sqref="B29"/>
    </sheetView>
  </sheetViews>
  <sheetFormatPr defaultRowHeight="12.5" x14ac:dyDescent="0.25"/>
  <cols>
    <col min="1" max="1" width="60" bestFit="1" customWidth="1"/>
    <col min="2" max="2" width="102.453125" customWidth="1"/>
  </cols>
  <sheetData>
    <row r="1" spans="1:2" ht="14" x14ac:dyDescent="0.3">
      <c r="A1" s="541" t="s">
        <v>754</v>
      </c>
      <c r="B1" s="542"/>
    </row>
    <row r="2" spans="1:2" ht="14" x14ac:dyDescent="0.3">
      <c r="A2" s="7" t="s">
        <v>755</v>
      </c>
      <c r="B2" s="8"/>
    </row>
    <row r="3" spans="1:2" ht="14" x14ac:dyDescent="0.3">
      <c r="A3" s="7" t="s">
        <v>724</v>
      </c>
      <c r="B3" s="9" t="s">
        <v>756</v>
      </c>
    </row>
    <row r="4" spans="1:2" ht="14" x14ac:dyDescent="0.3">
      <c r="A4" s="7" t="s">
        <v>726</v>
      </c>
      <c r="B4" s="10"/>
    </row>
    <row r="5" spans="1:2" ht="14" x14ac:dyDescent="0.3">
      <c r="A5" s="7" t="s">
        <v>727</v>
      </c>
      <c r="B5" s="9" t="s">
        <v>756</v>
      </c>
    </row>
    <row r="6" spans="1:2" ht="14" x14ac:dyDescent="0.3">
      <c r="A6" s="7" t="s">
        <v>210</v>
      </c>
      <c r="B6" s="11" t="s">
        <v>757</v>
      </c>
    </row>
    <row r="7" spans="1:2" ht="14" x14ac:dyDescent="0.3">
      <c r="A7" s="7" t="s">
        <v>728</v>
      </c>
      <c r="B7" s="9" t="s">
        <v>758</v>
      </c>
    </row>
    <row r="8" spans="1:2" ht="14" x14ac:dyDescent="0.3">
      <c r="A8" s="7" t="s">
        <v>725</v>
      </c>
      <c r="B8" s="9" t="s">
        <v>759</v>
      </c>
    </row>
    <row r="9" spans="1:2" ht="14" x14ac:dyDescent="0.3">
      <c r="A9" s="7" t="s">
        <v>720</v>
      </c>
      <c r="B9" s="9" t="s">
        <v>760</v>
      </c>
    </row>
    <row r="10" spans="1:2" ht="14" x14ac:dyDescent="0.3">
      <c r="A10" s="7" t="s">
        <v>746</v>
      </c>
      <c r="B10" s="9" t="s">
        <v>761</v>
      </c>
    </row>
    <row r="11" spans="1:2" ht="28" x14ac:dyDescent="0.3">
      <c r="A11" s="7" t="s">
        <v>718</v>
      </c>
      <c r="B11" s="9" t="s">
        <v>762</v>
      </c>
    </row>
    <row r="12" spans="1:2" ht="14" x14ac:dyDescent="0.3">
      <c r="A12" s="7" t="s">
        <v>719</v>
      </c>
      <c r="B12" s="9" t="s">
        <v>763</v>
      </c>
    </row>
    <row r="13" spans="1:2" ht="14" x14ac:dyDescent="0.3">
      <c r="A13" s="7" t="s">
        <v>704</v>
      </c>
      <c r="B13" s="9"/>
    </row>
    <row r="14" spans="1:2" ht="14" x14ac:dyDescent="0.3">
      <c r="A14" s="7" t="s">
        <v>706</v>
      </c>
      <c r="B14" s="9" t="s">
        <v>759</v>
      </c>
    </row>
    <row r="15" spans="1:2" ht="14" x14ac:dyDescent="0.3">
      <c r="A15" s="7" t="s">
        <v>689</v>
      </c>
      <c r="B15" s="9" t="s">
        <v>764</v>
      </c>
    </row>
    <row r="16" spans="1:2" ht="14" x14ac:dyDescent="0.3">
      <c r="A16" s="7" t="s">
        <v>702</v>
      </c>
      <c r="B16" s="9" t="s">
        <v>756</v>
      </c>
    </row>
    <row r="17" spans="1:2" ht="14" x14ac:dyDescent="0.3">
      <c r="A17" s="7" t="s">
        <v>709</v>
      </c>
      <c r="B17" s="12"/>
    </row>
    <row r="18" spans="1:2" ht="14" x14ac:dyDescent="0.3">
      <c r="A18" s="7" t="s">
        <v>710</v>
      </c>
      <c r="B18" s="9" t="s">
        <v>756</v>
      </c>
    </row>
    <row r="19" spans="1:2" ht="14" x14ac:dyDescent="0.3">
      <c r="A19" s="13"/>
      <c r="B19" s="11"/>
    </row>
    <row r="20" spans="1:2" ht="14" x14ac:dyDescent="0.3">
      <c r="A20" s="543" t="s">
        <v>231</v>
      </c>
      <c r="B20" s="544"/>
    </row>
    <row r="21" spans="1:2" ht="14" x14ac:dyDescent="0.3">
      <c r="A21" s="7" t="s">
        <v>734</v>
      </c>
      <c r="B21" s="9" t="s">
        <v>765</v>
      </c>
    </row>
    <row r="22" spans="1:2" ht="14" x14ac:dyDescent="0.3">
      <c r="A22" s="7" t="s">
        <v>671</v>
      </c>
      <c r="B22" s="9" t="s">
        <v>766</v>
      </c>
    </row>
    <row r="23" spans="1:2" ht="14" x14ac:dyDescent="0.3">
      <c r="A23" s="7" t="s">
        <v>677</v>
      </c>
      <c r="B23" s="9" t="s">
        <v>756</v>
      </c>
    </row>
    <row r="24" spans="1:2" ht="14" x14ac:dyDescent="0.3">
      <c r="A24" s="7" t="s">
        <v>744</v>
      </c>
      <c r="B24" s="9" t="s">
        <v>767</v>
      </c>
    </row>
    <row r="25" spans="1:2" ht="14" x14ac:dyDescent="0.3">
      <c r="A25" s="7" t="s">
        <v>707</v>
      </c>
      <c r="B25" s="9" t="s">
        <v>761</v>
      </c>
    </row>
    <row r="26" spans="1:2" ht="14" x14ac:dyDescent="0.3">
      <c r="A26" s="13"/>
      <c r="B26" s="11"/>
    </row>
    <row r="27" spans="1:2" ht="14" x14ac:dyDescent="0.3">
      <c r="A27" s="14" t="s">
        <v>229</v>
      </c>
      <c r="B27" s="9"/>
    </row>
    <row r="28" spans="1:2" ht="14" x14ac:dyDescent="0.3">
      <c r="A28" s="7" t="s">
        <v>741</v>
      </c>
      <c r="B28" s="9"/>
    </row>
    <row r="29" spans="1:2" ht="14" x14ac:dyDescent="0.3">
      <c r="A29" s="7" t="s">
        <v>742</v>
      </c>
      <c r="B29" s="9"/>
    </row>
    <row r="30" spans="1:2" ht="14" x14ac:dyDescent="0.3">
      <c r="A30" s="7" t="s">
        <v>729</v>
      </c>
      <c r="B30" s="545" t="s">
        <v>768</v>
      </c>
    </row>
    <row r="31" spans="1:2" ht="14" x14ac:dyDescent="0.3">
      <c r="A31" s="7" t="s">
        <v>730</v>
      </c>
      <c r="B31" s="546"/>
    </row>
    <row r="32" spans="1:2" ht="14" x14ac:dyDescent="0.3">
      <c r="A32" s="7" t="s">
        <v>722</v>
      </c>
      <c r="B32" s="9" t="s">
        <v>769</v>
      </c>
    </row>
    <row r="33" spans="1:2" ht="14" x14ac:dyDescent="0.3">
      <c r="A33" s="13" t="s">
        <v>731</v>
      </c>
      <c r="B33" s="9" t="s">
        <v>765</v>
      </c>
    </row>
    <row r="34" spans="1:2" ht="14" x14ac:dyDescent="0.3">
      <c r="A34" s="13" t="s">
        <v>721</v>
      </c>
      <c r="B34" s="9" t="s">
        <v>756</v>
      </c>
    </row>
    <row r="35" spans="1:2" ht="14" x14ac:dyDescent="0.3">
      <c r="A35" s="13" t="s">
        <v>723</v>
      </c>
      <c r="B35" s="9" t="s">
        <v>770</v>
      </c>
    </row>
    <row r="36" spans="1:2" ht="14" x14ac:dyDescent="0.3">
      <c r="A36" s="13" t="s">
        <v>737</v>
      </c>
      <c r="B36" s="9" t="s">
        <v>766</v>
      </c>
    </row>
    <row r="37" spans="1:2" ht="14" x14ac:dyDescent="0.3">
      <c r="A37" s="13" t="s">
        <v>738</v>
      </c>
      <c r="B37" s="9" t="s">
        <v>756</v>
      </c>
    </row>
    <row r="38" spans="1:2" ht="14" x14ac:dyDescent="0.3">
      <c r="A38" s="13" t="s">
        <v>696</v>
      </c>
      <c r="B38" s="9" t="s">
        <v>771</v>
      </c>
    </row>
    <row r="39" spans="1:2" ht="14" x14ac:dyDescent="0.3">
      <c r="A39" s="13" t="s">
        <v>698</v>
      </c>
      <c r="B39" s="9" t="s">
        <v>771</v>
      </c>
    </row>
    <row r="40" spans="1:2" ht="14" x14ac:dyDescent="0.3">
      <c r="A40" s="13" t="s">
        <v>751</v>
      </c>
      <c r="B40" s="9" t="s">
        <v>771</v>
      </c>
    </row>
    <row r="41" spans="1:2" ht="14" x14ac:dyDescent="0.3">
      <c r="A41" s="13" t="s">
        <v>750</v>
      </c>
      <c r="B41" s="9" t="s">
        <v>771</v>
      </c>
    </row>
    <row r="42" spans="1:2" ht="14" x14ac:dyDescent="0.3">
      <c r="A42" s="7" t="s">
        <v>744</v>
      </c>
      <c r="B42" s="9" t="s">
        <v>772</v>
      </c>
    </row>
    <row r="43" spans="1:2" ht="14" x14ac:dyDescent="0.3">
      <c r="A43" s="7" t="s">
        <v>745</v>
      </c>
      <c r="B43" s="9" t="s">
        <v>756</v>
      </c>
    </row>
    <row r="44" spans="1:2" ht="14" x14ac:dyDescent="0.3">
      <c r="A44" s="13"/>
      <c r="B44" s="11"/>
    </row>
    <row r="45" spans="1:2" ht="14" x14ac:dyDescent="0.3">
      <c r="A45" s="14" t="s">
        <v>685</v>
      </c>
      <c r="B45" s="9"/>
    </row>
    <row r="46" spans="1:2" ht="14" x14ac:dyDescent="0.3">
      <c r="A46" s="7" t="s">
        <v>753</v>
      </c>
      <c r="B46" s="9" t="s">
        <v>756</v>
      </c>
    </row>
    <row r="47" spans="1:2" ht="14" x14ac:dyDescent="0.3">
      <c r="A47" s="7" t="s">
        <v>752</v>
      </c>
      <c r="B47" s="9" t="s">
        <v>773</v>
      </c>
    </row>
    <row r="48" spans="1:2" ht="14" x14ac:dyDescent="0.3">
      <c r="A48" s="7" t="s">
        <v>740</v>
      </c>
      <c r="B48" s="9" t="s">
        <v>773</v>
      </c>
    </row>
    <row r="49" spans="1:2" ht="14" x14ac:dyDescent="0.3">
      <c r="A49" s="15"/>
      <c r="B49" s="16"/>
    </row>
    <row r="50" spans="1:2" ht="14" x14ac:dyDescent="0.3">
      <c r="A50" s="15"/>
      <c r="B50" s="16"/>
    </row>
    <row r="51" spans="1:2" ht="14" x14ac:dyDescent="0.3">
      <c r="A51" s="15"/>
      <c r="B51" s="16"/>
    </row>
    <row r="52" spans="1:2" ht="14" x14ac:dyDescent="0.3">
      <c r="A52" s="15"/>
      <c r="B52" s="16"/>
    </row>
    <row r="53" spans="1:2" ht="14" x14ac:dyDescent="0.3">
      <c r="A53" s="15"/>
      <c r="B53" s="16"/>
    </row>
    <row r="54" spans="1:2" ht="14" x14ac:dyDescent="0.3">
      <c r="A54" s="15"/>
      <c r="B54" s="16"/>
    </row>
    <row r="55" spans="1:2" ht="14" x14ac:dyDescent="0.3">
      <c r="A55" s="17" t="s">
        <v>774</v>
      </c>
      <c r="B55" s="18"/>
    </row>
    <row r="56" spans="1:2" ht="14" x14ac:dyDescent="0.3">
      <c r="A56" s="19" t="s">
        <v>775</v>
      </c>
      <c r="B56" s="20" t="s">
        <v>194</v>
      </c>
    </row>
    <row r="57" spans="1:2" ht="14" x14ac:dyDescent="0.3">
      <c r="A57" s="7" t="s">
        <v>682</v>
      </c>
      <c r="B57" s="13" t="s">
        <v>776</v>
      </c>
    </row>
    <row r="58" spans="1:2" ht="14" x14ac:dyDescent="0.3">
      <c r="A58" s="7" t="s">
        <v>711</v>
      </c>
      <c r="B58" s="13" t="s">
        <v>776</v>
      </c>
    </row>
    <row r="59" spans="1:2" ht="14" x14ac:dyDescent="0.3">
      <c r="A59" s="7" t="s">
        <v>713</v>
      </c>
      <c r="B59" s="13" t="s">
        <v>776</v>
      </c>
    </row>
    <row r="60" spans="1:2" ht="14" x14ac:dyDescent="0.3">
      <c r="A60" s="7" t="s">
        <v>714</v>
      </c>
      <c r="B60" s="13" t="s">
        <v>777</v>
      </c>
    </row>
    <row r="61" spans="1:2" ht="14" x14ac:dyDescent="0.3">
      <c r="A61" s="7" t="s">
        <v>716</v>
      </c>
      <c r="B61" s="13" t="s">
        <v>776</v>
      </c>
    </row>
    <row r="62" spans="1:2" ht="14" x14ac:dyDescent="0.3">
      <c r="A62" s="7" t="s">
        <v>717</v>
      </c>
      <c r="B62" s="13" t="s">
        <v>776</v>
      </c>
    </row>
    <row r="63" spans="1:2" ht="14" x14ac:dyDescent="0.3">
      <c r="A63" s="7" t="s">
        <v>740</v>
      </c>
      <c r="B63" s="13" t="s">
        <v>778</v>
      </c>
    </row>
    <row r="64" spans="1:2" ht="14" x14ac:dyDescent="0.3">
      <c r="A64" s="7" t="s">
        <v>692</v>
      </c>
      <c r="B64" s="7" t="s">
        <v>229</v>
      </c>
    </row>
    <row r="65" spans="1:2" ht="14" x14ac:dyDescent="0.3">
      <c r="A65" s="7" t="s">
        <v>712</v>
      </c>
      <c r="B65" s="13" t="s">
        <v>229</v>
      </c>
    </row>
    <row r="66" spans="1:2" ht="14" x14ac:dyDescent="0.3">
      <c r="A66" s="7" t="s">
        <v>732</v>
      </c>
      <c r="B66" s="13" t="s">
        <v>229</v>
      </c>
    </row>
    <row r="67" spans="1:2" ht="14" x14ac:dyDescent="0.3">
      <c r="A67" s="11" t="s">
        <v>733</v>
      </c>
      <c r="B67" s="13" t="s">
        <v>779</v>
      </c>
    </row>
    <row r="68" spans="1:2" ht="14" x14ac:dyDescent="0.3">
      <c r="A68" s="7" t="s">
        <v>700</v>
      </c>
      <c r="B68" s="13" t="s">
        <v>779</v>
      </c>
    </row>
    <row r="69" spans="1:2" ht="14" x14ac:dyDescent="0.3">
      <c r="A69" s="7" t="s">
        <v>739</v>
      </c>
      <c r="B69" s="13" t="s">
        <v>229</v>
      </c>
    </row>
    <row r="70" spans="1:2" ht="14" x14ac:dyDescent="0.3">
      <c r="A70" s="7" t="s">
        <v>743</v>
      </c>
      <c r="B70" s="13" t="s">
        <v>229</v>
      </c>
    </row>
    <row r="71" spans="1:2" ht="14" x14ac:dyDescent="0.3">
      <c r="A71" s="7" t="s">
        <v>749</v>
      </c>
      <c r="B71" s="13" t="s">
        <v>780</v>
      </c>
    </row>
    <row r="72" spans="1:2" ht="14" x14ac:dyDescent="0.3">
      <c r="A72" s="7" t="s">
        <v>747</v>
      </c>
      <c r="B72" s="13" t="s">
        <v>781</v>
      </c>
    </row>
    <row r="73" spans="1:2" ht="14" x14ac:dyDescent="0.3">
      <c r="A73" s="7" t="s">
        <v>748</v>
      </c>
      <c r="B73" s="13" t="s">
        <v>229</v>
      </c>
    </row>
    <row r="74" spans="1:2" ht="14" x14ac:dyDescent="0.3">
      <c r="A74" s="7" t="s">
        <v>735</v>
      </c>
      <c r="B74" s="13" t="s">
        <v>231</v>
      </c>
    </row>
    <row r="75" spans="1:2" ht="14" x14ac:dyDescent="0.3">
      <c r="A75" s="7" t="s">
        <v>736</v>
      </c>
      <c r="B75" s="13" t="s">
        <v>231</v>
      </c>
    </row>
  </sheetData>
  <customSheetViews>
    <customSheetView guid="{09346ACC-82D7-4AA7-93CA-5FC677587304}" state="hidden">
      <selection activeCell="A23" sqref="A23"/>
      <pageMargins left="0" right="0" top="0" bottom="0" header="0" footer="0"/>
    </customSheetView>
    <customSheetView guid="{5442ECD2-F40F-4F74-938F-41D6B7FFCDFC}" state="hidden">
      <selection activeCell="A23" sqref="A23"/>
      <pageMargins left="0" right="0" top="0" bottom="0" header="0" footer="0"/>
    </customSheetView>
  </customSheetViews>
  <mergeCells count="3">
    <mergeCell ref="A1:B1"/>
    <mergeCell ref="A20:B20"/>
    <mergeCell ref="B30:B3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pageSetUpPr fitToPage="1"/>
  </sheetPr>
  <dimension ref="A1:Q92"/>
  <sheetViews>
    <sheetView showGridLines="0" workbookViewId="0">
      <selection activeCell="R16" sqref="R16"/>
    </sheetView>
  </sheetViews>
  <sheetFormatPr defaultRowHeight="14" x14ac:dyDescent="0.3"/>
  <cols>
    <col min="1" max="17" width="8.54296875" style="21"/>
  </cols>
  <sheetData>
    <row r="1" spans="1:17" ht="23" x14ac:dyDescent="0.3">
      <c r="A1" s="547" t="s">
        <v>782</v>
      </c>
      <c r="B1" s="548"/>
      <c r="C1" s="548"/>
      <c r="D1" s="548"/>
      <c r="E1" s="548"/>
      <c r="F1" s="548"/>
      <c r="G1" s="548"/>
      <c r="H1" s="548"/>
      <c r="I1" s="548"/>
      <c r="J1" s="548"/>
      <c r="K1" s="548"/>
      <c r="L1" s="548"/>
      <c r="M1" s="548"/>
      <c r="N1" s="548"/>
      <c r="O1" s="548"/>
      <c r="P1" s="549"/>
    </row>
    <row r="2" spans="1:17" ht="12.5" x14ac:dyDescent="0.25">
      <c r="A2" s="148"/>
      <c r="B2" s="23"/>
      <c r="C2" s="23"/>
      <c r="D2" s="23"/>
      <c r="E2" s="23"/>
      <c r="F2" s="23"/>
      <c r="G2" s="23"/>
      <c r="H2" s="23"/>
      <c r="I2" s="23"/>
      <c r="J2" s="23"/>
      <c r="K2" s="23"/>
      <c r="L2" s="23"/>
      <c r="M2" s="23"/>
      <c r="N2" s="23"/>
      <c r="O2" s="23"/>
      <c r="P2" s="149"/>
      <c r="Q2" s="123"/>
    </row>
    <row r="3" spans="1:17" ht="13" x14ac:dyDescent="0.3">
      <c r="A3" s="150" t="s">
        <v>783</v>
      </c>
      <c r="B3" s="23"/>
      <c r="C3" s="23"/>
      <c r="D3" s="23"/>
      <c r="E3" s="23"/>
      <c r="F3" s="23"/>
      <c r="G3" s="23"/>
      <c r="H3" s="23"/>
      <c r="I3" s="23"/>
      <c r="J3" s="23"/>
      <c r="K3" s="23"/>
      <c r="L3" s="23"/>
      <c r="M3" s="23"/>
      <c r="N3" s="23"/>
      <c r="O3" s="23"/>
      <c r="P3" s="149"/>
      <c r="Q3" s="123"/>
    </row>
    <row r="4" spans="1:17" ht="13" x14ac:dyDescent="0.3">
      <c r="A4" s="150"/>
      <c r="B4" s="23"/>
      <c r="C4" s="23"/>
      <c r="D4" s="23"/>
      <c r="E4" s="23"/>
      <c r="F4" s="23"/>
      <c r="G4" s="23"/>
      <c r="H4" s="23"/>
      <c r="I4" s="23"/>
      <c r="J4" s="23"/>
      <c r="K4" s="23"/>
      <c r="L4" s="23"/>
      <c r="M4" s="23"/>
      <c r="N4" s="23"/>
      <c r="O4" s="23"/>
      <c r="P4" s="149"/>
      <c r="Q4" s="123"/>
    </row>
    <row r="5" spans="1:17" ht="12.5" x14ac:dyDescent="0.25">
      <c r="A5" s="148" t="s">
        <v>784</v>
      </c>
      <c r="B5" s="23"/>
      <c r="C5" s="23"/>
      <c r="D5" s="23"/>
      <c r="E5" s="23"/>
      <c r="F5" s="23"/>
      <c r="G5" s="23"/>
      <c r="H5" s="23"/>
      <c r="I5" s="23"/>
      <c r="J5" s="23"/>
      <c r="K5" s="23"/>
      <c r="L5" s="23"/>
      <c r="M5" s="23"/>
      <c r="N5" s="23"/>
      <c r="O5" s="23"/>
      <c r="P5" s="149"/>
      <c r="Q5" s="123"/>
    </row>
    <row r="6" spans="1:17" ht="12.5" x14ac:dyDescent="0.25">
      <c r="A6" s="148"/>
      <c r="B6" s="23"/>
      <c r="C6" s="23"/>
      <c r="D6" s="23"/>
      <c r="E6" s="23"/>
      <c r="F6" s="23"/>
      <c r="G6" s="23"/>
      <c r="H6" s="23"/>
      <c r="I6" s="23"/>
      <c r="J6" s="23"/>
      <c r="K6" s="23"/>
      <c r="L6" s="23"/>
      <c r="M6" s="23"/>
      <c r="N6" s="23"/>
      <c r="O6" s="23"/>
      <c r="P6" s="149"/>
      <c r="Q6" s="123"/>
    </row>
    <row r="7" spans="1:17" ht="12.5" x14ac:dyDescent="0.25">
      <c r="A7" s="148" t="s">
        <v>785</v>
      </c>
      <c r="B7" s="23"/>
      <c r="C7" s="23"/>
      <c r="D7" s="23"/>
      <c r="E7" s="23"/>
      <c r="F7" s="23"/>
      <c r="G7" s="23"/>
      <c r="H7" s="23"/>
      <c r="I7" s="23"/>
      <c r="J7" s="23"/>
      <c r="K7" s="23"/>
      <c r="L7" s="23"/>
      <c r="M7" s="23"/>
      <c r="N7" s="23"/>
      <c r="O7" s="23"/>
      <c r="P7" s="149"/>
      <c r="Q7" s="123"/>
    </row>
    <row r="8" spans="1:17" ht="12.5" x14ac:dyDescent="0.25">
      <c r="A8" s="148" t="s">
        <v>786</v>
      </c>
      <c r="B8" s="23"/>
      <c r="C8" s="23"/>
      <c r="D8" s="23"/>
      <c r="E8" s="23"/>
      <c r="F8" s="23"/>
      <c r="G8" s="23"/>
      <c r="H8" s="23"/>
      <c r="I8" s="23"/>
      <c r="J8" s="23"/>
      <c r="K8" s="23"/>
      <c r="L8" s="23"/>
      <c r="M8" s="23"/>
      <c r="N8" s="23"/>
      <c r="O8" s="23"/>
      <c r="P8" s="149"/>
      <c r="Q8" s="123"/>
    </row>
    <row r="9" spans="1:17" ht="12.5" x14ac:dyDescent="0.25">
      <c r="A9" s="148" t="s">
        <v>787</v>
      </c>
      <c r="B9" s="23"/>
      <c r="C9" s="23"/>
      <c r="D9" s="23"/>
      <c r="E9" s="23"/>
      <c r="F9" s="23"/>
      <c r="G9" s="23"/>
      <c r="H9" s="23"/>
      <c r="I9" s="23"/>
      <c r="J9" s="23"/>
      <c r="K9" s="23"/>
      <c r="L9" s="23"/>
      <c r="M9" s="23"/>
      <c r="N9" s="23"/>
      <c r="O9" s="23"/>
      <c r="P9" s="149"/>
      <c r="Q9" s="123"/>
    </row>
    <row r="10" spans="1:17" ht="12.5" x14ac:dyDescent="0.25">
      <c r="A10" s="148"/>
      <c r="B10" s="23"/>
      <c r="C10" s="23"/>
      <c r="D10" s="23"/>
      <c r="E10" s="23"/>
      <c r="F10" s="23"/>
      <c r="G10" s="23"/>
      <c r="H10" s="23"/>
      <c r="I10" s="23"/>
      <c r="J10" s="23"/>
      <c r="K10" s="23"/>
      <c r="L10" s="23"/>
      <c r="M10" s="23"/>
      <c r="N10" s="23"/>
      <c r="O10" s="23"/>
      <c r="P10" s="149"/>
      <c r="Q10" s="123"/>
    </row>
    <row r="11" spans="1:17" ht="12.5" x14ac:dyDescent="0.25">
      <c r="A11" s="148" t="s">
        <v>788</v>
      </c>
      <c r="B11" s="23"/>
      <c r="C11" s="23"/>
      <c r="D11" s="23"/>
      <c r="E11" s="23"/>
      <c r="F11" s="23"/>
      <c r="G11" s="23"/>
      <c r="H11" s="23"/>
      <c r="I11" s="23"/>
      <c r="J11" s="23"/>
      <c r="K11" s="23"/>
      <c r="L11" s="23"/>
      <c r="M11" s="23"/>
      <c r="N11" s="23"/>
      <c r="O11" s="23"/>
      <c r="P11" s="149"/>
      <c r="Q11" s="123"/>
    </row>
    <row r="12" spans="1:17" ht="12.5" x14ac:dyDescent="0.25">
      <c r="A12" s="148"/>
      <c r="B12" s="23"/>
      <c r="C12" s="23"/>
      <c r="D12" s="23"/>
      <c r="E12" s="23"/>
      <c r="F12" s="23"/>
      <c r="G12" s="23"/>
      <c r="H12" s="23"/>
      <c r="I12" s="23"/>
      <c r="J12" s="23"/>
      <c r="K12" s="23"/>
      <c r="L12" s="23"/>
      <c r="M12" s="23"/>
      <c r="N12" s="23"/>
      <c r="O12" s="23"/>
      <c r="P12" s="149"/>
      <c r="Q12" s="123"/>
    </row>
    <row r="13" spans="1:17" ht="12.5" x14ac:dyDescent="0.25">
      <c r="A13" s="148"/>
      <c r="B13" s="23"/>
      <c r="C13" s="23"/>
      <c r="D13" s="23"/>
      <c r="E13" s="23"/>
      <c r="F13" s="23"/>
      <c r="G13" s="23"/>
      <c r="H13" s="23"/>
      <c r="I13" s="23"/>
      <c r="J13" s="23"/>
      <c r="K13" s="23"/>
      <c r="L13" s="23"/>
      <c r="M13" s="23"/>
      <c r="N13" s="23"/>
      <c r="O13" s="23"/>
      <c r="P13" s="149"/>
      <c r="Q13" s="123"/>
    </row>
    <row r="14" spans="1:17" ht="13" x14ac:dyDescent="0.3">
      <c r="A14" s="150" t="s">
        <v>789</v>
      </c>
      <c r="B14" s="23"/>
      <c r="C14" s="23"/>
      <c r="D14" s="23"/>
      <c r="E14" s="23"/>
      <c r="F14" s="23"/>
      <c r="G14" s="23"/>
      <c r="H14" s="23"/>
      <c r="I14" s="23"/>
      <c r="J14" s="23"/>
      <c r="K14" s="23"/>
      <c r="L14" s="23"/>
      <c r="M14" s="23"/>
      <c r="N14" s="23"/>
      <c r="O14" s="23"/>
      <c r="P14" s="149"/>
      <c r="Q14" s="123"/>
    </row>
    <row r="15" spans="1:17" ht="12.5" x14ac:dyDescent="0.25">
      <c r="A15" s="148"/>
      <c r="B15" s="23"/>
      <c r="C15" s="23"/>
      <c r="D15" s="23"/>
      <c r="E15" s="23"/>
      <c r="F15" s="23"/>
      <c r="G15" s="23"/>
      <c r="H15" s="23"/>
      <c r="I15" s="23"/>
      <c r="J15" s="23"/>
      <c r="K15" s="23"/>
      <c r="L15" s="23"/>
      <c r="M15" s="23"/>
      <c r="N15" s="23"/>
      <c r="O15" s="23"/>
      <c r="P15" s="149"/>
      <c r="Q15" s="123"/>
    </row>
    <row r="16" spans="1:17" ht="13" x14ac:dyDescent="0.3">
      <c r="A16" s="148" t="s">
        <v>790</v>
      </c>
      <c r="B16" s="23" t="s">
        <v>791</v>
      </c>
      <c r="C16" s="23"/>
      <c r="D16" s="23"/>
      <c r="E16" s="23"/>
      <c r="F16" s="23"/>
      <c r="G16" s="23"/>
      <c r="H16" s="23"/>
      <c r="I16" s="23"/>
      <c r="J16" s="23"/>
      <c r="K16" s="23"/>
      <c r="L16" s="23"/>
      <c r="M16" s="23"/>
      <c r="N16" s="23"/>
      <c r="O16" s="23"/>
      <c r="P16" s="149"/>
      <c r="Q16" s="123"/>
    </row>
    <row r="17" spans="1:17" ht="12.5" x14ac:dyDescent="0.25">
      <c r="A17" s="148"/>
      <c r="B17" s="23"/>
      <c r="C17" s="23"/>
      <c r="D17" s="23"/>
      <c r="E17" s="23"/>
      <c r="F17" s="23"/>
      <c r="G17" s="23"/>
      <c r="H17" s="23"/>
      <c r="I17" s="23"/>
      <c r="J17" s="23"/>
      <c r="K17" s="23"/>
      <c r="L17" s="23"/>
      <c r="M17" s="23"/>
      <c r="N17" s="23"/>
      <c r="O17" s="23"/>
      <c r="P17" s="149"/>
      <c r="Q17" s="123"/>
    </row>
    <row r="18" spans="1:17" ht="13" x14ac:dyDescent="0.3">
      <c r="A18" s="148" t="s">
        <v>792</v>
      </c>
      <c r="B18" s="23" t="s">
        <v>793</v>
      </c>
      <c r="C18" s="23"/>
      <c r="D18" s="23"/>
      <c r="E18" s="23"/>
      <c r="F18" s="23"/>
      <c r="G18" s="23"/>
      <c r="H18" s="23"/>
      <c r="I18" s="23"/>
      <c r="J18" s="23"/>
      <c r="K18" s="23"/>
      <c r="L18" s="23"/>
      <c r="M18" s="23"/>
      <c r="N18" s="23"/>
      <c r="O18" s="23"/>
      <c r="P18" s="149"/>
      <c r="Q18" s="123"/>
    </row>
    <row r="19" spans="1:17" ht="12.5" x14ac:dyDescent="0.25">
      <c r="A19" s="148"/>
      <c r="B19" s="23"/>
      <c r="C19" s="23"/>
      <c r="D19" s="23"/>
      <c r="E19" s="23"/>
      <c r="F19" s="23"/>
      <c r="G19" s="23"/>
      <c r="H19" s="23"/>
      <c r="I19" s="23"/>
      <c r="J19" s="23"/>
      <c r="K19" s="23"/>
      <c r="L19" s="23"/>
      <c r="M19" s="23"/>
      <c r="N19" s="23"/>
      <c r="O19" s="23"/>
      <c r="P19" s="149"/>
      <c r="Q19" s="123"/>
    </row>
    <row r="20" spans="1:17" ht="12.5" x14ac:dyDescent="0.25">
      <c r="A20" s="148"/>
      <c r="B20" s="23"/>
      <c r="C20" s="23"/>
      <c r="D20" s="23"/>
      <c r="E20" s="23"/>
      <c r="F20" s="23"/>
      <c r="G20" s="23"/>
      <c r="H20" s="23"/>
      <c r="I20" s="23"/>
      <c r="J20" s="23"/>
      <c r="K20" s="23"/>
      <c r="L20" s="23"/>
      <c r="M20" s="23"/>
      <c r="N20" s="23"/>
      <c r="O20" s="23"/>
      <c r="P20" s="149"/>
      <c r="Q20" s="123"/>
    </row>
    <row r="21" spans="1:17" ht="12.5" x14ac:dyDescent="0.25">
      <c r="A21" s="148"/>
      <c r="B21" s="23"/>
      <c r="C21" s="23"/>
      <c r="D21" s="23"/>
      <c r="E21" s="23"/>
      <c r="F21" s="23"/>
      <c r="G21" s="23"/>
      <c r="H21" s="23"/>
      <c r="I21" s="23"/>
      <c r="J21" s="23"/>
      <c r="K21" s="23"/>
      <c r="L21" s="23"/>
      <c r="M21" s="23"/>
      <c r="N21" s="23"/>
      <c r="O21" s="23"/>
      <c r="P21" s="149"/>
      <c r="Q21" s="123"/>
    </row>
    <row r="22" spans="1:17" ht="12.5" x14ac:dyDescent="0.25">
      <c r="A22" s="148"/>
      <c r="B22" s="23"/>
      <c r="C22" s="23"/>
      <c r="D22" s="23"/>
      <c r="E22" s="23"/>
      <c r="F22" s="23"/>
      <c r="G22" s="23"/>
      <c r="H22" s="23"/>
      <c r="I22" s="23"/>
      <c r="J22" s="23"/>
      <c r="K22" s="23"/>
      <c r="L22" s="23"/>
      <c r="M22" s="23"/>
      <c r="N22" s="23"/>
      <c r="O22" s="23"/>
      <c r="P22" s="149"/>
      <c r="Q22" s="123"/>
    </row>
    <row r="23" spans="1:17" ht="12.5" x14ac:dyDescent="0.25">
      <c r="A23" s="148"/>
      <c r="B23" s="23"/>
      <c r="C23" s="23"/>
      <c r="D23" s="23"/>
      <c r="E23" s="23"/>
      <c r="F23" s="23"/>
      <c r="G23" s="23"/>
      <c r="H23" s="23"/>
      <c r="I23" s="23"/>
      <c r="J23" s="23"/>
      <c r="K23" s="23"/>
      <c r="L23" s="23"/>
      <c r="M23" s="23"/>
      <c r="N23" s="23"/>
      <c r="O23" s="23"/>
      <c r="P23" s="149"/>
      <c r="Q23" s="123"/>
    </row>
    <row r="24" spans="1:17" ht="12.5" x14ac:dyDescent="0.25">
      <c r="A24" s="148"/>
      <c r="B24" s="23"/>
      <c r="C24" s="23"/>
      <c r="D24" s="23"/>
      <c r="E24" s="23"/>
      <c r="F24" s="23"/>
      <c r="G24" s="23"/>
      <c r="H24" s="23"/>
      <c r="I24" s="23"/>
      <c r="J24" s="23"/>
      <c r="K24" s="23"/>
      <c r="L24" s="23"/>
      <c r="M24" s="23"/>
      <c r="N24" s="23"/>
      <c r="O24" s="23"/>
      <c r="P24" s="149"/>
      <c r="Q24" s="123"/>
    </row>
    <row r="25" spans="1:17" ht="12.5" x14ac:dyDescent="0.25">
      <c r="A25" s="148"/>
      <c r="B25" s="23"/>
      <c r="C25" s="23"/>
      <c r="D25" s="23"/>
      <c r="E25" s="23"/>
      <c r="F25" s="23"/>
      <c r="G25" s="23"/>
      <c r="H25" s="23"/>
      <c r="I25" s="23"/>
      <c r="J25" s="23"/>
      <c r="K25" s="23"/>
      <c r="L25" s="23"/>
      <c r="M25" s="23"/>
      <c r="N25" s="23"/>
      <c r="O25" s="23"/>
      <c r="P25" s="149"/>
      <c r="Q25" s="123"/>
    </row>
    <row r="26" spans="1:17" ht="12.5" x14ac:dyDescent="0.25">
      <c r="A26" s="148"/>
      <c r="B26" s="23"/>
      <c r="C26" s="23"/>
      <c r="D26" s="23"/>
      <c r="E26" s="23"/>
      <c r="F26" s="23"/>
      <c r="G26" s="23"/>
      <c r="H26" s="23"/>
      <c r="I26" s="23"/>
      <c r="J26" s="23"/>
      <c r="K26" s="23"/>
      <c r="L26" s="23"/>
      <c r="M26" s="23"/>
      <c r="N26" s="23"/>
      <c r="O26" s="23"/>
      <c r="P26" s="149"/>
      <c r="Q26" s="123"/>
    </row>
    <row r="27" spans="1:17" ht="12.5" x14ac:dyDescent="0.25">
      <c r="A27" s="148"/>
      <c r="B27" s="23"/>
      <c r="C27" s="23"/>
      <c r="D27" s="23"/>
      <c r="E27" s="23"/>
      <c r="F27" s="23"/>
      <c r="G27" s="23"/>
      <c r="H27" s="23"/>
      <c r="I27" s="23"/>
      <c r="J27" s="23"/>
      <c r="K27" s="23"/>
      <c r="L27" s="23"/>
      <c r="M27" s="23"/>
      <c r="N27" s="23"/>
      <c r="O27" s="23"/>
      <c r="P27" s="149"/>
      <c r="Q27" s="123"/>
    </row>
    <row r="28" spans="1:17" ht="12.5" x14ac:dyDescent="0.25">
      <c r="A28" s="148"/>
      <c r="B28" s="23"/>
      <c r="C28" s="23"/>
      <c r="D28" s="23"/>
      <c r="E28" s="23"/>
      <c r="F28" s="23"/>
      <c r="G28" s="23"/>
      <c r="H28" s="23"/>
      <c r="I28" s="23"/>
      <c r="J28" s="23"/>
      <c r="K28" s="23"/>
      <c r="L28" s="23"/>
      <c r="M28" s="23"/>
      <c r="N28" s="23"/>
      <c r="O28" s="23"/>
      <c r="P28" s="149"/>
      <c r="Q28" s="123"/>
    </row>
    <row r="29" spans="1:17" ht="12.5" x14ac:dyDescent="0.25">
      <c r="A29" s="148"/>
      <c r="B29" s="23"/>
      <c r="C29" s="23"/>
      <c r="D29" s="23"/>
      <c r="E29" s="23"/>
      <c r="F29" s="23"/>
      <c r="G29" s="23"/>
      <c r="H29" s="23"/>
      <c r="I29" s="23"/>
      <c r="J29" s="23"/>
      <c r="K29" s="23"/>
      <c r="L29" s="23"/>
      <c r="M29" s="23"/>
      <c r="N29" s="23"/>
      <c r="O29" s="23"/>
      <c r="P29" s="149"/>
      <c r="Q29" s="123"/>
    </row>
    <row r="30" spans="1:17" ht="12.5" x14ac:dyDescent="0.25">
      <c r="A30" s="148"/>
      <c r="B30" s="23"/>
      <c r="C30" s="23"/>
      <c r="D30" s="23"/>
      <c r="E30" s="23"/>
      <c r="F30" s="23"/>
      <c r="G30" s="23"/>
      <c r="H30" s="23"/>
      <c r="I30" s="23"/>
      <c r="J30" s="23"/>
      <c r="K30" s="23"/>
      <c r="L30" s="23"/>
      <c r="M30" s="23"/>
      <c r="N30" s="23"/>
      <c r="O30" s="23"/>
      <c r="P30" s="149"/>
      <c r="Q30" s="123"/>
    </row>
    <row r="31" spans="1:17" ht="12.5" x14ac:dyDescent="0.25">
      <c r="A31" s="148"/>
      <c r="B31" s="23"/>
      <c r="C31" s="23"/>
      <c r="D31" s="23"/>
      <c r="E31" s="23"/>
      <c r="F31" s="23"/>
      <c r="G31" s="23"/>
      <c r="H31" s="23"/>
      <c r="I31" s="23"/>
      <c r="J31" s="23"/>
      <c r="K31" s="23"/>
      <c r="L31" s="23"/>
      <c r="M31" s="23"/>
      <c r="N31" s="23"/>
      <c r="O31" s="23"/>
      <c r="P31" s="149"/>
      <c r="Q31" s="123"/>
    </row>
    <row r="32" spans="1:17" ht="12.5" x14ac:dyDescent="0.25">
      <c r="A32" s="148"/>
      <c r="B32" s="23"/>
      <c r="C32" s="23"/>
      <c r="D32" s="23"/>
      <c r="E32" s="23"/>
      <c r="F32" s="23"/>
      <c r="G32" s="23"/>
      <c r="H32" s="23"/>
      <c r="I32" s="23"/>
      <c r="J32" s="23"/>
      <c r="K32" s="23"/>
      <c r="L32" s="23"/>
      <c r="M32" s="23"/>
      <c r="N32" s="23"/>
      <c r="O32" s="23"/>
      <c r="P32" s="149"/>
      <c r="Q32" s="123"/>
    </row>
    <row r="33" spans="1:17" ht="12.5" x14ac:dyDescent="0.25">
      <c r="A33" s="148"/>
      <c r="B33" s="23"/>
      <c r="C33" s="23"/>
      <c r="D33" s="23"/>
      <c r="E33" s="23"/>
      <c r="F33" s="23"/>
      <c r="G33" s="23"/>
      <c r="H33" s="23"/>
      <c r="I33" s="23"/>
      <c r="J33" s="23"/>
      <c r="K33" s="23"/>
      <c r="L33" s="23"/>
      <c r="M33" s="23"/>
      <c r="N33" s="23"/>
      <c r="O33" s="23"/>
      <c r="P33" s="149"/>
      <c r="Q33" s="123"/>
    </row>
    <row r="34" spans="1:17" ht="12.5" x14ac:dyDescent="0.25">
      <c r="A34" s="148"/>
      <c r="B34" s="23"/>
      <c r="C34" s="23"/>
      <c r="D34" s="23"/>
      <c r="E34" s="23"/>
      <c r="F34" s="23"/>
      <c r="G34" s="23"/>
      <c r="H34" s="23"/>
      <c r="I34" s="23"/>
      <c r="J34" s="23"/>
      <c r="K34" s="23"/>
      <c r="L34" s="23"/>
      <c r="M34" s="23"/>
      <c r="N34" s="23"/>
      <c r="O34" s="23"/>
      <c r="P34" s="149"/>
      <c r="Q34" s="123"/>
    </row>
    <row r="35" spans="1:17" ht="12.5" x14ac:dyDescent="0.25">
      <c r="A35" s="148"/>
      <c r="B35" s="23"/>
      <c r="C35" s="23"/>
      <c r="D35" s="23"/>
      <c r="E35" s="23"/>
      <c r="F35" s="23"/>
      <c r="G35" s="23"/>
      <c r="H35" s="23"/>
      <c r="I35" s="23"/>
      <c r="J35" s="23"/>
      <c r="K35" s="23"/>
      <c r="L35" s="23"/>
      <c r="M35" s="23"/>
      <c r="N35" s="23"/>
      <c r="O35" s="23"/>
      <c r="P35" s="149"/>
      <c r="Q35" s="123"/>
    </row>
    <row r="36" spans="1:17" ht="12.5" x14ac:dyDescent="0.25">
      <c r="A36" s="148"/>
      <c r="B36" s="23"/>
      <c r="C36" s="23"/>
      <c r="D36" s="23"/>
      <c r="E36" s="23"/>
      <c r="F36" s="23"/>
      <c r="G36" s="23"/>
      <c r="H36" s="23"/>
      <c r="I36" s="23"/>
      <c r="J36" s="23"/>
      <c r="K36" s="23"/>
      <c r="L36" s="23"/>
      <c r="M36" s="23"/>
      <c r="N36" s="23"/>
      <c r="O36" s="23"/>
      <c r="P36" s="149"/>
      <c r="Q36" s="123"/>
    </row>
    <row r="37" spans="1:17" ht="12.5" x14ac:dyDescent="0.25">
      <c r="A37" s="148"/>
      <c r="B37" s="23"/>
      <c r="C37" s="23"/>
      <c r="D37" s="23"/>
      <c r="E37" s="23"/>
      <c r="F37" s="23"/>
      <c r="G37" s="23"/>
      <c r="H37" s="23"/>
      <c r="I37" s="23"/>
      <c r="J37" s="23"/>
      <c r="K37" s="23"/>
      <c r="L37" s="23"/>
      <c r="M37" s="23"/>
      <c r="N37" s="23"/>
      <c r="O37" s="23"/>
      <c r="P37" s="149"/>
      <c r="Q37" s="123"/>
    </row>
    <row r="38" spans="1:17" ht="12.5" x14ac:dyDescent="0.25">
      <c r="A38" s="148"/>
      <c r="B38" s="23"/>
      <c r="C38" s="23"/>
      <c r="D38" s="23"/>
      <c r="E38" s="23"/>
      <c r="F38" s="23"/>
      <c r="G38" s="23"/>
      <c r="H38" s="23"/>
      <c r="I38" s="23"/>
      <c r="J38" s="23"/>
      <c r="K38" s="23"/>
      <c r="L38" s="23"/>
      <c r="M38" s="23"/>
      <c r="N38" s="23"/>
      <c r="O38" s="23"/>
      <c r="P38" s="149"/>
      <c r="Q38" s="123"/>
    </row>
    <row r="39" spans="1:17" ht="12.5" x14ac:dyDescent="0.25">
      <c r="A39" s="148"/>
      <c r="B39" s="23"/>
      <c r="C39" s="23"/>
      <c r="D39" s="23"/>
      <c r="E39" s="23"/>
      <c r="F39" s="23"/>
      <c r="G39" s="23"/>
      <c r="H39" s="23"/>
      <c r="I39" s="23"/>
      <c r="J39" s="23"/>
      <c r="K39" s="23"/>
      <c r="L39" s="23"/>
      <c r="M39" s="23"/>
      <c r="N39" s="23"/>
      <c r="O39" s="23"/>
      <c r="P39" s="149"/>
      <c r="Q39" s="123"/>
    </row>
    <row r="40" spans="1:17" ht="12.5" x14ac:dyDescent="0.25">
      <c r="A40" s="148"/>
      <c r="B40" s="23"/>
      <c r="C40" s="23"/>
      <c r="D40" s="23"/>
      <c r="E40" s="23"/>
      <c r="F40" s="23"/>
      <c r="G40" s="23"/>
      <c r="H40" s="23"/>
      <c r="I40" s="23"/>
      <c r="J40" s="23"/>
      <c r="K40" s="23"/>
      <c r="L40" s="23"/>
      <c r="M40" s="23"/>
      <c r="N40" s="23"/>
      <c r="O40" s="23"/>
      <c r="P40" s="149"/>
      <c r="Q40" s="123"/>
    </row>
    <row r="41" spans="1:17" ht="12.5" x14ac:dyDescent="0.25">
      <c r="A41" s="148" t="s">
        <v>794</v>
      </c>
      <c r="B41" s="23" t="s">
        <v>795</v>
      </c>
      <c r="C41" s="23"/>
      <c r="D41" s="23"/>
      <c r="E41" s="23"/>
      <c r="F41" s="23"/>
      <c r="G41" s="23"/>
      <c r="H41" s="23"/>
      <c r="I41" s="23"/>
      <c r="J41" s="23"/>
      <c r="K41" s="23"/>
      <c r="L41" s="23"/>
      <c r="M41" s="23"/>
      <c r="N41" s="23"/>
      <c r="O41" s="23"/>
      <c r="P41" s="149"/>
      <c r="Q41" s="123"/>
    </row>
    <row r="42" spans="1:17" ht="12.5" x14ac:dyDescent="0.25">
      <c r="A42" s="148"/>
      <c r="B42" s="23" t="s">
        <v>796</v>
      </c>
      <c r="C42" s="23"/>
      <c r="D42" s="23"/>
      <c r="E42" s="23"/>
      <c r="F42" s="23"/>
      <c r="G42" s="23"/>
      <c r="H42" s="23"/>
      <c r="I42" s="23"/>
      <c r="J42" s="23"/>
      <c r="K42" s="23"/>
      <c r="L42" s="23"/>
      <c r="M42" s="23"/>
      <c r="N42" s="23"/>
      <c r="O42" s="23"/>
      <c r="P42" s="149"/>
      <c r="Q42" s="123"/>
    </row>
    <row r="43" spans="1:17" ht="12.5" x14ac:dyDescent="0.25">
      <c r="A43" s="148"/>
      <c r="B43" s="23"/>
      <c r="C43" s="23"/>
      <c r="D43" s="23"/>
      <c r="E43" s="23"/>
      <c r="F43" s="23"/>
      <c r="G43" s="23"/>
      <c r="H43" s="23"/>
      <c r="I43" s="23"/>
      <c r="J43" s="23"/>
      <c r="K43" s="23"/>
      <c r="L43" s="23"/>
      <c r="M43" s="23"/>
      <c r="N43" s="23"/>
      <c r="O43" s="23"/>
      <c r="P43" s="149"/>
      <c r="Q43" s="123"/>
    </row>
    <row r="44" spans="1:17" ht="12.5" x14ac:dyDescent="0.25">
      <c r="A44" s="148"/>
      <c r="B44" s="23"/>
      <c r="C44" s="23"/>
      <c r="D44" s="23"/>
      <c r="E44" s="23"/>
      <c r="F44" s="23"/>
      <c r="G44" s="23"/>
      <c r="H44" s="23"/>
      <c r="I44" s="23"/>
      <c r="J44" s="23"/>
      <c r="K44" s="23"/>
      <c r="L44" s="23"/>
      <c r="M44" s="23"/>
      <c r="N44" s="23"/>
      <c r="O44" s="23"/>
      <c r="P44" s="149"/>
      <c r="Q44" s="123"/>
    </row>
    <row r="45" spans="1:17" ht="12.5" x14ac:dyDescent="0.25">
      <c r="A45" s="148"/>
      <c r="B45" s="23"/>
      <c r="C45" s="23"/>
      <c r="D45" s="23"/>
      <c r="E45" s="23"/>
      <c r="F45" s="23"/>
      <c r="G45" s="23"/>
      <c r="H45" s="23"/>
      <c r="I45" s="23"/>
      <c r="J45" s="23"/>
      <c r="K45" s="23"/>
      <c r="L45" s="23"/>
      <c r="M45" s="23"/>
      <c r="N45" s="23"/>
      <c r="O45" s="23"/>
      <c r="P45" s="149"/>
      <c r="Q45" s="123"/>
    </row>
    <row r="46" spans="1:17" ht="12.5" x14ac:dyDescent="0.25">
      <c r="A46" s="148"/>
      <c r="B46" s="23"/>
      <c r="C46" s="23"/>
      <c r="D46" s="23"/>
      <c r="E46" s="23"/>
      <c r="F46" s="23"/>
      <c r="G46" s="23"/>
      <c r="H46" s="23"/>
      <c r="I46" s="23"/>
      <c r="J46" s="23"/>
      <c r="K46" s="23"/>
      <c r="L46" s="23"/>
      <c r="M46" s="23"/>
      <c r="N46" s="23"/>
      <c r="O46" s="23"/>
      <c r="P46" s="149"/>
      <c r="Q46" s="123"/>
    </row>
    <row r="47" spans="1:17" ht="12.5" x14ac:dyDescent="0.25">
      <c r="A47" s="148"/>
      <c r="B47" s="23"/>
      <c r="C47" s="23"/>
      <c r="D47" s="23"/>
      <c r="E47" s="23"/>
      <c r="F47" s="23"/>
      <c r="G47" s="23"/>
      <c r="H47" s="23"/>
      <c r="I47" s="23"/>
      <c r="J47" s="23"/>
      <c r="K47" s="23"/>
      <c r="L47" s="23"/>
      <c r="M47" s="23"/>
      <c r="N47" s="23"/>
      <c r="O47" s="23"/>
      <c r="P47" s="149"/>
      <c r="Q47" s="123"/>
    </row>
    <row r="48" spans="1:17" ht="12.5" x14ac:dyDescent="0.25">
      <c r="A48" s="148"/>
      <c r="B48" s="23"/>
      <c r="C48" s="23"/>
      <c r="D48" s="23"/>
      <c r="E48" s="23"/>
      <c r="F48" s="23"/>
      <c r="G48" s="23"/>
      <c r="H48" s="23"/>
      <c r="I48" s="23"/>
      <c r="J48" s="23"/>
      <c r="K48" s="23"/>
      <c r="L48" s="23"/>
      <c r="M48" s="23"/>
      <c r="N48" s="23"/>
      <c r="O48" s="23"/>
      <c r="P48" s="149"/>
      <c r="Q48" s="123"/>
    </row>
    <row r="49" spans="1:17" ht="12.5" x14ac:dyDescent="0.25">
      <c r="A49" s="148"/>
      <c r="B49" s="23"/>
      <c r="C49" s="23"/>
      <c r="D49" s="23"/>
      <c r="E49" s="23"/>
      <c r="F49" s="23"/>
      <c r="G49" s="23"/>
      <c r="H49" s="23"/>
      <c r="I49" s="23"/>
      <c r="J49" s="23"/>
      <c r="K49" s="23"/>
      <c r="L49" s="23"/>
      <c r="M49" s="23"/>
      <c r="N49" s="23"/>
      <c r="O49" s="23"/>
      <c r="P49" s="149"/>
      <c r="Q49" s="123"/>
    </row>
    <row r="50" spans="1:17" ht="12.5" x14ac:dyDescent="0.25">
      <c r="A50" s="148"/>
      <c r="B50" s="23"/>
      <c r="C50" s="23"/>
      <c r="D50" s="23"/>
      <c r="E50" s="23"/>
      <c r="F50" s="23"/>
      <c r="G50" s="23"/>
      <c r="H50" s="23"/>
      <c r="I50" s="23"/>
      <c r="J50" s="23"/>
      <c r="K50" s="23"/>
      <c r="L50" s="23"/>
      <c r="M50" s="23"/>
      <c r="N50" s="23"/>
      <c r="O50" s="23"/>
      <c r="P50" s="149"/>
      <c r="Q50" s="123"/>
    </row>
    <row r="51" spans="1:17" ht="12.5" x14ac:dyDescent="0.25">
      <c r="A51" s="148"/>
      <c r="B51" s="23"/>
      <c r="C51" s="23"/>
      <c r="D51" s="23"/>
      <c r="E51" s="23"/>
      <c r="F51" s="23"/>
      <c r="G51" s="23"/>
      <c r="H51" s="23"/>
      <c r="I51" s="23"/>
      <c r="J51" s="23"/>
      <c r="K51" s="23"/>
      <c r="L51" s="23"/>
      <c r="M51" s="23"/>
      <c r="N51" s="23"/>
      <c r="O51" s="23"/>
      <c r="P51" s="149"/>
      <c r="Q51" s="123"/>
    </row>
    <row r="52" spans="1:17" ht="12.5" x14ac:dyDescent="0.25">
      <c r="A52" s="148"/>
      <c r="B52" s="23"/>
      <c r="C52" s="23"/>
      <c r="D52" s="23"/>
      <c r="E52" s="23"/>
      <c r="F52" s="23"/>
      <c r="G52" s="23"/>
      <c r="H52" s="23"/>
      <c r="I52" s="23"/>
      <c r="J52" s="23"/>
      <c r="K52" s="23"/>
      <c r="L52" s="23"/>
      <c r="M52" s="23"/>
      <c r="N52" s="23"/>
      <c r="O52" s="23"/>
      <c r="P52" s="149"/>
      <c r="Q52" s="123"/>
    </row>
    <row r="53" spans="1:17" ht="12.5" x14ac:dyDescent="0.25">
      <c r="A53" s="148"/>
      <c r="B53" s="23"/>
      <c r="C53" s="23"/>
      <c r="D53" s="23"/>
      <c r="E53" s="23"/>
      <c r="F53" s="23"/>
      <c r="G53" s="23"/>
      <c r="H53" s="23"/>
      <c r="I53" s="23"/>
      <c r="J53" s="23"/>
      <c r="K53" s="23"/>
      <c r="L53" s="23"/>
      <c r="M53" s="23"/>
      <c r="N53" s="23"/>
      <c r="O53" s="23"/>
      <c r="P53" s="149"/>
      <c r="Q53" s="123"/>
    </row>
    <row r="54" spans="1:17" ht="12.5" x14ac:dyDescent="0.25">
      <c r="A54" s="148"/>
      <c r="B54" s="23"/>
      <c r="C54" s="23"/>
      <c r="D54" s="23"/>
      <c r="E54" s="23"/>
      <c r="F54" s="23"/>
      <c r="G54" s="23"/>
      <c r="H54" s="23"/>
      <c r="I54" s="23"/>
      <c r="J54" s="23"/>
      <c r="K54" s="23"/>
      <c r="L54" s="23"/>
      <c r="M54" s="23"/>
      <c r="N54" s="23"/>
      <c r="O54" s="23"/>
      <c r="P54" s="149"/>
      <c r="Q54" s="123"/>
    </row>
    <row r="55" spans="1:17" ht="12.5" x14ac:dyDescent="0.25">
      <c r="A55" s="148"/>
      <c r="B55" s="23"/>
      <c r="C55" s="23"/>
      <c r="D55" s="23"/>
      <c r="E55" s="23"/>
      <c r="F55" s="23"/>
      <c r="G55" s="23"/>
      <c r="H55" s="23"/>
      <c r="I55" s="23"/>
      <c r="J55" s="23"/>
      <c r="K55" s="23"/>
      <c r="L55" s="23"/>
      <c r="M55" s="23"/>
      <c r="N55" s="23"/>
      <c r="O55" s="23"/>
      <c r="P55" s="149"/>
      <c r="Q55" s="123"/>
    </row>
    <row r="56" spans="1:17" ht="12.5" x14ac:dyDescent="0.25">
      <c r="A56" s="148"/>
      <c r="B56" s="23"/>
      <c r="C56" s="23"/>
      <c r="D56" s="23"/>
      <c r="E56" s="23"/>
      <c r="F56" s="23"/>
      <c r="G56" s="23"/>
      <c r="H56" s="23"/>
      <c r="I56" s="23"/>
      <c r="J56" s="23"/>
      <c r="K56" s="23"/>
      <c r="L56" s="23"/>
      <c r="M56" s="23"/>
      <c r="N56" s="23"/>
      <c r="O56" s="23"/>
      <c r="P56" s="149"/>
      <c r="Q56" s="123"/>
    </row>
    <row r="57" spans="1:17" ht="12.5" x14ac:dyDescent="0.25">
      <c r="A57" s="148"/>
      <c r="B57" s="23"/>
      <c r="C57" s="23"/>
      <c r="D57" s="23"/>
      <c r="E57" s="23"/>
      <c r="F57" s="23"/>
      <c r="G57" s="23"/>
      <c r="H57" s="23"/>
      <c r="I57" s="23"/>
      <c r="J57" s="23"/>
      <c r="K57" s="23"/>
      <c r="L57" s="23"/>
      <c r="M57" s="23"/>
      <c r="N57" s="23"/>
      <c r="O57" s="23"/>
      <c r="P57" s="149"/>
      <c r="Q57" s="123"/>
    </row>
    <row r="58" spans="1:17" ht="12.5" x14ac:dyDescent="0.25">
      <c r="A58" s="148"/>
      <c r="B58" s="23"/>
      <c r="C58" s="23"/>
      <c r="D58" s="23"/>
      <c r="E58" s="23"/>
      <c r="F58" s="23"/>
      <c r="G58" s="23"/>
      <c r="H58" s="23"/>
      <c r="I58" s="23"/>
      <c r="J58" s="23"/>
      <c r="K58" s="23"/>
      <c r="L58" s="23"/>
      <c r="M58" s="23"/>
      <c r="N58" s="23"/>
      <c r="O58" s="23"/>
      <c r="P58" s="149"/>
      <c r="Q58" s="123"/>
    </row>
    <row r="59" spans="1:17" ht="12.5" x14ac:dyDescent="0.25">
      <c r="A59" s="148"/>
      <c r="B59" s="23"/>
      <c r="C59" s="23"/>
      <c r="D59" s="23"/>
      <c r="E59" s="23"/>
      <c r="F59" s="23"/>
      <c r="G59" s="23"/>
      <c r="H59" s="23"/>
      <c r="I59" s="23"/>
      <c r="J59" s="23"/>
      <c r="K59" s="23"/>
      <c r="L59" s="23"/>
      <c r="M59" s="23"/>
      <c r="N59" s="23"/>
      <c r="O59" s="23"/>
      <c r="P59" s="149"/>
      <c r="Q59" s="123"/>
    </row>
    <row r="60" spans="1:17" ht="12.5" x14ac:dyDescent="0.25">
      <c r="A60" s="148"/>
      <c r="B60" s="23"/>
      <c r="C60" s="23"/>
      <c r="D60" s="23"/>
      <c r="E60" s="23"/>
      <c r="F60" s="23"/>
      <c r="G60" s="23"/>
      <c r="H60" s="23"/>
      <c r="I60" s="23"/>
      <c r="J60" s="23"/>
      <c r="K60" s="23"/>
      <c r="L60" s="23"/>
      <c r="M60" s="23"/>
      <c r="N60" s="23"/>
      <c r="O60" s="23"/>
      <c r="P60" s="149"/>
      <c r="Q60" s="123"/>
    </row>
    <row r="61" spans="1:17" ht="12.5" x14ac:dyDescent="0.25">
      <c r="A61" s="148"/>
      <c r="B61" s="23"/>
      <c r="C61" s="23"/>
      <c r="D61" s="23"/>
      <c r="E61" s="23"/>
      <c r="F61" s="23"/>
      <c r="G61" s="23"/>
      <c r="H61" s="23"/>
      <c r="I61" s="23"/>
      <c r="J61" s="23"/>
      <c r="K61" s="23"/>
      <c r="L61" s="23"/>
      <c r="M61" s="23"/>
      <c r="N61" s="23"/>
      <c r="O61" s="23"/>
      <c r="P61" s="149"/>
      <c r="Q61" s="123"/>
    </row>
    <row r="62" spans="1:17" ht="12.5" x14ac:dyDescent="0.25">
      <c r="A62" s="148"/>
      <c r="B62" s="23"/>
      <c r="C62" s="23"/>
      <c r="D62" s="23"/>
      <c r="E62" s="23"/>
      <c r="F62" s="23"/>
      <c r="G62" s="23"/>
      <c r="H62" s="23"/>
      <c r="I62" s="23"/>
      <c r="J62" s="23"/>
      <c r="K62" s="23"/>
      <c r="L62" s="23"/>
      <c r="M62" s="23"/>
      <c r="N62" s="23"/>
      <c r="O62" s="23"/>
      <c r="P62" s="149"/>
      <c r="Q62" s="123"/>
    </row>
    <row r="63" spans="1:17" ht="12.5" x14ac:dyDescent="0.25">
      <c r="A63" s="148"/>
      <c r="B63" s="23"/>
      <c r="C63" s="23"/>
      <c r="D63" s="23"/>
      <c r="E63" s="23"/>
      <c r="F63" s="23"/>
      <c r="G63" s="23"/>
      <c r="H63" s="23"/>
      <c r="I63" s="23"/>
      <c r="J63" s="23"/>
      <c r="K63" s="23"/>
      <c r="L63" s="23"/>
      <c r="M63" s="23"/>
      <c r="N63" s="23"/>
      <c r="O63" s="23"/>
      <c r="P63" s="149"/>
      <c r="Q63" s="123"/>
    </row>
    <row r="64" spans="1:17" ht="12.5" x14ac:dyDescent="0.25">
      <c r="A64" s="148"/>
      <c r="B64" s="23"/>
      <c r="C64" s="23"/>
      <c r="D64" s="23"/>
      <c r="E64" s="23"/>
      <c r="F64" s="23"/>
      <c r="G64" s="23"/>
      <c r="H64" s="23"/>
      <c r="I64" s="23"/>
      <c r="J64" s="23"/>
      <c r="K64" s="23"/>
      <c r="L64" s="23"/>
      <c r="M64" s="23"/>
      <c r="N64" s="23"/>
      <c r="O64" s="23"/>
      <c r="P64" s="149"/>
      <c r="Q64" s="123"/>
    </row>
    <row r="65" spans="1:17" ht="12.5" x14ac:dyDescent="0.25">
      <c r="A65" s="148" t="s">
        <v>797</v>
      </c>
      <c r="B65" s="23" t="s">
        <v>798</v>
      </c>
      <c r="C65" s="23"/>
      <c r="D65" s="23"/>
      <c r="E65" s="23"/>
      <c r="F65" s="23"/>
      <c r="G65" s="23"/>
      <c r="H65" s="23"/>
      <c r="I65" s="23"/>
      <c r="J65" s="23"/>
      <c r="K65" s="23"/>
      <c r="L65" s="23"/>
      <c r="M65" s="23"/>
      <c r="N65" s="23"/>
      <c r="O65" s="23"/>
      <c r="P65" s="149"/>
      <c r="Q65" s="123"/>
    </row>
    <row r="66" spans="1:17" ht="12.5" x14ac:dyDescent="0.25">
      <c r="A66" s="148"/>
      <c r="B66" s="23"/>
      <c r="C66" s="23"/>
      <c r="D66" s="23"/>
      <c r="E66" s="23"/>
      <c r="F66" s="23"/>
      <c r="G66" s="23"/>
      <c r="H66" s="23"/>
      <c r="I66" s="23"/>
      <c r="J66" s="23"/>
      <c r="K66" s="23"/>
      <c r="L66" s="23"/>
      <c r="M66" s="23"/>
      <c r="N66" s="23"/>
      <c r="O66" s="23"/>
      <c r="P66" s="149"/>
      <c r="Q66" s="123"/>
    </row>
    <row r="67" spans="1:17" ht="12.5" x14ac:dyDescent="0.25">
      <c r="A67" s="148"/>
      <c r="B67" s="23"/>
      <c r="C67" s="23"/>
      <c r="D67" s="23"/>
      <c r="E67" s="23"/>
      <c r="F67" s="23"/>
      <c r="G67" s="23"/>
      <c r="H67" s="23"/>
      <c r="I67" s="23"/>
      <c r="J67" s="23"/>
      <c r="K67" s="23"/>
      <c r="L67" s="23"/>
      <c r="M67" s="23"/>
      <c r="N67" s="23"/>
      <c r="O67" s="23"/>
      <c r="P67" s="149"/>
      <c r="Q67" s="123"/>
    </row>
    <row r="68" spans="1:17" ht="12.5" x14ac:dyDescent="0.25">
      <c r="A68" s="148"/>
      <c r="B68" s="23"/>
      <c r="C68" s="23"/>
      <c r="D68" s="23"/>
      <c r="E68" s="23"/>
      <c r="F68" s="23"/>
      <c r="G68" s="23"/>
      <c r="H68" s="23"/>
      <c r="I68" s="23"/>
      <c r="J68" s="23"/>
      <c r="K68" s="23"/>
      <c r="L68" s="23"/>
      <c r="M68" s="23"/>
      <c r="N68" s="23"/>
      <c r="O68" s="23"/>
      <c r="P68" s="149"/>
      <c r="Q68" s="123"/>
    </row>
    <row r="69" spans="1:17" ht="12.5" x14ac:dyDescent="0.25">
      <c r="A69" s="148"/>
      <c r="B69" s="23"/>
      <c r="C69" s="23"/>
      <c r="D69" s="23"/>
      <c r="E69" s="23"/>
      <c r="F69" s="23"/>
      <c r="G69" s="23"/>
      <c r="H69" s="23"/>
      <c r="I69" s="23"/>
      <c r="J69" s="23"/>
      <c r="K69" s="23"/>
      <c r="L69" s="23"/>
      <c r="M69" s="23"/>
      <c r="N69" s="23"/>
      <c r="O69" s="23"/>
      <c r="P69" s="149"/>
      <c r="Q69" s="123"/>
    </row>
    <row r="70" spans="1:17" ht="12.5" x14ac:dyDescent="0.25">
      <c r="A70" s="148"/>
      <c r="B70" s="23"/>
      <c r="C70" s="23"/>
      <c r="D70" s="23"/>
      <c r="E70" s="23"/>
      <c r="F70" s="23"/>
      <c r="G70" s="23"/>
      <c r="H70" s="23"/>
      <c r="I70" s="23"/>
      <c r="J70" s="23"/>
      <c r="K70" s="23"/>
      <c r="L70" s="23"/>
      <c r="M70" s="23"/>
      <c r="N70" s="23"/>
      <c r="O70" s="23"/>
      <c r="P70" s="149"/>
      <c r="Q70" s="123"/>
    </row>
    <row r="71" spans="1:17" ht="12.5" x14ac:dyDescent="0.25">
      <c r="A71" s="148"/>
      <c r="B71" s="23"/>
      <c r="C71" s="23"/>
      <c r="D71" s="23"/>
      <c r="E71" s="23"/>
      <c r="F71" s="23"/>
      <c r="G71" s="23"/>
      <c r="H71" s="23"/>
      <c r="I71" s="23"/>
      <c r="J71" s="23"/>
      <c r="K71" s="23"/>
      <c r="L71" s="23"/>
      <c r="M71" s="23"/>
      <c r="N71" s="23"/>
      <c r="O71" s="23"/>
      <c r="P71" s="149"/>
      <c r="Q71" s="123"/>
    </row>
    <row r="72" spans="1:17" ht="12.5" x14ac:dyDescent="0.25">
      <c r="A72" s="148"/>
      <c r="B72" s="23"/>
      <c r="C72" s="23"/>
      <c r="D72" s="23"/>
      <c r="E72" s="23"/>
      <c r="F72" s="23"/>
      <c r="G72" s="23"/>
      <c r="H72" s="23"/>
      <c r="I72" s="23"/>
      <c r="J72" s="23"/>
      <c r="K72" s="23"/>
      <c r="L72" s="23"/>
      <c r="M72" s="23"/>
      <c r="N72" s="23"/>
      <c r="O72" s="23"/>
      <c r="P72" s="149"/>
      <c r="Q72" s="123"/>
    </row>
    <row r="73" spans="1:17" ht="12.5" x14ac:dyDescent="0.25">
      <c r="A73" s="148"/>
      <c r="B73" s="23"/>
      <c r="C73" s="23"/>
      <c r="D73" s="23"/>
      <c r="E73" s="23"/>
      <c r="F73" s="23"/>
      <c r="G73" s="23"/>
      <c r="H73" s="23"/>
      <c r="I73" s="23"/>
      <c r="J73" s="23"/>
      <c r="K73" s="23"/>
      <c r="L73" s="23"/>
      <c r="M73" s="23"/>
      <c r="N73" s="23"/>
      <c r="O73" s="23"/>
      <c r="P73" s="149"/>
      <c r="Q73" s="123"/>
    </row>
    <row r="74" spans="1:17" ht="12.5" x14ac:dyDescent="0.25">
      <c r="A74" s="148"/>
      <c r="B74" s="23"/>
      <c r="C74" s="23"/>
      <c r="D74" s="23"/>
      <c r="E74" s="23"/>
      <c r="F74" s="23"/>
      <c r="G74" s="23"/>
      <c r="H74" s="23"/>
      <c r="I74" s="23"/>
      <c r="J74" s="23"/>
      <c r="K74" s="23"/>
      <c r="L74" s="23"/>
      <c r="M74" s="23"/>
      <c r="N74" s="23"/>
      <c r="O74" s="23"/>
      <c r="P74" s="149"/>
      <c r="Q74" s="123"/>
    </row>
    <row r="75" spans="1:17" ht="12.5" x14ac:dyDescent="0.25">
      <c r="A75" s="148"/>
      <c r="B75" s="23"/>
      <c r="C75" s="23"/>
      <c r="D75" s="23"/>
      <c r="E75" s="23"/>
      <c r="F75" s="23"/>
      <c r="G75" s="23"/>
      <c r="H75" s="23"/>
      <c r="I75" s="23"/>
      <c r="J75" s="23"/>
      <c r="K75" s="23"/>
      <c r="L75" s="23"/>
      <c r="M75" s="23"/>
      <c r="N75" s="23"/>
      <c r="O75" s="23"/>
      <c r="P75" s="149"/>
      <c r="Q75" s="123"/>
    </row>
    <row r="76" spans="1:17" ht="12.5" x14ac:dyDescent="0.25">
      <c r="A76" s="148"/>
      <c r="B76" s="23"/>
      <c r="C76" s="23"/>
      <c r="D76" s="23"/>
      <c r="E76" s="23"/>
      <c r="F76" s="23"/>
      <c r="G76" s="23"/>
      <c r="H76" s="23"/>
      <c r="I76" s="23"/>
      <c r="J76" s="23"/>
      <c r="K76" s="23"/>
      <c r="L76" s="23"/>
      <c r="M76" s="23"/>
      <c r="N76" s="23"/>
      <c r="O76" s="23"/>
      <c r="P76" s="149"/>
      <c r="Q76" s="123"/>
    </row>
    <row r="77" spans="1:17" ht="12.5" x14ac:dyDescent="0.25">
      <c r="A77" s="148"/>
      <c r="B77" s="23"/>
      <c r="C77" s="23"/>
      <c r="D77" s="23"/>
      <c r="E77" s="23"/>
      <c r="F77" s="23"/>
      <c r="G77" s="23"/>
      <c r="H77" s="23"/>
      <c r="I77" s="23"/>
      <c r="J77" s="23"/>
      <c r="K77" s="23"/>
      <c r="L77" s="23"/>
      <c r="M77" s="23"/>
      <c r="N77" s="23"/>
      <c r="O77" s="23"/>
      <c r="P77" s="149"/>
      <c r="Q77" s="123"/>
    </row>
    <row r="78" spans="1:17" ht="12.5" x14ac:dyDescent="0.25">
      <c r="A78" s="148"/>
      <c r="B78" s="23"/>
      <c r="C78" s="23"/>
      <c r="D78" s="23"/>
      <c r="E78" s="23"/>
      <c r="F78" s="23"/>
      <c r="G78" s="23"/>
      <c r="H78" s="23"/>
      <c r="I78" s="23"/>
      <c r="J78" s="23"/>
      <c r="K78" s="23"/>
      <c r="L78" s="23"/>
      <c r="M78" s="23"/>
      <c r="N78" s="23"/>
      <c r="O78" s="23"/>
      <c r="P78" s="149"/>
      <c r="Q78" s="123"/>
    </row>
    <row r="79" spans="1:17" ht="12.5" x14ac:dyDescent="0.25">
      <c r="A79" s="148"/>
      <c r="B79" s="23"/>
      <c r="C79" s="23"/>
      <c r="D79" s="23"/>
      <c r="E79" s="23"/>
      <c r="F79" s="23"/>
      <c r="G79" s="23"/>
      <c r="H79" s="23"/>
      <c r="I79" s="23"/>
      <c r="J79" s="23"/>
      <c r="K79" s="23"/>
      <c r="L79" s="23"/>
      <c r="M79" s="23"/>
      <c r="N79" s="23"/>
      <c r="O79" s="23"/>
      <c r="P79" s="149"/>
      <c r="Q79" s="123"/>
    </row>
    <row r="80" spans="1:17" ht="12.5" x14ac:dyDescent="0.25">
      <c r="A80" s="148"/>
      <c r="B80" s="23"/>
      <c r="C80" s="23"/>
      <c r="D80" s="23"/>
      <c r="E80" s="23"/>
      <c r="F80" s="23"/>
      <c r="G80" s="23"/>
      <c r="H80" s="23"/>
      <c r="I80" s="23"/>
      <c r="J80" s="23"/>
      <c r="K80" s="23"/>
      <c r="L80" s="23"/>
      <c r="M80" s="23"/>
      <c r="N80" s="23"/>
      <c r="O80" s="23"/>
      <c r="P80" s="149"/>
      <c r="Q80" s="123"/>
    </row>
    <row r="81" spans="1:17" ht="12.5" x14ac:dyDescent="0.25">
      <c r="A81" s="148"/>
      <c r="B81" s="23"/>
      <c r="C81" s="23"/>
      <c r="D81" s="23"/>
      <c r="E81" s="23"/>
      <c r="F81" s="23"/>
      <c r="G81" s="23"/>
      <c r="H81" s="23"/>
      <c r="I81" s="23"/>
      <c r="J81" s="23"/>
      <c r="K81" s="23"/>
      <c r="L81" s="23"/>
      <c r="M81" s="23"/>
      <c r="N81" s="23"/>
      <c r="O81" s="23"/>
      <c r="P81" s="149"/>
      <c r="Q81" s="123"/>
    </row>
    <row r="82" spans="1:17" ht="12.5" x14ac:dyDescent="0.25">
      <c r="A82" s="148"/>
      <c r="B82" s="23"/>
      <c r="C82" s="23"/>
      <c r="D82" s="23"/>
      <c r="E82" s="23"/>
      <c r="F82" s="23"/>
      <c r="G82" s="23"/>
      <c r="H82" s="23"/>
      <c r="I82" s="23"/>
      <c r="J82" s="23"/>
      <c r="K82" s="23"/>
      <c r="L82" s="23"/>
      <c r="M82" s="23"/>
      <c r="N82" s="23"/>
      <c r="O82" s="23"/>
      <c r="P82" s="149"/>
      <c r="Q82" s="123"/>
    </row>
    <row r="83" spans="1:17" ht="12.5" x14ac:dyDescent="0.25">
      <c r="A83" s="148"/>
      <c r="B83" s="23"/>
      <c r="C83" s="23"/>
      <c r="D83" s="23"/>
      <c r="E83" s="23"/>
      <c r="F83" s="23"/>
      <c r="G83" s="23"/>
      <c r="H83" s="23"/>
      <c r="I83" s="23"/>
      <c r="J83" s="23"/>
      <c r="K83" s="23"/>
      <c r="L83" s="23"/>
      <c r="M83" s="23"/>
      <c r="N83" s="23"/>
      <c r="O83" s="23"/>
      <c r="P83" s="149"/>
      <c r="Q83" s="123"/>
    </row>
    <row r="84" spans="1:17" ht="12.5" x14ac:dyDescent="0.25">
      <c r="A84" s="148"/>
      <c r="B84" s="23"/>
      <c r="C84" s="23"/>
      <c r="D84" s="23"/>
      <c r="E84" s="23"/>
      <c r="F84" s="23"/>
      <c r="G84" s="23"/>
      <c r="H84" s="23"/>
      <c r="I84" s="23"/>
      <c r="J84" s="23"/>
      <c r="K84" s="23"/>
      <c r="L84" s="23"/>
      <c r="M84" s="23"/>
      <c r="N84" s="23"/>
      <c r="O84" s="23"/>
      <c r="P84" s="149"/>
      <c r="Q84" s="123"/>
    </row>
    <row r="85" spans="1:17" ht="12.5" x14ac:dyDescent="0.25">
      <c r="A85" s="148"/>
      <c r="B85" s="23"/>
      <c r="C85" s="23"/>
      <c r="D85" s="23"/>
      <c r="E85" s="23"/>
      <c r="F85" s="23"/>
      <c r="G85" s="23"/>
      <c r="H85" s="23"/>
      <c r="I85" s="23"/>
      <c r="J85" s="23"/>
      <c r="K85" s="23"/>
      <c r="L85" s="23"/>
      <c r="M85" s="23"/>
      <c r="N85" s="23"/>
      <c r="O85" s="23"/>
      <c r="P85" s="149"/>
      <c r="Q85" s="123"/>
    </row>
    <row r="86" spans="1:17" ht="12.5" x14ac:dyDescent="0.25">
      <c r="A86" s="148"/>
      <c r="B86" s="23"/>
      <c r="C86" s="23"/>
      <c r="D86" s="23"/>
      <c r="E86" s="23"/>
      <c r="F86" s="23"/>
      <c r="G86" s="23"/>
      <c r="H86" s="23"/>
      <c r="I86" s="23"/>
      <c r="J86" s="23"/>
      <c r="K86" s="23"/>
      <c r="L86" s="23"/>
      <c r="M86" s="23"/>
      <c r="N86" s="23"/>
      <c r="O86" s="23"/>
      <c r="P86" s="149"/>
      <c r="Q86" s="123"/>
    </row>
    <row r="87" spans="1:17" ht="12.5" x14ac:dyDescent="0.25">
      <c r="A87" s="148"/>
      <c r="B87" s="23"/>
      <c r="C87" s="23"/>
      <c r="D87" s="23"/>
      <c r="E87" s="23"/>
      <c r="F87" s="23"/>
      <c r="G87" s="23"/>
      <c r="H87" s="23"/>
      <c r="I87" s="23"/>
      <c r="J87" s="23"/>
      <c r="K87" s="23"/>
      <c r="L87" s="23"/>
      <c r="M87" s="23"/>
      <c r="N87" s="23"/>
      <c r="O87" s="23"/>
      <c r="P87" s="149"/>
      <c r="Q87" s="123"/>
    </row>
    <row r="88" spans="1:17" ht="12.5" x14ac:dyDescent="0.25">
      <c r="A88" s="148"/>
      <c r="B88" s="23"/>
      <c r="C88" s="23"/>
      <c r="D88" s="23"/>
      <c r="E88" s="23"/>
      <c r="F88" s="23"/>
      <c r="G88" s="23"/>
      <c r="H88" s="23"/>
      <c r="I88" s="23"/>
      <c r="J88" s="23"/>
      <c r="K88" s="23"/>
      <c r="L88" s="23"/>
      <c r="M88" s="23"/>
      <c r="N88" s="23"/>
      <c r="O88" s="23"/>
      <c r="P88" s="149"/>
      <c r="Q88" s="123"/>
    </row>
    <row r="89" spans="1:17" ht="12.5" x14ac:dyDescent="0.25">
      <c r="A89" s="148"/>
      <c r="B89" s="23" t="s">
        <v>799</v>
      </c>
      <c r="C89" s="23"/>
      <c r="D89" s="23"/>
      <c r="E89" s="23"/>
      <c r="F89" s="23"/>
      <c r="G89" s="23"/>
      <c r="H89" s="23"/>
      <c r="I89" s="23"/>
      <c r="J89" s="23"/>
      <c r="K89" s="23"/>
      <c r="L89" s="23"/>
      <c r="M89" s="23"/>
      <c r="N89" s="23"/>
      <c r="O89" s="23"/>
      <c r="P89" s="149"/>
      <c r="Q89" s="123"/>
    </row>
    <row r="90" spans="1:17" ht="12.5" x14ac:dyDescent="0.25">
      <c r="A90" s="148"/>
      <c r="B90" s="23"/>
      <c r="C90" s="23"/>
      <c r="D90" s="23"/>
      <c r="E90" s="23"/>
      <c r="F90" s="23"/>
      <c r="G90" s="23"/>
      <c r="H90" s="23"/>
      <c r="I90" s="23"/>
      <c r="J90" s="23"/>
      <c r="K90" s="23"/>
      <c r="L90" s="23"/>
      <c r="M90" s="23"/>
      <c r="N90" s="23"/>
      <c r="O90" s="23"/>
      <c r="P90" s="149"/>
      <c r="Q90" s="123"/>
    </row>
    <row r="91" spans="1:17" ht="13" thickBot="1" x14ac:dyDescent="0.3">
      <c r="A91" s="151"/>
      <c r="B91" s="152" t="s">
        <v>800</v>
      </c>
      <c r="C91" s="153"/>
      <c r="D91" s="153"/>
      <c r="E91" s="153"/>
      <c r="F91" s="153"/>
      <c r="G91" s="153"/>
      <c r="H91" s="153"/>
      <c r="I91" s="153"/>
      <c r="J91" s="153"/>
      <c r="K91" s="153"/>
      <c r="L91" s="153"/>
      <c r="M91" s="153"/>
      <c r="N91" s="153"/>
      <c r="O91" s="153"/>
      <c r="P91" s="154"/>
      <c r="Q91" s="123"/>
    </row>
    <row r="92" spans="1:17" ht="12.5" x14ac:dyDescent="0.25">
      <c r="A92" s="123"/>
      <c r="B92" s="123"/>
      <c r="C92" s="123"/>
      <c r="D92" s="123"/>
      <c r="E92" s="123"/>
      <c r="F92" s="123"/>
      <c r="G92" s="123"/>
      <c r="H92" s="123"/>
      <c r="I92" s="123"/>
      <c r="J92" s="123"/>
      <c r="K92" s="123"/>
      <c r="L92" s="123"/>
      <c r="M92" s="123"/>
      <c r="N92" s="123"/>
      <c r="O92" s="123"/>
      <c r="P92" s="123"/>
      <c r="Q92" s="123"/>
    </row>
  </sheetData>
  <mergeCells count="1">
    <mergeCell ref="A1:P1"/>
  </mergeCells>
  <hyperlinks>
    <hyperlink ref="B91" r:id="rId1"/>
  </hyperlinks>
  <pageMargins left="0.70866141732283472" right="0.70866141732283472" top="0.74803149606299213" bottom="0.74803149606299213" header="0.31496062992125984" footer="0.31496062992125984"/>
  <pageSetup scale="63" fitToHeight="21"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tabColor theme="1"/>
  </sheetPr>
  <dimension ref="A1:A48"/>
  <sheetViews>
    <sheetView workbookViewId="0">
      <selection activeCell="M28" sqref="M28"/>
    </sheetView>
  </sheetViews>
  <sheetFormatPr defaultRowHeight="12.5" x14ac:dyDescent="0.25"/>
  <cols>
    <col min="1" max="1" width="37.54296875" customWidth="1"/>
  </cols>
  <sheetData>
    <row r="1" spans="1:1" x14ac:dyDescent="0.25">
      <c r="A1" s="256" t="s">
        <v>801</v>
      </c>
    </row>
    <row r="2" spans="1:1" x14ac:dyDescent="0.25">
      <c r="A2" s="257" t="s">
        <v>12</v>
      </c>
    </row>
    <row r="3" spans="1:1" x14ac:dyDescent="0.25">
      <c r="A3" s="256" t="s">
        <v>802</v>
      </c>
    </row>
    <row r="4" spans="1:1" x14ac:dyDescent="0.25">
      <c r="A4" s="257" t="s">
        <v>803</v>
      </c>
    </row>
    <row r="5" spans="1:1" x14ac:dyDescent="0.25">
      <c r="A5" s="256" t="s">
        <v>804</v>
      </c>
    </row>
    <row r="6" spans="1:1" x14ac:dyDescent="0.25">
      <c r="A6" s="257" t="s">
        <v>805</v>
      </c>
    </row>
    <row r="7" spans="1:1" x14ac:dyDescent="0.25">
      <c r="A7" s="256" t="s">
        <v>806</v>
      </c>
    </row>
    <row r="8" spans="1:1" x14ac:dyDescent="0.25">
      <c r="A8" s="257" t="s">
        <v>807</v>
      </c>
    </row>
    <row r="9" spans="1:1" x14ac:dyDescent="0.25">
      <c r="A9" s="256" t="s">
        <v>808</v>
      </c>
    </row>
    <row r="10" spans="1:1" x14ac:dyDescent="0.25">
      <c r="A10" s="257" t="s">
        <v>809</v>
      </c>
    </row>
    <row r="11" spans="1:1" x14ac:dyDescent="0.25">
      <c r="A11" s="256" t="s">
        <v>810</v>
      </c>
    </row>
    <row r="12" spans="1:1" x14ac:dyDescent="0.25">
      <c r="A12" s="257" t="s">
        <v>811</v>
      </c>
    </row>
    <row r="13" spans="1:1" x14ac:dyDescent="0.25">
      <c r="A13" s="256" t="s">
        <v>812</v>
      </c>
    </row>
    <row r="14" spans="1:1" x14ac:dyDescent="0.25">
      <c r="A14" s="257" t="s">
        <v>813</v>
      </c>
    </row>
    <row r="15" spans="1:1" x14ac:dyDescent="0.25">
      <c r="A15" s="256" t="s">
        <v>814</v>
      </c>
    </row>
    <row r="16" spans="1:1" x14ac:dyDescent="0.25">
      <c r="A16" s="257" t="s">
        <v>815</v>
      </c>
    </row>
    <row r="17" spans="1:1" x14ac:dyDescent="0.25">
      <c r="A17" s="256" t="s">
        <v>816</v>
      </c>
    </row>
    <row r="18" spans="1:1" x14ac:dyDescent="0.25">
      <c r="A18" s="257" t="s">
        <v>817</v>
      </c>
    </row>
    <row r="19" spans="1:1" x14ac:dyDescent="0.25">
      <c r="A19" s="256" t="s">
        <v>818</v>
      </c>
    </row>
    <row r="20" spans="1:1" x14ac:dyDescent="0.25">
      <c r="A20" s="257" t="s">
        <v>819</v>
      </c>
    </row>
    <row r="21" spans="1:1" x14ac:dyDescent="0.25">
      <c r="A21" s="256" t="s">
        <v>820</v>
      </c>
    </row>
    <row r="22" spans="1:1" x14ac:dyDescent="0.25">
      <c r="A22" s="257" t="s">
        <v>821</v>
      </c>
    </row>
    <row r="23" spans="1:1" x14ac:dyDescent="0.25">
      <c r="A23" s="256" t="s">
        <v>822</v>
      </c>
    </row>
    <row r="24" spans="1:1" x14ac:dyDescent="0.25">
      <c r="A24" s="257" t="s">
        <v>823</v>
      </c>
    </row>
    <row r="25" spans="1:1" x14ac:dyDescent="0.25">
      <c r="A25" s="256" t="s">
        <v>824</v>
      </c>
    </row>
    <row r="26" spans="1:1" x14ac:dyDescent="0.25">
      <c r="A26" s="257" t="s">
        <v>825</v>
      </c>
    </row>
    <row r="27" spans="1:1" x14ac:dyDescent="0.25">
      <c r="A27" s="256" t="s">
        <v>826</v>
      </c>
    </row>
    <row r="28" spans="1:1" x14ac:dyDescent="0.25">
      <c r="A28" s="257" t="s">
        <v>827</v>
      </c>
    </row>
    <row r="29" spans="1:1" x14ac:dyDescent="0.25">
      <c r="A29" s="256" t="s">
        <v>828</v>
      </c>
    </row>
    <row r="30" spans="1:1" x14ac:dyDescent="0.25">
      <c r="A30" s="257" t="s">
        <v>829</v>
      </c>
    </row>
    <row r="31" spans="1:1" x14ac:dyDescent="0.25">
      <c r="A31" s="256" t="s">
        <v>830</v>
      </c>
    </row>
    <row r="32" spans="1:1" x14ac:dyDescent="0.25">
      <c r="A32" s="257" t="s">
        <v>831</v>
      </c>
    </row>
    <row r="33" spans="1:1" x14ac:dyDescent="0.25">
      <c r="A33" s="256" t="s">
        <v>832</v>
      </c>
    </row>
    <row r="34" spans="1:1" x14ac:dyDescent="0.25">
      <c r="A34" s="257" t="s">
        <v>833</v>
      </c>
    </row>
    <row r="35" spans="1:1" x14ac:dyDescent="0.25">
      <c r="A35" s="256" t="s">
        <v>834</v>
      </c>
    </row>
    <row r="36" spans="1:1" x14ac:dyDescent="0.25">
      <c r="A36" s="257" t="s">
        <v>835</v>
      </c>
    </row>
    <row r="37" spans="1:1" x14ac:dyDescent="0.25">
      <c r="A37" s="256" t="s">
        <v>836</v>
      </c>
    </row>
    <row r="38" spans="1:1" x14ac:dyDescent="0.25">
      <c r="A38" s="257" t="s">
        <v>837</v>
      </c>
    </row>
    <row r="39" spans="1:1" x14ac:dyDescent="0.25">
      <c r="A39" s="256" t="s">
        <v>838</v>
      </c>
    </row>
    <row r="40" spans="1:1" x14ac:dyDescent="0.25">
      <c r="A40" s="257" t="s">
        <v>839</v>
      </c>
    </row>
    <row r="41" spans="1:1" x14ac:dyDescent="0.25">
      <c r="A41" s="256" t="s">
        <v>840</v>
      </c>
    </row>
    <row r="42" spans="1:1" x14ac:dyDescent="0.25">
      <c r="A42" s="257" t="s">
        <v>841</v>
      </c>
    </row>
    <row r="43" spans="1:1" x14ac:dyDescent="0.25">
      <c r="A43" s="256" t="s">
        <v>842</v>
      </c>
    </row>
    <row r="44" spans="1:1" x14ac:dyDescent="0.25">
      <c r="A44" s="257" t="s">
        <v>843</v>
      </c>
    </row>
    <row r="45" spans="1:1" x14ac:dyDescent="0.25">
      <c r="A45" s="256" t="s">
        <v>844</v>
      </c>
    </row>
    <row r="46" spans="1:1" x14ac:dyDescent="0.25">
      <c r="A46" s="257" t="s">
        <v>845</v>
      </c>
    </row>
    <row r="47" spans="1:1" x14ac:dyDescent="0.25">
      <c r="A47" s="256" t="s">
        <v>846</v>
      </c>
    </row>
    <row r="48" spans="1:1" x14ac:dyDescent="0.25">
      <c r="A48" s="258" t="s">
        <v>847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theme="1"/>
  </sheetPr>
  <dimension ref="A1:A761"/>
  <sheetViews>
    <sheetView workbookViewId="0">
      <selection activeCell="D28" sqref="D28"/>
    </sheetView>
  </sheetViews>
  <sheetFormatPr defaultRowHeight="12.5" x14ac:dyDescent="0.25"/>
  <cols>
    <col min="1" max="1" width="11.54296875" style="104" bestFit="1" customWidth="1"/>
  </cols>
  <sheetData>
    <row r="1" spans="1:1" x14ac:dyDescent="0.25">
      <c r="A1" s="183">
        <v>43831</v>
      </c>
    </row>
    <row r="2" spans="1:1" x14ac:dyDescent="0.25">
      <c r="A2" s="183">
        <v>43832</v>
      </c>
    </row>
    <row r="3" spans="1:1" x14ac:dyDescent="0.25">
      <c r="A3" s="183">
        <v>43833</v>
      </c>
    </row>
    <row r="4" spans="1:1" x14ac:dyDescent="0.25">
      <c r="A4" s="183">
        <v>43834</v>
      </c>
    </row>
    <row r="5" spans="1:1" x14ac:dyDescent="0.25">
      <c r="A5" s="183">
        <v>43835</v>
      </c>
    </row>
    <row r="6" spans="1:1" x14ac:dyDescent="0.25">
      <c r="A6" s="183">
        <v>43836</v>
      </c>
    </row>
    <row r="7" spans="1:1" x14ac:dyDescent="0.25">
      <c r="A7" s="183">
        <v>43837</v>
      </c>
    </row>
    <row r="8" spans="1:1" x14ac:dyDescent="0.25">
      <c r="A8" s="183">
        <v>43838</v>
      </c>
    </row>
    <row r="9" spans="1:1" x14ac:dyDescent="0.25">
      <c r="A9" s="183">
        <v>43839</v>
      </c>
    </row>
    <row r="10" spans="1:1" x14ac:dyDescent="0.25">
      <c r="A10" s="183">
        <v>43840</v>
      </c>
    </row>
    <row r="11" spans="1:1" x14ac:dyDescent="0.25">
      <c r="A11" s="183">
        <v>43841</v>
      </c>
    </row>
    <row r="12" spans="1:1" x14ac:dyDescent="0.25">
      <c r="A12" s="183">
        <v>43842</v>
      </c>
    </row>
    <row r="13" spans="1:1" x14ac:dyDescent="0.25">
      <c r="A13" s="183">
        <v>43843</v>
      </c>
    </row>
    <row r="14" spans="1:1" x14ac:dyDescent="0.25">
      <c r="A14" s="183">
        <v>43844</v>
      </c>
    </row>
    <row r="15" spans="1:1" x14ac:dyDescent="0.25">
      <c r="A15" s="183">
        <v>43845</v>
      </c>
    </row>
    <row r="16" spans="1:1" x14ac:dyDescent="0.25">
      <c r="A16" s="183">
        <v>43846</v>
      </c>
    </row>
    <row r="17" spans="1:1" x14ac:dyDescent="0.25">
      <c r="A17" s="183">
        <v>43847</v>
      </c>
    </row>
    <row r="18" spans="1:1" x14ac:dyDescent="0.25">
      <c r="A18" s="183">
        <v>43848</v>
      </c>
    </row>
    <row r="19" spans="1:1" x14ac:dyDescent="0.25">
      <c r="A19" s="183">
        <v>43849</v>
      </c>
    </row>
    <row r="20" spans="1:1" x14ac:dyDescent="0.25">
      <c r="A20" s="183">
        <v>43850</v>
      </c>
    </row>
    <row r="21" spans="1:1" x14ac:dyDescent="0.25">
      <c r="A21" s="183">
        <v>43851</v>
      </c>
    </row>
    <row r="22" spans="1:1" x14ac:dyDescent="0.25">
      <c r="A22" s="183">
        <v>43852</v>
      </c>
    </row>
    <row r="23" spans="1:1" x14ac:dyDescent="0.25">
      <c r="A23" s="183">
        <v>43853</v>
      </c>
    </row>
    <row r="24" spans="1:1" x14ac:dyDescent="0.25">
      <c r="A24" s="183">
        <v>43854</v>
      </c>
    </row>
    <row r="25" spans="1:1" x14ac:dyDescent="0.25">
      <c r="A25" s="183">
        <v>43855</v>
      </c>
    </row>
    <row r="26" spans="1:1" x14ac:dyDescent="0.25">
      <c r="A26" s="183">
        <v>43856</v>
      </c>
    </row>
    <row r="27" spans="1:1" x14ac:dyDescent="0.25">
      <c r="A27" s="183">
        <v>43857</v>
      </c>
    </row>
    <row r="28" spans="1:1" x14ac:dyDescent="0.25">
      <c r="A28" s="183">
        <v>43858</v>
      </c>
    </row>
    <row r="29" spans="1:1" x14ac:dyDescent="0.25">
      <c r="A29" s="183">
        <v>43859</v>
      </c>
    </row>
    <row r="30" spans="1:1" x14ac:dyDescent="0.25">
      <c r="A30" s="183">
        <v>43860</v>
      </c>
    </row>
    <row r="31" spans="1:1" x14ac:dyDescent="0.25">
      <c r="A31" s="183">
        <v>43861</v>
      </c>
    </row>
    <row r="32" spans="1:1" x14ac:dyDescent="0.25">
      <c r="A32" s="183">
        <v>43862</v>
      </c>
    </row>
    <row r="33" spans="1:1" x14ac:dyDescent="0.25">
      <c r="A33" s="183">
        <v>43863</v>
      </c>
    </row>
    <row r="34" spans="1:1" x14ac:dyDescent="0.25">
      <c r="A34" s="183">
        <v>43864</v>
      </c>
    </row>
    <row r="35" spans="1:1" x14ac:dyDescent="0.25">
      <c r="A35" s="183">
        <v>43865</v>
      </c>
    </row>
    <row r="36" spans="1:1" x14ac:dyDescent="0.25">
      <c r="A36" s="183">
        <v>43866</v>
      </c>
    </row>
    <row r="37" spans="1:1" x14ac:dyDescent="0.25">
      <c r="A37" s="183">
        <v>43867</v>
      </c>
    </row>
    <row r="38" spans="1:1" x14ac:dyDescent="0.25">
      <c r="A38" s="183">
        <v>43868</v>
      </c>
    </row>
    <row r="39" spans="1:1" x14ac:dyDescent="0.25">
      <c r="A39" s="183">
        <v>43869</v>
      </c>
    </row>
    <row r="40" spans="1:1" x14ac:dyDescent="0.25">
      <c r="A40" s="183">
        <v>43870</v>
      </c>
    </row>
    <row r="41" spans="1:1" x14ac:dyDescent="0.25">
      <c r="A41" s="183">
        <v>43871</v>
      </c>
    </row>
    <row r="42" spans="1:1" x14ac:dyDescent="0.25">
      <c r="A42" s="183">
        <v>43872</v>
      </c>
    </row>
    <row r="43" spans="1:1" x14ac:dyDescent="0.25">
      <c r="A43" s="183">
        <v>43873</v>
      </c>
    </row>
    <row r="44" spans="1:1" x14ac:dyDescent="0.25">
      <c r="A44" s="183">
        <v>43874</v>
      </c>
    </row>
    <row r="45" spans="1:1" x14ac:dyDescent="0.25">
      <c r="A45" s="183">
        <v>43875</v>
      </c>
    </row>
    <row r="46" spans="1:1" x14ac:dyDescent="0.25">
      <c r="A46" s="183">
        <v>43876</v>
      </c>
    </row>
    <row r="47" spans="1:1" x14ac:dyDescent="0.25">
      <c r="A47" s="183">
        <v>43877</v>
      </c>
    </row>
    <row r="48" spans="1:1" x14ac:dyDescent="0.25">
      <c r="A48" s="183">
        <v>43878</v>
      </c>
    </row>
    <row r="49" spans="1:1" x14ac:dyDescent="0.25">
      <c r="A49" s="183">
        <v>43879</v>
      </c>
    </row>
    <row r="50" spans="1:1" x14ac:dyDescent="0.25">
      <c r="A50" s="183">
        <v>43880</v>
      </c>
    </row>
    <row r="51" spans="1:1" x14ac:dyDescent="0.25">
      <c r="A51" s="183">
        <v>43881</v>
      </c>
    </row>
    <row r="52" spans="1:1" x14ac:dyDescent="0.25">
      <c r="A52" s="183">
        <v>43882</v>
      </c>
    </row>
    <row r="53" spans="1:1" x14ac:dyDescent="0.25">
      <c r="A53" s="183">
        <v>43883</v>
      </c>
    </row>
    <row r="54" spans="1:1" x14ac:dyDescent="0.25">
      <c r="A54" s="183">
        <v>43884</v>
      </c>
    </row>
    <row r="55" spans="1:1" x14ac:dyDescent="0.25">
      <c r="A55" s="183">
        <v>43885</v>
      </c>
    </row>
    <row r="56" spans="1:1" x14ac:dyDescent="0.25">
      <c r="A56" s="183">
        <v>43886</v>
      </c>
    </row>
    <row r="57" spans="1:1" x14ac:dyDescent="0.25">
      <c r="A57" s="183">
        <v>43887</v>
      </c>
    </row>
    <row r="58" spans="1:1" x14ac:dyDescent="0.25">
      <c r="A58" s="183">
        <v>43888</v>
      </c>
    </row>
    <row r="59" spans="1:1" x14ac:dyDescent="0.25">
      <c r="A59" s="183">
        <v>43889</v>
      </c>
    </row>
    <row r="60" spans="1:1" x14ac:dyDescent="0.25">
      <c r="A60" s="183">
        <v>43890</v>
      </c>
    </row>
    <row r="61" spans="1:1" x14ac:dyDescent="0.25">
      <c r="A61" s="183">
        <v>43891</v>
      </c>
    </row>
    <row r="62" spans="1:1" x14ac:dyDescent="0.25">
      <c r="A62" s="183">
        <v>43892</v>
      </c>
    </row>
    <row r="63" spans="1:1" x14ac:dyDescent="0.25">
      <c r="A63" s="183">
        <v>43893</v>
      </c>
    </row>
    <row r="64" spans="1:1" x14ac:dyDescent="0.25">
      <c r="A64" s="183">
        <v>43894</v>
      </c>
    </row>
    <row r="65" spans="1:1" x14ac:dyDescent="0.25">
      <c r="A65" s="183">
        <v>43895</v>
      </c>
    </row>
    <row r="66" spans="1:1" x14ac:dyDescent="0.25">
      <c r="A66" s="183">
        <v>43896</v>
      </c>
    </row>
    <row r="67" spans="1:1" x14ac:dyDescent="0.25">
      <c r="A67" s="183">
        <v>43897</v>
      </c>
    </row>
    <row r="68" spans="1:1" x14ac:dyDescent="0.25">
      <c r="A68" s="183">
        <v>43898</v>
      </c>
    </row>
    <row r="69" spans="1:1" x14ac:dyDescent="0.25">
      <c r="A69" s="183">
        <v>43899</v>
      </c>
    </row>
    <row r="70" spans="1:1" x14ac:dyDescent="0.25">
      <c r="A70" s="183">
        <v>43900</v>
      </c>
    </row>
    <row r="71" spans="1:1" x14ac:dyDescent="0.25">
      <c r="A71" s="183">
        <v>43901</v>
      </c>
    </row>
    <row r="72" spans="1:1" x14ac:dyDescent="0.25">
      <c r="A72" s="183">
        <v>43902</v>
      </c>
    </row>
    <row r="73" spans="1:1" x14ac:dyDescent="0.25">
      <c r="A73" s="183">
        <v>43903</v>
      </c>
    </row>
    <row r="74" spans="1:1" x14ac:dyDescent="0.25">
      <c r="A74" s="183">
        <v>43904</v>
      </c>
    </row>
    <row r="75" spans="1:1" x14ac:dyDescent="0.25">
      <c r="A75" s="183">
        <v>43905</v>
      </c>
    </row>
    <row r="76" spans="1:1" x14ac:dyDescent="0.25">
      <c r="A76" s="183">
        <v>43906</v>
      </c>
    </row>
    <row r="77" spans="1:1" x14ac:dyDescent="0.25">
      <c r="A77" s="183">
        <v>43907</v>
      </c>
    </row>
    <row r="78" spans="1:1" x14ac:dyDescent="0.25">
      <c r="A78" s="183">
        <v>43908</v>
      </c>
    </row>
    <row r="79" spans="1:1" x14ac:dyDescent="0.25">
      <c r="A79" s="183">
        <v>43909</v>
      </c>
    </row>
    <row r="80" spans="1:1" x14ac:dyDescent="0.25">
      <c r="A80" s="183">
        <v>43910</v>
      </c>
    </row>
    <row r="81" spans="1:1" x14ac:dyDescent="0.25">
      <c r="A81" s="183">
        <v>43911</v>
      </c>
    </row>
    <row r="82" spans="1:1" x14ac:dyDescent="0.25">
      <c r="A82" s="183">
        <v>43912</v>
      </c>
    </row>
    <row r="83" spans="1:1" x14ac:dyDescent="0.25">
      <c r="A83" s="183">
        <v>43913</v>
      </c>
    </row>
    <row r="84" spans="1:1" x14ac:dyDescent="0.25">
      <c r="A84" s="183">
        <v>43914</v>
      </c>
    </row>
    <row r="85" spans="1:1" x14ac:dyDescent="0.25">
      <c r="A85" s="183">
        <v>43915</v>
      </c>
    </row>
    <row r="86" spans="1:1" x14ac:dyDescent="0.25">
      <c r="A86" s="183">
        <v>43916</v>
      </c>
    </row>
    <row r="87" spans="1:1" x14ac:dyDescent="0.25">
      <c r="A87" s="183">
        <v>43917</v>
      </c>
    </row>
    <row r="88" spans="1:1" x14ac:dyDescent="0.25">
      <c r="A88" s="183">
        <v>43918</v>
      </c>
    </row>
    <row r="89" spans="1:1" x14ac:dyDescent="0.25">
      <c r="A89" s="183">
        <v>43919</v>
      </c>
    </row>
    <row r="90" spans="1:1" x14ac:dyDescent="0.25">
      <c r="A90" s="183">
        <v>43920</v>
      </c>
    </row>
    <row r="91" spans="1:1" x14ac:dyDescent="0.25">
      <c r="A91" s="183">
        <v>43921</v>
      </c>
    </row>
    <row r="92" spans="1:1" x14ac:dyDescent="0.25">
      <c r="A92" s="183">
        <v>43922</v>
      </c>
    </row>
    <row r="93" spans="1:1" x14ac:dyDescent="0.25">
      <c r="A93" s="183">
        <v>43923</v>
      </c>
    </row>
    <row r="94" spans="1:1" x14ac:dyDescent="0.25">
      <c r="A94" s="183">
        <v>43924</v>
      </c>
    </row>
    <row r="95" spans="1:1" x14ac:dyDescent="0.25">
      <c r="A95" s="183">
        <v>43925</v>
      </c>
    </row>
    <row r="96" spans="1:1" x14ac:dyDescent="0.25">
      <c r="A96" s="183">
        <v>43926</v>
      </c>
    </row>
    <row r="97" spans="1:1" x14ac:dyDescent="0.25">
      <c r="A97" s="183">
        <v>43927</v>
      </c>
    </row>
    <row r="98" spans="1:1" x14ac:dyDescent="0.25">
      <c r="A98" s="183">
        <v>43928</v>
      </c>
    </row>
    <row r="99" spans="1:1" x14ac:dyDescent="0.25">
      <c r="A99" s="183">
        <v>43929</v>
      </c>
    </row>
    <row r="100" spans="1:1" x14ac:dyDescent="0.25">
      <c r="A100" s="183">
        <v>43930</v>
      </c>
    </row>
    <row r="101" spans="1:1" x14ac:dyDescent="0.25">
      <c r="A101" s="183">
        <v>43931</v>
      </c>
    </row>
    <row r="102" spans="1:1" x14ac:dyDescent="0.25">
      <c r="A102" s="183">
        <v>43932</v>
      </c>
    </row>
    <row r="103" spans="1:1" x14ac:dyDescent="0.25">
      <c r="A103" s="183">
        <v>43933</v>
      </c>
    </row>
    <row r="104" spans="1:1" x14ac:dyDescent="0.25">
      <c r="A104" s="183">
        <v>43934</v>
      </c>
    </row>
    <row r="105" spans="1:1" x14ac:dyDescent="0.25">
      <c r="A105" s="183">
        <v>43935</v>
      </c>
    </row>
    <row r="106" spans="1:1" x14ac:dyDescent="0.25">
      <c r="A106" s="183">
        <v>43936</v>
      </c>
    </row>
    <row r="107" spans="1:1" x14ac:dyDescent="0.25">
      <c r="A107" s="183">
        <v>43937</v>
      </c>
    </row>
    <row r="108" spans="1:1" x14ac:dyDescent="0.25">
      <c r="A108" s="183">
        <v>43938</v>
      </c>
    </row>
    <row r="109" spans="1:1" x14ac:dyDescent="0.25">
      <c r="A109" s="183">
        <v>43939</v>
      </c>
    </row>
    <row r="110" spans="1:1" x14ac:dyDescent="0.25">
      <c r="A110" s="183">
        <v>43940</v>
      </c>
    </row>
    <row r="111" spans="1:1" x14ac:dyDescent="0.25">
      <c r="A111" s="183">
        <v>43941</v>
      </c>
    </row>
    <row r="112" spans="1:1" x14ac:dyDescent="0.25">
      <c r="A112" s="183">
        <v>43942</v>
      </c>
    </row>
    <row r="113" spans="1:1" x14ac:dyDescent="0.25">
      <c r="A113" s="183">
        <v>43943</v>
      </c>
    </row>
    <row r="114" spans="1:1" x14ac:dyDescent="0.25">
      <c r="A114" s="183">
        <v>43944</v>
      </c>
    </row>
    <row r="115" spans="1:1" x14ac:dyDescent="0.25">
      <c r="A115" s="183">
        <v>43945</v>
      </c>
    </row>
    <row r="116" spans="1:1" x14ac:dyDescent="0.25">
      <c r="A116" s="183">
        <v>43946</v>
      </c>
    </row>
    <row r="117" spans="1:1" x14ac:dyDescent="0.25">
      <c r="A117" s="183">
        <v>43947</v>
      </c>
    </row>
    <row r="118" spans="1:1" x14ac:dyDescent="0.25">
      <c r="A118" s="183">
        <v>43948</v>
      </c>
    </row>
    <row r="119" spans="1:1" x14ac:dyDescent="0.25">
      <c r="A119" s="183">
        <v>43949</v>
      </c>
    </row>
    <row r="120" spans="1:1" x14ac:dyDescent="0.25">
      <c r="A120" s="183">
        <v>43950</v>
      </c>
    </row>
    <row r="121" spans="1:1" x14ac:dyDescent="0.25">
      <c r="A121" s="183">
        <v>43951</v>
      </c>
    </row>
    <row r="122" spans="1:1" x14ac:dyDescent="0.25">
      <c r="A122" s="183">
        <v>43952</v>
      </c>
    </row>
    <row r="123" spans="1:1" x14ac:dyDescent="0.25">
      <c r="A123" s="183">
        <v>43953</v>
      </c>
    </row>
    <row r="124" spans="1:1" x14ac:dyDescent="0.25">
      <c r="A124" s="183">
        <v>43954</v>
      </c>
    </row>
    <row r="125" spans="1:1" x14ac:dyDescent="0.25">
      <c r="A125" s="183">
        <v>43955</v>
      </c>
    </row>
    <row r="126" spans="1:1" x14ac:dyDescent="0.25">
      <c r="A126" s="183">
        <v>43956</v>
      </c>
    </row>
    <row r="127" spans="1:1" x14ac:dyDescent="0.25">
      <c r="A127" s="183">
        <v>43957</v>
      </c>
    </row>
    <row r="128" spans="1:1" x14ac:dyDescent="0.25">
      <c r="A128" s="183">
        <v>43958</v>
      </c>
    </row>
    <row r="129" spans="1:1" x14ac:dyDescent="0.25">
      <c r="A129" s="183">
        <v>43959</v>
      </c>
    </row>
    <row r="130" spans="1:1" x14ac:dyDescent="0.25">
      <c r="A130" s="183">
        <v>43960</v>
      </c>
    </row>
    <row r="131" spans="1:1" x14ac:dyDescent="0.25">
      <c r="A131" s="183">
        <v>43961</v>
      </c>
    </row>
    <row r="132" spans="1:1" x14ac:dyDescent="0.25">
      <c r="A132" s="183">
        <v>43962</v>
      </c>
    </row>
    <row r="133" spans="1:1" x14ac:dyDescent="0.25">
      <c r="A133" s="183">
        <v>43963</v>
      </c>
    </row>
    <row r="134" spans="1:1" x14ac:dyDescent="0.25">
      <c r="A134" s="183">
        <v>43964</v>
      </c>
    </row>
    <row r="135" spans="1:1" x14ac:dyDescent="0.25">
      <c r="A135" s="183">
        <v>43965</v>
      </c>
    </row>
    <row r="136" spans="1:1" x14ac:dyDescent="0.25">
      <c r="A136" s="183">
        <v>43966</v>
      </c>
    </row>
    <row r="137" spans="1:1" x14ac:dyDescent="0.25">
      <c r="A137" s="183">
        <v>43967</v>
      </c>
    </row>
    <row r="138" spans="1:1" x14ac:dyDescent="0.25">
      <c r="A138" s="183">
        <v>43968</v>
      </c>
    </row>
    <row r="139" spans="1:1" x14ac:dyDescent="0.25">
      <c r="A139" s="183">
        <v>43969</v>
      </c>
    </row>
    <row r="140" spans="1:1" x14ac:dyDescent="0.25">
      <c r="A140" s="183">
        <v>43970</v>
      </c>
    </row>
    <row r="141" spans="1:1" x14ac:dyDescent="0.25">
      <c r="A141" s="183">
        <v>43971</v>
      </c>
    </row>
    <row r="142" spans="1:1" x14ac:dyDescent="0.25">
      <c r="A142" s="183">
        <v>43972</v>
      </c>
    </row>
    <row r="143" spans="1:1" x14ac:dyDescent="0.25">
      <c r="A143" s="183">
        <v>43973</v>
      </c>
    </row>
    <row r="144" spans="1:1" x14ac:dyDescent="0.25">
      <c r="A144" s="183">
        <v>43974</v>
      </c>
    </row>
    <row r="145" spans="1:1" x14ac:dyDescent="0.25">
      <c r="A145" s="183">
        <v>43975</v>
      </c>
    </row>
    <row r="146" spans="1:1" x14ac:dyDescent="0.25">
      <c r="A146" s="183">
        <v>43976</v>
      </c>
    </row>
    <row r="147" spans="1:1" x14ac:dyDescent="0.25">
      <c r="A147" s="183">
        <v>43977</v>
      </c>
    </row>
    <row r="148" spans="1:1" x14ac:dyDescent="0.25">
      <c r="A148" s="183">
        <v>43978</v>
      </c>
    </row>
    <row r="149" spans="1:1" x14ac:dyDescent="0.25">
      <c r="A149" s="183">
        <v>43979</v>
      </c>
    </row>
    <row r="150" spans="1:1" x14ac:dyDescent="0.25">
      <c r="A150" s="183">
        <v>43980</v>
      </c>
    </row>
    <row r="151" spans="1:1" x14ac:dyDescent="0.25">
      <c r="A151" s="183">
        <v>43981</v>
      </c>
    </row>
    <row r="152" spans="1:1" x14ac:dyDescent="0.25">
      <c r="A152" s="183">
        <v>43982</v>
      </c>
    </row>
    <row r="153" spans="1:1" x14ac:dyDescent="0.25">
      <c r="A153" s="183">
        <v>43983</v>
      </c>
    </row>
    <row r="154" spans="1:1" x14ac:dyDescent="0.25">
      <c r="A154" s="183">
        <v>43984</v>
      </c>
    </row>
    <row r="155" spans="1:1" x14ac:dyDescent="0.25">
      <c r="A155" s="183">
        <v>43985</v>
      </c>
    </row>
    <row r="156" spans="1:1" x14ac:dyDescent="0.25">
      <c r="A156" s="183">
        <v>43986</v>
      </c>
    </row>
    <row r="157" spans="1:1" x14ac:dyDescent="0.25">
      <c r="A157" s="183">
        <v>43987</v>
      </c>
    </row>
    <row r="158" spans="1:1" x14ac:dyDescent="0.25">
      <c r="A158" s="183">
        <v>43988</v>
      </c>
    </row>
    <row r="159" spans="1:1" x14ac:dyDescent="0.25">
      <c r="A159" s="183">
        <v>43989</v>
      </c>
    </row>
    <row r="160" spans="1:1" x14ac:dyDescent="0.25">
      <c r="A160" s="183">
        <v>43990</v>
      </c>
    </row>
    <row r="161" spans="1:1" x14ac:dyDescent="0.25">
      <c r="A161" s="183">
        <v>43991</v>
      </c>
    </row>
    <row r="162" spans="1:1" x14ac:dyDescent="0.25">
      <c r="A162" s="183">
        <v>43992</v>
      </c>
    </row>
    <row r="163" spans="1:1" x14ac:dyDescent="0.25">
      <c r="A163" s="183">
        <v>43993</v>
      </c>
    </row>
    <row r="164" spans="1:1" x14ac:dyDescent="0.25">
      <c r="A164" s="183">
        <v>43994</v>
      </c>
    </row>
    <row r="165" spans="1:1" x14ac:dyDescent="0.25">
      <c r="A165" s="183">
        <v>43995</v>
      </c>
    </row>
    <row r="166" spans="1:1" x14ac:dyDescent="0.25">
      <c r="A166" s="183">
        <v>43996</v>
      </c>
    </row>
    <row r="167" spans="1:1" x14ac:dyDescent="0.25">
      <c r="A167" s="183">
        <v>43997</v>
      </c>
    </row>
    <row r="168" spans="1:1" x14ac:dyDescent="0.25">
      <c r="A168" s="183">
        <v>43998</v>
      </c>
    </row>
    <row r="169" spans="1:1" x14ac:dyDescent="0.25">
      <c r="A169" s="183">
        <v>43999</v>
      </c>
    </row>
    <row r="170" spans="1:1" x14ac:dyDescent="0.25">
      <c r="A170" s="183">
        <v>44000</v>
      </c>
    </row>
    <row r="171" spans="1:1" x14ac:dyDescent="0.25">
      <c r="A171" s="183">
        <v>44001</v>
      </c>
    </row>
    <row r="172" spans="1:1" x14ac:dyDescent="0.25">
      <c r="A172" s="183">
        <v>44002</v>
      </c>
    </row>
    <row r="173" spans="1:1" x14ac:dyDescent="0.25">
      <c r="A173" s="183">
        <v>44003</v>
      </c>
    </row>
    <row r="174" spans="1:1" x14ac:dyDescent="0.25">
      <c r="A174" s="183">
        <v>44004</v>
      </c>
    </row>
    <row r="175" spans="1:1" x14ac:dyDescent="0.25">
      <c r="A175" s="183">
        <v>44005</v>
      </c>
    </row>
    <row r="176" spans="1:1" x14ac:dyDescent="0.25">
      <c r="A176" s="183">
        <v>44006</v>
      </c>
    </row>
    <row r="177" spans="1:1" x14ac:dyDescent="0.25">
      <c r="A177" s="183">
        <v>44007</v>
      </c>
    </row>
    <row r="178" spans="1:1" x14ac:dyDescent="0.25">
      <c r="A178" s="183">
        <v>44008</v>
      </c>
    </row>
    <row r="179" spans="1:1" x14ac:dyDescent="0.25">
      <c r="A179" s="183">
        <v>44009</v>
      </c>
    </row>
    <row r="180" spans="1:1" x14ac:dyDescent="0.25">
      <c r="A180" s="183">
        <v>44010</v>
      </c>
    </row>
    <row r="181" spans="1:1" x14ac:dyDescent="0.25">
      <c r="A181" s="183">
        <v>44011</v>
      </c>
    </row>
    <row r="182" spans="1:1" x14ac:dyDescent="0.25">
      <c r="A182" s="183">
        <v>44012</v>
      </c>
    </row>
    <row r="183" spans="1:1" x14ac:dyDescent="0.25">
      <c r="A183" s="183">
        <v>44013</v>
      </c>
    </row>
    <row r="184" spans="1:1" x14ac:dyDescent="0.25">
      <c r="A184" s="183">
        <v>44014</v>
      </c>
    </row>
    <row r="185" spans="1:1" x14ac:dyDescent="0.25">
      <c r="A185" s="183">
        <v>44015</v>
      </c>
    </row>
    <row r="186" spans="1:1" x14ac:dyDescent="0.25">
      <c r="A186" s="183">
        <v>44016</v>
      </c>
    </row>
    <row r="187" spans="1:1" x14ac:dyDescent="0.25">
      <c r="A187" s="183">
        <v>44017</v>
      </c>
    </row>
    <row r="188" spans="1:1" x14ac:dyDescent="0.25">
      <c r="A188" s="183">
        <v>44018</v>
      </c>
    </row>
    <row r="189" spans="1:1" x14ac:dyDescent="0.25">
      <c r="A189" s="183">
        <v>44019</v>
      </c>
    </row>
    <row r="190" spans="1:1" x14ac:dyDescent="0.25">
      <c r="A190" s="183">
        <v>44020</v>
      </c>
    </row>
    <row r="191" spans="1:1" x14ac:dyDescent="0.25">
      <c r="A191" s="183">
        <v>44021</v>
      </c>
    </row>
    <row r="192" spans="1:1" x14ac:dyDescent="0.25">
      <c r="A192" s="183">
        <v>44022</v>
      </c>
    </row>
    <row r="193" spans="1:1" x14ac:dyDescent="0.25">
      <c r="A193" s="183">
        <v>44023</v>
      </c>
    </row>
    <row r="194" spans="1:1" x14ac:dyDescent="0.25">
      <c r="A194" s="183">
        <v>44024</v>
      </c>
    </row>
    <row r="195" spans="1:1" x14ac:dyDescent="0.25">
      <c r="A195" s="183">
        <v>44025</v>
      </c>
    </row>
    <row r="196" spans="1:1" x14ac:dyDescent="0.25">
      <c r="A196" s="183">
        <v>44026</v>
      </c>
    </row>
    <row r="197" spans="1:1" x14ac:dyDescent="0.25">
      <c r="A197" s="183">
        <v>44027</v>
      </c>
    </row>
    <row r="198" spans="1:1" x14ac:dyDescent="0.25">
      <c r="A198" s="183">
        <v>44028</v>
      </c>
    </row>
    <row r="199" spans="1:1" x14ac:dyDescent="0.25">
      <c r="A199" s="183">
        <v>44029</v>
      </c>
    </row>
    <row r="200" spans="1:1" x14ac:dyDescent="0.25">
      <c r="A200" s="183">
        <v>44030</v>
      </c>
    </row>
    <row r="201" spans="1:1" x14ac:dyDescent="0.25">
      <c r="A201" s="183">
        <v>44031</v>
      </c>
    </row>
    <row r="202" spans="1:1" x14ac:dyDescent="0.25">
      <c r="A202" s="183">
        <v>44032</v>
      </c>
    </row>
    <row r="203" spans="1:1" x14ac:dyDescent="0.25">
      <c r="A203" s="183">
        <v>44033</v>
      </c>
    </row>
    <row r="204" spans="1:1" x14ac:dyDescent="0.25">
      <c r="A204" s="183">
        <v>44034</v>
      </c>
    </row>
    <row r="205" spans="1:1" x14ac:dyDescent="0.25">
      <c r="A205" s="183">
        <v>44035</v>
      </c>
    </row>
    <row r="206" spans="1:1" x14ac:dyDescent="0.25">
      <c r="A206" s="183">
        <v>44036</v>
      </c>
    </row>
    <row r="207" spans="1:1" x14ac:dyDescent="0.25">
      <c r="A207" s="183">
        <v>44037</v>
      </c>
    </row>
    <row r="208" spans="1:1" x14ac:dyDescent="0.25">
      <c r="A208" s="183">
        <v>44038</v>
      </c>
    </row>
    <row r="209" spans="1:1" x14ac:dyDescent="0.25">
      <c r="A209" s="183">
        <v>44039</v>
      </c>
    </row>
    <row r="210" spans="1:1" x14ac:dyDescent="0.25">
      <c r="A210" s="183">
        <v>44040</v>
      </c>
    </row>
    <row r="211" spans="1:1" x14ac:dyDescent="0.25">
      <c r="A211" s="183">
        <v>44041</v>
      </c>
    </row>
    <row r="212" spans="1:1" x14ac:dyDescent="0.25">
      <c r="A212" s="183">
        <v>44042</v>
      </c>
    </row>
    <row r="213" spans="1:1" x14ac:dyDescent="0.25">
      <c r="A213" s="183">
        <v>44043</v>
      </c>
    </row>
    <row r="214" spans="1:1" x14ac:dyDescent="0.25">
      <c r="A214" s="183">
        <v>44044</v>
      </c>
    </row>
    <row r="215" spans="1:1" x14ac:dyDescent="0.25">
      <c r="A215" s="183">
        <v>44045</v>
      </c>
    </row>
    <row r="216" spans="1:1" x14ac:dyDescent="0.25">
      <c r="A216" s="183">
        <v>44046</v>
      </c>
    </row>
    <row r="217" spans="1:1" x14ac:dyDescent="0.25">
      <c r="A217" s="183">
        <v>44047</v>
      </c>
    </row>
    <row r="218" spans="1:1" x14ac:dyDescent="0.25">
      <c r="A218" s="183">
        <v>44048</v>
      </c>
    </row>
    <row r="219" spans="1:1" x14ac:dyDescent="0.25">
      <c r="A219" s="183">
        <v>44049</v>
      </c>
    </row>
    <row r="220" spans="1:1" x14ac:dyDescent="0.25">
      <c r="A220" s="183">
        <v>44050</v>
      </c>
    </row>
    <row r="221" spans="1:1" x14ac:dyDescent="0.25">
      <c r="A221" s="183">
        <v>44051</v>
      </c>
    </row>
    <row r="222" spans="1:1" x14ac:dyDescent="0.25">
      <c r="A222" s="183">
        <v>44052</v>
      </c>
    </row>
    <row r="223" spans="1:1" x14ac:dyDescent="0.25">
      <c r="A223" s="183">
        <v>44053</v>
      </c>
    </row>
    <row r="224" spans="1:1" x14ac:dyDescent="0.25">
      <c r="A224" s="183">
        <v>44054</v>
      </c>
    </row>
    <row r="225" spans="1:1" x14ac:dyDescent="0.25">
      <c r="A225" s="183">
        <v>44055</v>
      </c>
    </row>
    <row r="226" spans="1:1" x14ac:dyDescent="0.25">
      <c r="A226" s="183">
        <v>44056</v>
      </c>
    </row>
    <row r="227" spans="1:1" x14ac:dyDescent="0.25">
      <c r="A227" s="183">
        <v>44057</v>
      </c>
    </row>
    <row r="228" spans="1:1" x14ac:dyDescent="0.25">
      <c r="A228" s="183">
        <v>44058</v>
      </c>
    </row>
    <row r="229" spans="1:1" x14ac:dyDescent="0.25">
      <c r="A229" s="183">
        <v>44059</v>
      </c>
    </row>
    <row r="230" spans="1:1" x14ac:dyDescent="0.25">
      <c r="A230" s="183">
        <v>44060</v>
      </c>
    </row>
    <row r="231" spans="1:1" x14ac:dyDescent="0.25">
      <c r="A231" s="183">
        <v>44061</v>
      </c>
    </row>
    <row r="232" spans="1:1" x14ac:dyDescent="0.25">
      <c r="A232" s="183">
        <v>44062</v>
      </c>
    </row>
    <row r="233" spans="1:1" x14ac:dyDescent="0.25">
      <c r="A233" s="183">
        <v>44063</v>
      </c>
    </row>
    <row r="234" spans="1:1" x14ac:dyDescent="0.25">
      <c r="A234" s="183">
        <v>44064</v>
      </c>
    </row>
    <row r="235" spans="1:1" x14ac:dyDescent="0.25">
      <c r="A235" s="183">
        <v>44065</v>
      </c>
    </row>
    <row r="236" spans="1:1" x14ac:dyDescent="0.25">
      <c r="A236" s="183">
        <v>44066</v>
      </c>
    </row>
    <row r="237" spans="1:1" x14ac:dyDescent="0.25">
      <c r="A237" s="183">
        <v>44067</v>
      </c>
    </row>
    <row r="238" spans="1:1" x14ac:dyDescent="0.25">
      <c r="A238" s="183">
        <v>44068</v>
      </c>
    </row>
    <row r="239" spans="1:1" x14ac:dyDescent="0.25">
      <c r="A239" s="183">
        <v>44069</v>
      </c>
    </row>
    <row r="240" spans="1:1" x14ac:dyDescent="0.25">
      <c r="A240" s="183">
        <v>44070</v>
      </c>
    </row>
    <row r="241" spans="1:1" x14ac:dyDescent="0.25">
      <c r="A241" s="183">
        <v>44071</v>
      </c>
    </row>
    <row r="242" spans="1:1" x14ac:dyDescent="0.25">
      <c r="A242" s="183">
        <v>44072</v>
      </c>
    </row>
    <row r="243" spans="1:1" x14ac:dyDescent="0.25">
      <c r="A243" s="183">
        <v>44073</v>
      </c>
    </row>
    <row r="244" spans="1:1" x14ac:dyDescent="0.25">
      <c r="A244" s="183">
        <v>44074</v>
      </c>
    </row>
    <row r="245" spans="1:1" x14ac:dyDescent="0.25">
      <c r="A245" s="183">
        <v>44075</v>
      </c>
    </row>
    <row r="246" spans="1:1" x14ac:dyDescent="0.25">
      <c r="A246" s="183">
        <v>44076</v>
      </c>
    </row>
    <row r="247" spans="1:1" x14ac:dyDescent="0.25">
      <c r="A247" s="183">
        <v>44077</v>
      </c>
    </row>
    <row r="248" spans="1:1" x14ac:dyDescent="0.25">
      <c r="A248" s="183">
        <v>44078</v>
      </c>
    </row>
    <row r="249" spans="1:1" x14ac:dyDescent="0.25">
      <c r="A249" s="183">
        <v>44079</v>
      </c>
    </row>
    <row r="250" spans="1:1" x14ac:dyDescent="0.25">
      <c r="A250" s="183">
        <v>44080</v>
      </c>
    </row>
    <row r="251" spans="1:1" x14ac:dyDescent="0.25">
      <c r="A251" s="183">
        <v>44081</v>
      </c>
    </row>
    <row r="252" spans="1:1" x14ac:dyDescent="0.25">
      <c r="A252" s="183">
        <v>44082</v>
      </c>
    </row>
    <row r="253" spans="1:1" x14ac:dyDescent="0.25">
      <c r="A253" s="183">
        <v>44083</v>
      </c>
    </row>
    <row r="254" spans="1:1" x14ac:dyDescent="0.25">
      <c r="A254" s="183">
        <v>44084</v>
      </c>
    </row>
    <row r="255" spans="1:1" x14ac:dyDescent="0.25">
      <c r="A255" s="183">
        <v>44085</v>
      </c>
    </row>
    <row r="256" spans="1:1" x14ac:dyDescent="0.25">
      <c r="A256" s="183">
        <v>44086</v>
      </c>
    </row>
    <row r="257" spans="1:1" x14ac:dyDescent="0.25">
      <c r="A257" s="183">
        <v>44087</v>
      </c>
    </row>
    <row r="258" spans="1:1" x14ac:dyDescent="0.25">
      <c r="A258" s="183">
        <v>44088</v>
      </c>
    </row>
    <row r="259" spans="1:1" x14ac:dyDescent="0.25">
      <c r="A259" s="183">
        <v>44089</v>
      </c>
    </row>
    <row r="260" spans="1:1" x14ac:dyDescent="0.25">
      <c r="A260" s="183">
        <v>44090</v>
      </c>
    </row>
    <row r="261" spans="1:1" x14ac:dyDescent="0.25">
      <c r="A261" s="183">
        <v>44091</v>
      </c>
    </row>
    <row r="262" spans="1:1" x14ac:dyDescent="0.25">
      <c r="A262" s="183">
        <v>44092</v>
      </c>
    </row>
    <row r="263" spans="1:1" x14ac:dyDescent="0.25">
      <c r="A263" s="183">
        <v>44093</v>
      </c>
    </row>
    <row r="264" spans="1:1" x14ac:dyDescent="0.25">
      <c r="A264" s="183">
        <v>44094</v>
      </c>
    </row>
    <row r="265" spans="1:1" x14ac:dyDescent="0.25">
      <c r="A265" s="183">
        <v>44095</v>
      </c>
    </row>
    <row r="266" spans="1:1" x14ac:dyDescent="0.25">
      <c r="A266" s="183">
        <v>44096</v>
      </c>
    </row>
    <row r="267" spans="1:1" x14ac:dyDescent="0.25">
      <c r="A267" s="183">
        <v>44097</v>
      </c>
    </row>
    <row r="268" spans="1:1" x14ac:dyDescent="0.25">
      <c r="A268" s="183">
        <v>44098</v>
      </c>
    </row>
    <row r="269" spans="1:1" x14ac:dyDescent="0.25">
      <c r="A269" s="183">
        <v>44099</v>
      </c>
    </row>
    <row r="270" spans="1:1" x14ac:dyDescent="0.25">
      <c r="A270" s="183">
        <v>44100</v>
      </c>
    </row>
    <row r="271" spans="1:1" x14ac:dyDescent="0.25">
      <c r="A271" s="183">
        <v>44101</v>
      </c>
    </row>
    <row r="272" spans="1:1" x14ac:dyDescent="0.25">
      <c r="A272" s="183">
        <v>44102</v>
      </c>
    </row>
    <row r="273" spans="1:1" x14ac:dyDescent="0.25">
      <c r="A273" s="183">
        <v>44103</v>
      </c>
    </row>
    <row r="274" spans="1:1" x14ac:dyDescent="0.25">
      <c r="A274" s="183">
        <v>44104</v>
      </c>
    </row>
    <row r="275" spans="1:1" x14ac:dyDescent="0.25">
      <c r="A275" s="183">
        <v>44105</v>
      </c>
    </row>
    <row r="276" spans="1:1" x14ac:dyDescent="0.25">
      <c r="A276" s="183">
        <v>44106</v>
      </c>
    </row>
    <row r="277" spans="1:1" x14ac:dyDescent="0.25">
      <c r="A277" s="183">
        <v>44107</v>
      </c>
    </row>
    <row r="278" spans="1:1" x14ac:dyDescent="0.25">
      <c r="A278" s="183">
        <v>44108</v>
      </c>
    </row>
    <row r="279" spans="1:1" x14ac:dyDescent="0.25">
      <c r="A279" s="183">
        <v>44109</v>
      </c>
    </row>
    <row r="280" spans="1:1" x14ac:dyDescent="0.25">
      <c r="A280" s="183">
        <v>44110</v>
      </c>
    </row>
    <row r="281" spans="1:1" x14ac:dyDescent="0.25">
      <c r="A281" s="183">
        <v>44111</v>
      </c>
    </row>
    <row r="282" spans="1:1" x14ac:dyDescent="0.25">
      <c r="A282" s="183">
        <v>44112</v>
      </c>
    </row>
    <row r="283" spans="1:1" x14ac:dyDescent="0.25">
      <c r="A283" s="183">
        <v>44113</v>
      </c>
    </row>
    <row r="284" spans="1:1" x14ac:dyDescent="0.25">
      <c r="A284" s="183">
        <v>44114</v>
      </c>
    </row>
    <row r="285" spans="1:1" x14ac:dyDescent="0.25">
      <c r="A285" s="183">
        <v>44115</v>
      </c>
    </row>
    <row r="286" spans="1:1" x14ac:dyDescent="0.25">
      <c r="A286" s="183">
        <v>44116</v>
      </c>
    </row>
    <row r="287" spans="1:1" x14ac:dyDescent="0.25">
      <c r="A287" s="183">
        <v>44117</v>
      </c>
    </row>
    <row r="288" spans="1:1" x14ac:dyDescent="0.25">
      <c r="A288" s="183">
        <v>44118</v>
      </c>
    </row>
    <row r="289" spans="1:1" x14ac:dyDescent="0.25">
      <c r="A289" s="183">
        <v>44119</v>
      </c>
    </row>
    <row r="290" spans="1:1" x14ac:dyDescent="0.25">
      <c r="A290" s="183">
        <v>44120</v>
      </c>
    </row>
    <row r="291" spans="1:1" x14ac:dyDescent="0.25">
      <c r="A291" s="183">
        <v>44121</v>
      </c>
    </row>
    <row r="292" spans="1:1" x14ac:dyDescent="0.25">
      <c r="A292" s="183">
        <v>44122</v>
      </c>
    </row>
    <row r="293" spans="1:1" x14ac:dyDescent="0.25">
      <c r="A293" s="183">
        <v>44123</v>
      </c>
    </row>
    <row r="294" spans="1:1" x14ac:dyDescent="0.25">
      <c r="A294" s="183">
        <v>44124</v>
      </c>
    </row>
    <row r="295" spans="1:1" x14ac:dyDescent="0.25">
      <c r="A295" s="183">
        <v>44125</v>
      </c>
    </row>
    <row r="296" spans="1:1" x14ac:dyDescent="0.25">
      <c r="A296" s="183">
        <v>44126</v>
      </c>
    </row>
    <row r="297" spans="1:1" x14ac:dyDescent="0.25">
      <c r="A297" s="183">
        <v>44127</v>
      </c>
    </row>
    <row r="298" spans="1:1" x14ac:dyDescent="0.25">
      <c r="A298" s="183">
        <v>44128</v>
      </c>
    </row>
    <row r="299" spans="1:1" x14ac:dyDescent="0.25">
      <c r="A299" s="183">
        <v>44129</v>
      </c>
    </row>
    <row r="300" spans="1:1" x14ac:dyDescent="0.25">
      <c r="A300" s="183">
        <v>44130</v>
      </c>
    </row>
    <row r="301" spans="1:1" x14ac:dyDescent="0.25">
      <c r="A301" s="183">
        <v>44131</v>
      </c>
    </row>
    <row r="302" spans="1:1" x14ac:dyDescent="0.25">
      <c r="A302" s="183">
        <v>44132</v>
      </c>
    </row>
    <row r="303" spans="1:1" x14ac:dyDescent="0.25">
      <c r="A303" s="183">
        <v>44133</v>
      </c>
    </row>
    <row r="304" spans="1:1" x14ac:dyDescent="0.25">
      <c r="A304" s="183">
        <v>44134</v>
      </c>
    </row>
    <row r="305" spans="1:1" x14ac:dyDescent="0.25">
      <c r="A305" s="183">
        <v>44135</v>
      </c>
    </row>
    <row r="306" spans="1:1" x14ac:dyDescent="0.25">
      <c r="A306" s="183">
        <v>44136</v>
      </c>
    </row>
    <row r="307" spans="1:1" x14ac:dyDescent="0.25">
      <c r="A307" s="183">
        <v>44137</v>
      </c>
    </row>
    <row r="308" spans="1:1" x14ac:dyDescent="0.25">
      <c r="A308" s="183">
        <v>44138</v>
      </c>
    </row>
    <row r="309" spans="1:1" x14ac:dyDescent="0.25">
      <c r="A309" s="183">
        <v>44139</v>
      </c>
    </row>
    <row r="310" spans="1:1" x14ac:dyDescent="0.25">
      <c r="A310" s="183">
        <v>44140</v>
      </c>
    </row>
    <row r="311" spans="1:1" x14ac:dyDescent="0.25">
      <c r="A311" s="183">
        <v>44141</v>
      </c>
    </row>
    <row r="312" spans="1:1" x14ac:dyDescent="0.25">
      <c r="A312" s="183">
        <v>44142</v>
      </c>
    </row>
    <row r="313" spans="1:1" x14ac:dyDescent="0.25">
      <c r="A313" s="183">
        <v>44143</v>
      </c>
    </row>
    <row r="314" spans="1:1" x14ac:dyDescent="0.25">
      <c r="A314" s="183">
        <v>44144</v>
      </c>
    </row>
    <row r="315" spans="1:1" x14ac:dyDescent="0.25">
      <c r="A315" s="183">
        <v>44145</v>
      </c>
    </row>
    <row r="316" spans="1:1" x14ac:dyDescent="0.25">
      <c r="A316" s="183">
        <v>44146</v>
      </c>
    </row>
    <row r="317" spans="1:1" x14ac:dyDescent="0.25">
      <c r="A317" s="183">
        <v>44147</v>
      </c>
    </row>
    <row r="318" spans="1:1" x14ac:dyDescent="0.25">
      <c r="A318" s="183">
        <v>44148</v>
      </c>
    </row>
    <row r="319" spans="1:1" x14ac:dyDescent="0.25">
      <c r="A319" s="183">
        <v>44149</v>
      </c>
    </row>
    <row r="320" spans="1:1" x14ac:dyDescent="0.25">
      <c r="A320" s="183">
        <v>44150</v>
      </c>
    </row>
    <row r="321" spans="1:1" x14ac:dyDescent="0.25">
      <c r="A321" s="183">
        <v>44151</v>
      </c>
    </row>
    <row r="322" spans="1:1" x14ac:dyDescent="0.25">
      <c r="A322" s="183">
        <v>44152</v>
      </c>
    </row>
    <row r="323" spans="1:1" x14ac:dyDescent="0.25">
      <c r="A323" s="183">
        <v>44153</v>
      </c>
    </row>
    <row r="324" spans="1:1" x14ac:dyDescent="0.25">
      <c r="A324" s="183">
        <v>44154</v>
      </c>
    </row>
    <row r="325" spans="1:1" x14ac:dyDescent="0.25">
      <c r="A325" s="183">
        <v>44155</v>
      </c>
    </row>
    <row r="326" spans="1:1" x14ac:dyDescent="0.25">
      <c r="A326" s="183">
        <v>44156</v>
      </c>
    </row>
    <row r="327" spans="1:1" x14ac:dyDescent="0.25">
      <c r="A327" s="183">
        <v>44157</v>
      </c>
    </row>
    <row r="328" spans="1:1" x14ac:dyDescent="0.25">
      <c r="A328" s="183">
        <v>44158</v>
      </c>
    </row>
    <row r="329" spans="1:1" x14ac:dyDescent="0.25">
      <c r="A329" s="183">
        <v>44159</v>
      </c>
    </row>
    <row r="330" spans="1:1" x14ac:dyDescent="0.25">
      <c r="A330" s="183">
        <v>44160</v>
      </c>
    </row>
    <row r="331" spans="1:1" x14ac:dyDescent="0.25">
      <c r="A331" s="183">
        <v>44161</v>
      </c>
    </row>
    <row r="332" spans="1:1" x14ac:dyDescent="0.25">
      <c r="A332" s="183">
        <v>44162</v>
      </c>
    </row>
    <row r="333" spans="1:1" x14ac:dyDescent="0.25">
      <c r="A333" s="183">
        <v>44163</v>
      </c>
    </row>
    <row r="334" spans="1:1" x14ac:dyDescent="0.25">
      <c r="A334" s="183">
        <v>44164</v>
      </c>
    </row>
    <row r="335" spans="1:1" x14ac:dyDescent="0.25">
      <c r="A335" s="183">
        <v>44165</v>
      </c>
    </row>
    <row r="336" spans="1:1" x14ac:dyDescent="0.25">
      <c r="A336" s="183">
        <v>44166</v>
      </c>
    </row>
    <row r="337" spans="1:1" x14ac:dyDescent="0.25">
      <c r="A337" s="183">
        <v>44167</v>
      </c>
    </row>
    <row r="338" spans="1:1" x14ac:dyDescent="0.25">
      <c r="A338" s="183">
        <v>44168</v>
      </c>
    </row>
    <row r="339" spans="1:1" x14ac:dyDescent="0.25">
      <c r="A339" s="183">
        <v>44169</v>
      </c>
    </row>
    <row r="340" spans="1:1" x14ac:dyDescent="0.25">
      <c r="A340" s="183">
        <v>44170</v>
      </c>
    </row>
    <row r="341" spans="1:1" x14ac:dyDescent="0.25">
      <c r="A341" s="183">
        <v>44171</v>
      </c>
    </row>
    <row r="342" spans="1:1" x14ac:dyDescent="0.25">
      <c r="A342" s="183">
        <v>44172</v>
      </c>
    </row>
    <row r="343" spans="1:1" x14ac:dyDescent="0.25">
      <c r="A343" s="183">
        <v>44173</v>
      </c>
    </row>
    <row r="344" spans="1:1" x14ac:dyDescent="0.25">
      <c r="A344" s="183">
        <v>44174</v>
      </c>
    </row>
    <row r="345" spans="1:1" x14ac:dyDescent="0.25">
      <c r="A345" s="183">
        <v>44175</v>
      </c>
    </row>
    <row r="346" spans="1:1" x14ac:dyDescent="0.25">
      <c r="A346" s="183">
        <v>44176</v>
      </c>
    </row>
    <row r="347" spans="1:1" x14ac:dyDescent="0.25">
      <c r="A347" s="183">
        <v>44177</v>
      </c>
    </row>
    <row r="348" spans="1:1" x14ac:dyDescent="0.25">
      <c r="A348" s="183">
        <v>44178</v>
      </c>
    </row>
    <row r="349" spans="1:1" x14ac:dyDescent="0.25">
      <c r="A349" s="183">
        <v>44179</v>
      </c>
    </row>
    <row r="350" spans="1:1" x14ac:dyDescent="0.25">
      <c r="A350" s="183">
        <v>44180</v>
      </c>
    </row>
    <row r="351" spans="1:1" x14ac:dyDescent="0.25">
      <c r="A351" s="183">
        <v>44181</v>
      </c>
    </row>
    <row r="352" spans="1:1" x14ac:dyDescent="0.25">
      <c r="A352" s="183">
        <v>44182</v>
      </c>
    </row>
    <row r="353" spans="1:1" x14ac:dyDescent="0.25">
      <c r="A353" s="183">
        <v>44183</v>
      </c>
    </row>
    <row r="354" spans="1:1" x14ac:dyDescent="0.25">
      <c r="A354" s="183">
        <v>44184</v>
      </c>
    </row>
    <row r="355" spans="1:1" x14ac:dyDescent="0.25">
      <c r="A355" s="183">
        <v>44185</v>
      </c>
    </row>
    <row r="356" spans="1:1" x14ac:dyDescent="0.25">
      <c r="A356" s="183">
        <v>44186</v>
      </c>
    </row>
    <row r="357" spans="1:1" x14ac:dyDescent="0.25">
      <c r="A357" s="183">
        <v>44187</v>
      </c>
    </row>
    <row r="358" spans="1:1" x14ac:dyDescent="0.25">
      <c r="A358" s="183">
        <v>44188</v>
      </c>
    </row>
    <row r="359" spans="1:1" x14ac:dyDescent="0.25">
      <c r="A359" s="183">
        <v>44189</v>
      </c>
    </row>
    <row r="360" spans="1:1" x14ac:dyDescent="0.25">
      <c r="A360" s="183">
        <v>44190</v>
      </c>
    </row>
    <row r="361" spans="1:1" x14ac:dyDescent="0.25">
      <c r="A361" s="183">
        <v>44191</v>
      </c>
    </row>
    <row r="362" spans="1:1" x14ac:dyDescent="0.25">
      <c r="A362" s="183">
        <v>44192</v>
      </c>
    </row>
    <row r="363" spans="1:1" x14ac:dyDescent="0.25">
      <c r="A363" s="183">
        <v>44193</v>
      </c>
    </row>
    <row r="364" spans="1:1" x14ac:dyDescent="0.25">
      <c r="A364" s="183">
        <v>44194</v>
      </c>
    </row>
    <row r="365" spans="1:1" x14ac:dyDescent="0.25">
      <c r="A365" s="183">
        <v>44195</v>
      </c>
    </row>
    <row r="366" spans="1:1" x14ac:dyDescent="0.25">
      <c r="A366" s="183">
        <v>44196</v>
      </c>
    </row>
    <row r="367" spans="1:1" x14ac:dyDescent="0.25">
      <c r="A367" s="183">
        <v>44197</v>
      </c>
    </row>
    <row r="368" spans="1:1" x14ac:dyDescent="0.25">
      <c r="A368" s="183">
        <v>44198</v>
      </c>
    </row>
    <row r="369" spans="1:1" x14ac:dyDescent="0.25">
      <c r="A369" s="183">
        <v>44199</v>
      </c>
    </row>
    <row r="370" spans="1:1" x14ac:dyDescent="0.25">
      <c r="A370" s="183">
        <v>44200</v>
      </c>
    </row>
    <row r="371" spans="1:1" x14ac:dyDescent="0.25">
      <c r="A371" s="183">
        <v>44201</v>
      </c>
    </row>
    <row r="372" spans="1:1" x14ac:dyDescent="0.25">
      <c r="A372" s="183">
        <v>44202</v>
      </c>
    </row>
    <row r="373" spans="1:1" x14ac:dyDescent="0.25">
      <c r="A373" s="183">
        <v>44203</v>
      </c>
    </row>
    <row r="374" spans="1:1" x14ac:dyDescent="0.25">
      <c r="A374" s="183">
        <v>44204</v>
      </c>
    </row>
    <row r="375" spans="1:1" x14ac:dyDescent="0.25">
      <c r="A375" s="183">
        <v>44205</v>
      </c>
    </row>
    <row r="376" spans="1:1" x14ac:dyDescent="0.25">
      <c r="A376" s="183">
        <v>44206</v>
      </c>
    </row>
    <row r="377" spans="1:1" x14ac:dyDescent="0.25">
      <c r="A377" s="183">
        <v>44207</v>
      </c>
    </row>
    <row r="378" spans="1:1" x14ac:dyDescent="0.25">
      <c r="A378" s="183">
        <v>44208</v>
      </c>
    </row>
    <row r="379" spans="1:1" x14ac:dyDescent="0.25">
      <c r="A379" s="183">
        <v>44209</v>
      </c>
    </row>
    <row r="380" spans="1:1" x14ac:dyDescent="0.25">
      <c r="A380" s="183">
        <v>44210</v>
      </c>
    </row>
    <row r="381" spans="1:1" x14ac:dyDescent="0.25">
      <c r="A381" s="183">
        <v>44211</v>
      </c>
    </row>
    <row r="382" spans="1:1" x14ac:dyDescent="0.25">
      <c r="A382" s="183">
        <v>44212</v>
      </c>
    </row>
    <row r="383" spans="1:1" x14ac:dyDescent="0.25">
      <c r="A383" s="183">
        <v>44213</v>
      </c>
    </row>
    <row r="384" spans="1:1" x14ac:dyDescent="0.25">
      <c r="A384" s="183">
        <v>44214</v>
      </c>
    </row>
    <row r="385" spans="1:1" x14ac:dyDescent="0.25">
      <c r="A385" s="183">
        <v>44215</v>
      </c>
    </row>
    <row r="386" spans="1:1" x14ac:dyDescent="0.25">
      <c r="A386" s="183">
        <v>44216</v>
      </c>
    </row>
    <row r="387" spans="1:1" x14ac:dyDescent="0.25">
      <c r="A387" s="183">
        <v>44217</v>
      </c>
    </row>
    <row r="388" spans="1:1" x14ac:dyDescent="0.25">
      <c r="A388" s="183">
        <v>44218</v>
      </c>
    </row>
    <row r="389" spans="1:1" x14ac:dyDescent="0.25">
      <c r="A389" s="183">
        <v>44219</v>
      </c>
    </row>
    <row r="390" spans="1:1" x14ac:dyDescent="0.25">
      <c r="A390" s="183">
        <v>44220</v>
      </c>
    </row>
    <row r="391" spans="1:1" x14ac:dyDescent="0.25">
      <c r="A391" s="183">
        <v>44221</v>
      </c>
    </row>
    <row r="392" spans="1:1" x14ac:dyDescent="0.25">
      <c r="A392" s="183">
        <v>44222</v>
      </c>
    </row>
    <row r="393" spans="1:1" x14ac:dyDescent="0.25">
      <c r="A393" s="183">
        <v>44223</v>
      </c>
    </row>
    <row r="394" spans="1:1" x14ac:dyDescent="0.25">
      <c r="A394" s="183">
        <v>44224</v>
      </c>
    </row>
    <row r="395" spans="1:1" x14ac:dyDescent="0.25">
      <c r="A395" s="183">
        <v>44225</v>
      </c>
    </row>
    <row r="396" spans="1:1" x14ac:dyDescent="0.25">
      <c r="A396" s="183">
        <v>44226</v>
      </c>
    </row>
    <row r="397" spans="1:1" x14ac:dyDescent="0.25">
      <c r="A397" s="183">
        <v>44227</v>
      </c>
    </row>
    <row r="398" spans="1:1" x14ac:dyDescent="0.25">
      <c r="A398" s="183">
        <v>44228</v>
      </c>
    </row>
    <row r="399" spans="1:1" x14ac:dyDescent="0.25">
      <c r="A399" s="183">
        <v>44229</v>
      </c>
    </row>
    <row r="400" spans="1:1" x14ac:dyDescent="0.25">
      <c r="A400" s="183">
        <v>44230</v>
      </c>
    </row>
    <row r="401" spans="1:1" x14ac:dyDescent="0.25">
      <c r="A401" s="183">
        <v>44231</v>
      </c>
    </row>
    <row r="402" spans="1:1" x14ac:dyDescent="0.25">
      <c r="A402" s="183">
        <v>44232</v>
      </c>
    </row>
    <row r="403" spans="1:1" x14ac:dyDescent="0.25">
      <c r="A403" s="183">
        <v>44233</v>
      </c>
    </row>
    <row r="404" spans="1:1" x14ac:dyDescent="0.25">
      <c r="A404" s="183">
        <v>44234</v>
      </c>
    </row>
    <row r="405" spans="1:1" x14ac:dyDescent="0.25">
      <c r="A405" s="183">
        <v>44235</v>
      </c>
    </row>
    <row r="406" spans="1:1" x14ac:dyDescent="0.25">
      <c r="A406" s="183">
        <v>44236</v>
      </c>
    </row>
    <row r="407" spans="1:1" x14ac:dyDescent="0.25">
      <c r="A407" s="183">
        <v>44237</v>
      </c>
    </row>
    <row r="408" spans="1:1" x14ac:dyDescent="0.25">
      <c r="A408" s="183">
        <v>44238</v>
      </c>
    </row>
    <row r="409" spans="1:1" x14ac:dyDescent="0.25">
      <c r="A409" s="183">
        <v>44239</v>
      </c>
    </row>
    <row r="410" spans="1:1" x14ac:dyDescent="0.25">
      <c r="A410" s="183">
        <v>44240</v>
      </c>
    </row>
    <row r="411" spans="1:1" x14ac:dyDescent="0.25">
      <c r="A411" s="183">
        <v>44241</v>
      </c>
    </row>
    <row r="412" spans="1:1" x14ac:dyDescent="0.25">
      <c r="A412" s="183">
        <v>44242</v>
      </c>
    </row>
    <row r="413" spans="1:1" x14ac:dyDescent="0.25">
      <c r="A413" s="183">
        <v>44243</v>
      </c>
    </row>
    <row r="414" spans="1:1" x14ac:dyDescent="0.25">
      <c r="A414" s="183">
        <v>44244</v>
      </c>
    </row>
    <row r="415" spans="1:1" x14ac:dyDescent="0.25">
      <c r="A415" s="183">
        <v>44245</v>
      </c>
    </row>
    <row r="416" spans="1:1" x14ac:dyDescent="0.25">
      <c r="A416" s="183">
        <v>44246</v>
      </c>
    </row>
    <row r="417" spans="1:1" x14ac:dyDescent="0.25">
      <c r="A417" s="183">
        <v>44247</v>
      </c>
    </row>
    <row r="418" spans="1:1" x14ac:dyDescent="0.25">
      <c r="A418" s="183">
        <v>44248</v>
      </c>
    </row>
    <row r="419" spans="1:1" x14ac:dyDescent="0.25">
      <c r="A419" s="183">
        <v>44249</v>
      </c>
    </row>
    <row r="420" spans="1:1" x14ac:dyDescent="0.25">
      <c r="A420" s="183">
        <v>44250</v>
      </c>
    </row>
    <row r="421" spans="1:1" x14ac:dyDescent="0.25">
      <c r="A421" s="183">
        <v>44251</v>
      </c>
    </row>
    <row r="422" spans="1:1" x14ac:dyDescent="0.25">
      <c r="A422" s="183">
        <v>44252</v>
      </c>
    </row>
    <row r="423" spans="1:1" x14ac:dyDescent="0.25">
      <c r="A423" s="183">
        <v>44253</v>
      </c>
    </row>
    <row r="424" spans="1:1" x14ac:dyDescent="0.25">
      <c r="A424" s="183">
        <v>44254</v>
      </c>
    </row>
    <row r="425" spans="1:1" x14ac:dyDescent="0.25">
      <c r="A425" s="183">
        <v>44255</v>
      </c>
    </row>
    <row r="426" spans="1:1" x14ac:dyDescent="0.25">
      <c r="A426" s="183">
        <v>44256</v>
      </c>
    </row>
    <row r="427" spans="1:1" x14ac:dyDescent="0.25">
      <c r="A427" s="183">
        <v>44257</v>
      </c>
    </row>
    <row r="428" spans="1:1" x14ac:dyDescent="0.25">
      <c r="A428" s="183"/>
    </row>
    <row r="429" spans="1:1" x14ac:dyDescent="0.25">
      <c r="A429" s="183"/>
    </row>
    <row r="430" spans="1:1" x14ac:dyDescent="0.25">
      <c r="A430" s="183"/>
    </row>
    <row r="431" spans="1:1" x14ac:dyDescent="0.25">
      <c r="A431" s="183"/>
    </row>
    <row r="432" spans="1:1" x14ac:dyDescent="0.25">
      <c r="A432" s="183"/>
    </row>
    <row r="433" spans="1:1" x14ac:dyDescent="0.25">
      <c r="A433" s="183"/>
    </row>
    <row r="434" spans="1:1" x14ac:dyDescent="0.25">
      <c r="A434" s="183"/>
    </row>
    <row r="435" spans="1:1" x14ac:dyDescent="0.25">
      <c r="A435" s="183"/>
    </row>
    <row r="436" spans="1:1" x14ac:dyDescent="0.25">
      <c r="A436" s="183"/>
    </row>
    <row r="437" spans="1:1" x14ac:dyDescent="0.25">
      <c r="A437" s="183"/>
    </row>
    <row r="438" spans="1:1" x14ac:dyDescent="0.25">
      <c r="A438" s="183"/>
    </row>
    <row r="439" spans="1:1" x14ac:dyDescent="0.25">
      <c r="A439" s="183"/>
    </row>
    <row r="440" spans="1:1" x14ac:dyDescent="0.25">
      <c r="A440" s="183"/>
    </row>
    <row r="441" spans="1:1" x14ac:dyDescent="0.25">
      <c r="A441" s="183"/>
    </row>
    <row r="442" spans="1:1" x14ac:dyDescent="0.25">
      <c r="A442" s="183"/>
    </row>
    <row r="443" spans="1:1" x14ac:dyDescent="0.25">
      <c r="A443" s="183"/>
    </row>
    <row r="444" spans="1:1" x14ac:dyDescent="0.25">
      <c r="A444" s="183"/>
    </row>
    <row r="445" spans="1:1" x14ac:dyDescent="0.25">
      <c r="A445" s="183"/>
    </row>
    <row r="446" spans="1:1" x14ac:dyDescent="0.25">
      <c r="A446" s="183"/>
    </row>
    <row r="447" spans="1:1" x14ac:dyDescent="0.25">
      <c r="A447" s="183"/>
    </row>
    <row r="448" spans="1:1" x14ac:dyDescent="0.25">
      <c r="A448" s="183"/>
    </row>
    <row r="449" spans="1:1" x14ac:dyDescent="0.25">
      <c r="A449" s="183"/>
    </row>
    <row r="450" spans="1:1" x14ac:dyDescent="0.25">
      <c r="A450" s="183"/>
    </row>
    <row r="451" spans="1:1" x14ac:dyDescent="0.25">
      <c r="A451" s="183"/>
    </row>
    <row r="452" spans="1:1" x14ac:dyDescent="0.25">
      <c r="A452" s="183"/>
    </row>
    <row r="453" spans="1:1" x14ac:dyDescent="0.25">
      <c r="A453" s="183"/>
    </row>
    <row r="454" spans="1:1" x14ac:dyDescent="0.25">
      <c r="A454" s="183"/>
    </row>
    <row r="455" spans="1:1" x14ac:dyDescent="0.25">
      <c r="A455" s="183"/>
    </row>
    <row r="456" spans="1:1" x14ac:dyDescent="0.25">
      <c r="A456" s="183"/>
    </row>
    <row r="457" spans="1:1" x14ac:dyDescent="0.25">
      <c r="A457" s="183"/>
    </row>
    <row r="458" spans="1:1" x14ac:dyDescent="0.25">
      <c r="A458" s="183"/>
    </row>
    <row r="459" spans="1:1" x14ac:dyDescent="0.25">
      <c r="A459" s="183"/>
    </row>
    <row r="460" spans="1:1" x14ac:dyDescent="0.25">
      <c r="A460" s="183"/>
    </row>
    <row r="461" spans="1:1" x14ac:dyDescent="0.25">
      <c r="A461" s="183"/>
    </row>
    <row r="462" spans="1:1" x14ac:dyDescent="0.25">
      <c r="A462" s="183"/>
    </row>
    <row r="463" spans="1:1" x14ac:dyDescent="0.25">
      <c r="A463" s="183"/>
    </row>
    <row r="464" spans="1:1" x14ac:dyDescent="0.25">
      <c r="A464" s="183"/>
    </row>
    <row r="465" spans="1:1" x14ac:dyDescent="0.25">
      <c r="A465" s="183"/>
    </row>
    <row r="466" spans="1:1" x14ac:dyDescent="0.25">
      <c r="A466" s="183"/>
    </row>
    <row r="467" spans="1:1" x14ac:dyDescent="0.25">
      <c r="A467" s="183"/>
    </row>
    <row r="468" spans="1:1" x14ac:dyDescent="0.25">
      <c r="A468" s="183"/>
    </row>
    <row r="469" spans="1:1" x14ac:dyDescent="0.25">
      <c r="A469" s="183"/>
    </row>
    <row r="470" spans="1:1" x14ac:dyDescent="0.25">
      <c r="A470" s="183"/>
    </row>
    <row r="471" spans="1:1" x14ac:dyDescent="0.25">
      <c r="A471" s="183"/>
    </row>
    <row r="472" spans="1:1" x14ac:dyDescent="0.25">
      <c r="A472" s="183"/>
    </row>
    <row r="473" spans="1:1" x14ac:dyDescent="0.25">
      <c r="A473" s="183"/>
    </row>
    <row r="474" spans="1:1" x14ac:dyDescent="0.25">
      <c r="A474" s="183"/>
    </row>
    <row r="475" spans="1:1" x14ac:dyDescent="0.25">
      <c r="A475" s="183"/>
    </row>
    <row r="476" spans="1:1" x14ac:dyDescent="0.25">
      <c r="A476" s="183"/>
    </row>
    <row r="477" spans="1:1" x14ac:dyDescent="0.25">
      <c r="A477" s="183"/>
    </row>
    <row r="478" spans="1:1" x14ac:dyDescent="0.25">
      <c r="A478" s="183"/>
    </row>
    <row r="479" spans="1:1" x14ac:dyDescent="0.25">
      <c r="A479" s="183"/>
    </row>
    <row r="480" spans="1:1" x14ac:dyDescent="0.25">
      <c r="A480" s="183"/>
    </row>
    <row r="481" spans="1:1" x14ac:dyDescent="0.25">
      <c r="A481" s="183"/>
    </row>
    <row r="482" spans="1:1" x14ac:dyDescent="0.25">
      <c r="A482" s="183"/>
    </row>
    <row r="483" spans="1:1" x14ac:dyDescent="0.25">
      <c r="A483" s="183"/>
    </row>
    <row r="484" spans="1:1" x14ac:dyDescent="0.25">
      <c r="A484" s="183"/>
    </row>
    <row r="485" spans="1:1" x14ac:dyDescent="0.25">
      <c r="A485" s="183"/>
    </row>
    <row r="486" spans="1:1" x14ac:dyDescent="0.25">
      <c r="A486" s="183"/>
    </row>
    <row r="487" spans="1:1" x14ac:dyDescent="0.25">
      <c r="A487" s="183"/>
    </row>
    <row r="488" spans="1:1" x14ac:dyDescent="0.25">
      <c r="A488" s="183"/>
    </row>
    <row r="489" spans="1:1" x14ac:dyDescent="0.25">
      <c r="A489" s="183"/>
    </row>
    <row r="490" spans="1:1" x14ac:dyDescent="0.25">
      <c r="A490" s="183"/>
    </row>
    <row r="491" spans="1:1" x14ac:dyDescent="0.25">
      <c r="A491" s="183"/>
    </row>
    <row r="492" spans="1:1" x14ac:dyDescent="0.25">
      <c r="A492" s="183"/>
    </row>
    <row r="493" spans="1:1" x14ac:dyDescent="0.25">
      <c r="A493" s="183"/>
    </row>
    <row r="494" spans="1:1" x14ac:dyDescent="0.25">
      <c r="A494" s="183"/>
    </row>
    <row r="495" spans="1:1" x14ac:dyDescent="0.25">
      <c r="A495" s="183"/>
    </row>
    <row r="496" spans="1:1" x14ac:dyDescent="0.25">
      <c r="A496" s="183"/>
    </row>
    <row r="497" spans="1:1" x14ac:dyDescent="0.25">
      <c r="A497" s="183"/>
    </row>
    <row r="498" spans="1:1" x14ac:dyDescent="0.25">
      <c r="A498" s="183"/>
    </row>
    <row r="499" spans="1:1" x14ac:dyDescent="0.25">
      <c r="A499" s="183"/>
    </row>
    <row r="500" spans="1:1" x14ac:dyDescent="0.25">
      <c r="A500" s="183"/>
    </row>
    <row r="501" spans="1:1" x14ac:dyDescent="0.25">
      <c r="A501" s="183"/>
    </row>
    <row r="502" spans="1:1" x14ac:dyDescent="0.25">
      <c r="A502" s="183"/>
    </row>
    <row r="503" spans="1:1" x14ac:dyDescent="0.25">
      <c r="A503" s="183"/>
    </row>
    <row r="504" spans="1:1" x14ac:dyDescent="0.25">
      <c r="A504" s="183"/>
    </row>
    <row r="505" spans="1:1" x14ac:dyDescent="0.25">
      <c r="A505" s="183"/>
    </row>
    <row r="506" spans="1:1" x14ac:dyDescent="0.25">
      <c r="A506" s="183"/>
    </row>
    <row r="507" spans="1:1" x14ac:dyDescent="0.25">
      <c r="A507" s="183"/>
    </row>
    <row r="508" spans="1:1" x14ac:dyDescent="0.25">
      <c r="A508" s="183"/>
    </row>
    <row r="509" spans="1:1" x14ac:dyDescent="0.25">
      <c r="A509" s="183"/>
    </row>
    <row r="510" spans="1:1" x14ac:dyDescent="0.25">
      <c r="A510" s="183"/>
    </row>
    <row r="511" spans="1:1" x14ac:dyDescent="0.25">
      <c r="A511" s="183"/>
    </row>
    <row r="512" spans="1:1" x14ac:dyDescent="0.25">
      <c r="A512" s="183"/>
    </row>
    <row r="513" spans="1:1" x14ac:dyDescent="0.25">
      <c r="A513" s="183"/>
    </row>
    <row r="514" spans="1:1" x14ac:dyDescent="0.25">
      <c r="A514" s="183"/>
    </row>
    <row r="515" spans="1:1" x14ac:dyDescent="0.25">
      <c r="A515" s="183"/>
    </row>
    <row r="516" spans="1:1" x14ac:dyDescent="0.25">
      <c r="A516" s="183"/>
    </row>
    <row r="517" spans="1:1" x14ac:dyDescent="0.25">
      <c r="A517" s="183"/>
    </row>
    <row r="518" spans="1:1" x14ac:dyDescent="0.25">
      <c r="A518" s="183"/>
    </row>
    <row r="519" spans="1:1" x14ac:dyDescent="0.25">
      <c r="A519" s="183"/>
    </row>
    <row r="520" spans="1:1" x14ac:dyDescent="0.25">
      <c r="A520" s="183"/>
    </row>
    <row r="521" spans="1:1" x14ac:dyDescent="0.25">
      <c r="A521" s="183"/>
    </row>
    <row r="522" spans="1:1" x14ac:dyDescent="0.25">
      <c r="A522" s="183"/>
    </row>
    <row r="523" spans="1:1" x14ac:dyDescent="0.25">
      <c r="A523" s="183"/>
    </row>
    <row r="524" spans="1:1" x14ac:dyDescent="0.25">
      <c r="A524" s="183"/>
    </row>
    <row r="525" spans="1:1" x14ac:dyDescent="0.25">
      <c r="A525" s="183"/>
    </row>
    <row r="526" spans="1:1" x14ac:dyDescent="0.25">
      <c r="A526" s="183"/>
    </row>
    <row r="527" spans="1:1" x14ac:dyDescent="0.25">
      <c r="A527" s="183"/>
    </row>
    <row r="528" spans="1:1" x14ac:dyDescent="0.25">
      <c r="A528" s="183"/>
    </row>
    <row r="529" spans="1:1" x14ac:dyDescent="0.25">
      <c r="A529" s="183"/>
    </row>
    <row r="530" spans="1:1" x14ac:dyDescent="0.25">
      <c r="A530" s="183"/>
    </row>
    <row r="531" spans="1:1" x14ac:dyDescent="0.25">
      <c r="A531" s="183"/>
    </row>
    <row r="532" spans="1:1" x14ac:dyDescent="0.25">
      <c r="A532" s="183"/>
    </row>
    <row r="533" spans="1:1" x14ac:dyDescent="0.25">
      <c r="A533" s="183"/>
    </row>
    <row r="534" spans="1:1" x14ac:dyDescent="0.25">
      <c r="A534" s="183"/>
    </row>
    <row r="535" spans="1:1" x14ac:dyDescent="0.25">
      <c r="A535" s="183"/>
    </row>
    <row r="536" spans="1:1" x14ac:dyDescent="0.25">
      <c r="A536" s="183"/>
    </row>
    <row r="537" spans="1:1" x14ac:dyDescent="0.25">
      <c r="A537" s="183"/>
    </row>
    <row r="538" spans="1:1" x14ac:dyDescent="0.25">
      <c r="A538" s="183"/>
    </row>
    <row r="539" spans="1:1" x14ac:dyDescent="0.25">
      <c r="A539" s="183"/>
    </row>
    <row r="540" spans="1:1" x14ac:dyDescent="0.25">
      <c r="A540" s="183"/>
    </row>
    <row r="541" spans="1:1" x14ac:dyDescent="0.25">
      <c r="A541" s="183"/>
    </row>
    <row r="542" spans="1:1" x14ac:dyDescent="0.25">
      <c r="A542" s="183"/>
    </row>
    <row r="543" spans="1:1" x14ac:dyDescent="0.25">
      <c r="A543" s="183"/>
    </row>
    <row r="544" spans="1:1" x14ac:dyDescent="0.25">
      <c r="A544" s="183"/>
    </row>
    <row r="545" spans="1:1" x14ac:dyDescent="0.25">
      <c r="A545" s="183"/>
    </row>
    <row r="546" spans="1:1" x14ac:dyDescent="0.25">
      <c r="A546" s="183"/>
    </row>
    <row r="547" spans="1:1" x14ac:dyDescent="0.25">
      <c r="A547" s="183"/>
    </row>
    <row r="548" spans="1:1" x14ac:dyDescent="0.25">
      <c r="A548" s="183"/>
    </row>
    <row r="549" spans="1:1" x14ac:dyDescent="0.25">
      <c r="A549" s="183"/>
    </row>
    <row r="550" spans="1:1" x14ac:dyDescent="0.25">
      <c r="A550" s="183"/>
    </row>
    <row r="551" spans="1:1" x14ac:dyDescent="0.25">
      <c r="A551" s="183"/>
    </row>
    <row r="552" spans="1:1" x14ac:dyDescent="0.25">
      <c r="A552" s="183"/>
    </row>
    <row r="553" spans="1:1" x14ac:dyDescent="0.25">
      <c r="A553" s="183"/>
    </row>
    <row r="554" spans="1:1" x14ac:dyDescent="0.25">
      <c r="A554" s="183"/>
    </row>
    <row r="555" spans="1:1" x14ac:dyDescent="0.25">
      <c r="A555" s="183"/>
    </row>
    <row r="556" spans="1:1" x14ac:dyDescent="0.25">
      <c r="A556" s="183"/>
    </row>
    <row r="557" spans="1:1" x14ac:dyDescent="0.25">
      <c r="A557" s="183"/>
    </row>
    <row r="558" spans="1:1" x14ac:dyDescent="0.25">
      <c r="A558" s="183"/>
    </row>
    <row r="559" spans="1:1" x14ac:dyDescent="0.25">
      <c r="A559" s="183"/>
    </row>
    <row r="560" spans="1:1" x14ac:dyDescent="0.25">
      <c r="A560" s="183"/>
    </row>
    <row r="561" spans="1:1" x14ac:dyDescent="0.25">
      <c r="A561" s="183"/>
    </row>
    <row r="562" spans="1:1" x14ac:dyDescent="0.25">
      <c r="A562" s="183"/>
    </row>
    <row r="563" spans="1:1" x14ac:dyDescent="0.25">
      <c r="A563" s="183"/>
    </row>
    <row r="564" spans="1:1" x14ac:dyDescent="0.25">
      <c r="A564" s="183"/>
    </row>
    <row r="565" spans="1:1" x14ac:dyDescent="0.25">
      <c r="A565" s="183"/>
    </row>
    <row r="566" spans="1:1" x14ac:dyDescent="0.25">
      <c r="A566" s="183"/>
    </row>
    <row r="567" spans="1:1" x14ac:dyDescent="0.25">
      <c r="A567" s="183"/>
    </row>
    <row r="568" spans="1:1" x14ac:dyDescent="0.25">
      <c r="A568" s="183"/>
    </row>
    <row r="569" spans="1:1" x14ac:dyDescent="0.25">
      <c r="A569" s="183"/>
    </row>
    <row r="570" spans="1:1" x14ac:dyDescent="0.25">
      <c r="A570" s="183"/>
    </row>
    <row r="571" spans="1:1" x14ac:dyDescent="0.25">
      <c r="A571" s="183"/>
    </row>
    <row r="572" spans="1:1" x14ac:dyDescent="0.25">
      <c r="A572" s="183"/>
    </row>
    <row r="573" spans="1:1" x14ac:dyDescent="0.25">
      <c r="A573" s="183"/>
    </row>
    <row r="574" spans="1:1" x14ac:dyDescent="0.25">
      <c r="A574" s="183"/>
    </row>
    <row r="575" spans="1:1" x14ac:dyDescent="0.25">
      <c r="A575" s="183"/>
    </row>
    <row r="576" spans="1:1" x14ac:dyDescent="0.25">
      <c r="A576" s="183"/>
    </row>
    <row r="577" spans="1:1" x14ac:dyDescent="0.25">
      <c r="A577" s="183"/>
    </row>
    <row r="578" spans="1:1" x14ac:dyDescent="0.25">
      <c r="A578" s="183"/>
    </row>
    <row r="579" spans="1:1" x14ac:dyDescent="0.25">
      <c r="A579" s="183"/>
    </row>
    <row r="580" spans="1:1" x14ac:dyDescent="0.25">
      <c r="A580" s="183"/>
    </row>
    <row r="581" spans="1:1" x14ac:dyDescent="0.25">
      <c r="A581" s="183"/>
    </row>
    <row r="582" spans="1:1" x14ac:dyDescent="0.25">
      <c r="A582" s="183"/>
    </row>
    <row r="583" spans="1:1" x14ac:dyDescent="0.25">
      <c r="A583" s="183"/>
    </row>
    <row r="584" spans="1:1" x14ac:dyDescent="0.25">
      <c r="A584" s="183"/>
    </row>
    <row r="585" spans="1:1" x14ac:dyDescent="0.25">
      <c r="A585" s="183"/>
    </row>
    <row r="586" spans="1:1" x14ac:dyDescent="0.25">
      <c r="A586" s="183"/>
    </row>
    <row r="587" spans="1:1" x14ac:dyDescent="0.25">
      <c r="A587" s="183"/>
    </row>
    <row r="588" spans="1:1" x14ac:dyDescent="0.25">
      <c r="A588" s="183"/>
    </row>
    <row r="589" spans="1:1" x14ac:dyDescent="0.25">
      <c r="A589" s="183"/>
    </row>
    <row r="590" spans="1:1" x14ac:dyDescent="0.25">
      <c r="A590" s="183"/>
    </row>
    <row r="591" spans="1:1" x14ac:dyDescent="0.25">
      <c r="A591" s="183"/>
    </row>
    <row r="592" spans="1:1" x14ac:dyDescent="0.25">
      <c r="A592" s="183"/>
    </row>
    <row r="593" spans="1:1" x14ac:dyDescent="0.25">
      <c r="A593" s="183"/>
    </row>
    <row r="594" spans="1:1" x14ac:dyDescent="0.25">
      <c r="A594" s="183"/>
    </row>
    <row r="595" spans="1:1" x14ac:dyDescent="0.25">
      <c r="A595" s="183"/>
    </row>
    <row r="596" spans="1:1" x14ac:dyDescent="0.25">
      <c r="A596" s="183"/>
    </row>
    <row r="597" spans="1:1" x14ac:dyDescent="0.25">
      <c r="A597" s="183"/>
    </row>
    <row r="598" spans="1:1" x14ac:dyDescent="0.25">
      <c r="A598" s="183"/>
    </row>
    <row r="599" spans="1:1" x14ac:dyDescent="0.25">
      <c r="A599" s="183"/>
    </row>
    <row r="600" spans="1:1" x14ac:dyDescent="0.25">
      <c r="A600" s="183"/>
    </row>
    <row r="601" spans="1:1" x14ac:dyDescent="0.25">
      <c r="A601" s="183"/>
    </row>
    <row r="602" spans="1:1" x14ac:dyDescent="0.25">
      <c r="A602" s="183"/>
    </row>
    <row r="603" spans="1:1" x14ac:dyDescent="0.25">
      <c r="A603" s="183"/>
    </row>
    <row r="604" spans="1:1" x14ac:dyDescent="0.25">
      <c r="A604" s="183"/>
    </row>
    <row r="605" spans="1:1" x14ac:dyDescent="0.25">
      <c r="A605" s="183"/>
    </row>
    <row r="606" spans="1:1" x14ac:dyDescent="0.25">
      <c r="A606" s="183"/>
    </row>
    <row r="607" spans="1:1" x14ac:dyDescent="0.25">
      <c r="A607" s="183"/>
    </row>
    <row r="608" spans="1:1" x14ac:dyDescent="0.25">
      <c r="A608" s="183"/>
    </row>
    <row r="609" spans="1:1" x14ac:dyDescent="0.25">
      <c r="A609" s="183"/>
    </row>
    <row r="610" spans="1:1" x14ac:dyDescent="0.25">
      <c r="A610" s="183"/>
    </row>
    <row r="611" spans="1:1" x14ac:dyDescent="0.25">
      <c r="A611" s="183"/>
    </row>
    <row r="612" spans="1:1" x14ac:dyDescent="0.25">
      <c r="A612" s="183"/>
    </row>
    <row r="613" spans="1:1" x14ac:dyDescent="0.25">
      <c r="A613" s="183"/>
    </row>
    <row r="614" spans="1:1" x14ac:dyDescent="0.25">
      <c r="A614" s="183"/>
    </row>
    <row r="615" spans="1:1" x14ac:dyDescent="0.25">
      <c r="A615" s="183"/>
    </row>
    <row r="616" spans="1:1" x14ac:dyDescent="0.25">
      <c r="A616" s="183"/>
    </row>
    <row r="617" spans="1:1" x14ac:dyDescent="0.25">
      <c r="A617" s="183"/>
    </row>
    <row r="618" spans="1:1" x14ac:dyDescent="0.25">
      <c r="A618" s="183"/>
    </row>
    <row r="619" spans="1:1" x14ac:dyDescent="0.25">
      <c r="A619" s="183"/>
    </row>
    <row r="620" spans="1:1" x14ac:dyDescent="0.25">
      <c r="A620" s="183"/>
    </row>
    <row r="621" spans="1:1" x14ac:dyDescent="0.25">
      <c r="A621" s="183"/>
    </row>
    <row r="622" spans="1:1" x14ac:dyDescent="0.25">
      <c r="A622" s="183"/>
    </row>
    <row r="623" spans="1:1" x14ac:dyDescent="0.25">
      <c r="A623" s="183"/>
    </row>
    <row r="624" spans="1:1" x14ac:dyDescent="0.25">
      <c r="A624" s="183"/>
    </row>
    <row r="625" spans="1:1" x14ac:dyDescent="0.25">
      <c r="A625" s="183"/>
    </row>
    <row r="626" spans="1:1" x14ac:dyDescent="0.25">
      <c r="A626" s="183"/>
    </row>
    <row r="627" spans="1:1" x14ac:dyDescent="0.25">
      <c r="A627" s="183"/>
    </row>
    <row r="628" spans="1:1" x14ac:dyDescent="0.25">
      <c r="A628" s="183"/>
    </row>
    <row r="629" spans="1:1" x14ac:dyDescent="0.25">
      <c r="A629" s="183"/>
    </row>
    <row r="630" spans="1:1" x14ac:dyDescent="0.25">
      <c r="A630" s="183"/>
    </row>
    <row r="631" spans="1:1" x14ac:dyDescent="0.25">
      <c r="A631" s="183"/>
    </row>
    <row r="632" spans="1:1" x14ac:dyDescent="0.25">
      <c r="A632" s="183"/>
    </row>
    <row r="633" spans="1:1" x14ac:dyDescent="0.25">
      <c r="A633" s="183"/>
    </row>
    <row r="634" spans="1:1" x14ac:dyDescent="0.25">
      <c r="A634" s="183"/>
    </row>
    <row r="635" spans="1:1" x14ac:dyDescent="0.25">
      <c r="A635" s="183"/>
    </row>
    <row r="636" spans="1:1" x14ac:dyDescent="0.25">
      <c r="A636" s="183"/>
    </row>
    <row r="637" spans="1:1" x14ac:dyDescent="0.25">
      <c r="A637" s="183"/>
    </row>
    <row r="638" spans="1:1" x14ac:dyDescent="0.25">
      <c r="A638" s="183"/>
    </row>
    <row r="639" spans="1:1" x14ac:dyDescent="0.25">
      <c r="A639" s="183"/>
    </row>
    <row r="640" spans="1:1" x14ac:dyDescent="0.25">
      <c r="A640" s="183"/>
    </row>
    <row r="641" spans="1:1" x14ac:dyDescent="0.25">
      <c r="A641" s="183"/>
    </row>
    <row r="642" spans="1:1" x14ac:dyDescent="0.25">
      <c r="A642" s="183"/>
    </row>
    <row r="643" spans="1:1" x14ac:dyDescent="0.25">
      <c r="A643" s="183"/>
    </row>
    <row r="644" spans="1:1" x14ac:dyDescent="0.25">
      <c r="A644" s="183"/>
    </row>
    <row r="645" spans="1:1" x14ac:dyDescent="0.25">
      <c r="A645" s="183"/>
    </row>
    <row r="646" spans="1:1" x14ac:dyDescent="0.25">
      <c r="A646" s="183"/>
    </row>
    <row r="647" spans="1:1" x14ac:dyDescent="0.25">
      <c r="A647" s="183"/>
    </row>
    <row r="648" spans="1:1" x14ac:dyDescent="0.25">
      <c r="A648" s="183"/>
    </row>
    <row r="649" spans="1:1" x14ac:dyDescent="0.25">
      <c r="A649" s="183"/>
    </row>
    <row r="650" spans="1:1" x14ac:dyDescent="0.25">
      <c r="A650" s="183"/>
    </row>
    <row r="651" spans="1:1" x14ac:dyDescent="0.25">
      <c r="A651" s="183"/>
    </row>
    <row r="652" spans="1:1" x14ac:dyDescent="0.25">
      <c r="A652" s="183"/>
    </row>
    <row r="653" spans="1:1" x14ac:dyDescent="0.25">
      <c r="A653" s="183"/>
    </row>
    <row r="654" spans="1:1" x14ac:dyDescent="0.25">
      <c r="A654" s="183"/>
    </row>
    <row r="655" spans="1:1" x14ac:dyDescent="0.25">
      <c r="A655" s="183"/>
    </row>
    <row r="656" spans="1:1" x14ac:dyDescent="0.25">
      <c r="A656" s="183"/>
    </row>
    <row r="657" spans="1:1" x14ac:dyDescent="0.25">
      <c r="A657" s="183"/>
    </row>
    <row r="658" spans="1:1" x14ac:dyDescent="0.25">
      <c r="A658" s="183"/>
    </row>
    <row r="659" spans="1:1" x14ac:dyDescent="0.25">
      <c r="A659" s="183"/>
    </row>
    <row r="660" spans="1:1" x14ac:dyDescent="0.25">
      <c r="A660" s="183"/>
    </row>
    <row r="661" spans="1:1" x14ac:dyDescent="0.25">
      <c r="A661" s="183"/>
    </row>
    <row r="662" spans="1:1" x14ac:dyDescent="0.25">
      <c r="A662" s="183"/>
    </row>
    <row r="663" spans="1:1" x14ac:dyDescent="0.25">
      <c r="A663" s="183"/>
    </row>
    <row r="664" spans="1:1" x14ac:dyDescent="0.25">
      <c r="A664" s="183"/>
    </row>
    <row r="665" spans="1:1" x14ac:dyDescent="0.25">
      <c r="A665" s="183"/>
    </row>
    <row r="666" spans="1:1" x14ac:dyDescent="0.25">
      <c r="A666" s="183"/>
    </row>
    <row r="667" spans="1:1" x14ac:dyDescent="0.25">
      <c r="A667" s="183"/>
    </row>
    <row r="668" spans="1:1" x14ac:dyDescent="0.25">
      <c r="A668" s="183"/>
    </row>
    <row r="669" spans="1:1" x14ac:dyDescent="0.25">
      <c r="A669" s="183"/>
    </row>
    <row r="670" spans="1:1" x14ac:dyDescent="0.25">
      <c r="A670" s="183"/>
    </row>
    <row r="671" spans="1:1" x14ac:dyDescent="0.25">
      <c r="A671" s="183"/>
    </row>
    <row r="672" spans="1:1" x14ac:dyDescent="0.25">
      <c r="A672" s="183"/>
    </row>
    <row r="673" spans="1:1" x14ac:dyDescent="0.25">
      <c r="A673" s="183"/>
    </row>
    <row r="674" spans="1:1" x14ac:dyDescent="0.25">
      <c r="A674" s="183"/>
    </row>
    <row r="675" spans="1:1" x14ac:dyDescent="0.25">
      <c r="A675" s="183"/>
    </row>
    <row r="676" spans="1:1" x14ac:dyDescent="0.25">
      <c r="A676" s="183"/>
    </row>
    <row r="677" spans="1:1" x14ac:dyDescent="0.25">
      <c r="A677" s="183"/>
    </row>
    <row r="678" spans="1:1" x14ac:dyDescent="0.25">
      <c r="A678" s="183"/>
    </row>
    <row r="679" spans="1:1" x14ac:dyDescent="0.25">
      <c r="A679" s="183"/>
    </row>
    <row r="680" spans="1:1" x14ac:dyDescent="0.25">
      <c r="A680" s="183"/>
    </row>
    <row r="681" spans="1:1" x14ac:dyDescent="0.25">
      <c r="A681" s="183"/>
    </row>
    <row r="682" spans="1:1" x14ac:dyDescent="0.25">
      <c r="A682" s="183"/>
    </row>
    <row r="683" spans="1:1" x14ac:dyDescent="0.25">
      <c r="A683" s="183"/>
    </row>
    <row r="684" spans="1:1" x14ac:dyDescent="0.25">
      <c r="A684" s="183"/>
    </row>
    <row r="685" spans="1:1" x14ac:dyDescent="0.25">
      <c r="A685" s="183"/>
    </row>
    <row r="686" spans="1:1" x14ac:dyDescent="0.25">
      <c r="A686" s="183"/>
    </row>
    <row r="687" spans="1:1" x14ac:dyDescent="0.25">
      <c r="A687" s="183"/>
    </row>
    <row r="688" spans="1:1" x14ac:dyDescent="0.25">
      <c r="A688" s="183"/>
    </row>
    <row r="689" spans="1:1" x14ac:dyDescent="0.25">
      <c r="A689" s="183"/>
    </row>
    <row r="690" spans="1:1" x14ac:dyDescent="0.25">
      <c r="A690" s="183"/>
    </row>
    <row r="691" spans="1:1" x14ac:dyDescent="0.25">
      <c r="A691" s="183"/>
    </row>
    <row r="692" spans="1:1" x14ac:dyDescent="0.25">
      <c r="A692" s="183"/>
    </row>
    <row r="693" spans="1:1" x14ac:dyDescent="0.25">
      <c r="A693" s="183"/>
    </row>
    <row r="694" spans="1:1" x14ac:dyDescent="0.25">
      <c r="A694" s="183"/>
    </row>
    <row r="695" spans="1:1" x14ac:dyDescent="0.25">
      <c r="A695" s="183"/>
    </row>
    <row r="696" spans="1:1" x14ac:dyDescent="0.25">
      <c r="A696" s="183"/>
    </row>
    <row r="697" spans="1:1" x14ac:dyDescent="0.25">
      <c r="A697" s="183"/>
    </row>
    <row r="698" spans="1:1" x14ac:dyDescent="0.25">
      <c r="A698" s="183"/>
    </row>
    <row r="699" spans="1:1" x14ac:dyDescent="0.25">
      <c r="A699" s="183"/>
    </row>
    <row r="700" spans="1:1" x14ac:dyDescent="0.25">
      <c r="A700" s="183"/>
    </row>
    <row r="701" spans="1:1" x14ac:dyDescent="0.25">
      <c r="A701" s="183"/>
    </row>
    <row r="702" spans="1:1" x14ac:dyDescent="0.25">
      <c r="A702" s="183"/>
    </row>
    <row r="703" spans="1:1" x14ac:dyDescent="0.25">
      <c r="A703" s="183"/>
    </row>
    <row r="704" spans="1:1" x14ac:dyDescent="0.25">
      <c r="A704" s="183"/>
    </row>
    <row r="705" spans="1:1" x14ac:dyDescent="0.25">
      <c r="A705" s="183"/>
    </row>
    <row r="706" spans="1:1" x14ac:dyDescent="0.25">
      <c r="A706" s="183"/>
    </row>
    <row r="707" spans="1:1" x14ac:dyDescent="0.25">
      <c r="A707" s="183"/>
    </row>
    <row r="708" spans="1:1" x14ac:dyDescent="0.25">
      <c r="A708" s="183"/>
    </row>
    <row r="709" spans="1:1" x14ac:dyDescent="0.25">
      <c r="A709" s="183"/>
    </row>
    <row r="710" spans="1:1" x14ac:dyDescent="0.25">
      <c r="A710" s="183"/>
    </row>
    <row r="711" spans="1:1" x14ac:dyDescent="0.25">
      <c r="A711" s="183"/>
    </row>
    <row r="712" spans="1:1" x14ac:dyDescent="0.25">
      <c r="A712" s="183"/>
    </row>
    <row r="713" spans="1:1" x14ac:dyDescent="0.25">
      <c r="A713" s="183"/>
    </row>
    <row r="714" spans="1:1" x14ac:dyDescent="0.25">
      <c r="A714" s="183"/>
    </row>
    <row r="715" spans="1:1" x14ac:dyDescent="0.25">
      <c r="A715" s="183"/>
    </row>
    <row r="716" spans="1:1" x14ac:dyDescent="0.25">
      <c r="A716" s="183"/>
    </row>
    <row r="717" spans="1:1" x14ac:dyDescent="0.25">
      <c r="A717" s="183"/>
    </row>
    <row r="718" spans="1:1" x14ac:dyDescent="0.25">
      <c r="A718" s="183"/>
    </row>
    <row r="719" spans="1:1" x14ac:dyDescent="0.25">
      <c r="A719" s="183"/>
    </row>
    <row r="720" spans="1:1" x14ac:dyDescent="0.25">
      <c r="A720" s="183"/>
    </row>
    <row r="721" spans="1:1" x14ac:dyDescent="0.25">
      <c r="A721" s="183"/>
    </row>
    <row r="722" spans="1:1" x14ac:dyDescent="0.25">
      <c r="A722" s="183"/>
    </row>
    <row r="723" spans="1:1" x14ac:dyDescent="0.25">
      <c r="A723" s="183"/>
    </row>
    <row r="724" spans="1:1" x14ac:dyDescent="0.25">
      <c r="A724" s="183"/>
    </row>
    <row r="725" spans="1:1" x14ac:dyDescent="0.25">
      <c r="A725" s="183"/>
    </row>
    <row r="726" spans="1:1" x14ac:dyDescent="0.25">
      <c r="A726" s="183"/>
    </row>
    <row r="727" spans="1:1" x14ac:dyDescent="0.25">
      <c r="A727" s="183"/>
    </row>
    <row r="728" spans="1:1" x14ac:dyDescent="0.25">
      <c r="A728" s="183"/>
    </row>
    <row r="729" spans="1:1" x14ac:dyDescent="0.25">
      <c r="A729" s="183"/>
    </row>
    <row r="730" spans="1:1" x14ac:dyDescent="0.25">
      <c r="A730" s="183"/>
    </row>
    <row r="731" spans="1:1" x14ac:dyDescent="0.25">
      <c r="A731" s="183"/>
    </row>
    <row r="732" spans="1:1" x14ac:dyDescent="0.25">
      <c r="A732" s="183"/>
    </row>
    <row r="733" spans="1:1" x14ac:dyDescent="0.25">
      <c r="A733" s="183"/>
    </row>
    <row r="734" spans="1:1" x14ac:dyDescent="0.25">
      <c r="A734" s="183"/>
    </row>
    <row r="735" spans="1:1" x14ac:dyDescent="0.25">
      <c r="A735" s="183"/>
    </row>
    <row r="736" spans="1:1" x14ac:dyDescent="0.25">
      <c r="A736" s="183"/>
    </row>
    <row r="737" spans="1:1" x14ac:dyDescent="0.25">
      <c r="A737" s="183"/>
    </row>
    <row r="738" spans="1:1" x14ac:dyDescent="0.25">
      <c r="A738" s="183"/>
    </row>
    <row r="739" spans="1:1" x14ac:dyDescent="0.25">
      <c r="A739" s="183"/>
    </row>
    <row r="740" spans="1:1" x14ac:dyDescent="0.25">
      <c r="A740" s="183"/>
    </row>
    <row r="741" spans="1:1" x14ac:dyDescent="0.25">
      <c r="A741" s="183"/>
    </row>
    <row r="742" spans="1:1" x14ac:dyDescent="0.25">
      <c r="A742" s="183"/>
    </row>
    <row r="743" spans="1:1" x14ac:dyDescent="0.25">
      <c r="A743" s="183"/>
    </row>
    <row r="744" spans="1:1" x14ac:dyDescent="0.25">
      <c r="A744" s="183"/>
    </row>
    <row r="745" spans="1:1" x14ac:dyDescent="0.25">
      <c r="A745" s="183"/>
    </row>
    <row r="746" spans="1:1" x14ac:dyDescent="0.25">
      <c r="A746" s="183"/>
    </row>
    <row r="747" spans="1:1" x14ac:dyDescent="0.25">
      <c r="A747" s="183"/>
    </row>
    <row r="748" spans="1:1" x14ac:dyDescent="0.25">
      <c r="A748" s="183"/>
    </row>
    <row r="749" spans="1:1" x14ac:dyDescent="0.25">
      <c r="A749" s="183"/>
    </row>
    <row r="750" spans="1:1" x14ac:dyDescent="0.25">
      <c r="A750" s="183"/>
    </row>
    <row r="751" spans="1:1" x14ac:dyDescent="0.25">
      <c r="A751" s="183"/>
    </row>
    <row r="752" spans="1:1" x14ac:dyDescent="0.25">
      <c r="A752" s="183"/>
    </row>
    <row r="753" spans="1:1" x14ac:dyDescent="0.25">
      <c r="A753" s="183"/>
    </row>
    <row r="754" spans="1:1" x14ac:dyDescent="0.25">
      <c r="A754" s="183"/>
    </row>
    <row r="755" spans="1:1" x14ac:dyDescent="0.25">
      <c r="A755" s="183"/>
    </row>
    <row r="756" spans="1:1" x14ac:dyDescent="0.25">
      <c r="A756" s="183"/>
    </row>
    <row r="757" spans="1:1" x14ac:dyDescent="0.25">
      <c r="A757" s="183"/>
    </row>
    <row r="758" spans="1:1" x14ac:dyDescent="0.25">
      <c r="A758" s="183"/>
    </row>
    <row r="759" spans="1:1" x14ac:dyDescent="0.25">
      <c r="A759" s="183"/>
    </row>
    <row r="760" spans="1:1" x14ac:dyDescent="0.25">
      <c r="A760" s="183"/>
    </row>
    <row r="761" spans="1:1" x14ac:dyDescent="0.25">
      <c r="A761" s="183"/>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theme="9" tint="-0.249977111117893"/>
    <pageSetUpPr fitToPage="1"/>
  </sheetPr>
  <dimension ref="A1:N92"/>
  <sheetViews>
    <sheetView showGridLines="0" tabSelected="1" zoomScaleNormal="100" workbookViewId="0">
      <pane ySplit="2" topLeftCell="A3" activePane="bottomLeft" state="frozen"/>
      <selection pane="bottomLeft" activeCell="J3" sqref="J3"/>
    </sheetView>
  </sheetViews>
  <sheetFormatPr defaultRowHeight="12.5" x14ac:dyDescent="0.25"/>
  <cols>
    <col min="1" max="1" width="3.54296875" bestFit="1" customWidth="1"/>
    <col min="2" max="2" width="16.54296875" customWidth="1"/>
    <col min="3" max="7" width="16.453125" customWidth="1"/>
    <col min="8" max="8" width="11.453125" customWidth="1"/>
    <col min="9" max="9" width="8.54296875" bestFit="1" customWidth="1"/>
    <col min="10" max="10" width="34.54296875" customWidth="1"/>
    <col min="11" max="11" width="27.54296875" customWidth="1"/>
    <col min="12" max="13" width="8.54296875" hidden="1" customWidth="1"/>
    <col min="14" max="14" width="17.54296875" hidden="1" customWidth="1"/>
  </cols>
  <sheetData>
    <row r="1" spans="1:14" ht="18" x14ac:dyDescent="0.25">
      <c r="A1" s="550" t="s">
        <v>848</v>
      </c>
      <c r="B1" s="550"/>
      <c r="C1" s="550"/>
      <c r="D1" s="550"/>
      <c r="E1" s="550"/>
      <c r="F1" s="550"/>
      <c r="G1" s="550"/>
      <c r="H1" s="550"/>
      <c r="I1" s="550"/>
      <c r="J1" s="550"/>
      <c r="K1" s="304"/>
      <c r="L1" s="305"/>
      <c r="M1" s="305"/>
      <c r="N1" s="305"/>
    </row>
    <row r="2" spans="1:14" ht="26" x14ac:dyDescent="0.25">
      <c r="A2" s="189" t="s">
        <v>189</v>
      </c>
      <c r="B2" s="194" t="s">
        <v>849</v>
      </c>
      <c r="C2" s="190" t="s">
        <v>507</v>
      </c>
      <c r="D2" s="191" t="s">
        <v>4</v>
      </c>
      <c r="E2" s="191" t="s">
        <v>850</v>
      </c>
      <c r="F2" s="191" t="s">
        <v>851</v>
      </c>
      <c r="G2" s="191" t="s">
        <v>852</v>
      </c>
      <c r="H2" s="191" t="s">
        <v>853</v>
      </c>
      <c r="I2" s="189" t="s">
        <v>854</v>
      </c>
      <c r="J2" s="189" t="s">
        <v>855</v>
      </c>
      <c r="K2" s="305"/>
      <c r="L2" s="305"/>
      <c r="M2" s="305"/>
      <c r="N2" s="305"/>
    </row>
    <row r="3" spans="1:14" ht="15" customHeight="1" x14ac:dyDescent="0.25">
      <c r="A3" s="54">
        <v>1</v>
      </c>
      <c r="B3" s="285"/>
      <c r="C3" s="113" t="s">
        <v>856</v>
      </c>
      <c r="D3" s="113" t="s">
        <v>737</v>
      </c>
      <c r="E3" s="113" t="s">
        <v>857</v>
      </c>
      <c r="F3" s="307"/>
      <c r="G3" s="113"/>
      <c r="H3" s="113" t="s">
        <v>858</v>
      </c>
      <c r="I3" s="192"/>
      <c r="J3" s="192" t="s">
        <v>859</v>
      </c>
      <c r="K3" s="288"/>
      <c r="L3" s="305"/>
      <c r="M3" s="305"/>
      <c r="N3" s="305"/>
    </row>
    <row r="4" spans="1:14" x14ac:dyDescent="0.25">
      <c r="A4" s="54">
        <v>2</v>
      </c>
      <c r="B4" s="285"/>
      <c r="C4" s="113"/>
      <c r="D4" s="113"/>
      <c r="E4" s="113"/>
      <c r="F4" s="113"/>
      <c r="G4" s="113"/>
      <c r="H4" s="113"/>
      <c r="I4" s="192"/>
      <c r="J4" s="192"/>
      <c r="K4" s="305"/>
      <c r="L4" s="305"/>
      <c r="M4" s="305"/>
      <c r="N4" s="305"/>
    </row>
    <row r="5" spans="1:14" x14ac:dyDescent="0.25">
      <c r="A5" s="54">
        <v>3</v>
      </c>
      <c r="B5" s="285"/>
      <c r="C5" s="113"/>
      <c r="D5" s="113"/>
      <c r="E5" s="196"/>
      <c r="F5" s="113"/>
      <c r="G5" s="113"/>
      <c r="H5" s="113"/>
      <c r="I5" s="192"/>
      <c r="J5" s="192"/>
      <c r="K5" s="305"/>
      <c r="L5" s="305"/>
      <c r="M5" s="305"/>
      <c r="N5" s="305"/>
    </row>
    <row r="6" spans="1:14" x14ac:dyDescent="0.25">
      <c r="A6" s="54">
        <v>4</v>
      </c>
      <c r="B6" s="285"/>
      <c r="C6" s="113"/>
      <c r="D6" s="113"/>
      <c r="E6" s="113"/>
      <c r="F6" s="113"/>
      <c r="G6" s="113"/>
      <c r="H6" s="113"/>
      <c r="I6" s="192"/>
      <c r="J6" s="192"/>
      <c r="K6" s="305"/>
      <c r="L6" s="305"/>
      <c r="M6" s="305"/>
      <c r="N6" s="305"/>
    </row>
    <row r="7" spans="1:14" x14ac:dyDescent="0.25">
      <c r="A7" s="54">
        <v>5</v>
      </c>
      <c r="B7" s="285"/>
      <c r="C7" s="113"/>
      <c r="D7" s="113"/>
      <c r="E7" s="113"/>
      <c r="F7" s="113"/>
      <c r="G7" s="113"/>
      <c r="H7" s="113"/>
      <c r="I7" s="192"/>
      <c r="J7" s="192"/>
      <c r="K7" s="305"/>
      <c r="L7" s="305"/>
      <c r="M7" s="305"/>
      <c r="N7" s="305"/>
    </row>
    <row r="8" spans="1:14" x14ac:dyDescent="0.25">
      <c r="A8" s="54">
        <v>6</v>
      </c>
      <c r="B8" s="285"/>
      <c r="C8" s="113"/>
      <c r="D8" s="113"/>
      <c r="E8" s="113"/>
      <c r="F8" s="113"/>
      <c r="G8" s="113"/>
      <c r="H8" s="113"/>
      <c r="I8" s="192"/>
      <c r="J8" s="192"/>
      <c r="K8" s="305"/>
      <c r="L8" s="305"/>
      <c r="M8" s="305"/>
      <c r="N8" s="305"/>
    </row>
    <row r="9" spans="1:14" ht="14.5" x14ac:dyDescent="0.35">
      <c r="A9" s="54">
        <v>7</v>
      </c>
      <c r="B9" s="285"/>
      <c r="C9" s="113"/>
      <c r="D9" s="113"/>
      <c r="E9" s="113"/>
      <c r="F9" s="113"/>
      <c r="G9" s="113"/>
      <c r="H9" s="113"/>
      <c r="I9" s="192"/>
      <c r="J9" s="192"/>
      <c r="K9" s="305"/>
      <c r="L9" s="304" t="s">
        <v>860</v>
      </c>
      <c r="M9" s="304" t="s">
        <v>861</v>
      </c>
      <c r="N9" s="379" t="s">
        <v>862</v>
      </c>
    </row>
    <row r="10" spans="1:14" ht="14.5" x14ac:dyDescent="0.35">
      <c r="A10" s="54">
        <v>8</v>
      </c>
      <c r="B10" s="285"/>
      <c r="C10" s="113"/>
      <c r="D10" s="113"/>
      <c r="E10" s="113"/>
      <c r="F10" s="113"/>
      <c r="G10" s="113"/>
      <c r="H10" s="113"/>
      <c r="I10" s="192"/>
      <c r="J10" s="192"/>
      <c r="K10" s="305"/>
      <c r="L10" s="304" t="s">
        <v>863</v>
      </c>
      <c r="M10" s="304" t="s">
        <v>864</v>
      </c>
      <c r="N10" s="379" t="s">
        <v>865</v>
      </c>
    </row>
    <row r="11" spans="1:14" ht="14.5" x14ac:dyDescent="0.35">
      <c r="A11" s="54">
        <v>9</v>
      </c>
      <c r="B11" s="285"/>
      <c r="C11" s="113"/>
      <c r="D11" s="113"/>
      <c r="E11" s="113"/>
      <c r="F11" s="113"/>
      <c r="G11" s="113"/>
      <c r="H11" s="113"/>
      <c r="I11" s="192"/>
      <c r="J11" s="192"/>
      <c r="K11" s="305"/>
      <c r="L11" s="304" t="s">
        <v>866</v>
      </c>
      <c r="M11" s="304" t="s">
        <v>867</v>
      </c>
      <c r="N11" s="379" t="s">
        <v>737</v>
      </c>
    </row>
    <row r="12" spans="1:14" ht="14.5" x14ac:dyDescent="0.35">
      <c r="A12" s="54">
        <v>10</v>
      </c>
      <c r="B12" s="285"/>
      <c r="C12" s="113"/>
      <c r="D12" s="113"/>
      <c r="E12" s="113"/>
      <c r="F12" s="113"/>
      <c r="G12" s="113"/>
      <c r="H12" s="113"/>
      <c r="I12" s="192"/>
      <c r="J12" s="192"/>
      <c r="K12" s="305"/>
      <c r="L12" s="304" t="s">
        <v>868</v>
      </c>
      <c r="M12" s="304" t="s">
        <v>869</v>
      </c>
      <c r="N12" s="379" t="s">
        <v>870</v>
      </c>
    </row>
    <row r="13" spans="1:14" ht="14.5" x14ac:dyDescent="0.35">
      <c r="A13" s="54">
        <v>11</v>
      </c>
      <c r="B13" s="285"/>
      <c r="C13" s="113"/>
      <c r="D13" s="113"/>
      <c r="E13" s="113"/>
      <c r="F13" s="113"/>
      <c r="G13" s="113"/>
      <c r="H13" s="113"/>
      <c r="I13" s="192"/>
      <c r="J13" s="192"/>
      <c r="K13" s="305"/>
      <c r="L13" s="304" t="s">
        <v>871</v>
      </c>
      <c r="M13" s="304" t="s">
        <v>872</v>
      </c>
      <c r="N13" s="379" t="s">
        <v>873</v>
      </c>
    </row>
    <row r="14" spans="1:14" ht="14.5" x14ac:dyDescent="0.35">
      <c r="A14" s="54">
        <v>12</v>
      </c>
      <c r="B14" s="285"/>
      <c r="C14" s="113"/>
      <c r="D14" s="113"/>
      <c r="E14" s="196"/>
      <c r="F14" s="113"/>
      <c r="G14" s="113"/>
      <c r="H14" s="113"/>
      <c r="I14" s="192"/>
      <c r="J14" s="192"/>
      <c r="K14" s="305"/>
      <c r="L14" s="304" t="s">
        <v>874</v>
      </c>
      <c r="M14" s="304" t="s">
        <v>875</v>
      </c>
      <c r="N14" s="379" t="s">
        <v>876</v>
      </c>
    </row>
    <row r="15" spans="1:14" ht="14.5" x14ac:dyDescent="0.35">
      <c r="A15" s="54">
        <v>13</v>
      </c>
      <c r="B15" s="285"/>
      <c r="C15" s="113"/>
      <c r="D15" s="113"/>
      <c r="E15" s="113"/>
      <c r="F15" s="113"/>
      <c r="G15" s="113"/>
      <c r="H15" s="113"/>
      <c r="I15" s="192"/>
      <c r="J15" s="192"/>
      <c r="K15" s="305"/>
      <c r="L15" s="304" t="s">
        <v>877</v>
      </c>
      <c r="M15" s="304" t="s">
        <v>878</v>
      </c>
      <c r="N15" s="379" t="s">
        <v>879</v>
      </c>
    </row>
    <row r="16" spans="1:14" ht="14.5" x14ac:dyDescent="0.35">
      <c r="A16" s="54">
        <v>14</v>
      </c>
      <c r="B16" s="285"/>
      <c r="C16" s="113"/>
      <c r="D16" s="113"/>
      <c r="E16" s="113"/>
      <c r="F16" s="113"/>
      <c r="G16" s="113"/>
      <c r="H16" s="113"/>
      <c r="I16" s="192"/>
      <c r="J16" s="192"/>
      <c r="K16" s="305"/>
      <c r="L16" s="304" t="s">
        <v>880</v>
      </c>
      <c r="M16" s="304" t="s">
        <v>880</v>
      </c>
      <c r="N16" s="379" t="s">
        <v>881</v>
      </c>
    </row>
    <row r="17" spans="1:14" ht="14.5" x14ac:dyDescent="0.35">
      <c r="A17" s="54">
        <v>15</v>
      </c>
      <c r="B17" s="285"/>
      <c r="C17" s="113"/>
      <c r="D17" s="113"/>
      <c r="E17" s="113"/>
      <c r="F17" s="113"/>
      <c r="G17" s="113"/>
      <c r="H17" s="113"/>
      <c r="I17" s="192"/>
      <c r="J17" s="192"/>
      <c r="K17" s="305"/>
      <c r="L17" s="304" t="s">
        <v>882</v>
      </c>
      <c r="M17" s="305"/>
      <c r="N17" s="379" t="s">
        <v>883</v>
      </c>
    </row>
    <row r="18" spans="1:14" ht="14.5" x14ac:dyDescent="0.35">
      <c r="A18" s="54">
        <v>16</v>
      </c>
      <c r="B18" s="285"/>
      <c r="C18" s="113"/>
      <c r="D18" s="113"/>
      <c r="E18" s="113"/>
      <c r="F18" s="113"/>
      <c r="G18" s="113"/>
      <c r="H18" s="113"/>
      <c r="I18" s="192"/>
      <c r="J18" s="192"/>
      <c r="K18" s="305"/>
      <c r="L18" s="305"/>
      <c r="M18" s="305"/>
      <c r="N18" s="379" t="s">
        <v>884</v>
      </c>
    </row>
    <row r="19" spans="1:14" ht="14.5" x14ac:dyDescent="0.35">
      <c r="A19" s="54">
        <v>17</v>
      </c>
      <c r="B19" s="285"/>
      <c r="C19" s="113"/>
      <c r="D19" s="113"/>
      <c r="E19" s="113"/>
      <c r="F19" s="113"/>
      <c r="G19" s="113"/>
      <c r="H19" s="113"/>
      <c r="I19" s="192"/>
      <c r="J19" s="192"/>
      <c r="K19" s="305"/>
      <c r="L19" s="305"/>
      <c r="M19" s="305"/>
      <c r="N19" s="379" t="s">
        <v>885</v>
      </c>
    </row>
    <row r="20" spans="1:14" x14ac:dyDescent="0.25">
      <c r="A20" s="54">
        <v>18</v>
      </c>
      <c r="B20" s="285"/>
      <c r="C20" s="113"/>
      <c r="D20" s="113"/>
      <c r="E20" s="113"/>
      <c r="F20" s="113"/>
      <c r="G20" s="113"/>
      <c r="H20" s="113"/>
      <c r="I20" s="192"/>
      <c r="J20" s="192"/>
      <c r="K20" s="305"/>
      <c r="L20" s="305"/>
      <c r="M20" s="305"/>
      <c r="N20" s="305"/>
    </row>
    <row r="21" spans="1:14" x14ac:dyDescent="0.25">
      <c r="A21" s="54">
        <v>19</v>
      </c>
      <c r="B21" s="285"/>
      <c r="C21" s="113"/>
      <c r="D21" s="113"/>
      <c r="E21" s="197"/>
      <c r="F21" s="113"/>
      <c r="G21" s="113"/>
      <c r="H21" s="113"/>
      <c r="I21" s="192"/>
      <c r="J21" s="192"/>
      <c r="K21" s="305"/>
      <c r="L21" s="305"/>
      <c r="M21" s="305"/>
      <c r="N21" s="305"/>
    </row>
    <row r="22" spans="1:14" x14ac:dyDescent="0.25">
      <c r="A22" s="54">
        <v>20</v>
      </c>
      <c r="B22" s="285"/>
      <c r="C22" s="113"/>
      <c r="D22" s="113"/>
      <c r="E22" s="113"/>
      <c r="F22" s="113"/>
      <c r="G22" s="113"/>
      <c r="H22" s="113"/>
      <c r="I22" s="192"/>
      <c r="J22" s="192"/>
      <c r="K22" s="305"/>
      <c r="L22" s="305"/>
      <c r="M22" s="305"/>
      <c r="N22" s="305"/>
    </row>
    <row r="23" spans="1:14" x14ac:dyDescent="0.25">
      <c r="A23" s="54">
        <v>21</v>
      </c>
      <c r="B23" s="285"/>
      <c r="C23" s="113"/>
      <c r="D23" s="113"/>
      <c r="E23" s="113"/>
      <c r="F23" s="113"/>
      <c r="G23" s="113"/>
      <c r="H23" s="113"/>
      <c r="I23" s="192"/>
      <c r="J23" s="192"/>
      <c r="K23" s="305"/>
      <c r="L23" s="305"/>
      <c r="M23" s="305"/>
      <c r="N23" s="305"/>
    </row>
    <row r="24" spans="1:14" x14ac:dyDescent="0.25">
      <c r="A24" s="54">
        <v>22</v>
      </c>
      <c r="B24" s="285"/>
      <c r="C24" s="113"/>
      <c r="D24" s="113"/>
      <c r="E24" s="113"/>
      <c r="F24" s="113"/>
      <c r="G24" s="113"/>
      <c r="H24" s="113"/>
      <c r="I24" s="192"/>
      <c r="J24" s="192"/>
      <c r="K24" s="305"/>
      <c r="L24" s="305"/>
      <c r="M24" s="305"/>
      <c r="N24" s="305"/>
    </row>
    <row r="25" spans="1:14" x14ac:dyDescent="0.25">
      <c r="A25" s="54">
        <v>23</v>
      </c>
      <c r="B25" s="285"/>
      <c r="C25" s="113"/>
      <c r="D25" s="113"/>
      <c r="E25" s="113"/>
      <c r="F25" s="113"/>
      <c r="G25" s="113"/>
      <c r="H25" s="113"/>
      <c r="I25" s="192"/>
      <c r="J25" s="192"/>
      <c r="K25" s="305"/>
      <c r="L25" s="305"/>
      <c r="M25" s="305"/>
      <c r="N25" s="305"/>
    </row>
    <row r="26" spans="1:14" x14ac:dyDescent="0.25">
      <c r="A26" s="54">
        <v>24</v>
      </c>
      <c r="B26" s="285"/>
      <c r="C26" s="113"/>
      <c r="D26" s="113"/>
      <c r="E26" s="113"/>
      <c r="F26" s="113"/>
      <c r="G26" s="113"/>
      <c r="H26" s="113"/>
      <c r="I26" s="192"/>
      <c r="J26" s="192"/>
      <c r="K26" s="305"/>
      <c r="L26" s="305"/>
      <c r="M26" s="305"/>
      <c r="N26" s="305"/>
    </row>
    <row r="27" spans="1:14" x14ac:dyDescent="0.25">
      <c r="A27" s="54">
        <v>25</v>
      </c>
      <c r="B27" s="285"/>
      <c r="C27" s="113"/>
      <c r="D27" s="113"/>
      <c r="E27" s="113"/>
      <c r="F27" s="113"/>
      <c r="G27" s="113"/>
      <c r="H27" s="113"/>
      <c r="I27" s="192"/>
      <c r="J27" s="192"/>
      <c r="K27" s="305"/>
      <c r="L27" s="305"/>
      <c r="M27" s="305"/>
      <c r="N27" s="305"/>
    </row>
    <row r="28" spans="1:14" x14ac:dyDescent="0.25">
      <c r="A28" s="54">
        <v>26</v>
      </c>
      <c r="B28" s="285"/>
      <c r="C28" s="113"/>
      <c r="D28" s="113"/>
      <c r="E28" s="113"/>
      <c r="F28" s="113"/>
      <c r="G28" s="113"/>
      <c r="H28" s="113"/>
      <c r="I28" s="192"/>
      <c r="J28" s="192"/>
      <c r="K28" s="305"/>
      <c r="L28" s="305"/>
      <c r="M28" s="305"/>
      <c r="N28" s="305"/>
    </row>
    <row r="29" spans="1:14" x14ac:dyDescent="0.25">
      <c r="A29" s="54">
        <v>27</v>
      </c>
      <c r="B29" s="285"/>
      <c r="C29" s="113"/>
      <c r="D29" s="113"/>
      <c r="E29" s="113"/>
      <c r="F29" s="113"/>
      <c r="G29" s="113"/>
      <c r="H29" s="113"/>
      <c r="I29" s="192"/>
      <c r="J29" s="192"/>
      <c r="K29" s="305"/>
      <c r="L29" s="305"/>
      <c r="M29" s="305"/>
      <c r="N29" s="305"/>
    </row>
    <row r="30" spans="1:14" x14ac:dyDescent="0.25">
      <c r="A30" s="54">
        <v>28</v>
      </c>
      <c r="B30" s="285"/>
      <c r="C30" s="113"/>
      <c r="D30" s="113"/>
      <c r="E30" s="113"/>
      <c r="F30" s="113"/>
      <c r="G30" s="113"/>
      <c r="H30" s="113"/>
      <c r="I30" s="192"/>
      <c r="J30" s="192"/>
      <c r="K30" s="305"/>
      <c r="L30" s="305"/>
      <c r="M30" s="305"/>
      <c r="N30" s="305"/>
    </row>
    <row r="31" spans="1:14" x14ac:dyDescent="0.25">
      <c r="A31" s="54">
        <v>29</v>
      </c>
      <c r="B31" s="285"/>
      <c r="C31" s="113"/>
      <c r="D31" s="113"/>
      <c r="E31" s="113"/>
      <c r="F31" s="113"/>
      <c r="G31" s="113"/>
      <c r="H31" s="113"/>
      <c r="I31" s="192"/>
      <c r="J31" s="192"/>
      <c r="K31" s="305"/>
      <c r="L31" s="305"/>
      <c r="M31" s="305"/>
      <c r="N31" s="305"/>
    </row>
    <row r="32" spans="1:14" x14ac:dyDescent="0.25">
      <c r="A32" s="54">
        <v>30</v>
      </c>
      <c r="B32" s="285"/>
      <c r="C32" s="113"/>
      <c r="D32" s="113"/>
      <c r="E32" s="113"/>
      <c r="F32" s="113"/>
      <c r="G32" s="113"/>
      <c r="H32" s="113"/>
      <c r="I32" s="192"/>
      <c r="J32" s="192"/>
      <c r="K32" s="305"/>
      <c r="L32" s="305"/>
      <c r="M32" s="305"/>
      <c r="N32" s="305"/>
    </row>
    <row r="33" spans="1:10" x14ac:dyDescent="0.25">
      <c r="A33" s="54">
        <v>31</v>
      </c>
      <c r="B33" s="285"/>
      <c r="C33" s="113"/>
      <c r="D33" s="113"/>
      <c r="E33" s="196"/>
      <c r="F33" s="113"/>
      <c r="G33" s="113"/>
      <c r="H33" s="113"/>
      <c r="I33" s="192"/>
      <c r="J33" s="192"/>
    </row>
    <row r="34" spans="1:10" x14ac:dyDescent="0.25">
      <c r="A34" s="54">
        <v>32</v>
      </c>
      <c r="B34" s="285"/>
      <c r="C34" s="113"/>
      <c r="D34" s="113"/>
      <c r="E34" s="113"/>
      <c r="F34" s="113"/>
      <c r="G34" s="113"/>
      <c r="H34" s="113"/>
      <c r="I34" s="192"/>
      <c r="J34" s="192"/>
    </row>
    <row r="35" spans="1:10" x14ac:dyDescent="0.25">
      <c r="A35" s="54">
        <v>33</v>
      </c>
      <c r="B35" s="285"/>
      <c r="C35" s="113"/>
      <c r="D35" s="113"/>
      <c r="E35" s="113"/>
      <c r="F35" s="113"/>
      <c r="G35" s="113"/>
      <c r="H35" s="113"/>
      <c r="I35" s="192"/>
      <c r="J35" s="192"/>
    </row>
    <row r="36" spans="1:10" x14ac:dyDescent="0.25">
      <c r="A36" s="54">
        <v>34</v>
      </c>
      <c r="B36" s="285"/>
      <c r="C36" s="113"/>
      <c r="D36" s="113"/>
      <c r="E36" s="113"/>
      <c r="F36" s="113"/>
      <c r="G36" s="113"/>
      <c r="H36" s="113"/>
      <c r="I36" s="192"/>
      <c r="J36" s="192"/>
    </row>
    <row r="37" spans="1:10" x14ac:dyDescent="0.25">
      <c r="A37" s="193">
        <v>35</v>
      </c>
      <c r="B37" s="285"/>
      <c r="C37" s="113"/>
      <c r="D37" s="113"/>
      <c r="E37" s="197"/>
      <c r="F37" s="113"/>
      <c r="G37" s="113"/>
      <c r="H37" s="113"/>
      <c r="I37" s="192"/>
      <c r="J37" s="192"/>
    </row>
    <row r="38" spans="1:10" x14ac:dyDescent="0.25">
      <c r="A38" s="54">
        <v>36</v>
      </c>
      <c r="B38" s="285"/>
      <c r="C38" s="113"/>
      <c r="D38" s="113"/>
      <c r="E38" s="197"/>
      <c r="F38" s="113"/>
      <c r="G38" s="113"/>
      <c r="H38" s="113"/>
      <c r="I38" s="192"/>
      <c r="J38" s="192"/>
    </row>
    <row r="39" spans="1:10" x14ac:dyDescent="0.25">
      <c r="A39" s="54">
        <v>37</v>
      </c>
      <c r="B39" s="285"/>
      <c r="C39" s="113"/>
      <c r="D39" s="113"/>
      <c r="E39" s="113"/>
      <c r="F39" s="113"/>
      <c r="G39" s="113"/>
      <c r="H39" s="113"/>
      <c r="I39" s="192"/>
      <c r="J39" s="192"/>
    </row>
    <row r="40" spans="1:10" x14ac:dyDescent="0.25">
      <c r="A40" s="54">
        <v>38</v>
      </c>
      <c r="B40" s="285"/>
      <c r="C40" s="113"/>
      <c r="D40" s="113"/>
      <c r="E40" s="197"/>
      <c r="F40" s="113"/>
      <c r="G40" s="113"/>
      <c r="H40" s="113"/>
      <c r="I40" s="192"/>
      <c r="J40" s="192"/>
    </row>
    <row r="41" spans="1:10" x14ac:dyDescent="0.25">
      <c r="A41" s="54">
        <v>39</v>
      </c>
      <c r="B41" s="285"/>
      <c r="C41" s="113"/>
      <c r="D41" s="113"/>
      <c r="E41" s="197"/>
      <c r="F41" s="113"/>
      <c r="G41" s="113"/>
      <c r="H41" s="113"/>
      <c r="I41" s="192"/>
      <c r="J41" s="192"/>
    </row>
    <row r="42" spans="1:10" x14ac:dyDescent="0.25">
      <c r="A42" s="54">
        <v>40</v>
      </c>
      <c r="B42" s="285"/>
      <c r="C42" s="113"/>
      <c r="D42" s="113"/>
      <c r="E42" s="197"/>
      <c r="F42" s="113"/>
      <c r="G42" s="113"/>
      <c r="H42" s="113"/>
      <c r="I42" s="192"/>
      <c r="J42" s="192"/>
    </row>
    <row r="43" spans="1:10" x14ac:dyDescent="0.25">
      <c r="A43" s="54">
        <v>41</v>
      </c>
      <c r="B43" s="285"/>
      <c r="C43" s="113"/>
      <c r="D43" s="113"/>
      <c r="E43" s="197"/>
      <c r="F43" s="113"/>
      <c r="G43" s="113"/>
      <c r="H43" s="113"/>
      <c r="I43" s="192"/>
      <c r="J43" s="192"/>
    </row>
    <row r="44" spans="1:10" x14ac:dyDescent="0.25">
      <c r="A44" s="54">
        <v>42</v>
      </c>
      <c r="B44" s="285"/>
      <c r="C44" s="113"/>
      <c r="D44" s="113"/>
      <c r="E44" s="197"/>
      <c r="F44" s="113"/>
      <c r="G44" s="113"/>
      <c r="H44" s="113"/>
      <c r="I44" s="192"/>
      <c r="J44" s="192"/>
    </row>
    <row r="45" spans="1:10" x14ac:dyDescent="0.25">
      <c r="A45" s="54">
        <v>43</v>
      </c>
      <c r="B45" s="285"/>
      <c r="C45" s="113"/>
      <c r="D45" s="113"/>
      <c r="E45" s="197"/>
      <c r="F45" s="113"/>
      <c r="G45" s="113"/>
      <c r="H45" s="113"/>
      <c r="I45" s="192"/>
      <c r="J45" s="192"/>
    </row>
    <row r="46" spans="1:10" x14ac:dyDescent="0.25">
      <c r="A46" s="54">
        <v>44</v>
      </c>
      <c r="B46" s="285"/>
      <c r="C46" s="113"/>
      <c r="D46" s="113"/>
      <c r="E46" s="197"/>
      <c r="F46" s="113"/>
      <c r="G46" s="113"/>
      <c r="H46" s="113"/>
      <c r="I46" s="192"/>
      <c r="J46" s="192"/>
    </row>
    <row r="47" spans="1:10" x14ac:dyDescent="0.25">
      <c r="A47" s="54">
        <v>45</v>
      </c>
      <c r="B47" s="285"/>
      <c r="C47" s="113"/>
      <c r="D47" s="113"/>
      <c r="E47" s="197"/>
      <c r="F47" s="113"/>
      <c r="G47" s="113"/>
      <c r="H47" s="113"/>
      <c r="I47" s="192"/>
      <c r="J47" s="192"/>
    </row>
    <row r="48" spans="1:10" x14ac:dyDescent="0.25">
      <c r="A48" s="54">
        <v>46</v>
      </c>
      <c r="B48" s="285"/>
      <c r="C48" s="113"/>
      <c r="D48" s="113"/>
      <c r="E48" s="197"/>
      <c r="F48" s="113"/>
      <c r="G48" s="113"/>
      <c r="H48" s="113"/>
      <c r="I48" s="192"/>
      <c r="J48" s="192"/>
    </row>
    <row r="49" spans="1:10" x14ac:dyDescent="0.25">
      <c r="A49" s="54">
        <v>47</v>
      </c>
      <c r="B49" s="285"/>
      <c r="C49" s="113"/>
      <c r="D49" s="113"/>
      <c r="E49" s="113"/>
      <c r="F49" s="113"/>
      <c r="G49" s="113"/>
      <c r="H49" s="113"/>
      <c r="I49" s="192"/>
      <c r="J49" s="192"/>
    </row>
    <row r="50" spans="1:10" x14ac:dyDescent="0.25">
      <c r="A50" s="54">
        <v>48</v>
      </c>
      <c r="B50" s="285"/>
      <c r="C50" s="113"/>
      <c r="D50" s="113"/>
      <c r="E50" s="197"/>
      <c r="F50" s="113"/>
      <c r="G50" s="113"/>
      <c r="H50" s="113"/>
      <c r="I50" s="192"/>
      <c r="J50" s="192"/>
    </row>
    <row r="51" spans="1:10" x14ac:dyDescent="0.25">
      <c r="A51" s="54">
        <v>49</v>
      </c>
      <c r="B51" s="285"/>
      <c r="C51" s="113"/>
      <c r="D51" s="113"/>
      <c r="E51" s="113"/>
      <c r="F51" s="113"/>
      <c r="G51" s="113"/>
      <c r="H51" s="113"/>
      <c r="I51" s="192"/>
      <c r="J51" s="192"/>
    </row>
    <row r="52" spans="1:10" x14ac:dyDescent="0.25">
      <c r="A52" s="54">
        <v>50</v>
      </c>
      <c r="B52" s="285"/>
      <c r="C52" s="113"/>
      <c r="D52" s="113"/>
      <c r="E52" s="197"/>
      <c r="F52" s="113"/>
      <c r="G52" s="113"/>
      <c r="H52" s="113"/>
      <c r="I52" s="192"/>
      <c r="J52" s="192"/>
    </row>
    <row r="53" spans="1:10" x14ac:dyDescent="0.25">
      <c r="A53" s="54">
        <v>51</v>
      </c>
      <c r="B53" s="285"/>
      <c r="C53" s="113"/>
      <c r="D53" s="113"/>
      <c r="E53" s="113"/>
      <c r="F53" s="113"/>
      <c r="G53" s="113"/>
      <c r="H53" s="113"/>
      <c r="I53" s="192"/>
      <c r="J53" s="192"/>
    </row>
    <row r="54" spans="1:10" x14ac:dyDescent="0.25">
      <c r="A54" s="54">
        <v>52</v>
      </c>
      <c r="B54" s="285"/>
      <c r="C54" s="113"/>
      <c r="D54" s="113"/>
      <c r="E54" s="113"/>
      <c r="F54" s="113"/>
      <c r="G54" s="113"/>
      <c r="H54" s="113"/>
      <c r="I54" s="192"/>
      <c r="J54" s="192"/>
    </row>
    <row r="55" spans="1:10" x14ac:dyDescent="0.25">
      <c r="A55" s="54">
        <v>53</v>
      </c>
      <c r="B55" s="285"/>
      <c r="C55" s="113"/>
      <c r="D55" s="113"/>
      <c r="E55" s="113"/>
      <c r="F55" s="113"/>
      <c r="G55" s="113"/>
      <c r="H55" s="113"/>
      <c r="I55" s="192"/>
      <c r="J55" s="192"/>
    </row>
    <row r="56" spans="1:10" x14ac:dyDescent="0.25">
      <c r="A56" s="54">
        <v>54</v>
      </c>
      <c r="B56" s="285"/>
      <c r="C56" s="113"/>
      <c r="D56" s="113"/>
      <c r="E56" s="113"/>
      <c r="F56" s="113"/>
      <c r="G56" s="113"/>
      <c r="H56" s="113"/>
      <c r="I56" s="192"/>
      <c r="J56" s="192"/>
    </row>
    <row r="57" spans="1:10" x14ac:dyDescent="0.25">
      <c r="A57" s="54">
        <v>55</v>
      </c>
      <c r="B57" s="285"/>
      <c r="C57" s="113"/>
      <c r="D57" s="113"/>
      <c r="E57" s="113"/>
      <c r="F57" s="113"/>
      <c r="G57" s="113"/>
      <c r="H57" s="113"/>
      <c r="I57" s="192"/>
      <c r="J57" s="192"/>
    </row>
    <row r="58" spans="1:10" x14ac:dyDescent="0.25">
      <c r="A58" s="54">
        <v>56</v>
      </c>
      <c r="B58" s="285"/>
      <c r="C58" s="113"/>
      <c r="D58" s="113"/>
      <c r="E58" s="113"/>
      <c r="F58" s="113"/>
      <c r="G58" s="113"/>
      <c r="H58" s="113"/>
      <c r="I58" s="192"/>
      <c r="J58" s="192"/>
    </row>
    <row r="59" spans="1:10" x14ac:dyDescent="0.25">
      <c r="A59" s="54">
        <v>57</v>
      </c>
      <c r="B59" s="285"/>
      <c r="C59" s="113"/>
      <c r="D59" s="113"/>
      <c r="E59" s="113"/>
      <c r="F59" s="113"/>
      <c r="G59" s="113"/>
      <c r="H59" s="113"/>
      <c r="I59" s="192"/>
      <c r="J59" s="192"/>
    </row>
    <row r="60" spans="1:10" x14ac:dyDescent="0.25">
      <c r="A60" s="54">
        <v>58</v>
      </c>
      <c r="B60" s="285"/>
      <c r="C60" s="113"/>
      <c r="D60" s="113"/>
      <c r="E60" s="113"/>
      <c r="F60" s="113"/>
      <c r="G60" s="113"/>
      <c r="H60" s="113"/>
      <c r="I60" s="192"/>
      <c r="J60" s="192"/>
    </row>
    <row r="61" spans="1:10" x14ac:dyDescent="0.25">
      <c r="A61" s="54">
        <v>59</v>
      </c>
      <c r="B61" s="285"/>
      <c r="C61" s="113"/>
      <c r="D61" s="113"/>
      <c r="E61" s="113"/>
      <c r="F61" s="113"/>
      <c r="G61" s="113"/>
      <c r="H61" s="113"/>
      <c r="I61" s="192"/>
      <c r="J61" s="192"/>
    </row>
    <row r="62" spans="1:10" x14ac:dyDescent="0.25">
      <c r="A62" s="54">
        <v>60</v>
      </c>
      <c r="B62" s="285"/>
      <c r="C62" s="113"/>
      <c r="D62" s="113"/>
      <c r="E62" s="113"/>
      <c r="F62" s="113"/>
      <c r="G62" s="113"/>
      <c r="H62" s="113"/>
      <c r="I62" s="192"/>
      <c r="J62" s="192"/>
    </row>
    <row r="63" spans="1:10" x14ac:dyDescent="0.25">
      <c r="A63" s="54">
        <v>61</v>
      </c>
      <c r="B63" s="285"/>
      <c r="C63" s="113"/>
      <c r="D63" s="113"/>
      <c r="E63" s="113"/>
      <c r="F63" s="113"/>
      <c r="G63" s="113"/>
      <c r="H63" s="113"/>
      <c r="I63" s="192"/>
      <c r="J63" s="192"/>
    </row>
    <row r="64" spans="1:10" x14ac:dyDescent="0.25">
      <c r="A64" s="54">
        <v>62</v>
      </c>
      <c r="B64" s="285"/>
      <c r="C64" s="113"/>
      <c r="D64" s="113"/>
      <c r="E64" s="113"/>
      <c r="F64" s="113"/>
      <c r="G64" s="113"/>
      <c r="H64" s="113"/>
      <c r="I64" s="192"/>
      <c r="J64" s="192"/>
    </row>
    <row r="65" spans="1:10" x14ac:dyDescent="0.25">
      <c r="A65" s="54">
        <v>63</v>
      </c>
      <c r="B65" s="285"/>
      <c r="C65" s="113"/>
      <c r="D65" s="113"/>
      <c r="E65" s="113"/>
      <c r="F65" s="113"/>
      <c r="G65" s="113"/>
      <c r="H65" s="113"/>
      <c r="I65" s="192"/>
      <c r="J65" s="192"/>
    </row>
    <row r="66" spans="1:10" x14ac:dyDescent="0.25">
      <c r="A66" s="54">
        <v>64</v>
      </c>
      <c r="B66" s="285"/>
      <c r="C66" s="113"/>
      <c r="D66" s="113"/>
      <c r="E66" s="113"/>
      <c r="F66" s="113"/>
      <c r="G66" s="113"/>
      <c r="H66" s="113"/>
      <c r="I66" s="192"/>
      <c r="J66" s="192"/>
    </row>
    <row r="67" spans="1:10" x14ac:dyDescent="0.25">
      <c r="A67" s="54">
        <v>65</v>
      </c>
      <c r="B67" s="285"/>
      <c r="C67" s="113"/>
      <c r="D67" s="113"/>
      <c r="E67" s="113"/>
      <c r="F67" s="113"/>
      <c r="G67" s="113"/>
      <c r="H67" s="113"/>
      <c r="I67" s="192"/>
      <c r="J67" s="192"/>
    </row>
    <row r="68" spans="1:10" x14ac:dyDescent="0.25">
      <c r="A68" s="54">
        <v>66</v>
      </c>
      <c r="B68" s="285"/>
      <c r="C68" s="113"/>
      <c r="D68" s="113"/>
      <c r="E68" s="113"/>
      <c r="F68" s="113"/>
      <c r="G68" s="113"/>
      <c r="H68" s="113"/>
      <c r="I68" s="192"/>
      <c r="J68" s="192"/>
    </row>
    <row r="69" spans="1:10" x14ac:dyDescent="0.25">
      <c r="A69" s="54">
        <v>67</v>
      </c>
      <c r="B69" s="285"/>
      <c r="C69" s="113"/>
      <c r="D69" s="113"/>
      <c r="E69" s="113"/>
      <c r="F69" s="113"/>
      <c r="G69" s="113"/>
      <c r="H69" s="113"/>
      <c r="I69" s="192"/>
      <c r="J69" s="192"/>
    </row>
    <row r="70" spans="1:10" x14ac:dyDescent="0.25">
      <c r="A70" s="54">
        <v>68</v>
      </c>
      <c r="B70" s="285"/>
      <c r="C70" s="113"/>
      <c r="D70" s="113"/>
      <c r="E70" s="197"/>
      <c r="F70" s="113"/>
      <c r="G70" s="113"/>
      <c r="H70" s="113"/>
      <c r="I70" s="192"/>
      <c r="J70" s="192"/>
    </row>
    <row r="71" spans="1:10" x14ac:dyDescent="0.25">
      <c r="A71" s="54">
        <v>69</v>
      </c>
      <c r="B71" s="285"/>
      <c r="C71" s="113"/>
      <c r="D71" s="113"/>
      <c r="E71" s="113"/>
      <c r="F71" s="113"/>
      <c r="G71" s="113"/>
      <c r="H71" s="113"/>
      <c r="I71" s="192"/>
      <c r="J71" s="192"/>
    </row>
    <row r="72" spans="1:10" x14ac:dyDescent="0.25">
      <c r="A72" s="54">
        <v>70</v>
      </c>
      <c r="B72" s="285"/>
      <c r="C72" s="113"/>
      <c r="D72" s="113"/>
      <c r="E72" s="197"/>
      <c r="F72" s="113"/>
      <c r="G72" s="113"/>
      <c r="H72" s="113"/>
      <c r="I72" s="192"/>
      <c r="J72" s="192"/>
    </row>
    <row r="73" spans="1:10" x14ac:dyDescent="0.25">
      <c r="A73" s="54">
        <v>71</v>
      </c>
      <c r="B73" s="285"/>
      <c r="C73" s="113"/>
      <c r="D73" s="113"/>
      <c r="E73" s="113"/>
      <c r="F73" s="113"/>
      <c r="G73" s="113"/>
      <c r="H73" s="113"/>
      <c r="I73" s="192"/>
      <c r="J73" s="192"/>
    </row>
    <row r="74" spans="1:10" x14ac:dyDescent="0.25">
      <c r="A74" s="54">
        <v>72</v>
      </c>
      <c r="B74" s="285"/>
      <c r="C74" s="113"/>
      <c r="D74" s="113"/>
      <c r="E74" s="113"/>
      <c r="F74" s="113"/>
      <c r="G74" s="113"/>
      <c r="H74" s="113"/>
      <c r="I74" s="192"/>
      <c r="J74" s="192"/>
    </row>
    <row r="75" spans="1:10" x14ac:dyDescent="0.25">
      <c r="A75" s="54">
        <v>73</v>
      </c>
      <c r="B75" s="285"/>
      <c r="C75" s="113"/>
      <c r="D75" s="113"/>
      <c r="E75" s="113"/>
      <c r="F75" s="113"/>
      <c r="G75" s="113"/>
      <c r="H75" s="113"/>
      <c r="I75" s="192"/>
      <c r="J75" s="192"/>
    </row>
    <row r="76" spans="1:10" x14ac:dyDescent="0.25">
      <c r="A76" s="54">
        <v>74</v>
      </c>
      <c r="B76" s="285"/>
      <c r="C76" s="113"/>
      <c r="D76" s="113"/>
      <c r="E76" s="113"/>
      <c r="F76" s="113"/>
      <c r="G76" s="113"/>
      <c r="H76" s="113"/>
      <c r="I76" s="192"/>
      <c r="J76" s="192"/>
    </row>
    <row r="77" spans="1:10" x14ac:dyDescent="0.25">
      <c r="A77" s="54">
        <v>75</v>
      </c>
      <c r="B77" s="285"/>
      <c r="C77" s="113"/>
      <c r="D77" s="113"/>
      <c r="E77" s="113"/>
      <c r="F77" s="113"/>
      <c r="G77" s="113"/>
      <c r="H77" s="113"/>
      <c r="I77" s="192"/>
      <c r="J77" s="192"/>
    </row>
    <row r="78" spans="1:10" x14ac:dyDescent="0.25">
      <c r="A78" s="54">
        <v>76</v>
      </c>
      <c r="B78" s="285"/>
      <c r="C78" s="113"/>
      <c r="D78" s="113"/>
      <c r="E78" s="113"/>
      <c r="F78" s="113"/>
      <c r="G78" s="113"/>
      <c r="H78" s="113"/>
      <c r="I78" s="192"/>
      <c r="J78" s="192"/>
    </row>
    <row r="79" spans="1:10" x14ac:dyDescent="0.25">
      <c r="A79" s="54">
        <v>77</v>
      </c>
      <c r="B79" s="285"/>
      <c r="C79" s="113"/>
      <c r="D79" s="113"/>
      <c r="E79" s="196"/>
      <c r="F79" s="113"/>
      <c r="G79" s="113"/>
      <c r="H79" s="113"/>
      <c r="I79" s="192"/>
      <c r="J79" s="192"/>
    </row>
    <row r="80" spans="1:10" x14ac:dyDescent="0.25">
      <c r="A80" s="193">
        <v>78</v>
      </c>
      <c r="B80" s="285"/>
      <c r="C80" s="113"/>
      <c r="D80" s="113"/>
      <c r="E80" s="113"/>
      <c r="F80" s="113"/>
      <c r="G80" s="113"/>
      <c r="H80" s="113"/>
      <c r="I80" s="192"/>
      <c r="J80" s="192"/>
    </row>
    <row r="81" spans="1:10" x14ac:dyDescent="0.25">
      <c r="A81" s="54">
        <v>79</v>
      </c>
      <c r="B81" s="285"/>
      <c r="C81" s="113"/>
      <c r="D81" s="113"/>
      <c r="E81" s="113"/>
      <c r="F81" s="113"/>
      <c r="G81" s="113"/>
      <c r="H81" s="113"/>
      <c r="I81" s="192"/>
      <c r="J81" s="192"/>
    </row>
    <row r="82" spans="1:10" x14ac:dyDescent="0.25">
      <c r="A82" s="54">
        <v>80</v>
      </c>
      <c r="B82" s="285"/>
      <c r="C82" s="113"/>
      <c r="D82" s="113"/>
      <c r="E82" s="113"/>
      <c r="F82" s="113"/>
      <c r="G82" s="113"/>
      <c r="H82" s="113"/>
      <c r="I82" s="192"/>
      <c r="J82" s="192"/>
    </row>
    <row r="83" spans="1:10" x14ac:dyDescent="0.25">
      <c r="A83" s="54">
        <v>81</v>
      </c>
      <c r="B83" s="285"/>
      <c r="C83" s="113"/>
      <c r="D83" s="113"/>
      <c r="E83" s="113"/>
      <c r="F83" s="113"/>
      <c r="G83" s="113"/>
      <c r="H83" s="113"/>
      <c r="I83" s="192"/>
      <c r="J83" s="192"/>
    </row>
    <row r="84" spans="1:10" x14ac:dyDescent="0.25">
      <c r="A84" s="54">
        <v>82</v>
      </c>
      <c r="B84" s="285"/>
      <c r="C84" s="113"/>
      <c r="D84" s="113"/>
      <c r="E84" s="113"/>
      <c r="F84" s="113"/>
      <c r="G84" s="113"/>
      <c r="H84" s="113"/>
      <c r="I84" s="192"/>
      <c r="J84" s="192"/>
    </row>
    <row r="85" spans="1:10" x14ac:dyDescent="0.25">
      <c r="A85" s="54">
        <v>83</v>
      </c>
      <c r="B85" s="285"/>
      <c r="C85" s="113"/>
      <c r="D85" s="113"/>
      <c r="E85" s="113"/>
      <c r="F85" s="113"/>
      <c r="G85" s="113"/>
      <c r="H85" s="113"/>
      <c r="I85" s="192"/>
      <c r="J85" s="192"/>
    </row>
    <row r="86" spans="1:10" x14ac:dyDescent="0.25">
      <c r="A86" s="54">
        <v>84</v>
      </c>
      <c r="B86" s="285"/>
      <c r="C86" s="113"/>
      <c r="D86" s="113"/>
      <c r="E86" s="113"/>
      <c r="F86" s="113"/>
      <c r="G86" s="113"/>
      <c r="H86" s="113"/>
      <c r="I86" s="192"/>
      <c r="J86" s="192"/>
    </row>
    <row r="87" spans="1:10" x14ac:dyDescent="0.25">
      <c r="A87" s="54">
        <v>85</v>
      </c>
      <c r="B87" s="285"/>
      <c r="C87" s="113"/>
      <c r="D87" s="113"/>
      <c r="E87" s="113"/>
      <c r="F87" s="113"/>
      <c r="G87" s="113"/>
      <c r="H87" s="113"/>
      <c r="I87" s="192"/>
      <c r="J87" s="192"/>
    </row>
    <row r="88" spans="1:10" x14ac:dyDescent="0.25">
      <c r="A88" s="54">
        <v>86</v>
      </c>
      <c r="B88" s="285"/>
      <c r="C88" s="113"/>
      <c r="D88" s="113"/>
      <c r="E88" s="113"/>
      <c r="F88" s="113"/>
      <c r="G88" s="113"/>
      <c r="H88" s="113"/>
      <c r="I88" s="192"/>
      <c r="J88" s="192"/>
    </row>
    <row r="89" spans="1:10" x14ac:dyDescent="0.25">
      <c r="A89" s="54">
        <v>87</v>
      </c>
      <c r="B89" s="285"/>
      <c r="C89" s="113"/>
      <c r="D89" s="113"/>
      <c r="E89" s="113"/>
      <c r="F89" s="113"/>
      <c r="G89" s="113"/>
      <c r="H89" s="113"/>
      <c r="I89" s="192"/>
      <c r="J89" s="192"/>
    </row>
    <row r="90" spans="1:10" x14ac:dyDescent="0.25">
      <c r="A90" s="54">
        <v>88</v>
      </c>
      <c r="B90" s="285"/>
      <c r="C90" s="113"/>
      <c r="D90" s="113"/>
      <c r="E90" s="113"/>
      <c r="F90" s="113"/>
      <c r="G90" s="113"/>
      <c r="H90" s="113"/>
      <c r="I90" s="192"/>
      <c r="J90" s="192"/>
    </row>
    <row r="91" spans="1:10" x14ac:dyDescent="0.25">
      <c r="A91" s="54">
        <v>89</v>
      </c>
      <c r="B91" s="285"/>
      <c r="C91" s="113"/>
      <c r="D91" s="113"/>
      <c r="E91" s="113"/>
      <c r="F91" s="113"/>
      <c r="G91" s="113"/>
      <c r="H91" s="113"/>
      <c r="I91" s="192"/>
      <c r="J91" s="192"/>
    </row>
    <row r="92" spans="1:10" x14ac:dyDescent="0.25">
      <c r="A92" s="195">
        <v>90</v>
      </c>
      <c r="B92" s="285"/>
      <c r="C92" s="113"/>
      <c r="D92" s="113"/>
      <c r="E92" s="113"/>
      <c r="F92" s="113"/>
      <c r="G92" s="113"/>
      <c r="H92" s="113"/>
      <c r="I92" s="192"/>
      <c r="J92" s="192"/>
    </row>
  </sheetData>
  <mergeCells count="1">
    <mergeCell ref="A1:J1"/>
  </mergeCells>
  <dataValidations count="6">
    <dataValidation type="list" allowBlank="1" showInputMessage="1" showErrorMessage="1" sqref="L11">
      <formula1>$L$10:$L$14</formula1>
    </dataValidation>
    <dataValidation type="list" allowBlank="1" showInputMessage="1" showErrorMessage="1" sqref="I3:I92">
      <formula1>$L$9:$L$17</formula1>
    </dataValidation>
    <dataValidation type="list" allowBlank="1" showInputMessage="1" showErrorMessage="1" sqref="D3:D92">
      <formula1>$N$9:$N$19</formula1>
    </dataValidation>
    <dataValidation type="list" allowBlank="1" showInputMessage="1" showErrorMessage="1" sqref="H3:H92">
      <formula1>"Resident,Non-Resident"</formula1>
    </dataValidation>
    <dataValidation allowBlank="1" showErrorMessage="1" prompt="Please enter date as &quot;dd-mth-yyyy&quot;" sqref="B2"/>
    <dataValidation operator="greaterThan" allowBlank="1" showInputMessage="1" promptTitle="Date Format" prompt="Please enter date as &quot;mm-dd-yyyy&quot;" sqref="B3:B92"/>
  </dataValidations>
  <pageMargins left="0.7" right="0.7" top="0.75" bottom="0.75" header="0.3" footer="0.3"/>
  <pageSetup scale="68" fitToHeight="0" orientation="landscape" r:id="rId1"/>
  <headerFooter>
    <oddFooter>&amp;C13b. Internal Incident Reports Not Resulting in WSIB&amp;R&amp;P</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P24" sqref="P24"/>
    </sheetView>
  </sheetViews>
  <sheetFormatPr defaultRowHeight="12.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V112"/>
  <sheetViews>
    <sheetView topLeftCell="H1" zoomScale="90" zoomScaleNormal="90" workbookViewId="0">
      <selection activeCell="P4" sqref="P4"/>
    </sheetView>
  </sheetViews>
  <sheetFormatPr defaultColWidth="9.1796875" defaultRowHeight="14.5" x14ac:dyDescent="0.35"/>
  <cols>
    <col min="1" max="1" width="5.54296875" style="374" customWidth="1"/>
    <col min="2" max="2" width="12.54296875" style="374" customWidth="1"/>
    <col min="3" max="3" width="12.54296875" style="356" customWidth="1"/>
    <col min="4" max="4" width="28.1796875" style="375" customWidth="1"/>
    <col min="5" max="5" width="28.1796875" style="375" hidden="1" customWidth="1"/>
    <col min="6" max="6" width="19.1796875" style="377" customWidth="1"/>
    <col min="7" max="7" width="46" style="376" customWidth="1"/>
    <col min="8" max="10" width="6" style="376" bestFit="1" customWidth="1"/>
    <col min="11" max="11" width="7.453125" style="376" customWidth="1"/>
    <col min="12" max="12" width="45.1796875" style="376" customWidth="1"/>
    <col min="13" max="13" width="14.1796875" style="376" customWidth="1"/>
    <col min="14" max="16" width="15.54296875" style="377" customWidth="1"/>
    <col min="17" max="17" width="15.54296875" style="377" bestFit="1" customWidth="1"/>
    <col min="18" max="18" width="14" style="378" customWidth="1"/>
    <col min="19" max="19" width="10.54296875" style="356" hidden="1" customWidth="1"/>
    <col min="20" max="20" width="10.1796875" style="356" hidden="1" customWidth="1"/>
    <col min="21" max="21" width="4.81640625" style="356" hidden="1" customWidth="1"/>
    <col min="22" max="22" width="14" style="356" customWidth="1"/>
    <col min="23" max="16384" width="9.1796875" style="356"/>
  </cols>
  <sheetData>
    <row r="1" spans="1:22" ht="18.5" x14ac:dyDescent="0.35">
      <c r="A1" s="415" t="s">
        <v>146</v>
      </c>
      <c r="B1" s="415"/>
      <c r="C1" s="415"/>
      <c r="D1" s="415"/>
      <c r="E1" s="415"/>
      <c r="F1" s="415"/>
      <c r="G1" s="415"/>
      <c r="H1" s="415"/>
      <c r="I1" s="415"/>
      <c r="J1" s="415"/>
      <c r="K1" s="415"/>
      <c r="L1" s="415"/>
      <c r="M1" s="415"/>
      <c r="N1" s="415"/>
      <c r="O1" s="415"/>
      <c r="P1" s="415"/>
      <c r="Q1" s="415"/>
      <c r="R1" s="99"/>
    </row>
    <row r="2" spans="1:22" s="359" customFormat="1" ht="3.65" customHeight="1" x14ac:dyDescent="0.35">
      <c r="A2" s="416"/>
      <c r="B2" s="416"/>
      <c r="C2" s="416"/>
      <c r="D2" s="416"/>
      <c r="E2" s="416"/>
      <c r="F2" s="416"/>
      <c r="G2" s="416"/>
      <c r="H2" s="416"/>
      <c r="I2" s="416"/>
      <c r="J2" s="416"/>
      <c r="K2" s="416"/>
      <c r="L2" s="416"/>
      <c r="M2" s="416"/>
      <c r="N2" s="416"/>
      <c r="O2" s="416"/>
      <c r="P2" s="416"/>
      <c r="Q2" s="416"/>
      <c r="R2" s="357"/>
      <c r="S2" s="358"/>
      <c r="T2" s="358"/>
      <c r="U2" s="358"/>
      <c r="V2" s="358"/>
    </row>
    <row r="3" spans="1:22" s="363" customFormat="1" ht="100.5" x14ac:dyDescent="0.35">
      <c r="A3" s="360" t="s">
        <v>147</v>
      </c>
      <c r="B3" s="360" t="s">
        <v>148</v>
      </c>
      <c r="C3" s="360" t="s">
        <v>149</v>
      </c>
      <c r="D3" s="360" t="s">
        <v>150</v>
      </c>
      <c r="E3" s="360" t="s">
        <v>151</v>
      </c>
      <c r="F3" s="360" t="s">
        <v>152</v>
      </c>
      <c r="G3" s="360" t="s">
        <v>153</v>
      </c>
      <c r="H3" s="361" t="s">
        <v>154</v>
      </c>
      <c r="I3" s="361" t="s">
        <v>155</v>
      </c>
      <c r="J3" s="361" t="s">
        <v>156</v>
      </c>
      <c r="K3" s="361" t="s">
        <v>157</v>
      </c>
      <c r="L3" s="360" t="s">
        <v>158</v>
      </c>
      <c r="M3" s="360" t="s">
        <v>159</v>
      </c>
      <c r="N3" s="360" t="s">
        <v>160</v>
      </c>
      <c r="O3" s="360" t="s">
        <v>161</v>
      </c>
      <c r="P3" s="360" t="s">
        <v>162</v>
      </c>
      <c r="Q3" s="360" t="s">
        <v>163</v>
      </c>
      <c r="R3" s="362"/>
    </row>
    <row r="4" spans="1:22" s="368" customFormat="1" ht="37.5" x14ac:dyDescent="0.25">
      <c r="A4" s="364">
        <v>1</v>
      </c>
      <c r="B4" s="354">
        <v>44222</v>
      </c>
      <c r="C4" s="365"/>
      <c r="D4" s="366" t="s">
        <v>164</v>
      </c>
      <c r="E4" s="365"/>
      <c r="F4" s="365" t="s">
        <v>165</v>
      </c>
      <c r="G4" s="367" t="s">
        <v>166</v>
      </c>
      <c r="H4" s="367" t="s">
        <v>8</v>
      </c>
      <c r="I4" s="367" t="s">
        <v>9</v>
      </c>
      <c r="J4" s="367" t="s">
        <v>8</v>
      </c>
      <c r="K4" s="367" t="s">
        <v>9</v>
      </c>
      <c r="L4" s="367" t="s">
        <v>167</v>
      </c>
      <c r="M4" s="367" t="s">
        <v>168</v>
      </c>
      <c r="N4" s="367" t="s">
        <v>8</v>
      </c>
      <c r="O4" s="367" t="s">
        <v>8</v>
      </c>
      <c r="P4" s="367" t="s">
        <v>8</v>
      </c>
      <c r="Q4" s="367" t="s">
        <v>8</v>
      </c>
      <c r="V4" s="100"/>
    </row>
    <row r="5" spans="1:22" s="368" customFormat="1" ht="12.65" customHeight="1" x14ac:dyDescent="0.35">
      <c r="A5" s="364">
        <v>2</v>
      </c>
      <c r="B5" s="354"/>
      <c r="C5" s="365"/>
      <c r="D5" s="366"/>
      <c r="E5" s="365"/>
      <c r="F5" s="365"/>
      <c r="G5" s="367"/>
      <c r="H5" s="367"/>
      <c r="I5" s="367"/>
      <c r="J5" s="367"/>
      <c r="K5" s="367"/>
      <c r="L5" s="367"/>
      <c r="M5" s="367"/>
      <c r="N5" s="367"/>
      <c r="O5" s="367"/>
      <c r="P5" s="367"/>
      <c r="Q5" s="367"/>
      <c r="V5" s="356"/>
    </row>
    <row r="6" spans="1:22" s="368" customFormat="1" ht="12.65" customHeight="1" x14ac:dyDescent="0.25">
      <c r="A6" s="364">
        <v>3</v>
      </c>
      <c r="B6" s="354"/>
      <c r="C6" s="365"/>
      <c r="D6" s="366"/>
      <c r="E6" s="365"/>
      <c r="F6" s="365"/>
      <c r="G6" s="367"/>
      <c r="H6" s="367"/>
      <c r="I6" s="367"/>
      <c r="J6" s="367"/>
      <c r="K6" s="367"/>
      <c r="L6" s="367"/>
      <c r="M6" s="367"/>
      <c r="N6" s="367"/>
      <c r="O6" s="367"/>
      <c r="P6" s="367"/>
      <c r="Q6" s="367"/>
    </row>
    <row r="7" spans="1:22" s="368" customFormat="1" ht="12.65" customHeight="1" x14ac:dyDescent="0.25">
      <c r="A7" s="364">
        <v>4</v>
      </c>
      <c r="B7" s="354"/>
      <c r="C7" s="365"/>
      <c r="D7" s="366"/>
      <c r="E7" s="365"/>
      <c r="F7" s="365"/>
      <c r="G7" s="367"/>
      <c r="H7" s="367"/>
      <c r="I7" s="367"/>
      <c r="J7" s="367"/>
      <c r="K7" s="367"/>
      <c r="L7" s="367"/>
      <c r="M7" s="367"/>
      <c r="N7" s="367"/>
      <c r="O7" s="367"/>
      <c r="P7" s="367"/>
      <c r="Q7" s="367"/>
      <c r="R7" s="100"/>
    </row>
    <row r="8" spans="1:22" s="368" customFormat="1" ht="12.65" customHeight="1" x14ac:dyDescent="0.25">
      <c r="A8" s="364">
        <v>5</v>
      </c>
      <c r="B8" s="354"/>
      <c r="C8" s="365"/>
      <c r="D8" s="366"/>
      <c r="E8" s="365"/>
      <c r="F8" s="365"/>
      <c r="G8" s="367"/>
      <c r="H8" s="367"/>
      <c r="I8" s="367"/>
      <c r="J8" s="367"/>
      <c r="K8" s="367"/>
      <c r="L8" s="367"/>
      <c r="M8" s="367"/>
      <c r="N8" s="367"/>
      <c r="O8" s="367"/>
      <c r="P8" s="367"/>
      <c r="Q8" s="367"/>
      <c r="R8" s="100"/>
      <c r="T8" s="368" t="s">
        <v>169</v>
      </c>
      <c r="U8" s="368" t="s">
        <v>8</v>
      </c>
      <c r="V8" s="100"/>
    </row>
    <row r="9" spans="1:22" s="368" customFormat="1" ht="12.65" customHeight="1" x14ac:dyDescent="0.25">
      <c r="A9" s="364">
        <v>6</v>
      </c>
      <c r="B9" s="354"/>
      <c r="C9" s="369"/>
      <c r="D9" s="366"/>
      <c r="E9" s="365"/>
      <c r="F9" s="365"/>
      <c r="G9" s="367"/>
      <c r="H9" s="367"/>
      <c r="I9" s="367"/>
      <c r="J9" s="367"/>
      <c r="K9" s="367"/>
      <c r="L9" s="367"/>
      <c r="M9" s="367"/>
      <c r="N9" s="367"/>
      <c r="O9" s="367"/>
      <c r="P9" s="367"/>
      <c r="Q9" s="367"/>
      <c r="T9" s="368" t="s">
        <v>168</v>
      </c>
      <c r="U9" s="368" t="s">
        <v>9</v>
      </c>
    </row>
    <row r="10" spans="1:22" s="368" customFormat="1" ht="12.65" customHeight="1" x14ac:dyDescent="0.25">
      <c r="A10" s="364">
        <v>7</v>
      </c>
      <c r="B10" s="354"/>
      <c r="C10" s="365"/>
      <c r="D10" s="366"/>
      <c r="E10" s="365"/>
      <c r="F10" s="365"/>
      <c r="G10" s="367"/>
      <c r="H10" s="367"/>
      <c r="I10" s="367"/>
      <c r="J10" s="367"/>
      <c r="K10" s="367"/>
      <c r="L10" s="367"/>
      <c r="M10" s="367"/>
      <c r="N10" s="367"/>
      <c r="O10" s="367"/>
      <c r="P10" s="367"/>
      <c r="Q10" s="367"/>
      <c r="S10" s="368" t="s">
        <v>170</v>
      </c>
    </row>
    <row r="11" spans="1:22" s="368" customFormat="1" ht="12.65" customHeight="1" x14ac:dyDescent="0.25">
      <c r="A11" s="364">
        <v>8</v>
      </c>
      <c r="B11" s="354"/>
      <c r="C11" s="365"/>
      <c r="D11" s="366"/>
      <c r="E11" s="365"/>
      <c r="F11" s="365"/>
      <c r="G11" s="367"/>
      <c r="H11" s="367"/>
      <c r="I11" s="367"/>
      <c r="J11" s="367"/>
      <c r="K11" s="367"/>
      <c r="L11" s="367"/>
      <c r="M11" s="367"/>
      <c r="N11" s="367"/>
      <c r="O11" s="367"/>
      <c r="P11" s="367"/>
      <c r="Q11" s="367"/>
      <c r="R11" s="100"/>
      <c r="S11" s="368" t="s">
        <v>171</v>
      </c>
      <c r="V11" s="100"/>
    </row>
    <row r="12" spans="1:22" s="368" customFormat="1" ht="12.65" customHeight="1" x14ac:dyDescent="0.25">
      <c r="A12" s="364">
        <v>9</v>
      </c>
      <c r="B12" s="354"/>
      <c r="C12" s="365"/>
      <c r="D12" s="366"/>
      <c r="E12" s="365"/>
      <c r="F12" s="365"/>
      <c r="G12" s="367"/>
      <c r="H12" s="367"/>
      <c r="I12" s="367"/>
      <c r="J12" s="367"/>
      <c r="K12" s="367"/>
      <c r="L12" s="367"/>
      <c r="M12" s="367"/>
      <c r="N12" s="367"/>
      <c r="O12" s="367"/>
      <c r="P12" s="367"/>
      <c r="Q12" s="367"/>
      <c r="S12" s="368" t="s">
        <v>172</v>
      </c>
    </row>
    <row r="13" spans="1:22" s="368" customFormat="1" ht="12.65" customHeight="1" x14ac:dyDescent="0.25">
      <c r="A13" s="364">
        <v>10</v>
      </c>
      <c r="B13" s="354"/>
      <c r="C13" s="365"/>
      <c r="D13" s="366"/>
      <c r="E13" s="365"/>
      <c r="F13" s="365"/>
      <c r="G13" s="367"/>
      <c r="H13" s="367"/>
      <c r="I13" s="367"/>
      <c r="J13" s="367"/>
      <c r="K13" s="367"/>
      <c r="L13" s="367"/>
      <c r="M13" s="367"/>
      <c r="N13" s="367"/>
      <c r="O13" s="367"/>
      <c r="P13" s="367"/>
      <c r="Q13" s="367"/>
      <c r="S13" s="368" t="s">
        <v>173</v>
      </c>
    </row>
    <row r="14" spans="1:22" s="368" customFormat="1" ht="12.65" customHeight="1" x14ac:dyDescent="0.25">
      <c r="A14" s="364">
        <v>11</v>
      </c>
      <c r="B14" s="354"/>
      <c r="C14" s="365"/>
      <c r="D14" s="366"/>
      <c r="E14" s="365"/>
      <c r="F14" s="365"/>
      <c r="G14" s="367"/>
      <c r="H14" s="367"/>
      <c r="I14" s="367"/>
      <c r="J14" s="367"/>
      <c r="K14" s="367"/>
      <c r="L14" s="367"/>
      <c r="M14" s="367"/>
      <c r="N14" s="367"/>
      <c r="O14" s="367"/>
      <c r="P14" s="367"/>
      <c r="Q14" s="367"/>
      <c r="S14" s="368" t="s">
        <v>174</v>
      </c>
    </row>
    <row r="15" spans="1:22" s="368" customFormat="1" ht="12.65" customHeight="1" x14ac:dyDescent="0.25">
      <c r="A15" s="364">
        <v>12</v>
      </c>
      <c r="B15" s="354"/>
      <c r="C15" s="365"/>
      <c r="D15" s="366"/>
      <c r="E15" s="365"/>
      <c r="F15" s="365"/>
      <c r="G15" s="367"/>
      <c r="H15" s="367"/>
      <c r="I15" s="367"/>
      <c r="J15" s="367"/>
      <c r="K15" s="367"/>
      <c r="L15" s="367"/>
      <c r="M15" s="367"/>
      <c r="N15" s="367"/>
      <c r="O15" s="367"/>
      <c r="P15" s="367"/>
      <c r="Q15" s="367"/>
      <c r="S15" s="368" t="s">
        <v>175</v>
      </c>
    </row>
    <row r="16" spans="1:22" s="368" customFormat="1" ht="12.65" customHeight="1" x14ac:dyDescent="0.25">
      <c r="A16" s="364">
        <v>13</v>
      </c>
      <c r="B16" s="354"/>
      <c r="C16" s="365"/>
      <c r="D16" s="366"/>
      <c r="E16" s="365"/>
      <c r="F16" s="365"/>
      <c r="G16" s="367"/>
      <c r="H16" s="367"/>
      <c r="I16" s="367"/>
      <c r="J16" s="367"/>
      <c r="K16" s="367"/>
      <c r="L16" s="367"/>
      <c r="M16" s="367"/>
      <c r="N16" s="367"/>
      <c r="O16" s="367"/>
      <c r="P16" s="367"/>
      <c r="Q16" s="367"/>
      <c r="R16" s="100"/>
      <c r="S16" s="368" t="s">
        <v>164</v>
      </c>
    </row>
    <row r="17" spans="1:19" s="368" customFormat="1" ht="12.65" customHeight="1" x14ac:dyDescent="0.25">
      <c r="A17" s="364">
        <v>14</v>
      </c>
      <c r="B17" s="354"/>
      <c r="C17" s="365"/>
      <c r="D17" s="366"/>
      <c r="E17" s="365"/>
      <c r="F17" s="365"/>
      <c r="G17" s="367"/>
      <c r="H17" s="367"/>
      <c r="I17" s="367"/>
      <c r="J17" s="367"/>
      <c r="K17" s="367"/>
      <c r="L17" s="367"/>
      <c r="M17" s="367"/>
      <c r="N17" s="367"/>
      <c r="O17" s="367"/>
      <c r="P17" s="367"/>
      <c r="Q17" s="367"/>
      <c r="R17" s="100"/>
      <c r="S17" s="368" t="s">
        <v>176</v>
      </c>
    </row>
    <row r="18" spans="1:19" s="368" customFormat="1" ht="12.65" customHeight="1" x14ac:dyDescent="0.25">
      <c r="A18" s="364">
        <v>15</v>
      </c>
      <c r="B18" s="354"/>
      <c r="C18" s="365"/>
      <c r="D18" s="366"/>
      <c r="E18" s="365"/>
      <c r="F18" s="365"/>
      <c r="G18" s="367"/>
      <c r="H18" s="367"/>
      <c r="I18" s="367"/>
      <c r="J18" s="367"/>
      <c r="K18" s="367"/>
      <c r="L18" s="367"/>
      <c r="M18" s="367"/>
      <c r="N18" s="367"/>
      <c r="O18" s="367"/>
      <c r="P18" s="367"/>
      <c r="Q18" s="367"/>
      <c r="R18" s="100"/>
      <c r="S18" s="368" t="s">
        <v>177</v>
      </c>
    </row>
    <row r="19" spans="1:19" s="368" customFormat="1" ht="12.65" customHeight="1" x14ac:dyDescent="0.25">
      <c r="A19" s="364">
        <v>16</v>
      </c>
      <c r="B19" s="354"/>
      <c r="C19" s="365"/>
      <c r="D19" s="366"/>
      <c r="E19" s="365"/>
      <c r="F19" s="365"/>
      <c r="G19" s="367"/>
      <c r="H19" s="367"/>
      <c r="I19" s="367"/>
      <c r="J19" s="367"/>
      <c r="K19" s="367"/>
      <c r="L19" s="367"/>
      <c r="M19" s="367"/>
      <c r="N19" s="367"/>
      <c r="O19" s="367"/>
      <c r="P19" s="367"/>
      <c r="Q19" s="367"/>
      <c r="R19" s="100"/>
      <c r="S19" s="368" t="s">
        <v>178</v>
      </c>
    </row>
    <row r="20" spans="1:19" s="368" customFormat="1" ht="12.65" customHeight="1" x14ac:dyDescent="0.25">
      <c r="A20" s="364">
        <v>17</v>
      </c>
      <c r="B20" s="354"/>
      <c r="C20" s="365"/>
      <c r="D20" s="366"/>
      <c r="E20" s="365"/>
      <c r="F20" s="365"/>
      <c r="G20" s="367"/>
      <c r="H20" s="367"/>
      <c r="I20" s="367"/>
      <c r="J20" s="367"/>
      <c r="K20" s="367"/>
      <c r="L20" s="367"/>
      <c r="M20" s="367"/>
      <c r="N20" s="367"/>
      <c r="O20" s="367"/>
      <c r="P20" s="367"/>
      <c r="Q20" s="367"/>
      <c r="R20" s="100"/>
      <c r="S20" s="368" t="s">
        <v>179</v>
      </c>
    </row>
    <row r="21" spans="1:19" s="368" customFormat="1" ht="12.65" customHeight="1" x14ac:dyDescent="0.25">
      <c r="A21" s="364">
        <v>18</v>
      </c>
      <c r="B21" s="354"/>
      <c r="C21" s="365"/>
      <c r="D21" s="366"/>
      <c r="E21" s="365"/>
      <c r="F21" s="365"/>
      <c r="G21" s="367"/>
      <c r="H21" s="367"/>
      <c r="I21" s="367"/>
      <c r="J21" s="367"/>
      <c r="K21" s="367"/>
      <c r="L21" s="367"/>
      <c r="M21" s="367"/>
      <c r="N21" s="367"/>
      <c r="O21" s="367"/>
      <c r="P21" s="367"/>
      <c r="Q21" s="367"/>
      <c r="R21" s="100"/>
      <c r="S21" s="368" t="s">
        <v>180</v>
      </c>
    </row>
    <row r="22" spans="1:19" s="368" customFormat="1" ht="12.65" customHeight="1" x14ac:dyDescent="0.25">
      <c r="A22" s="364">
        <v>19</v>
      </c>
      <c r="B22" s="354"/>
      <c r="C22" s="365"/>
      <c r="D22" s="366"/>
      <c r="E22" s="365"/>
      <c r="F22" s="365"/>
      <c r="G22" s="367"/>
      <c r="H22" s="367"/>
      <c r="I22" s="367"/>
      <c r="J22" s="367"/>
      <c r="K22" s="367"/>
      <c r="L22" s="367"/>
      <c r="M22" s="367"/>
      <c r="N22" s="367"/>
      <c r="O22" s="367"/>
      <c r="P22" s="367"/>
      <c r="Q22" s="367"/>
      <c r="R22" s="100"/>
      <c r="S22" s="368" t="s">
        <v>181</v>
      </c>
    </row>
    <row r="23" spans="1:19" s="368" customFormat="1" ht="12.65" customHeight="1" x14ac:dyDescent="0.25">
      <c r="A23" s="364">
        <v>20</v>
      </c>
      <c r="B23" s="354"/>
      <c r="C23" s="365"/>
      <c r="D23" s="366"/>
      <c r="E23" s="365"/>
      <c r="F23" s="365"/>
      <c r="G23" s="367"/>
      <c r="H23" s="367"/>
      <c r="I23" s="367"/>
      <c r="J23" s="367"/>
      <c r="K23" s="367"/>
      <c r="L23" s="367"/>
      <c r="M23" s="367"/>
      <c r="N23" s="367"/>
      <c r="O23" s="367"/>
      <c r="P23" s="367"/>
      <c r="Q23" s="367"/>
      <c r="R23" s="100"/>
      <c r="S23" s="368" t="s">
        <v>182</v>
      </c>
    </row>
    <row r="24" spans="1:19" s="368" customFormat="1" ht="12.65" customHeight="1" x14ac:dyDescent="0.25">
      <c r="A24" s="364">
        <v>21</v>
      </c>
      <c r="B24" s="354"/>
      <c r="C24" s="365"/>
      <c r="D24" s="366"/>
      <c r="E24" s="365"/>
      <c r="F24" s="365"/>
      <c r="G24" s="367"/>
      <c r="H24" s="367"/>
      <c r="I24" s="367"/>
      <c r="J24" s="367"/>
      <c r="K24" s="367"/>
      <c r="L24" s="367"/>
      <c r="M24" s="367"/>
      <c r="N24" s="367"/>
      <c r="O24" s="367"/>
      <c r="P24" s="367"/>
      <c r="Q24" s="367"/>
      <c r="R24" s="100"/>
      <c r="S24" s="368" t="s">
        <v>183</v>
      </c>
    </row>
    <row r="25" spans="1:19" s="368" customFormat="1" ht="12.65" customHeight="1" x14ac:dyDescent="0.25">
      <c r="A25" s="364">
        <v>22</v>
      </c>
      <c r="B25" s="354"/>
      <c r="C25" s="365"/>
      <c r="D25" s="366"/>
      <c r="E25" s="365"/>
      <c r="F25" s="365"/>
      <c r="G25" s="367"/>
      <c r="H25" s="367"/>
      <c r="I25" s="367"/>
      <c r="J25" s="367"/>
      <c r="K25" s="367"/>
      <c r="L25" s="367"/>
      <c r="M25" s="367"/>
      <c r="N25" s="367"/>
      <c r="O25" s="367"/>
      <c r="P25" s="367"/>
      <c r="Q25" s="367"/>
      <c r="R25" s="100"/>
      <c r="S25" s="368" t="s">
        <v>184</v>
      </c>
    </row>
    <row r="26" spans="1:19" s="368" customFormat="1" ht="12.65" customHeight="1" x14ac:dyDescent="0.25">
      <c r="A26" s="364">
        <v>23</v>
      </c>
      <c r="B26" s="354"/>
      <c r="C26" s="365"/>
      <c r="D26" s="366"/>
      <c r="E26" s="365"/>
      <c r="F26" s="365"/>
      <c r="G26" s="367"/>
      <c r="H26" s="367"/>
      <c r="I26" s="367"/>
      <c r="J26" s="367"/>
      <c r="K26" s="367"/>
      <c r="L26" s="367"/>
      <c r="M26" s="367"/>
      <c r="N26" s="367"/>
      <c r="O26" s="367"/>
      <c r="P26" s="367"/>
      <c r="Q26" s="367"/>
      <c r="R26" s="100"/>
      <c r="S26" s="368" t="s">
        <v>185</v>
      </c>
    </row>
    <row r="27" spans="1:19" s="368" customFormat="1" ht="12.65" customHeight="1" x14ac:dyDescent="0.25">
      <c r="A27" s="364">
        <v>24</v>
      </c>
      <c r="B27" s="354"/>
      <c r="C27" s="365"/>
      <c r="D27" s="366"/>
      <c r="E27" s="365"/>
      <c r="F27" s="365"/>
      <c r="G27" s="367"/>
      <c r="H27" s="367"/>
      <c r="I27" s="367"/>
      <c r="J27" s="367"/>
      <c r="K27" s="367"/>
      <c r="L27" s="367"/>
      <c r="M27" s="367"/>
      <c r="N27" s="367"/>
      <c r="O27" s="367"/>
      <c r="P27" s="367"/>
      <c r="Q27" s="367"/>
      <c r="R27" s="100"/>
      <c r="S27" s="368" t="s">
        <v>186</v>
      </c>
    </row>
    <row r="28" spans="1:19" s="368" customFormat="1" ht="12.65" customHeight="1" x14ac:dyDescent="0.25">
      <c r="A28" s="364">
        <v>25</v>
      </c>
      <c r="B28" s="354"/>
      <c r="C28" s="365"/>
      <c r="D28" s="366"/>
      <c r="E28" s="365"/>
      <c r="F28" s="365"/>
      <c r="G28" s="367"/>
      <c r="H28" s="367"/>
      <c r="I28" s="367"/>
      <c r="J28" s="367"/>
      <c r="K28" s="367"/>
      <c r="L28" s="367"/>
      <c r="M28" s="367"/>
      <c r="N28" s="367"/>
      <c r="O28" s="367"/>
      <c r="P28" s="367"/>
      <c r="Q28" s="367"/>
      <c r="R28" s="100"/>
      <c r="S28" s="368" t="s">
        <v>187</v>
      </c>
    </row>
    <row r="29" spans="1:19" s="368" customFormat="1" ht="12.65" customHeight="1" x14ac:dyDescent="0.25">
      <c r="A29" s="364">
        <v>26</v>
      </c>
      <c r="B29" s="354"/>
      <c r="C29" s="365"/>
      <c r="D29" s="366"/>
      <c r="E29" s="365"/>
      <c r="F29" s="365"/>
      <c r="G29" s="367"/>
      <c r="H29" s="367"/>
      <c r="I29" s="367"/>
      <c r="J29" s="367"/>
      <c r="K29" s="367"/>
      <c r="L29" s="367"/>
      <c r="M29" s="367"/>
      <c r="N29" s="367"/>
      <c r="O29" s="367"/>
      <c r="P29" s="367"/>
      <c r="Q29" s="367"/>
      <c r="R29" s="100"/>
    </row>
    <row r="30" spans="1:19" s="368" customFormat="1" ht="12.65" customHeight="1" x14ac:dyDescent="0.25">
      <c r="A30" s="364">
        <v>27</v>
      </c>
      <c r="B30" s="354"/>
      <c r="C30" s="365"/>
      <c r="D30" s="366"/>
      <c r="E30" s="365"/>
      <c r="F30" s="365"/>
      <c r="G30" s="367"/>
      <c r="H30" s="367"/>
      <c r="I30" s="367"/>
      <c r="J30" s="367"/>
      <c r="K30" s="367"/>
      <c r="L30" s="367"/>
      <c r="M30" s="367"/>
      <c r="N30" s="367"/>
      <c r="O30" s="367"/>
      <c r="P30" s="367"/>
      <c r="Q30" s="367"/>
      <c r="R30" s="100"/>
    </row>
    <row r="31" spans="1:19" s="368" customFormat="1" ht="12.65" customHeight="1" x14ac:dyDescent="0.25">
      <c r="A31" s="364">
        <v>28</v>
      </c>
      <c r="B31" s="354"/>
      <c r="C31" s="365"/>
      <c r="D31" s="366"/>
      <c r="E31" s="365"/>
      <c r="F31" s="365"/>
      <c r="G31" s="367"/>
      <c r="H31" s="367"/>
      <c r="I31" s="367"/>
      <c r="J31" s="367"/>
      <c r="K31" s="367"/>
      <c r="L31" s="367"/>
      <c r="M31" s="367"/>
      <c r="N31" s="367"/>
      <c r="O31" s="367"/>
      <c r="P31" s="367"/>
      <c r="Q31" s="367"/>
      <c r="R31" s="100"/>
    </row>
    <row r="32" spans="1:19" s="368" customFormat="1" ht="12.65" customHeight="1" x14ac:dyDescent="0.25">
      <c r="A32" s="364">
        <v>29</v>
      </c>
      <c r="B32" s="354"/>
      <c r="C32" s="365"/>
      <c r="D32" s="366"/>
      <c r="E32" s="365"/>
      <c r="F32" s="365"/>
      <c r="G32" s="367"/>
      <c r="H32" s="367"/>
      <c r="I32" s="367"/>
      <c r="J32" s="367"/>
      <c r="K32" s="367"/>
      <c r="L32" s="367"/>
      <c r="M32" s="367"/>
      <c r="N32" s="367"/>
      <c r="O32" s="367"/>
      <c r="P32" s="367"/>
      <c r="Q32" s="367"/>
      <c r="R32" s="100"/>
    </row>
    <row r="33" spans="1:18" s="368" customFormat="1" ht="12.65" customHeight="1" x14ac:dyDescent="0.25">
      <c r="A33" s="364">
        <v>30</v>
      </c>
      <c r="B33" s="354"/>
      <c r="C33" s="365"/>
      <c r="D33" s="366"/>
      <c r="E33" s="365"/>
      <c r="F33" s="365"/>
      <c r="G33" s="367"/>
      <c r="H33" s="367"/>
      <c r="I33" s="367"/>
      <c r="J33" s="367"/>
      <c r="K33" s="367"/>
      <c r="L33" s="367"/>
      <c r="M33" s="367"/>
      <c r="N33" s="367"/>
      <c r="O33" s="367"/>
      <c r="P33" s="367"/>
      <c r="Q33" s="367"/>
      <c r="R33" s="100"/>
    </row>
    <row r="34" spans="1:18" s="368" customFormat="1" ht="12.65" customHeight="1" x14ac:dyDescent="0.25">
      <c r="A34" s="364">
        <v>31</v>
      </c>
      <c r="B34" s="354"/>
      <c r="C34" s="365"/>
      <c r="D34" s="366"/>
      <c r="E34" s="365"/>
      <c r="F34" s="365"/>
      <c r="G34" s="367"/>
      <c r="H34" s="367"/>
      <c r="I34" s="367"/>
      <c r="J34" s="367"/>
      <c r="K34" s="367"/>
      <c r="L34" s="367"/>
      <c r="M34" s="367"/>
      <c r="N34" s="367"/>
      <c r="O34" s="367"/>
      <c r="P34" s="367"/>
      <c r="Q34" s="367"/>
      <c r="R34" s="100"/>
    </row>
    <row r="35" spans="1:18" s="368" customFormat="1" ht="12.5" x14ac:dyDescent="0.25">
      <c r="A35" s="364">
        <v>32</v>
      </c>
      <c r="B35" s="354"/>
      <c r="C35" s="365"/>
      <c r="D35" s="366"/>
      <c r="E35" s="365"/>
      <c r="F35" s="365"/>
      <c r="G35" s="367"/>
      <c r="H35" s="367"/>
      <c r="I35" s="367"/>
      <c r="J35" s="367"/>
      <c r="K35" s="367"/>
      <c r="L35" s="367"/>
      <c r="M35" s="367"/>
      <c r="N35" s="367"/>
      <c r="O35" s="367"/>
      <c r="P35" s="367"/>
      <c r="Q35" s="367"/>
      <c r="R35" s="100"/>
    </row>
    <row r="36" spans="1:18" s="368" customFormat="1" ht="12.5" x14ac:dyDescent="0.25">
      <c r="A36" s="364">
        <v>33</v>
      </c>
      <c r="B36" s="354"/>
      <c r="C36" s="365"/>
      <c r="D36" s="366"/>
      <c r="E36" s="365"/>
      <c r="F36" s="365"/>
      <c r="G36" s="367"/>
      <c r="H36" s="367"/>
      <c r="I36" s="367"/>
      <c r="J36" s="367"/>
      <c r="K36" s="367"/>
      <c r="L36" s="367"/>
      <c r="M36" s="367"/>
      <c r="N36" s="367"/>
      <c r="O36" s="367"/>
      <c r="P36" s="367"/>
      <c r="Q36" s="367"/>
      <c r="R36" s="100"/>
    </row>
    <row r="37" spans="1:18" s="368" customFormat="1" ht="12.5" x14ac:dyDescent="0.25">
      <c r="A37" s="364">
        <v>34</v>
      </c>
      <c r="B37" s="354"/>
      <c r="C37" s="365"/>
      <c r="D37" s="366"/>
      <c r="E37" s="365"/>
      <c r="F37" s="365"/>
      <c r="G37" s="367"/>
      <c r="H37" s="367"/>
      <c r="I37" s="367"/>
      <c r="J37" s="367"/>
      <c r="K37" s="367"/>
      <c r="L37" s="367"/>
      <c r="M37" s="367"/>
      <c r="N37" s="367"/>
      <c r="O37" s="367"/>
      <c r="P37" s="367"/>
      <c r="Q37" s="367"/>
      <c r="R37" s="100"/>
    </row>
    <row r="38" spans="1:18" s="368" customFormat="1" ht="12.5" x14ac:dyDescent="0.25">
      <c r="A38" s="364">
        <v>35</v>
      </c>
      <c r="B38" s="354"/>
      <c r="C38" s="365"/>
      <c r="D38" s="366"/>
      <c r="E38" s="365"/>
      <c r="F38" s="365"/>
      <c r="G38" s="367"/>
      <c r="H38" s="367"/>
      <c r="I38" s="367"/>
      <c r="J38" s="367"/>
      <c r="K38" s="367"/>
      <c r="L38" s="367"/>
      <c r="M38" s="367"/>
      <c r="N38" s="367"/>
      <c r="O38" s="367"/>
      <c r="P38" s="367"/>
      <c r="Q38" s="367"/>
      <c r="R38" s="100"/>
    </row>
    <row r="39" spans="1:18" s="368" customFormat="1" ht="12.5" x14ac:dyDescent="0.25">
      <c r="A39" s="364">
        <v>36</v>
      </c>
      <c r="B39" s="354"/>
      <c r="C39" s="365"/>
      <c r="D39" s="366"/>
      <c r="E39" s="365"/>
      <c r="F39" s="365"/>
      <c r="G39" s="367"/>
      <c r="H39" s="367"/>
      <c r="I39" s="367"/>
      <c r="J39" s="367"/>
      <c r="K39" s="367"/>
      <c r="L39" s="367"/>
      <c r="M39" s="367"/>
      <c r="N39" s="367"/>
      <c r="O39" s="367"/>
      <c r="P39" s="367"/>
      <c r="Q39" s="367"/>
      <c r="R39" s="100"/>
    </row>
    <row r="40" spans="1:18" s="368" customFormat="1" ht="12.5" x14ac:dyDescent="0.25">
      <c r="A40" s="364">
        <v>37</v>
      </c>
      <c r="B40" s="354"/>
      <c r="C40" s="365"/>
      <c r="D40" s="366"/>
      <c r="E40" s="365"/>
      <c r="F40" s="365"/>
      <c r="G40" s="367"/>
      <c r="H40" s="367"/>
      <c r="I40" s="367"/>
      <c r="J40" s="367"/>
      <c r="K40" s="367"/>
      <c r="L40" s="367"/>
      <c r="M40" s="367"/>
      <c r="N40" s="367"/>
      <c r="O40" s="367"/>
      <c r="P40" s="367"/>
      <c r="Q40" s="367"/>
      <c r="R40" s="100"/>
    </row>
    <row r="41" spans="1:18" s="368" customFormat="1" ht="12.5" x14ac:dyDescent="0.25">
      <c r="A41" s="364">
        <v>38</v>
      </c>
      <c r="B41" s="354"/>
      <c r="C41" s="365"/>
      <c r="D41" s="366"/>
      <c r="E41" s="365"/>
      <c r="F41" s="365"/>
      <c r="G41" s="367"/>
      <c r="H41" s="367"/>
      <c r="I41" s="367"/>
      <c r="J41" s="367"/>
      <c r="K41" s="367"/>
      <c r="L41" s="367"/>
      <c r="M41" s="367"/>
      <c r="N41" s="367"/>
      <c r="O41" s="367"/>
      <c r="P41" s="367"/>
      <c r="Q41" s="367"/>
      <c r="R41" s="100"/>
    </row>
    <row r="42" spans="1:18" s="368" customFormat="1" ht="12.5" x14ac:dyDescent="0.25">
      <c r="A42" s="364">
        <v>39</v>
      </c>
      <c r="B42" s="354"/>
      <c r="C42" s="365"/>
      <c r="D42" s="366"/>
      <c r="E42" s="365"/>
      <c r="F42" s="365"/>
      <c r="G42" s="367"/>
      <c r="H42" s="367"/>
      <c r="I42" s="367"/>
      <c r="J42" s="367"/>
      <c r="K42" s="367"/>
      <c r="L42" s="367"/>
      <c r="M42" s="367"/>
      <c r="N42" s="367"/>
      <c r="O42" s="367"/>
      <c r="P42" s="367"/>
      <c r="Q42" s="367"/>
      <c r="R42" s="100"/>
    </row>
    <row r="43" spans="1:18" s="368" customFormat="1" ht="12.5" x14ac:dyDescent="0.25">
      <c r="A43" s="364">
        <v>40</v>
      </c>
      <c r="B43" s="354"/>
      <c r="C43" s="365"/>
      <c r="D43" s="366"/>
      <c r="E43" s="365"/>
      <c r="F43" s="365"/>
      <c r="G43" s="367"/>
      <c r="H43" s="367"/>
      <c r="I43" s="367"/>
      <c r="J43" s="367"/>
      <c r="K43" s="367"/>
      <c r="L43" s="367"/>
      <c r="M43" s="367"/>
      <c r="N43" s="367"/>
      <c r="O43" s="367"/>
      <c r="P43" s="367"/>
      <c r="Q43" s="367"/>
      <c r="R43" s="100"/>
    </row>
    <row r="44" spans="1:18" s="368" customFormat="1" ht="12.5" x14ac:dyDescent="0.25">
      <c r="A44" s="364">
        <v>41</v>
      </c>
      <c r="B44" s="354"/>
      <c r="C44" s="365"/>
      <c r="D44" s="366"/>
      <c r="E44" s="365"/>
      <c r="F44" s="365"/>
      <c r="G44" s="367"/>
      <c r="H44" s="367"/>
      <c r="I44" s="367"/>
      <c r="J44" s="367"/>
      <c r="K44" s="367"/>
      <c r="L44" s="367"/>
      <c r="M44" s="367"/>
      <c r="N44" s="367"/>
      <c r="O44" s="367"/>
      <c r="P44" s="367"/>
      <c r="Q44" s="367"/>
      <c r="R44" s="100"/>
    </row>
    <row r="45" spans="1:18" s="368" customFormat="1" ht="12.5" x14ac:dyDescent="0.25">
      <c r="A45" s="364">
        <v>42</v>
      </c>
      <c r="B45" s="354"/>
      <c r="C45" s="365"/>
      <c r="D45" s="366"/>
      <c r="E45" s="365"/>
      <c r="F45" s="365"/>
      <c r="G45" s="367"/>
      <c r="H45" s="367"/>
      <c r="I45" s="367"/>
      <c r="J45" s="367"/>
      <c r="K45" s="367"/>
      <c r="L45" s="367"/>
      <c r="M45" s="367"/>
      <c r="N45" s="367"/>
      <c r="O45" s="367"/>
      <c r="P45" s="367"/>
      <c r="Q45" s="367"/>
      <c r="R45" s="100"/>
    </row>
    <row r="46" spans="1:18" s="368" customFormat="1" ht="12.5" x14ac:dyDescent="0.25">
      <c r="A46" s="364">
        <v>43</v>
      </c>
      <c r="B46" s="354"/>
      <c r="C46" s="365"/>
      <c r="D46" s="366"/>
      <c r="E46" s="365"/>
      <c r="F46" s="365"/>
      <c r="G46" s="367"/>
      <c r="H46" s="367"/>
      <c r="I46" s="367"/>
      <c r="J46" s="367"/>
      <c r="K46" s="367"/>
      <c r="L46" s="367"/>
      <c r="M46" s="367"/>
      <c r="N46" s="367"/>
      <c r="O46" s="367"/>
      <c r="P46" s="367"/>
      <c r="Q46" s="367"/>
      <c r="R46" s="100"/>
    </row>
    <row r="47" spans="1:18" s="368" customFormat="1" ht="12.5" x14ac:dyDescent="0.25">
      <c r="A47" s="364">
        <v>44</v>
      </c>
      <c r="B47" s="354"/>
      <c r="C47" s="365"/>
      <c r="D47" s="366"/>
      <c r="E47" s="365"/>
      <c r="F47" s="365"/>
      <c r="G47" s="367"/>
      <c r="H47" s="367"/>
      <c r="I47" s="367"/>
      <c r="J47" s="367"/>
      <c r="K47" s="367"/>
      <c r="L47" s="367"/>
      <c r="M47" s="367"/>
      <c r="N47" s="367"/>
      <c r="O47" s="367"/>
      <c r="P47" s="367"/>
      <c r="Q47" s="367"/>
      <c r="R47" s="100"/>
    </row>
    <row r="48" spans="1:18" s="368" customFormat="1" ht="12.5" x14ac:dyDescent="0.25">
      <c r="A48" s="364">
        <v>45</v>
      </c>
      <c r="B48" s="354"/>
      <c r="C48" s="365"/>
      <c r="D48" s="366"/>
      <c r="E48" s="365"/>
      <c r="F48" s="365"/>
      <c r="G48" s="367"/>
      <c r="H48" s="367"/>
      <c r="I48" s="367"/>
      <c r="J48" s="367"/>
      <c r="K48" s="367"/>
      <c r="L48" s="367"/>
      <c r="M48" s="367"/>
      <c r="N48" s="367"/>
      <c r="O48" s="367"/>
      <c r="P48" s="367"/>
      <c r="Q48" s="367"/>
      <c r="R48" s="100"/>
    </row>
    <row r="49" spans="1:18" s="368" customFormat="1" ht="12.5" x14ac:dyDescent="0.25">
      <c r="A49" s="364">
        <v>46</v>
      </c>
      <c r="B49" s="354"/>
      <c r="C49" s="365"/>
      <c r="D49" s="366"/>
      <c r="E49" s="365"/>
      <c r="F49" s="365"/>
      <c r="G49" s="367"/>
      <c r="H49" s="367"/>
      <c r="I49" s="367"/>
      <c r="J49" s="367"/>
      <c r="K49" s="367"/>
      <c r="L49" s="367"/>
      <c r="M49" s="367"/>
      <c r="N49" s="367"/>
      <c r="O49" s="367"/>
      <c r="P49" s="367"/>
      <c r="Q49" s="367"/>
      <c r="R49" s="100"/>
    </row>
    <row r="50" spans="1:18" s="368" customFormat="1" ht="12.5" x14ac:dyDescent="0.25">
      <c r="A50" s="364">
        <v>47</v>
      </c>
      <c r="B50" s="354"/>
      <c r="C50" s="365"/>
      <c r="D50" s="366"/>
      <c r="E50" s="365"/>
      <c r="F50" s="365"/>
      <c r="G50" s="367"/>
      <c r="H50" s="367"/>
      <c r="I50" s="367"/>
      <c r="J50" s="367"/>
      <c r="K50" s="367"/>
      <c r="L50" s="367"/>
      <c r="M50" s="367"/>
      <c r="N50" s="367"/>
      <c r="O50" s="367"/>
      <c r="P50" s="367"/>
      <c r="Q50" s="367"/>
      <c r="R50" s="100"/>
    </row>
    <row r="51" spans="1:18" s="368" customFormat="1" ht="12.5" x14ac:dyDescent="0.25">
      <c r="A51" s="364">
        <v>48</v>
      </c>
      <c r="B51" s="354"/>
      <c r="C51" s="365"/>
      <c r="D51" s="366"/>
      <c r="E51" s="365"/>
      <c r="F51" s="365"/>
      <c r="G51" s="367"/>
      <c r="H51" s="367"/>
      <c r="I51" s="367"/>
      <c r="J51" s="367"/>
      <c r="K51" s="367"/>
      <c r="L51" s="367"/>
      <c r="M51" s="367"/>
      <c r="N51" s="367"/>
      <c r="O51" s="367"/>
      <c r="P51" s="367"/>
      <c r="Q51" s="367"/>
      <c r="R51" s="100"/>
    </row>
    <row r="52" spans="1:18" s="368" customFormat="1" ht="12.5" x14ac:dyDescent="0.25">
      <c r="A52" s="364">
        <v>49</v>
      </c>
      <c r="B52" s="354"/>
      <c r="C52" s="365"/>
      <c r="D52" s="366"/>
      <c r="E52" s="365"/>
      <c r="F52" s="365"/>
      <c r="G52" s="367"/>
      <c r="H52" s="367"/>
      <c r="I52" s="367"/>
      <c r="J52" s="367"/>
      <c r="K52" s="367"/>
      <c r="L52" s="367"/>
      <c r="M52" s="367"/>
      <c r="N52" s="367"/>
      <c r="O52" s="367"/>
      <c r="P52" s="367"/>
      <c r="Q52" s="367"/>
      <c r="R52" s="100"/>
    </row>
    <row r="53" spans="1:18" s="368" customFormat="1" ht="12.5" x14ac:dyDescent="0.25">
      <c r="A53" s="364">
        <v>50</v>
      </c>
      <c r="B53" s="354"/>
      <c r="C53" s="365"/>
      <c r="D53" s="366"/>
      <c r="E53" s="365"/>
      <c r="F53" s="365"/>
      <c r="G53" s="367"/>
      <c r="H53" s="367"/>
      <c r="I53" s="367"/>
      <c r="J53" s="367"/>
      <c r="K53" s="367"/>
      <c r="L53" s="367"/>
      <c r="M53" s="367"/>
      <c r="N53" s="367"/>
      <c r="O53" s="367"/>
      <c r="P53" s="367"/>
      <c r="Q53" s="367"/>
      <c r="R53" s="100"/>
    </row>
    <row r="54" spans="1:18" s="368" customFormat="1" ht="12.5" x14ac:dyDescent="0.25">
      <c r="A54" s="364">
        <v>51</v>
      </c>
      <c r="B54" s="354"/>
      <c r="C54" s="365"/>
      <c r="D54" s="366"/>
      <c r="E54" s="365"/>
      <c r="F54" s="365"/>
      <c r="G54" s="367"/>
      <c r="H54" s="367"/>
      <c r="I54" s="367"/>
      <c r="J54" s="367"/>
      <c r="K54" s="367"/>
      <c r="L54" s="367"/>
      <c r="M54" s="367"/>
      <c r="N54" s="367"/>
      <c r="O54" s="367"/>
      <c r="P54" s="367"/>
      <c r="Q54" s="367"/>
      <c r="R54" s="100"/>
    </row>
    <row r="55" spans="1:18" s="368" customFormat="1" ht="12.5" x14ac:dyDescent="0.25">
      <c r="A55" s="364">
        <v>52</v>
      </c>
      <c r="B55" s="354"/>
      <c r="C55" s="365"/>
      <c r="D55" s="366"/>
      <c r="E55" s="365"/>
      <c r="F55" s="365"/>
      <c r="G55" s="367"/>
      <c r="H55" s="367"/>
      <c r="I55" s="367"/>
      <c r="J55" s="367"/>
      <c r="K55" s="367"/>
      <c r="L55" s="367"/>
      <c r="M55" s="367"/>
      <c r="N55" s="367"/>
      <c r="O55" s="367"/>
      <c r="P55" s="367"/>
      <c r="Q55" s="367"/>
      <c r="R55" s="100"/>
    </row>
    <row r="56" spans="1:18" s="368" customFormat="1" ht="12.5" x14ac:dyDescent="0.25">
      <c r="A56" s="364">
        <v>53</v>
      </c>
      <c r="B56" s="354"/>
      <c r="C56" s="365"/>
      <c r="D56" s="366"/>
      <c r="E56" s="365"/>
      <c r="F56" s="365"/>
      <c r="G56" s="367"/>
      <c r="H56" s="367"/>
      <c r="I56" s="367"/>
      <c r="J56" s="367"/>
      <c r="K56" s="367"/>
      <c r="L56" s="367"/>
      <c r="M56" s="367"/>
      <c r="N56" s="367"/>
      <c r="O56" s="367"/>
      <c r="P56" s="367"/>
      <c r="Q56" s="367"/>
      <c r="R56" s="100"/>
    </row>
    <row r="57" spans="1:18" s="368" customFormat="1" ht="12.5" x14ac:dyDescent="0.25">
      <c r="A57" s="364">
        <v>54</v>
      </c>
      <c r="B57" s="354"/>
      <c r="C57" s="365"/>
      <c r="D57" s="366"/>
      <c r="E57" s="365"/>
      <c r="F57" s="365"/>
      <c r="G57" s="367"/>
      <c r="H57" s="367"/>
      <c r="I57" s="367"/>
      <c r="J57" s="367"/>
      <c r="K57" s="367"/>
      <c r="L57" s="367"/>
      <c r="M57" s="367"/>
      <c r="N57" s="367"/>
      <c r="O57" s="367"/>
      <c r="P57" s="367"/>
      <c r="Q57" s="367"/>
      <c r="R57" s="100"/>
    </row>
    <row r="58" spans="1:18" s="368" customFormat="1" ht="12.5" x14ac:dyDescent="0.25">
      <c r="A58" s="364">
        <v>55</v>
      </c>
      <c r="B58" s="354"/>
      <c r="C58" s="365"/>
      <c r="D58" s="366"/>
      <c r="E58" s="365"/>
      <c r="F58" s="365"/>
      <c r="G58" s="367"/>
      <c r="H58" s="367"/>
      <c r="I58" s="367"/>
      <c r="J58" s="367"/>
      <c r="K58" s="367"/>
      <c r="L58" s="367"/>
      <c r="M58" s="367"/>
      <c r="N58" s="367"/>
      <c r="O58" s="367"/>
      <c r="P58" s="367"/>
      <c r="Q58" s="367"/>
      <c r="R58" s="100"/>
    </row>
    <row r="59" spans="1:18" s="368" customFormat="1" ht="12.5" x14ac:dyDescent="0.25">
      <c r="A59" s="364">
        <v>56</v>
      </c>
      <c r="B59" s="354"/>
      <c r="C59" s="365"/>
      <c r="D59" s="366"/>
      <c r="E59" s="365"/>
      <c r="F59" s="365"/>
      <c r="G59" s="367"/>
      <c r="H59" s="367"/>
      <c r="I59" s="367"/>
      <c r="J59" s="367"/>
      <c r="K59" s="367"/>
      <c r="L59" s="367"/>
      <c r="M59" s="367"/>
      <c r="N59" s="367"/>
      <c r="O59" s="367"/>
      <c r="P59" s="367"/>
      <c r="Q59" s="367"/>
      <c r="R59" s="100"/>
    </row>
    <row r="60" spans="1:18" s="368" customFormat="1" ht="12.5" x14ac:dyDescent="0.25">
      <c r="A60" s="364">
        <v>57</v>
      </c>
      <c r="B60" s="354"/>
      <c r="C60" s="365"/>
      <c r="D60" s="366"/>
      <c r="E60" s="365"/>
      <c r="F60" s="365"/>
      <c r="G60" s="367"/>
      <c r="H60" s="367"/>
      <c r="I60" s="367"/>
      <c r="J60" s="367"/>
      <c r="K60" s="367"/>
      <c r="L60" s="367"/>
      <c r="M60" s="367"/>
      <c r="N60" s="367"/>
      <c r="O60" s="367"/>
      <c r="P60" s="367"/>
      <c r="Q60" s="367"/>
      <c r="R60" s="100"/>
    </row>
    <row r="61" spans="1:18" s="368" customFormat="1" ht="12.5" x14ac:dyDescent="0.25">
      <c r="A61" s="364">
        <v>58</v>
      </c>
      <c r="B61" s="354"/>
      <c r="C61" s="365"/>
      <c r="D61" s="366"/>
      <c r="E61" s="365"/>
      <c r="F61" s="365"/>
      <c r="G61" s="367"/>
      <c r="H61" s="367"/>
      <c r="I61" s="367"/>
      <c r="J61" s="367"/>
      <c r="K61" s="367"/>
      <c r="L61" s="367"/>
      <c r="M61" s="367"/>
      <c r="N61" s="367"/>
      <c r="O61" s="367"/>
      <c r="P61" s="367"/>
      <c r="Q61" s="367"/>
      <c r="R61" s="100"/>
    </row>
    <row r="62" spans="1:18" s="368" customFormat="1" ht="12.5" x14ac:dyDescent="0.25">
      <c r="A62" s="364">
        <v>59</v>
      </c>
      <c r="B62" s="354"/>
      <c r="C62" s="365"/>
      <c r="D62" s="366"/>
      <c r="E62" s="365"/>
      <c r="F62" s="365"/>
      <c r="G62" s="367"/>
      <c r="H62" s="367"/>
      <c r="I62" s="367"/>
      <c r="J62" s="367"/>
      <c r="K62" s="367"/>
      <c r="L62" s="367"/>
      <c r="M62" s="367"/>
      <c r="N62" s="367"/>
      <c r="O62" s="367"/>
      <c r="P62" s="367"/>
      <c r="Q62" s="367"/>
      <c r="R62" s="100"/>
    </row>
    <row r="63" spans="1:18" s="368" customFormat="1" ht="12.5" x14ac:dyDescent="0.25">
      <c r="A63" s="364">
        <v>60</v>
      </c>
      <c r="B63" s="354"/>
      <c r="C63" s="365"/>
      <c r="D63" s="366"/>
      <c r="E63" s="365"/>
      <c r="F63" s="365"/>
      <c r="G63" s="367"/>
      <c r="H63" s="367"/>
      <c r="I63" s="367"/>
      <c r="J63" s="367"/>
      <c r="K63" s="367"/>
      <c r="L63" s="367"/>
      <c r="M63" s="367"/>
      <c r="N63" s="367"/>
      <c r="O63" s="367"/>
      <c r="P63" s="367"/>
      <c r="Q63" s="367"/>
      <c r="R63" s="100"/>
    </row>
    <row r="64" spans="1:18" s="368" customFormat="1" ht="12.5" x14ac:dyDescent="0.25">
      <c r="A64" s="364">
        <v>61</v>
      </c>
      <c r="B64" s="354"/>
      <c r="C64" s="365"/>
      <c r="D64" s="366"/>
      <c r="E64" s="365"/>
      <c r="F64" s="365"/>
      <c r="G64" s="367"/>
      <c r="H64" s="367"/>
      <c r="I64" s="367"/>
      <c r="J64" s="367"/>
      <c r="K64" s="367"/>
      <c r="L64" s="367"/>
      <c r="M64" s="367"/>
      <c r="N64" s="367"/>
      <c r="O64" s="367"/>
      <c r="P64" s="367"/>
      <c r="Q64" s="367"/>
      <c r="R64" s="100"/>
    </row>
    <row r="65" spans="1:18" s="368" customFormat="1" ht="12.5" x14ac:dyDescent="0.25">
      <c r="A65" s="364">
        <v>62</v>
      </c>
      <c r="B65" s="354"/>
      <c r="C65" s="365"/>
      <c r="D65" s="366"/>
      <c r="E65" s="365"/>
      <c r="F65" s="365"/>
      <c r="G65" s="367"/>
      <c r="H65" s="367"/>
      <c r="I65" s="367"/>
      <c r="J65" s="367"/>
      <c r="K65" s="367"/>
      <c r="L65" s="367"/>
      <c r="M65" s="367"/>
      <c r="N65" s="367"/>
      <c r="O65" s="367"/>
      <c r="P65" s="367"/>
      <c r="Q65" s="367"/>
      <c r="R65" s="100"/>
    </row>
    <row r="66" spans="1:18" s="368" customFormat="1" ht="12.5" x14ac:dyDescent="0.25">
      <c r="A66" s="364">
        <v>63</v>
      </c>
      <c r="B66" s="354"/>
      <c r="C66" s="365"/>
      <c r="D66" s="366"/>
      <c r="E66" s="365"/>
      <c r="F66" s="365"/>
      <c r="G66" s="367"/>
      <c r="H66" s="367"/>
      <c r="I66" s="367"/>
      <c r="J66" s="367"/>
      <c r="K66" s="367"/>
      <c r="L66" s="367"/>
      <c r="M66" s="367"/>
      <c r="N66" s="367"/>
      <c r="O66" s="367"/>
      <c r="P66" s="367"/>
      <c r="Q66" s="367"/>
      <c r="R66" s="100"/>
    </row>
    <row r="67" spans="1:18" s="368" customFormat="1" ht="12.5" x14ac:dyDescent="0.25">
      <c r="A67" s="364">
        <v>64</v>
      </c>
      <c r="B67" s="354"/>
      <c r="C67" s="365"/>
      <c r="D67" s="366"/>
      <c r="E67" s="365"/>
      <c r="F67" s="365"/>
      <c r="G67" s="367"/>
      <c r="H67" s="367"/>
      <c r="I67" s="367"/>
      <c r="J67" s="367"/>
      <c r="K67" s="367"/>
      <c r="L67" s="367"/>
      <c r="M67" s="367"/>
      <c r="N67" s="367"/>
      <c r="O67" s="367"/>
      <c r="P67" s="367"/>
      <c r="Q67" s="367"/>
      <c r="R67" s="100"/>
    </row>
    <row r="68" spans="1:18" s="368" customFormat="1" ht="12.5" x14ac:dyDescent="0.25">
      <c r="A68" s="364">
        <v>65</v>
      </c>
      <c r="B68" s="354"/>
      <c r="C68" s="365"/>
      <c r="D68" s="366"/>
      <c r="E68" s="365"/>
      <c r="F68" s="365"/>
      <c r="G68" s="367"/>
      <c r="H68" s="367"/>
      <c r="I68" s="367"/>
      <c r="J68" s="367"/>
      <c r="K68" s="367"/>
      <c r="L68" s="367"/>
      <c r="M68" s="367"/>
      <c r="N68" s="367"/>
      <c r="O68" s="367"/>
      <c r="P68" s="367"/>
      <c r="Q68" s="367"/>
      <c r="R68" s="100"/>
    </row>
    <row r="69" spans="1:18" s="368" customFormat="1" ht="12.5" x14ac:dyDescent="0.25">
      <c r="A69" s="364">
        <v>66</v>
      </c>
      <c r="B69" s="354"/>
      <c r="C69" s="365"/>
      <c r="D69" s="366"/>
      <c r="E69" s="365"/>
      <c r="F69" s="365"/>
      <c r="G69" s="367"/>
      <c r="H69" s="367"/>
      <c r="I69" s="367"/>
      <c r="J69" s="367"/>
      <c r="K69" s="367"/>
      <c r="L69" s="367"/>
      <c r="M69" s="367"/>
      <c r="N69" s="367"/>
      <c r="O69" s="367"/>
      <c r="P69" s="367"/>
      <c r="Q69" s="367"/>
      <c r="R69" s="100"/>
    </row>
    <row r="70" spans="1:18" s="368" customFormat="1" ht="12.5" x14ac:dyDescent="0.25">
      <c r="A70" s="364">
        <v>67</v>
      </c>
      <c r="B70" s="354"/>
      <c r="C70" s="365"/>
      <c r="D70" s="366"/>
      <c r="E70" s="365"/>
      <c r="F70" s="365"/>
      <c r="G70" s="367"/>
      <c r="H70" s="367"/>
      <c r="I70" s="367"/>
      <c r="J70" s="367"/>
      <c r="K70" s="367"/>
      <c r="L70" s="367"/>
      <c r="M70" s="367"/>
      <c r="N70" s="367"/>
      <c r="O70" s="367"/>
      <c r="P70" s="367"/>
      <c r="Q70" s="367"/>
      <c r="R70" s="100"/>
    </row>
    <row r="71" spans="1:18" s="368" customFormat="1" ht="12.5" x14ac:dyDescent="0.25">
      <c r="A71" s="364">
        <v>68</v>
      </c>
      <c r="B71" s="354"/>
      <c r="C71" s="365"/>
      <c r="D71" s="366"/>
      <c r="E71" s="365"/>
      <c r="F71" s="365"/>
      <c r="G71" s="367"/>
      <c r="H71" s="367"/>
      <c r="I71" s="367"/>
      <c r="J71" s="367"/>
      <c r="K71" s="367"/>
      <c r="L71" s="367"/>
      <c r="M71" s="367"/>
      <c r="N71" s="367"/>
      <c r="O71" s="367"/>
      <c r="P71" s="367"/>
      <c r="Q71" s="367"/>
      <c r="R71" s="100"/>
    </row>
    <row r="72" spans="1:18" s="368" customFormat="1" ht="12.5" x14ac:dyDescent="0.25">
      <c r="A72" s="364">
        <v>69</v>
      </c>
      <c r="B72" s="354"/>
      <c r="C72" s="365"/>
      <c r="D72" s="366"/>
      <c r="E72" s="365"/>
      <c r="F72" s="365"/>
      <c r="G72" s="367"/>
      <c r="H72" s="367"/>
      <c r="I72" s="367"/>
      <c r="J72" s="367"/>
      <c r="K72" s="367"/>
      <c r="L72" s="367"/>
      <c r="M72" s="367"/>
      <c r="N72" s="367"/>
      <c r="O72" s="367"/>
      <c r="P72" s="367"/>
      <c r="Q72" s="367"/>
      <c r="R72" s="100"/>
    </row>
    <row r="73" spans="1:18" s="368" customFormat="1" ht="12.5" x14ac:dyDescent="0.25">
      <c r="A73" s="364">
        <v>70</v>
      </c>
      <c r="B73" s="354"/>
      <c r="C73" s="365"/>
      <c r="D73" s="366"/>
      <c r="E73" s="365"/>
      <c r="F73" s="365"/>
      <c r="G73" s="367"/>
      <c r="H73" s="367"/>
      <c r="I73" s="367"/>
      <c r="J73" s="367"/>
      <c r="K73" s="367"/>
      <c r="L73" s="367"/>
      <c r="M73" s="367"/>
      <c r="N73" s="367"/>
      <c r="O73" s="367"/>
      <c r="P73" s="367"/>
      <c r="Q73" s="367"/>
      <c r="R73" s="100"/>
    </row>
    <row r="74" spans="1:18" s="368" customFormat="1" ht="12.5" x14ac:dyDescent="0.25">
      <c r="A74" s="364">
        <v>71</v>
      </c>
      <c r="B74" s="354"/>
      <c r="C74" s="365"/>
      <c r="D74" s="366"/>
      <c r="E74" s="365"/>
      <c r="F74" s="365"/>
      <c r="G74" s="367"/>
      <c r="H74" s="367"/>
      <c r="I74" s="367"/>
      <c r="J74" s="367"/>
      <c r="K74" s="367"/>
      <c r="L74" s="367"/>
      <c r="M74" s="367"/>
      <c r="N74" s="367"/>
      <c r="O74" s="367"/>
      <c r="P74" s="367"/>
      <c r="Q74" s="367"/>
      <c r="R74" s="100"/>
    </row>
    <row r="75" spans="1:18" s="368" customFormat="1" ht="12.5" x14ac:dyDescent="0.25">
      <c r="A75" s="364">
        <v>72</v>
      </c>
      <c r="B75" s="354"/>
      <c r="C75" s="365"/>
      <c r="D75" s="366"/>
      <c r="E75" s="365"/>
      <c r="F75" s="365"/>
      <c r="G75" s="367"/>
      <c r="H75" s="367"/>
      <c r="I75" s="367"/>
      <c r="J75" s="367"/>
      <c r="K75" s="367"/>
      <c r="L75" s="367"/>
      <c r="M75" s="367"/>
      <c r="N75" s="367"/>
      <c r="O75" s="367"/>
      <c r="P75" s="367"/>
      <c r="Q75" s="367"/>
      <c r="R75" s="100"/>
    </row>
    <row r="76" spans="1:18" s="368" customFormat="1" ht="12.5" x14ac:dyDescent="0.25">
      <c r="A76" s="364">
        <v>73</v>
      </c>
      <c r="B76" s="354"/>
      <c r="C76" s="365"/>
      <c r="D76" s="366"/>
      <c r="E76" s="365"/>
      <c r="F76" s="365"/>
      <c r="G76" s="367"/>
      <c r="H76" s="367"/>
      <c r="I76" s="367"/>
      <c r="J76" s="367"/>
      <c r="K76" s="367"/>
      <c r="L76" s="367"/>
      <c r="M76" s="367"/>
      <c r="N76" s="367"/>
      <c r="O76" s="367"/>
      <c r="P76" s="367"/>
      <c r="Q76" s="367"/>
      <c r="R76" s="100"/>
    </row>
    <row r="77" spans="1:18" s="368" customFormat="1" ht="12.5" x14ac:dyDescent="0.25">
      <c r="A77" s="364">
        <v>74</v>
      </c>
      <c r="B77" s="354"/>
      <c r="C77" s="365"/>
      <c r="D77" s="366"/>
      <c r="E77" s="365"/>
      <c r="F77" s="365"/>
      <c r="G77" s="367"/>
      <c r="H77" s="367"/>
      <c r="I77" s="367"/>
      <c r="J77" s="367"/>
      <c r="K77" s="367"/>
      <c r="L77" s="367"/>
      <c r="M77" s="367"/>
      <c r="N77" s="367"/>
      <c r="O77" s="367"/>
      <c r="P77" s="367"/>
      <c r="Q77" s="367"/>
      <c r="R77" s="100"/>
    </row>
    <row r="78" spans="1:18" s="368" customFormat="1" ht="12.5" x14ac:dyDescent="0.25">
      <c r="A78" s="364">
        <v>75</v>
      </c>
      <c r="B78" s="354"/>
      <c r="C78" s="365"/>
      <c r="D78" s="366"/>
      <c r="E78" s="365"/>
      <c r="F78" s="365"/>
      <c r="G78" s="367"/>
      <c r="H78" s="367"/>
      <c r="I78" s="367"/>
      <c r="J78" s="367"/>
      <c r="K78" s="367"/>
      <c r="L78" s="367"/>
      <c r="M78" s="367"/>
      <c r="N78" s="367"/>
      <c r="O78" s="367"/>
      <c r="P78" s="367"/>
      <c r="Q78" s="367"/>
      <c r="R78" s="100"/>
    </row>
    <row r="79" spans="1:18" s="368" customFormat="1" ht="12.5" x14ac:dyDescent="0.25">
      <c r="A79" s="364">
        <v>76</v>
      </c>
      <c r="B79" s="354"/>
      <c r="C79" s="365"/>
      <c r="D79" s="366"/>
      <c r="E79" s="365"/>
      <c r="F79" s="365"/>
      <c r="G79" s="367"/>
      <c r="H79" s="367"/>
      <c r="I79" s="367"/>
      <c r="J79" s="367"/>
      <c r="K79" s="367"/>
      <c r="L79" s="367"/>
      <c r="M79" s="367"/>
      <c r="N79" s="367"/>
      <c r="O79" s="367"/>
      <c r="P79" s="367"/>
      <c r="Q79" s="367"/>
      <c r="R79" s="100"/>
    </row>
    <row r="80" spans="1:18" s="368" customFormat="1" ht="12.5" x14ac:dyDescent="0.25">
      <c r="A80" s="364">
        <v>77</v>
      </c>
      <c r="B80" s="354"/>
      <c r="C80" s="365"/>
      <c r="D80" s="366"/>
      <c r="E80" s="365"/>
      <c r="F80" s="365"/>
      <c r="G80" s="367"/>
      <c r="H80" s="367"/>
      <c r="I80" s="367"/>
      <c r="J80" s="367"/>
      <c r="K80" s="367"/>
      <c r="L80" s="367"/>
      <c r="M80" s="367"/>
      <c r="N80" s="367"/>
      <c r="O80" s="367"/>
      <c r="P80" s="367"/>
      <c r="Q80" s="367"/>
      <c r="R80" s="100"/>
    </row>
    <row r="81" spans="1:18" s="368" customFormat="1" ht="12.5" x14ac:dyDescent="0.25">
      <c r="A81" s="364">
        <v>78</v>
      </c>
      <c r="B81" s="354"/>
      <c r="C81" s="365"/>
      <c r="D81" s="366"/>
      <c r="E81" s="365"/>
      <c r="F81" s="365"/>
      <c r="G81" s="367"/>
      <c r="H81" s="367"/>
      <c r="I81" s="367"/>
      <c r="J81" s="367"/>
      <c r="K81" s="367"/>
      <c r="L81" s="367"/>
      <c r="M81" s="367"/>
      <c r="N81" s="367"/>
      <c r="O81" s="367"/>
      <c r="P81" s="367"/>
      <c r="Q81" s="367"/>
      <c r="R81" s="100"/>
    </row>
    <row r="82" spans="1:18" s="368" customFormat="1" ht="12.5" x14ac:dyDescent="0.25">
      <c r="A82" s="364">
        <v>79</v>
      </c>
      <c r="B82" s="354"/>
      <c r="C82" s="365"/>
      <c r="D82" s="366"/>
      <c r="E82" s="365"/>
      <c r="F82" s="365"/>
      <c r="G82" s="367"/>
      <c r="H82" s="367"/>
      <c r="I82" s="367"/>
      <c r="J82" s="367"/>
      <c r="K82" s="367"/>
      <c r="L82" s="367"/>
      <c r="M82" s="367"/>
      <c r="N82" s="367"/>
      <c r="O82" s="367"/>
      <c r="P82" s="367"/>
      <c r="Q82" s="367"/>
      <c r="R82" s="100"/>
    </row>
    <row r="83" spans="1:18" s="368" customFormat="1" ht="12.5" x14ac:dyDescent="0.25">
      <c r="A83" s="364">
        <v>80</v>
      </c>
      <c r="B83" s="354"/>
      <c r="C83" s="365"/>
      <c r="D83" s="366"/>
      <c r="E83" s="365"/>
      <c r="F83" s="365"/>
      <c r="G83" s="367"/>
      <c r="H83" s="367"/>
      <c r="I83" s="367"/>
      <c r="J83" s="367"/>
      <c r="K83" s="367"/>
      <c r="L83" s="367"/>
      <c r="M83" s="367"/>
      <c r="N83" s="367"/>
      <c r="O83" s="367"/>
      <c r="P83" s="367"/>
      <c r="Q83" s="367"/>
      <c r="R83" s="100"/>
    </row>
    <row r="84" spans="1:18" s="368" customFormat="1" ht="12.5" x14ac:dyDescent="0.25">
      <c r="A84" s="364">
        <v>81</v>
      </c>
      <c r="B84" s="354"/>
      <c r="C84" s="365"/>
      <c r="D84" s="366"/>
      <c r="E84" s="365"/>
      <c r="F84" s="365"/>
      <c r="G84" s="367"/>
      <c r="H84" s="367"/>
      <c r="I84" s="367"/>
      <c r="J84" s="367"/>
      <c r="K84" s="367"/>
      <c r="L84" s="367"/>
      <c r="M84" s="367"/>
      <c r="N84" s="367"/>
      <c r="O84" s="367"/>
      <c r="P84" s="367"/>
      <c r="Q84" s="367"/>
      <c r="R84" s="100"/>
    </row>
    <row r="85" spans="1:18" s="368" customFormat="1" ht="12.5" x14ac:dyDescent="0.25">
      <c r="A85" s="364">
        <v>82</v>
      </c>
      <c r="B85" s="354"/>
      <c r="C85" s="365"/>
      <c r="D85" s="366"/>
      <c r="E85" s="365"/>
      <c r="F85" s="365"/>
      <c r="G85" s="367"/>
      <c r="H85" s="367"/>
      <c r="I85" s="367"/>
      <c r="J85" s="367"/>
      <c r="K85" s="367"/>
      <c r="L85" s="367"/>
      <c r="M85" s="367"/>
      <c r="N85" s="367"/>
      <c r="O85" s="367"/>
      <c r="P85" s="367"/>
      <c r="Q85" s="367"/>
      <c r="R85" s="100"/>
    </row>
    <row r="86" spans="1:18" s="368" customFormat="1" ht="12.5" x14ac:dyDescent="0.25">
      <c r="A86" s="364">
        <v>83</v>
      </c>
      <c r="B86" s="354"/>
      <c r="C86" s="365"/>
      <c r="D86" s="366"/>
      <c r="E86" s="365"/>
      <c r="F86" s="365"/>
      <c r="G86" s="367"/>
      <c r="H86" s="367"/>
      <c r="I86" s="367"/>
      <c r="J86" s="367"/>
      <c r="K86" s="367"/>
      <c r="L86" s="367"/>
      <c r="M86" s="367"/>
      <c r="N86" s="367"/>
      <c r="O86" s="367"/>
      <c r="P86" s="367"/>
      <c r="Q86" s="367"/>
      <c r="R86" s="100"/>
    </row>
    <row r="87" spans="1:18" s="368" customFormat="1" ht="12.5" x14ac:dyDescent="0.25">
      <c r="A87" s="364">
        <v>84</v>
      </c>
      <c r="B87" s="354"/>
      <c r="C87" s="365"/>
      <c r="D87" s="366"/>
      <c r="E87" s="365"/>
      <c r="F87" s="365"/>
      <c r="G87" s="367"/>
      <c r="H87" s="367"/>
      <c r="I87" s="367"/>
      <c r="J87" s="367"/>
      <c r="K87" s="367"/>
      <c r="L87" s="367"/>
      <c r="M87" s="367"/>
      <c r="N87" s="367"/>
      <c r="O87" s="367"/>
      <c r="P87" s="367"/>
      <c r="Q87" s="367"/>
      <c r="R87" s="100"/>
    </row>
    <row r="88" spans="1:18" s="368" customFormat="1" ht="12.5" x14ac:dyDescent="0.25">
      <c r="A88" s="364">
        <v>85</v>
      </c>
      <c r="B88" s="354"/>
      <c r="C88" s="365"/>
      <c r="D88" s="366"/>
      <c r="E88" s="365"/>
      <c r="F88" s="365"/>
      <c r="G88" s="367"/>
      <c r="H88" s="367"/>
      <c r="I88" s="367"/>
      <c r="J88" s="367"/>
      <c r="K88" s="367"/>
      <c r="L88" s="367"/>
      <c r="M88" s="367"/>
      <c r="N88" s="367"/>
      <c r="O88" s="367"/>
      <c r="P88" s="367"/>
      <c r="Q88" s="367"/>
      <c r="R88" s="100"/>
    </row>
    <row r="89" spans="1:18" s="368" customFormat="1" ht="12.5" x14ac:dyDescent="0.25">
      <c r="A89" s="364">
        <v>86</v>
      </c>
      <c r="B89" s="354"/>
      <c r="C89" s="365"/>
      <c r="D89" s="366"/>
      <c r="E89" s="365"/>
      <c r="F89" s="365"/>
      <c r="G89" s="367"/>
      <c r="H89" s="367"/>
      <c r="I89" s="367"/>
      <c r="J89" s="367"/>
      <c r="K89" s="367"/>
      <c r="L89" s="367"/>
      <c r="M89" s="367"/>
      <c r="N89" s="367"/>
      <c r="O89" s="367"/>
      <c r="P89" s="367"/>
      <c r="Q89" s="367"/>
      <c r="R89" s="100"/>
    </row>
    <row r="90" spans="1:18" s="368" customFormat="1" ht="12.5" x14ac:dyDescent="0.25">
      <c r="A90" s="364">
        <v>87</v>
      </c>
      <c r="B90" s="354"/>
      <c r="C90" s="365"/>
      <c r="D90" s="366"/>
      <c r="E90" s="365"/>
      <c r="F90" s="365"/>
      <c r="G90" s="367"/>
      <c r="H90" s="367"/>
      <c r="I90" s="367"/>
      <c r="J90" s="367"/>
      <c r="K90" s="367"/>
      <c r="L90" s="367"/>
      <c r="M90" s="367"/>
      <c r="N90" s="367"/>
      <c r="O90" s="367"/>
      <c r="P90" s="367"/>
      <c r="Q90" s="367"/>
      <c r="R90" s="100"/>
    </row>
    <row r="91" spans="1:18" s="368" customFormat="1" ht="12.5" x14ac:dyDescent="0.25">
      <c r="A91" s="364">
        <v>88</v>
      </c>
      <c r="B91" s="354"/>
      <c r="C91" s="365"/>
      <c r="D91" s="366"/>
      <c r="E91" s="365"/>
      <c r="F91" s="365"/>
      <c r="G91" s="367"/>
      <c r="H91" s="367"/>
      <c r="I91" s="367"/>
      <c r="J91" s="367"/>
      <c r="K91" s="367"/>
      <c r="L91" s="367"/>
      <c r="M91" s="367"/>
      <c r="N91" s="367"/>
      <c r="O91" s="367"/>
      <c r="P91" s="367"/>
      <c r="Q91" s="367"/>
      <c r="R91" s="100"/>
    </row>
    <row r="92" spans="1:18" s="368" customFormat="1" ht="12.5" x14ac:dyDescent="0.25">
      <c r="A92" s="364">
        <v>89</v>
      </c>
      <c r="B92" s="354"/>
      <c r="C92" s="365"/>
      <c r="D92" s="366"/>
      <c r="E92" s="365"/>
      <c r="F92" s="365"/>
      <c r="G92" s="367"/>
      <c r="H92" s="367"/>
      <c r="I92" s="367"/>
      <c r="J92" s="367"/>
      <c r="K92" s="367"/>
      <c r="L92" s="367"/>
      <c r="M92" s="367"/>
      <c r="N92" s="367"/>
      <c r="O92" s="367"/>
      <c r="P92" s="367"/>
      <c r="Q92" s="367"/>
      <c r="R92" s="100"/>
    </row>
    <row r="93" spans="1:18" s="368" customFormat="1" ht="12.5" x14ac:dyDescent="0.25">
      <c r="A93" s="364">
        <v>90</v>
      </c>
      <c r="B93" s="354"/>
      <c r="C93" s="365"/>
      <c r="D93" s="366"/>
      <c r="E93" s="365"/>
      <c r="F93" s="365"/>
      <c r="G93" s="367"/>
      <c r="H93" s="367"/>
      <c r="I93" s="367"/>
      <c r="J93" s="367"/>
      <c r="K93" s="367"/>
      <c r="L93" s="367"/>
      <c r="M93" s="367"/>
      <c r="N93" s="367"/>
      <c r="O93" s="367"/>
      <c r="P93" s="367"/>
      <c r="Q93" s="367"/>
      <c r="R93" s="100"/>
    </row>
    <row r="94" spans="1:18" s="368" customFormat="1" ht="12.5" x14ac:dyDescent="0.25">
      <c r="A94" s="364">
        <v>91</v>
      </c>
      <c r="B94" s="354"/>
      <c r="C94" s="365"/>
      <c r="D94" s="366"/>
      <c r="E94" s="365"/>
      <c r="F94" s="365"/>
      <c r="G94" s="367"/>
      <c r="H94" s="367"/>
      <c r="I94" s="367"/>
      <c r="J94" s="367"/>
      <c r="K94" s="367"/>
      <c r="L94" s="367"/>
      <c r="M94" s="367"/>
      <c r="N94" s="367"/>
      <c r="O94" s="367"/>
      <c r="P94" s="367"/>
      <c r="Q94" s="367"/>
      <c r="R94" s="100"/>
    </row>
    <row r="95" spans="1:18" s="368" customFormat="1" ht="12.5" x14ac:dyDescent="0.25">
      <c r="A95" s="364">
        <v>92</v>
      </c>
      <c r="B95" s="354"/>
      <c r="C95" s="365"/>
      <c r="D95" s="366"/>
      <c r="E95" s="365"/>
      <c r="F95" s="365"/>
      <c r="G95" s="367"/>
      <c r="H95" s="367"/>
      <c r="I95" s="367"/>
      <c r="J95" s="367"/>
      <c r="K95" s="367"/>
      <c r="L95" s="367"/>
      <c r="M95" s="367"/>
      <c r="N95" s="367"/>
      <c r="O95" s="367"/>
      <c r="P95" s="367"/>
      <c r="Q95" s="367"/>
      <c r="R95" s="100"/>
    </row>
    <row r="96" spans="1:18" s="368" customFormat="1" ht="12.5" x14ac:dyDescent="0.25">
      <c r="A96" s="364">
        <v>93</v>
      </c>
      <c r="B96" s="354"/>
      <c r="C96" s="365"/>
      <c r="D96" s="366"/>
      <c r="E96" s="365"/>
      <c r="F96" s="365"/>
      <c r="G96" s="367"/>
      <c r="H96" s="367"/>
      <c r="I96" s="367"/>
      <c r="J96" s="367"/>
      <c r="K96" s="367"/>
      <c r="L96" s="367"/>
      <c r="M96" s="367"/>
      <c r="N96" s="367"/>
      <c r="O96" s="367"/>
      <c r="P96" s="367"/>
      <c r="Q96" s="367"/>
      <c r="R96" s="100"/>
    </row>
    <row r="97" spans="1:18" s="368" customFormat="1" ht="12.5" x14ac:dyDescent="0.25">
      <c r="A97" s="364">
        <v>94</v>
      </c>
      <c r="B97" s="354"/>
      <c r="C97" s="365"/>
      <c r="D97" s="366"/>
      <c r="E97" s="365"/>
      <c r="F97" s="365"/>
      <c r="G97" s="367"/>
      <c r="H97" s="367"/>
      <c r="I97" s="367"/>
      <c r="J97" s="367"/>
      <c r="K97" s="367"/>
      <c r="L97" s="367"/>
      <c r="M97" s="367"/>
      <c r="N97" s="367"/>
      <c r="O97" s="367"/>
      <c r="P97" s="367"/>
      <c r="Q97" s="367"/>
      <c r="R97" s="100"/>
    </row>
    <row r="98" spans="1:18" s="368" customFormat="1" ht="12.5" x14ac:dyDescent="0.25">
      <c r="A98" s="364">
        <v>95</v>
      </c>
      <c r="B98" s="354"/>
      <c r="C98" s="365"/>
      <c r="D98" s="366"/>
      <c r="E98" s="365"/>
      <c r="F98" s="365"/>
      <c r="G98" s="367"/>
      <c r="H98" s="367"/>
      <c r="I98" s="367"/>
      <c r="J98" s="367"/>
      <c r="K98" s="367"/>
      <c r="L98" s="367"/>
      <c r="M98" s="367"/>
      <c r="N98" s="367"/>
      <c r="O98" s="367"/>
      <c r="P98" s="367"/>
      <c r="Q98" s="367"/>
      <c r="R98" s="100"/>
    </row>
    <row r="99" spans="1:18" s="368" customFormat="1" ht="12.5" x14ac:dyDescent="0.25">
      <c r="A99" s="364">
        <v>96</v>
      </c>
      <c r="B99" s="354"/>
      <c r="C99" s="365"/>
      <c r="D99" s="366"/>
      <c r="E99" s="365"/>
      <c r="F99" s="365"/>
      <c r="G99" s="367"/>
      <c r="H99" s="367"/>
      <c r="I99" s="367"/>
      <c r="J99" s="367"/>
      <c r="K99" s="367"/>
      <c r="L99" s="367"/>
      <c r="M99" s="367"/>
      <c r="N99" s="367"/>
      <c r="O99" s="367"/>
      <c r="P99" s="367"/>
      <c r="Q99" s="367"/>
      <c r="R99" s="100"/>
    </row>
    <row r="100" spans="1:18" s="368" customFormat="1" ht="12.5" x14ac:dyDescent="0.25">
      <c r="A100" s="364">
        <v>97</v>
      </c>
      <c r="B100" s="354"/>
      <c r="C100" s="365"/>
      <c r="D100" s="366"/>
      <c r="E100" s="365"/>
      <c r="F100" s="365"/>
      <c r="G100" s="367"/>
      <c r="H100" s="367"/>
      <c r="I100" s="367"/>
      <c r="J100" s="367"/>
      <c r="K100" s="367"/>
      <c r="L100" s="367"/>
      <c r="M100" s="367"/>
      <c r="N100" s="367"/>
      <c r="O100" s="367"/>
      <c r="P100" s="367"/>
      <c r="Q100" s="367"/>
      <c r="R100" s="100"/>
    </row>
    <row r="101" spans="1:18" s="368" customFormat="1" ht="12.5" x14ac:dyDescent="0.25">
      <c r="A101" s="364">
        <v>98</v>
      </c>
      <c r="B101" s="354"/>
      <c r="C101" s="365"/>
      <c r="D101" s="366"/>
      <c r="E101" s="365"/>
      <c r="F101" s="365"/>
      <c r="G101" s="367"/>
      <c r="H101" s="367"/>
      <c r="I101" s="367"/>
      <c r="J101" s="367"/>
      <c r="K101" s="367"/>
      <c r="L101" s="367"/>
      <c r="M101" s="367"/>
      <c r="N101" s="367"/>
      <c r="O101" s="367"/>
      <c r="P101" s="367"/>
      <c r="Q101" s="367"/>
      <c r="R101" s="100"/>
    </row>
    <row r="102" spans="1:18" s="368" customFormat="1" ht="12.5" x14ac:dyDescent="0.25">
      <c r="A102" s="364">
        <v>99</v>
      </c>
      <c r="B102" s="354"/>
      <c r="C102" s="365"/>
      <c r="D102" s="366"/>
      <c r="E102" s="365"/>
      <c r="F102" s="365"/>
      <c r="G102" s="367"/>
      <c r="H102" s="367"/>
      <c r="I102" s="367"/>
      <c r="J102" s="367"/>
      <c r="K102" s="367"/>
      <c r="L102" s="367"/>
      <c r="M102" s="367"/>
      <c r="N102" s="367"/>
      <c r="O102" s="367"/>
      <c r="P102" s="367"/>
      <c r="Q102" s="367"/>
      <c r="R102" s="100"/>
    </row>
    <row r="103" spans="1:18" s="368" customFormat="1" ht="12.5" x14ac:dyDescent="0.25">
      <c r="A103" s="364">
        <v>100</v>
      </c>
      <c r="B103" s="354"/>
      <c r="C103" s="365"/>
      <c r="D103" s="366"/>
      <c r="E103" s="365"/>
      <c r="F103" s="365"/>
      <c r="G103" s="367"/>
      <c r="H103" s="367"/>
      <c r="I103" s="367"/>
      <c r="J103" s="367"/>
      <c r="K103" s="367"/>
      <c r="L103" s="367"/>
      <c r="M103" s="367"/>
      <c r="N103" s="367"/>
      <c r="O103" s="367"/>
      <c r="P103" s="367"/>
      <c r="Q103" s="367"/>
      <c r="R103" s="100"/>
    </row>
    <row r="104" spans="1:18" s="368" customFormat="1" ht="12.5" x14ac:dyDescent="0.25">
      <c r="A104" s="370"/>
      <c r="B104" s="370"/>
      <c r="D104" s="371"/>
      <c r="E104" s="371"/>
      <c r="F104" s="372"/>
      <c r="G104" s="373"/>
      <c r="H104" s="373"/>
      <c r="I104" s="373"/>
      <c r="J104" s="373"/>
      <c r="K104" s="373"/>
      <c r="L104" s="373"/>
      <c r="M104" s="373"/>
      <c r="N104" s="372"/>
      <c r="O104" s="372"/>
      <c r="P104" s="372"/>
      <c r="Q104" s="372"/>
      <c r="R104" s="100"/>
    </row>
    <row r="105" spans="1:18" s="368" customFormat="1" ht="12.5" x14ac:dyDescent="0.25">
      <c r="A105" s="370"/>
      <c r="B105" s="370"/>
      <c r="D105" s="371"/>
      <c r="E105" s="371"/>
      <c r="F105" s="372"/>
      <c r="G105" s="373"/>
      <c r="H105" s="373"/>
      <c r="I105" s="373"/>
      <c r="J105" s="373"/>
      <c r="K105" s="373"/>
      <c r="L105" s="373"/>
      <c r="M105" s="373"/>
      <c r="N105" s="372"/>
      <c r="O105" s="372"/>
      <c r="P105" s="372"/>
      <c r="Q105" s="372"/>
      <c r="R105" s="100"/>
    </row>
    <row r="106" spans="1:18" s="368" customFormat="1" ht="12.5" x14ac:dyDescent="0.25">
      <c r="A106" s="370"/>
      <c r="B106" s="370"/>
      <c r="D106" s="371"/>
      <c r="E106" s="371"/>
      <c r="F106" s="372"/>
      <c r="G106" s="373"/>
      <c r="H106" s="373"/>
      <c r="I106" s="373"/>
      <c r="J106" s="373"/>
      <c r="K106" s="373"/>
      <c r="L106" s="373"/>
      <c r="M106" s="373"/>
      <c r="N106" s="372"/>
      <c r="O106" s="372"/>
      <c r="P106" s="372"/>
      <c r="Q106" s="372"/>
      <c r="R106" s="100"/>
    </row>
    <row r="107" spans="1:18" s="368" customFormat="1" ht="12.5" x14ac:dyDescent="0.25">
      <c r="A107" s="370"/>
      <c r="B107" s="370"/>
      <c r="D107" s="371"/>
      <c r="E107" s="371"/>
      <c r="F107" s="372"/>
      <c r="G107" s="373"/>
      <c r="H107" s="373"/>
      <c r="I107" s="373"/>
      <c r="J107" s="373"/>
      <c r="K107" s="373"/>
      <c r="L107" s="373"/>
      <c r="M107" s="373"/>
      <c r="N107" s="372"/>
      <c r="O107" s="372"/>
      <c r="P107" s="372"/>
      <c r="Q107" s="372"/>
      <c r="R107" s="100"/>
    </row>
    <row r="108" spans="1:18" s="368" customFormat="1" ht="12.5" x14ac:dyDescent="0.25">
      <c r="A108" s="370"/>
      <c r="B108" s="370"/>
      <c r="D108" s="371"/>
      <c r="E108" s="371"/>
      <c r="F108" s="372"/>
      <c r="G108" s="373"/>
      <c r="H108" s="373"/>
      <c r="I108" s="373"/>
      <c r="J108" s="373"/>
      <c r="K108" s="373"/>
      <c r="L108" s="373"/>
      <c r="M108" s="373"/>
      <c r="N108" s="372"/>
      <c r="O108" s="372"/>
      <c r="P108" s="372"/>
      <c r="Q108" s="372"/>
      <c r="R108" s="100"/>
    </row>
    <row r="109" spans="1:18" s="368" customFormat="1" ht="12.5" x14ac:dyDescent="0.25">
      <c r="A109" s="370"/>
      <c r="B109" s="370"/>
      <c r="D109" s="371"/>
      <c r="E109" s="371"/>
      <c r="F109" s="372"/>
      <c r="G109" s="373"/>
      <c r="H109" s="373"/>
      <c r="I109" s="373"/>
      <c r="J109" s="373"/>
      <c r="K109" s="373"/>
      <c r="L109" s="373"/>
      <c r="M109" s="373"/>
      <c r="N109" s="372"/>
      <c r="O109" s="372"/>
      <c r="P109" s="372"/>
      <c r="Q109" s="372"/>
      <c r="R109" s="100"/>
    </row>
    <row r="110" spans="1:18" s="368" customFormat="1" ht="12.5" x14ac:dyDescent="0.25">
      <c r="A110" s="370"/>
      <c r="B110" s="370"/>
      <c r="D110" s="371"/>
      <c r="E110" s="371"/>
      <c r="F110" s="372"/>
      <c r="G110" s="373"/>
      <c r="H110" s="373"/>
      <c r="I110" s="373"/>
      <c r="J110" s="373"/>
      <c r="K110" s="373"/>
      <c r="L110" s="373"/>
      <c r="M110" s="373"/>
      <c r="N110" s="372"/>
      <c r="O110" s="372"/>
      <c r="P110" s="372"/>
      <c r="Q110" s="372"/>
      <c r="R110" s="100"/>
    </row>
    <row r="111" spans="1:18" s="368" customFormat="1" ht="12.5" x14ac:dyDescent="0.25">
      <c r="A111" s="370"/>
      <c r="B111" s="370"/>
      <c r="D111" s="371"/>
      <c r="E111" s="371"/>
      <c r="F111" s="372"/>
      <c r="G111" s="373"/>
      <c r="H111" s="373"/>
      <c r="I111" s="373"/>
      <c r="J111" s="373"/>
      <c r="K111" s="373"/>
      <c r="L111" s="373"/>
      <c r="M111" s="373"/>
      <c r="N111" s="372"/>
      <c r="O111" s="372"/>
      <c r="P111" s="372"/>
      <c r="Q111" s="372"/>
      <c r="R111" s="100"/>
    </row>
    <row r="112" spans="1:18" x14ac:dyDescent="0.35">
      <c r="B112" s="370"/>
      <c r="C112" s="368"/>
      <c r="D112" s="371"/>
      <c r="F112" s="372"/>
      <c r="G112" s="373"/>
      <c r="H112" s="373"/>
      <c r="I112" s="373"/>
      <c r="J112" s="373"/>
      <c r="K112" s="373"/>
      <c r="L112" s="373"/>
      <c r="N112" s="372"/>
    </row>
  </sheetData>
  <mergeCells count="2">
    <mergeCell ref="A1:Q1"/>
    <mergeCell ref="A2:Q2"/>
  </mergeCells>
  <conditionalFormatting sqref="M4 M104:M1048576">
    <cfRule type="cellIs" dxfId="236" priority="2" operator="equal">
      <formula>"Visit"</formula>
    </cfRule>
  </conditionalFormatting>
  <conditionalFormatting sqref="M5:M103">
    <cfRule type="cellIs" dxfId="235" priority="1" operator="equal">
      <formula>"Visit"</formula>
    </cfRule>
  </conditionalFormatting>
  <dataValidations count="4">
    <dataValidation type="list" allowBlank="1" showInputMessage="1" showErrorMessage="1" sqref="D4:D103">
      <formula1>$S$10:$S$28</formula1>
    </dataValidation>
    <dataValidation type="list" allowBlank="1" showInputMessage="1" showErrorMessage="1" sqref="H4:K4 H5:H7 H15:H103 I5:K103 N4:Q103">
      <formula1>$U$8:$U$9</formula1>
    </dataValidation>
    <dataValidation type="list" allowBlank="1" showInputMessage="1" showErrorMessage="1" sqref="M4:M103">
      <formula1>$T$8:$T$9</formula1>
    </dataValidation>
    <dataValidation type="date" operator="greaterThan" allowBlank="1" showInputMessage="1" showErrorMessage="1" promptTitle="Date Format" prompt="Please enter date as &quot;mm/dd/yy&quot;" sqref="B4:B103">
      <formula1>41275</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1" tint="4.9989318521683403E-2"/>
    <outlinePr summaryBelow="0"/>
    <pageSetUpPr fitToPage="1"/>
  </sheetPr>
  <dimension ref="A1:AC992"/>
  <sheetViews>
    <sheetView showGridLines="0" zoomScale="80" zoomScaleNormal="80" zoomScaleSheetLayoutView="85" workbookViewId="0">
      <pane ySplit="5" topLeftCell="A6" activePane="bottomLeft" state="frozen"/>
      <selection pane="bottomLeft" activeCell="J12" sqref="J12"/>
    </sheetView>
  </sheetViews>
  <sheetFormatPr defaultColWidth="9.453125" defaultRowHeight="14" x14ac:dyDescent="0.3"/>
  <cols>
    <col min="1" max="1" width="9.453125" style="281"/>
    <col min="2" max="2" width="9.1796875" style="281" customWidth="1"/>
    <col min="3" max="3" width="9.453125" style="281" hidden="1" customWidth="1"/>
    <col min="4" max="5" width="9.453125" style="281"/>
    <col min="6" max="6" width="11.81640625" style="281" customWidth="1"/>
    <col min="7" max="7" width="10.54296875" style="281" customWidth="1"/>
    <col min="8" max="8" width="12.453125" style="281" customWidth="1"/>
    <col min="9" max="9" width="29.54296875" style="281" customWidth="1"/>
    <col min="10" max="26" width="9.453125" style="281"/>
    <col min="27" max="27" width="13.54296875" style="281" customWidth="1"/>
    <col min="28" max="16384" width="9.453125" style="281"/>
  </cols>
  <sheetData>
    <row r="1" spans="1:29" s="280" customFormat="1" ht="20.9" customHeight="1" x14ac:dyDescent="0.4">
      <c r="A1" s="417" t="s">
        <v>188</v>
      </c>
      <c r="B1" s="418"/>
      <c r="C1" s="418"/>
      <c r="D1" s="418"/>
      <c r="E1" s="418"/>
      <c r="F1" s="418"/>
      <c r="G1" s="418"/>
      <c r="H1" s="418"/>
      <c r="I1" s="418"/>
      <c r="J1" s="418"/>
      <c r="K1" s="418"/>
      <c r="L1" s="418"/>
      <c r="M1" s="418"/>
      <c r="N1" s="418"/>
      <c r="O1" s="418"/>
      <c r="P1" s="418"/>
      <c r="Q1" s="418"/>
      <c r="R1" s="418"/>
      <c r="S1" s="418"/>
      <c r="T1" s="418"/>
      <c r="U1" s="418"/>
      <c r="V1" s="418"/>
      <c r="W1" s="418"/>
      <c r="X1" s="418"/>
      <c r="Y1" s="418"/>
      <c r="Z1" s="418"/>
      <c r="AA1" s="418"/>
      <c r="AB1" s="418"/>
      <c r="AC1" s="418"/>
    </row>
    <row r="2" spans="1:29" s="280" customFormat="1" ht="25.5" customHeight="1" x14ac:dyDescent="0.4">
      <c r="A2" s="417"/>
      <c r="B2" s="418"/>
      <c r="C2" s="418"/>
      <c r="D2" s="418"/>
      <c r="E2" s="418"/>
      <c r="F2" s="418"/>
      <c r="G2" s="418"/>
      <c r="H2" s="418"/>
      <c r="I2" s="418"/>
      <c r="J2" s="418"/>
      <c r="K2" s="418"/>
      <c r="L2" s="418"/>
      <c r="M2" s="418"/>
      <c r="N2" s="418"/>
      <c r="O2" s="418"/>
      <c r="P2" s="418"/>
      <c r="Q2" s="418"/>
      <c r="R2" s="418"/>
      <c r="S2" s="418"/>
      <c r="T2" s="418"/>
      <c r="U2" s="418"/>
      <c r="V2" s="418"/>
      <c r="W2" s="418"/>
      <c r="X2" s="418"/>
      <c r="Y2" s="418"/>
      <c r="Z2" s="418"/>
      <c r="AA2" s="418"/>
      <c r="AB2" s="418"/>
      <c r="AC2" s="418"/>
    </row>
    <row r="3" spans="1:29" ht="16.399999999999999" customHeight="1" x14ac:dyDescent="0.3">
      <c r="A3" s="328"/>
      <c r="B3" s="329"/>
      <c r="C3" s="329"/>
      <c r="D3" s="329"/>
      <c r="E3" s="329"/>
      <c r="F3" s="329"/>
      <c r="G3" s="329"/>
      <c r="H3" s="329"/>
      <c r="I3" s="329"/>
      <c r="J3" s="329"/>
      <c r="K3" s="329"/>
      <c r="L3" s="329"/>
      <c r="M3" s="329"/>
      <c r="N3" s="329"/>
      <c r="O3" s="329"/>
      <c r="P3" s="329"/>
      <c r="Q3" s="329"/>
      <c r="R3" s="329"/>
      <c r="S3" s="329"/>
      <c r="T3" s="329"/>
      <c r="U3" s="329"/>
      <c r="V3" s="329"/>
      <c r="W3" s="329"/>
      <c r="X3" s="329"/>
      <c r="Y3" s="329"/>
      <c r="Z3" s="329"/>
      <c r="AA3" s="329"/>
      <c r="AB3" s="329"/>
      <c r="AC3" s="329"/>
    </row>
    <row r="4" spans="1:29" ht="17.25" customHeight="1" x14ac:dyDescent="0.3">
      <c r="A4" s="422" t="s">
        <v>189</v>
      </c>
      <c r="B4" s="423" t="s">
        <v>190</v>
      </c>
      <c r="C4" s="383"/>
      <c r="D4" s="425" t="s">
        <v>191</v>
      </c>
      <c r="E4" s="423" t="s">
        <v>192</v>
      </c>
      <c r="F4" s="423" t="s">
        <v>193</v>
      </c>
      <c r="G4" s="385"/>
      <c r="H4" s="425" t="s">
        <v>194</v>
      </c>
      <c r="I4" s="421" t="s">
        <v>195</v>
      </c>
      <c r="J4" s="424" t="s">
        <v>196</v>
      </c>
      <c r="K4" s="424"/>
      <c r="L4" s="424"/>
      <c r="M4" s="424"/>
      <c r="N4" s="424"/>
      <c r="O4" s="424"/>
      <c r="P4" s="424"/>
      <c r="Q4" s="424"/>
      <c r="R4" s="424"/>
      <c r="S4" s="424"/>
      <c r="T4" s="424"/>
      <c r="U4" s="424"/>
      <c r="V4" s="424"/>
      <c r="W4" s="424"/>
      <c r="X4" s="421" t="s">
        <v>197</v>
      </c>
      <c r="Y4" s="421" t="s">
        <v>198</v>
      </c>
      <c r="Z4" s="421" t="s">
        <v>199</v>
      </c>
      <c r="AA4" s="426" t="s">
        <v>200</v>
      </c>
      <c r="AB4" s="419" t="s">
        <v>201</v>
      </c>
      <c r="AC4" s="420" t="s">
        <v>202</v>
      </c>
    </row>
    <row r="5" spans="1:29" ht="78.75" customHeight="1" x14ac:dyDescent="0.3">
      <c r="A5" s="419"/>
      <c r="B5" s="424"/>
      <c r="C5" s="384"/>
      <c r="D5" s="423"/>
      <c r="E5" s="424"/>
      <c r="F5" s="424"/>
      <c r="G5" s="383" t="s">
        <v>203</v>
      </c>
      <c r="H5" s="423"/>
      <c r="I5" s="421"/>
      <c r="J5" s="330" t="s">
        <v>204</v>
      </c>
      <c r="K5" s="330" t="s">
        <v>205</v>
      </c>
      <c r="L5" s="330" t="s">
        <v>206</v>
      </c>
      <c r="M5" s="330" t="s">
        <v>207</v>
      </c>
      <c r="N5" s="330" t="s">
        <v>208</v>
      </c>
      <c r="O5" s="330" t="s">
        <v>209</v>
      </c>
      <c r="P5" s="330" t="s">
        <v>210</v>
      </c>
      <c r="Q5" s="330" t="s">
        <v>211</v>
      </c>
      <c r="R5" s="330" t="s">
        <v>212</v>
      </c>
      <c r="S5" s="330" t="s">
        <v>213</v>
      </c>
      <c r="T5" s="330" t="s">
        <v>214</v>
      </c>
      <c r="U5" s="330" t="s">
        <v>215</v>
      </c>
      <c r="V5" s="330" t="s">
        <v>216</v>
      </c>
      <c r="W5" s="330" t="s">
        <v>217</v>
      </c>
      <c r="X5" s="421"/>
      <c r="Y5" s="421"/>
      <c r="Z5" s="421"/>
      <c r="AA5" s="427"/>
      <c r="AB5" s="419"/>
      <c r="AC5" s="420"/>
    </row>
    <row r="6" spans="1:29" s="91" customFormat="1" ht="20.149999999999999" customHeight="1" collapsed="1" x14ac:dyDescent="0.25">
      <c r="A6" s="59">
        <v>1</v>
      </c>
      <c r="B6" s="354">
        <v>44208</v>
      </c>
      <c r="C6" s="331"/>
      <c r="D6" s="332" t="s">
        <v>218</v>
      </c>
      <c r="E6" s="333" t="s">
        <v>219</v>
      </c>
      <c r="F6" s="334" t="s">
        <v>220</v>
      </c>
      <c r="G6" s="335" t="s">
        <v>221</v>
      </c>
      <c r="H6" s="334" t="s">
        <v>222</v>
      </c>
      <c r="I6" s="335" t="s">
        <v>223</v>
      </c>
      <c r="J6" s="336" t="s">
        <v>47</v>
      </c>
      <c r="K6" s="336"/>
      <c r="L6" s="336"/>
      <c r="M6" s="336"/>
      <c r="N6" s="336"/>
      <c r="O6" s="336"/>
      <c r="P6" s="336"/>
      <c r="Q6" s="336"/>
      <c r="R6" s="336"/>
      <c r="S6" s="336"/>
      <c r="T6" s="336"/>
      <c r="U6" s="336"/>
      <c r="V6" s="336"/>
      <c r="W6" s="336"/>
      <c r="X6" s="338"/>
      <c r="Y6" s="338"/>
      <c r="Z6" s="338"/>
      <c r="AA6" s="334"/>
      <c r="AB6" s="334"/>
      <c r="AC6" s="334"/>
    </row>
    <row r="7" spans="1:29" s="286" customFormat="1" ht="20.149999999999999" customHeight="1" x14ac:dyDescent="0.35">
      <c r="A7" s="59">
        <v>2</v>
      </c>
      <c r="B7" s="354">
        <v>44222</v>
      </c>
      <c r="C7" s="331"/>
      <c r="D7" s="332" t="s">
        <v>218</v>
      </c>
      <c r="E7" s="333" t="s">
        <v>219</v>
      </c>
      <c r="F7" s="60" t="s">
        <v>224</v>
      </c>
      <c r="G7" s="337" t="s">
        <v>225</v>
      </c>
      <c r="H7" s="60"/>
      <c r="I7" s="337" t="s">
        <v>226</v>
      </c>
      <c r="J7" s="336"/>
      <c r="K7" s="336"/>
      <c r="L7" s="336"/>
      <c r="M7" s="336"/>
      <c r="N7" s="336"/>
      <c r="O7" s="336"/>
      <c r="P7" s="336"/>
      <c r="Q7" s="336"/>
      <c r="R7" s="336"/>
      <c r="S7" s="336"/>
      <c r="T7" s="336"/>
      <c r="U7" s="336"/>
      <c r="V7" s="336"/>
      <c r="W7" s="336"/>
      <c r="X7" s="339"/>
      <c r="Y7" s="339"/>
      <c r="Z7" s="339"/>
      <c r="AA7" s="60"/>
      <c r="AB7" s="60"/>
      <c r="AC7" s="60"/>
    </row>
    <row r="8" spans="1:29" s="286" customFormat="1" ht="20.149999999999999" customHeight="1" x14ac:dyDescent="0.35">
      <c r="A8" s="59">
        <v>3</v>
      </c>
      <c r="B8" s="354"/>
      <c r="C8" s="331"/>
      <c r="D8" s="332"/>
      <c r="E8" s="333"/>
      <c r="F8" s="60"/>
      <c r="G8" s="337"/>
      <c r="H8" s="60"/>
      <c r="I8" s="337"/>
      <c r="J8" s="336"/>
      <c r="K8" s="336"/>
      <c r="L8" s="336"/>
      <c r="M8" s="336"/>
      <c r="N8" s="336"/>
      <c r="O8" s="336"/>
      <c r="P8" s="336"/>
      <c r="Q8" s="336"/>
      <c r="R8" s="336"/>
      <c r="S8" s="336"/>
      <c r="T8" s="336"/>
      <c r="U8" s="336"/>
      <c r="V8" s="336"/>
      <c r="W8" s="336"/>
      <c r="X8" s="339"/>
      <c r="Y8" s="339"/>
      <c r="Z8" s="339"/>
      <c r="AA8" s="60"/>
      <c r="AB8" s="60"/>
      <c r="AC8" s="60"/>
    </row>
    <row r="9" spans="1:29" s="91" customFormat="1" ht="20.149999999999999" customHeight="1" x14ac:dyDescent="0.25">
      <c r="A9" s="59">
        <v>4</v>
      </c>
      <c r="B9" s="354"/>
      <c r="C9" s="331"/>
      <c r="D9" s="332"/>
      <c r="E9" s="333"/>
      <c r="F9" s="60"/>
      <c r="G9" s="337"/>
      <c r="H9" s="60"/>
      <c r="I9" s="337"/>
      <c r="J9" s="336"/>
      <c r="K9" s="336"/>
      <c r="L9" s="336"/>
      <c r="M9" s="336"/>
      <c r="N9" s="336"/>
      <c r="O9" s="336"/>
      <c r="P9" s="336"/>
      <c r="Q9" s="336"/>
      <c r="R9" s="336"/>
      <c r="S9" s="336"/>
      <c r="T9" s="336"/>
      <c r="U9" s="336"/>
      <c r="V9" s="336"/>
      <c r="W9" s="336"/>
      <c r="X9" s="339"/>
      <c r="Y9" s="339"/>
      <c r="Z9" s="339"/>
      <c r="AA9" s="60"/>
      <c r="AB9" s="60"/>
      <c r="AC9" s="60"/>
    </row>
    <row r="10" spans="1:29" s="91" customFormat="1" ht="20.149999999999999" customHeight="1" collapsed="1" x14ac:dyDescent="0.25">
      <c r="A10" s="59">
        <v>5</v>
      </c>
      <c r="B10" s="354"/>
      <c r="C10" s="331"/>
      <c r="D10" s="332"/>
      <c r="E10" s="333"/>
      <c r="F10" s="60"/>
      <c r="G10" s="337"/>
      <c r="H10" s="60"/>
      <c r="I10" s="337"/>
      <c r="J10" s="336"/>
      <c r="K10" s="336"/>
      <c r="L10" s="336"/>
      <c r="M10" s="336"/>
      <c r="N10" s="336"/>
      <c r="O10" s="336"/>
      <c r="P10" s="336"/>
      <c r="Q10" s="336"/>
      <c r="R10" s="336"/>
      <c r="S10" s="336"/>
      <c r="T10" s="336"/>
      <c r="U10" s="336"/>
      <c r="V10" s="336"/>
      <c r="W10" s="336"/>
      <c r="X10" s="339"/>
      <c r="Y10" s="339"/>
      <c r="Z10" s="339"/>
      <c r="AA10" s="60"/>
      <c r="AB10" s="60"/>
      <c r="AC10" s="60"/>
    </row>
    <row r="11" spans="1:29" s="91" customFormat="1" ht="20.149999999999999" customHeight="1" x14ac:dyDescent="0.25">
      <c r="A11" s="59">
        <v>6</v>
      </c>
      <c r="B11" s="354"/>
      <c r="C11" s="331"/>
      <c r="D11" s="332"/>
      <c r="E11" s="333"/>
      <c r="F11" s="60"/>
      <c r="G11" s="337"/>
      <c r="H11" s="60"/>
      <c r="I11" s="337"/>
      <c r="J11" s="336"/>
      <c r="K11" s="336"/>
      <c r="L11" s="336"/>
      <c r="M11" s="336"/>
      <c r="N11" s="336"/>
      <c r="O11" s="336"/>
      <c r="P11" s="336"/>
      <c r="Q11" s="336"/>
      <c r="R11" s="336"/>
      <c r="S11" s="336"/>
      <c r="T11" s="336"/>
      <c r="U11" s="336"/>
      <c r="V11" s="336"/>
      <c r="W11" s="336"/>
      <c r="X11" s="339"/>
      <c r="Y11" s="339"/>
      <c r="Z11" s="339"/>
      <c r="AA11" s="60"/>
      <c r="AB11" s="60"/>
      <c r="AC11" s="60"/>
    </row>
    <row r="12" spans="1:29" s="91" customFormat="1" ht="20.149999999999999" customHeight="1" x14ac:dyDescent="0.25">
      <c r="A12" s="59">
        <v>7</v>
      </c>
      <c r="B12" s="354"/>
      <c r="C12" s="331"/>
      <c r="D12" s="332"/>
      <c r="E12" s="333"/>
      <c r="F12" s="60"/>
      <c r="G12" s="337"/>
      <c r="H12" s="60"/>
      <c r="I12" s="337"/>
      <c r="J12" s="336"/>
      <c r="K12" s="336"/>
      <c r="L12" s="336"/>
      <c r="M12" s="336"/>
      <c r="N12" s="336"/>
      <c r="O12" s="336"/>
      <c r="P12" s="336"/>
      <c r="Q12" s="336"/>
      <c r="R12" s="336"/>
      <c r="S12" s="336"/>
      <c r="T12" s="336"/>
      <c r="U12" s="336"/>
      <c r="V12" s="336"/>
      <c r="W12" s="336"/>
      <c r="X12" s="339"/>
      <c r="Y12" s="339"/>
      <c r="Z12" s="339"/>
      <c r="AA12" s="60"/>
      <c r="AB12" s="60"/>
      <c r="AC12" s="60"/>
    </row>
    <row r="13" spans="1:29" ht="20.149999999999999" customHeight="1" x14ac:dyDescent="0.3">
      <c r="A13" s="59">
        <v>8</v>
      </c>
      <c r="B13" s="354"/>
      <c r="C13" s="331"/>
      <c r="D13" s="332"/>
      <c r="E13" s="333"/>
      <c r="F13" s="60"/>
      <c r="G13" s="337"/>
      <c r="H13" s="60"/>
      <c r="I13" s="337"/>
      <c r="J13" s="336"/>
      <c r="K13" s="336"/>
      <c r="L13" s="336"/>
      <c r="M13" s="336"/>
      <c r="N13" s="336"/>
      <c r="O13" s="336"/>
      <c r="P13" s="336"/>
      <c r="Q13" s="336"/>
      <c r="R13" s="336"/>
      <c r="S13" s="336"/>
      <c r="T13" s="336"/>
      <c r="U13" s="336"/>
      <c r="V13" s="336"/>
      <c r="W13" s="336"/>
      <c r="X13" s="339"/>
      <c r="Y13" s="339"/>
      <c r="Z13" s="339"/>
      <c r="AA13" s="60"/>
      <c r="AB13" s="60"/>
      <c r="AC13" s="60"/>
    </row>
    <row r="14" spans="1:29" ht="20.149999999999999" customHeight="1" x14ac:dyDescent="0.3">
      <c r="A14" s="59">
        <v>9</v>
      </c>
      <c r="B14" s="354"/>
      <c r="C14" s="331"/>
      <c r="D14" s="332"/>
      <c r="E14" s="333"/>
      <c r="F14" s="60"/>
      <c r="G14" s="337"/>
      <c r="H14" s="60"/>
      <c r="I14" s="337"/>
      <c r="J14" s="336"/>
      <c r="K14" s="336"/>
      <c r="L14" s="336"/>
      <c r="M14" s="336"/>
      <c r="N14" s="336"/>
      <c r="O14" s="336"/>
      <c r="P14" s="336"/>
      <c r="Q14" s="336"/>
      <c r="R14" s="336"/>
      <c r="S14" s="336"/>
      <c r="T14" s="336"/>
      <c r="U14" s="336"/>
      <c r="V14" s="336"/>
      <c r="W14" s="336"/>
      <c r="X14" s="339"/>
      <c r="Y14" s="339"/>
      <c r="Z14" s="339"/>
      <c r="AA14" s="60"/>
      <c r="AB14" s="60"/>
      <c r="AC14" s="60"/>
    </row>
    <row r="15" spans="1:29" ht="20.149999999999999" customHeight="1" x14ac:dyDescent="0.3">
      <c r="A15" s="59">
        <v>10</v>
      </c>
      <c r="B15" s="354"/>
      <c r="C15" s="331"/>
      <c r="D15" s="332"/>
      <c r="E15" s="333"/>
      <c r="F15" s="60"/>
      <c r="G15" s="337"/>
      <c r="H15" s="60"/>
      <c r="I15" s="337"/>
      <c r="J15" s="336"/>
      <c r="K15" s="336"/>
      <c r="L15" s="336"/>
      <c r="M15" s="336"/>
      <c r="N15" s="336"/>
      <c r="O15" s="336"/>
      <c r="P15" s="336"/>
      <c r="Q15" s="336"/>
      <c r="R15" s="336"/>
      <c r="S15" s="336"/>
      <c r="T15" s="336"/>
      <c r="U15" s="336"/>
      <c r="V15" s="336"/>
      <c r="W15" s="336"/>
      <c r="X15" s="339"/>
      <c r="Y15" s="339"/>
      <c r="Z15" s="339"/>
      <c r="AA15" s="60"/>
      <c r="AB15" s="60"/>
      <c r="AC15" s="60"/>
    </row>
    <row r="16" spans="1:29" s="91" customFormat="1" ht="20.149999999999999" customHeight="1" collapsed="1" x14ac:dyDescent="0.25">
      <c r="A16" s="59">
        <v>11</v>
      </c>
      <c r="B16" s="354"/>
      <c r="C16" s="331"/>
      <c r="D16" s="332"/>
      <c r="E16" s="333"/>
      <c r="F16" s="60"/>
      <c r="G16" s="337"/>
      <c r="H16" s="60"/>
      <c r="I16" s="337"/>
      <c r="J16" s="336"/>
      <c r="K16" s="336"/>
      <c r="L16" s="336"/>
      <c r="M16" s="336"/>
      <c r="N16" s="336"/>
      <c r="O16" s="336"/>
      <c r="P16" s="336"/>
      <c r="Q16" s="336"/>
      <c r="R16" s="336"/>
      <c r="S16" s="336"/>
      <c r="T16" s="336"/>
      <c r="U16" s="336"/>
      <c r="V16" s="336"/>
      <c r="W16" s="336"/>
      <c r="X16" s="339"/>
      <c r="Y16" s="339"/>
      <c r="Z16" s="339"/>
      <c r="AA16" s="60"/>
      <c r="AB16" s="60"/>
      <c r="AC16" s="60"/>
    </row>
    <row r="17" spans="1:29" s="286" customFormat="1" ht="20.149999999999999" customHeight="1" x14ac:dyDescent="0.35">
      <c r="A17" s="59">
        <v>12</v>
      </c>
      <c r="B17" s="354"/>
      <c r="C17" s="331"/>
      <c r="D17" s="332"/>
      <c r="E17" s="333"/>
      <c r="F17" s="60"/>
      <c r="G17" s="337"/>
      <c r="H17" s="60"/>
      <c r="I17" s="337"/>
      <c r="J17" s="336"/>
      <c r="K17" s="336"/>
      <c r="L17" s="336"/>
      <c r="M17" s="336"/>
      <c r="N17" s="336"/>
      <c r="O17" s="336"/>
      <c r="P17" s="336"/>
      <c r="Q17" s="336"/>
      <c r="R17" s="336"/>
      <c r="S17" s="336"/>
      <c r="T17" s="336"/>
      <c r="U17" s="336"/>
      <c r="V17" s="336"/>
      <c r="W17" s="336"/>
      <c r="X17" s="339"/>
      <c r="Y17" s="339"/>
      <c r="Z17" s="339"/>
      <c r="AA17" s="60"/>
      <c r="AB17" s="60"/>
      <c r="AC17" s="60"/>
    </row>
    <row r="18" spans="1:29" s="286" customFormat="1" ht="20.149999999999999" customHeight="1" x14ac:dyDescent="0.35">
      <c r="A18" s="59">
        <v>13</v>
      </c>
      <c r="B18" s="354"/>
      <c r="C18" s="331"/>
      <c r="D18" s="332"/>
      <c r="E18" s="333"/>
      <c r="F18" s="60"/>
      <c r="G18" s="337"/>
      <c r="H18" s="60"/>
      <c r="I18" s="337"/>
      <c r="J18" s="336"/>
      <c r="K18" s="336"/>
      <c r="L18" s="336"/>
      <c r="M18" s="336"/>
      <c r="N18" s="336"/>
      <c r="O18" s="336"/>
      <c r="P18" s="336"/>
      <c r="Q18" s="336"/>
      <c r="R18" s="336"/>
      <c r="S18" s="336"/>
      <c r="T18" s="336"/>
      <c r="U18" s="336"/>
      <c r="V18" s="336"/>
      <c r="W18" s="336"/>
      <c r="X18" s="339"/>
      <c r="Y18" s="339"/>
      <c r="Z18" s="339"/>
      <c r="AA18" s="60"/>
      <c r="AB18" s="60"/>
      <c r="AC18" s="60"/>
    </row>
    <row r="19" spans="1:29" s="91" customFormat="1" ht="20.149999999999999" customHeight="1" x14ac:dyDescent="0.25">
      <c r="A19" s="59">
        <v>14</v>
      </c>
      <c r="B19" s="354"/>
      <c r="C19" s="331"/>
      <c r="D19" s="332"/>
      <c r="E19" s="333"/>
      <c r="F19" s="60"/>
      <c r="G19" s="337"/>
      <c r="H19" s="60"/>
      <c r="I19" s="337"/>
      <c r="J19" s="336"/>
      <c r="K19" s="336"/>
      <c r="L19" s="336"/>
      <c r="M19" s="336"/>
      <c r="N19" s="336"/>
      <c r="O19" s="336"/>
      <c r="P19" s="336"/>
      <c r="Q19" s="336"/>
      <c r="R19" s="336"/>
      <c r="S19" s="336"/>
      <c r="T19" s="336"/>
      <c r="U19" s="336"/>
      <c r="V19" s="336"/>
      <c r="W19" s="336"/>
      <c r="X19" s="339"/>
      <c r="Y19" s="339"/>
      <c r="Z19" s="339"/>
      <c r="AA19" s="60"/>
      <c r="AB19" s="60"/>
      <c r="AC19" s="60"/>
    </row>
    <row r="20" spans="1:29" s="91" customFormat="1" ht="20.149999999999999" customHeight="1" collapsed="1" x14ac:dyDescent="0.25">
      <c r="A20" s="59">
        <v>15</v>
      </c>
      <c r="B20" s="354"/>
      <c r="C20" s="331"/>
      <c r="D20" s="332"/>
      <c r="E20" s="333"/>
      <c r="F20" s="60"/>
      <c r="G20" s="337"/>
      <c r="H20" s="60"/>
      <c r="I20" s="337"/>
      <c r="J20" s="336"/>
      <c r="K20" s="336"/>
      <c r="L20" s="336"/>
      <c r="M20" s="336"/>
      <c r="N20" s="336"/>
      <c r="O20" s="336"/>
      <c r="P20" s="336"/>
      <c r="Q20" s="336"/>
      <c r="R20" s="336"/>
      <c r="S20" s="336"/>
      <c r="T20" s="336"/>
      <c r="U20" s="336"/>
      <c r="V20" s="336"/>
      <c r="W20" s="336"/>
      <c r="X20" s="339"/>
      <c r="Y20" s="339"/>
      <c r="Z20" s="339"/>
      <c r="AA20" s="60"/>
      <c r="AB20" s="60"/>
      <c r="AC20" s="60"/>
    </row>
    <row r="21" spans="1:29" s="91" customFormat="1" ht="20.149999999999999" customHeight="1" x14ac:dyDescent="0.25">
      <c r="A21" s="59">
        <v>16</v>
      </c>
      <c r="B21" s="354"/>
      <c r="C21" s="331"/>
      <c r="D21" s="332"/>
      <c r="E21" s="333"/>
      <c r="F21" s="60"/>
      <c r="G21" s="337"/>
      <c r="H21" s="60"/>
      <c r="I21" s="337"/>
      <c r="J21" s="336"/>
      <c r="K21" s="336"/>
      <c r="L21" s="336"/>
      <c r="M21" s="336"/>
      <c r="N21" s="336"/>
      <c r="O21" s="336"/>
      <c r="P21" s="336"/>
      <c r="Q21" s="336"/>
      <c r="R21" s="336"/>
      <c r="S21" s="336"/>
      <c r="T21" s="336"/>
      <c r="U21" s="336"/>
      <c r="V21" s="336"/>
      <c r="W21" s="336"/>
      <c r="X21" s="339"/>
      <c r="Y21" s="339"/>
      <c r="Z21" s="339"/>
      <c r="AA21" s="60"/>
      <c r="AB21" s="60"/>
      <c r="AC21" s="60"/>
    </row>
    <row r="22" spans="1:29" s="91" customFormat="1" ht="20.149999999999999" customHeight="1" x14ac:dyDescent="0.25">
      <c r="A22" s="59">
        <v>17</v>
      </c>
      <c r="B22" s="354"/>
      <c r="C22" s="331"/>
      <c r="D22" s="332"/>
      <c r="E22" s="333"/>
      <c r="F22" s="60"/>
      <c r="G22" s="337"/>
      <c r="H22" s="60"/>
      <c r="I22" s="337"/>
      <c r="J22" s="336"/>
      <c r="K22" s="336"/>
      <c r="L22" s="336"/>
      <c r="M22" s="336"/>
      <c r="N22" s="336"/>
      <c r="O22" s="336"/>
      <c r="P22" s="336"/>
      <c r="Q22" s="336"/>
      <c r="R22" s="336"/>
      <c r="S22" s="336"/>
      <c r="T22" s="336"/>
      <c r="U22" s="336"/>
      <c r="V22" s="336"/>
      <c r="W22" s="336"/>
      <c r="X22" s="339"/>
      <c r="Y22" s="339"/>
      <c r="Z22" s="339"/>
      <c r="AA22" s="60"/>
      <c r="AB22" s="60"/>
      <c r="AC22" s="60"/>
    </row>
    <row r="23" spans="1:29" ht="20.149999999999999" customHeight="1" x14ac:dyDescent="0.3">
      <c r="A23" s="59">
        <v>18</v>
      </c>
      <c r="B23" s="354"/>
      <c r="C23" s="331"/>
      <c r="D23" s="332"/>
      <c r="E23" s="333"/>
      <c r="F23" s="60"/>
      <c r="G23" s="337"/>
      <c r="H23" s="60"/>
      <c r="I23" s="337"/>
      <c r="J23" s="336"/>
      <c r="K23" s="336"/>
      <c r="L23" s="336"/>
      <c r="M23" s="336"/>
      <c r="N23" s="336"/>
      <c r="O23" s="336"/>
      <c r="P23" s="336"/>
      <c r="Q23" s="336"/>
      <c r="R23" s="336"/>
      <c r="S23" s="336"/>
      <c r="T23" s="336"/>
      <c r="U23" s="336"/>
      <c r="V23" s="336"/>
      <c r="W23" s="336"/>
      <c r="X23" s="339"/>
      <c r="Y23" s="339"/>
      <c r="Z23" s="339"/>
      <c r="AA23" s="60"/>
      <c r="AB23" s="60"/>
      <c r="AC23" s="60"/>
    </row>
    <row r="24" spans="1:29" ht="20.149999999999999" customHeight="1" x14ac:dyDescent="0.3">
      <c r="A24" s="59">
        <v>19</v>
      </c>
      <c r="B24" s="354"/>
      <c r="C24" s="331"/>
      <c r="D24" s="332"/>
      <c r="E24" s="333"/>
      <c r="F24" s="60"/>
      <c r="G24" s="337"/>
      <c r="H24" s="60"/>
      <c r="I24" s="337"/>
      <c r="J24" s="336"/>
      <c r="K24" s="336"/>
      <c r="L24" s="336"/>
      <c r="M24" s="336"/>
      <c r="N24" s="336"/>
      <c r="O24" s="336"/>
      <c r="P24" s="336"/>
      <c r="Q24" s="336"/>
      <c r="R24" s="336"/>
      <c r="S24" s="336"/>
      <c r="T24" s="336"/>
      <c r="U24" s="336"/>
      <c r="V24" s="336"/>
      <c r="W24" s="336"/>
      <c r="X24" s="339"/>
      <c r="Y24" s="339"/>
      <c r="Z24" s="339"/>
      <c r="AA24" s="60"/>
      <c r="AB24" s="60"/>
      <c r="AC24" s="60"/>
    </row>
    <row r="25" spans="1:29" ht="20.149999999999999" customHeight="1" x14ac:dyDescent="0.3">
      <c r="A25" s="59">
        <v>20</v>
      </c>
      <c r="B25" s="354"/>
      <c r="C25" s="331"/>
      <c r="D25" s="332"/>
      <c r="E25" s="333"/>
      <c r="F25" s="60"/>
      <c r="G25" s="337"/>
      <c r="H25" s="60"/>
      <c r="I25" s="337"/>
      <c r="J25" s="336"/>
      <c r="K25" s="336"/>
      <c r="L25" s="336"/>
      <c r="M25" s="336"/>
      <c r="N25" s="336"/>
      <c r="O25" s="336"/>
      <c r="P25" s="336"/>
      <c r="Q25" s="336"/>
      <c r="R25" s="336"/>
      <c r="S25" s="336"/>
      <c r="T25" s="336"/>
      <c r="U25" s="336"/>
      <c r="V25" s="336"/>
      <c r="W25" s="336"/>
      <c r="X25" s="339"/>
      <c r="Y25" s="339"/>
      <c r="Z25" s="339"/>
      <c r="AA25" s="60"/>
      <c r="AB25" s="60"/>
      <c r="AC25" s="60"/>
    </row>
    <row r="26" spans="1:29" s="91" customFormat="1" ht="20.149999999999999" customHeight="1" collapsed="1" x14ac:dyDescent="0.25">
      <c r="A26" s="59">
        <v>21</v>
      </c>
      <c r="B26" s="354"/>
      <c r="C26" s="331"/>
      <c r="D26" s="332"/>
      <c r="E26" s="333"/>
      <c r="F26" s="60"/>
      <c r="G26" s="337"/>
      <c r="H26" s="60"/>
      <c r="I26" s="337"/>
      <c r="J26" s="336"/>
      <c r="K26" s="336"/>
      <c r="L26" s="336"/>
      <c r="M26" s="336"/>
      <c r="N26" s="336"/>
      <c r="O26" s="336"/>
      <c r="P26" s="336"/>
      <c r="Q26" s="336"/>
      <c r="R26" s="336"/>
      <c r="S26" s="336"/>
      <c r="T26" s="336"/>
      <c r="U26" s="336"/>
      <c r="V26" s="336"/>
      <c r="W26" s="336"/>
      <c r="X26" s="339"/>
      <c r="Y26" s="339"/>
      <c r="Z26" s="339"/>
      <c r="AA26" s="60"/>
      <c r="AB26" s="60"/>
      <c r="AC26" s="60"/>
    </row>
    <row r="27" spans="1:29" s="286" customFormat="1" ht="20.149999999999999" customHeight="1" x14ac:dyDescent="0.35">
      <c r="A27" s="59">
        <v>22</v>
      </c>
      <c r="B27" s="354"/>
      <c r="C27" s="331"/>
      <c r="D27" s="332"/>
      <c r="E27" s="333"/>
      <c r="F27" s="60"/>
      <c r="G27" s="337"/>
      <c r="H27" s="60"/>
      <c r="I27" s="337"/>
      <c r="J27" s="336"/>
      <c r="K27" s="336"/>
      <c r="L27" s="336"/>
      <c r="M27" s="336"/>
      <c r="N27" s="336"/>
      <c r="O27" s="336"/>
      <c r="P27" s="336"/>
      <c r="Q27" s="336"/>
      <c r="R27" s="336"/>
      <c r="S27" s="336"/>
      <c r="T27" s="336"/>
      <c r="U27" s="336"/>
      <c r="V27" s="336"/>
      <c r="W27" s="336"/>
      <c r="X27" s="339"/>
      <c r="Y27" s="339"/>
      <c r="Z27" s="339"/>
      <c r="AA27" s="60"/>
      <c r="AB27" s="60"/>
      <c r="AC27" s="60"/>
    </row>
    <row r="28" spans="1:29" s="286" customFormat="1" ht="20.149999999999999" customHeight="1" x14ac:dyDescent="0.35">
      <c r="A28" s="59">
        <v>23</v>
      </c>
      <c r="B28" s="354"/>
      <c r="C28" s="331"/>
      <c r="D28" s="332"/>
      <c r="E28" s="333"/>
      <c r="F28" s="60"/>
      <c r="G28" s="337"/>
      <c r="H28" s="60"/>
      <c r="I28" s="337"/>
      <c r="J28" s="336"/>
      <c r="K28" s="336"/>
      <c r="L28" s="336"/>
      <c r="M28" s="336"/>
      <c r="N28" s="336"/>
      <c r="O28" s="336"/>
      <c r="P28" s="336"/>
      <c r="Q28" s="336"/>
      <c r="R28" s="336"/>
      <c r="S28" s="336"/>
      <c r="T28" s="336"/>
      <c r="U28" s="336"/>
      <c r="V28" s="336"/>
      <c r="W28" s="336"/>
      <c r="X28" s="339"/>
      <c r="Y28" s="339"/>
      <c r="Z28" s="339"/>
      <c r="AA28" s="60"/>
      <c r="AB28" s="60"/>
      <c r="AC28" s="60"/>
    </row>
    <row r="29" spans="1:29" s="91" customFormat="1" ht="20.149999999999999" customHeight="1" x14ac:dyDescent="0.25">
      <c r="A29" s="59">
        <v>24</v>
      </c>
      <c r="B29" s="354"/>
      <c r="C29" s="331"/>
      <c r="D29" s="332"/>
      <c r="E29" s="333"/>
      <c r="F29" s="60"/>
      <c r="G29" s="337"/>
      <c r="H29" s="60"/>
      <c r="I29" s="337"/>
      <c r="J29" s="336"/>
      <c r="K29" s="336"/>
      <c r="L29" s="336"/>
      <c r="M29" s="336"/>
      <c r="N29" s="336"/>
      <c r="O29" s="336"/>
      <c r="P29" s="336"/>
      <c r="Q29" s="336"/>
      <c r="R29" s="336"/>
      <c r="S29" s="336"/>
      <c r="T29" s="336"/>
      <c r="U29" s="336"/>
      <c r="V29" s="336"/>
      <c r="W29" s="336"/>
      <c r="X29" s="339"/>
      <c r="Y29" s="339"/>
      <c r="Z29" s="339"/>
      <c r="AA29" s="60"/>
      <c r="AB29" s="60"/>
      <c r="AC29" s="60"/>
    </row>
    <row r="30" spans="1:29" s="91" customFormat="1" ht="20.149999999999999" customHeight="1" collapsed="1" x14ac:dyDescent="0.25">
      <c r="A30" s="59">
        <v>25</v>
      </c>
      <c r="B30" s="354"/>
      <c r="C30" s="331"/>
      <c r="D30" s="332"/>
      <c r="E30" s="333"/>
      <c r="F30" s="60"/>
      <c r="G30" s="337"/>
      <c r="H30" s="60"/>
      <c r="I30" s="337"/>
      <c r="J30" s="336"/>
      <c r="K30" s="336"/>
      <c r="L30" s="336"/>
      <c r="M30" s="336"/>
      <c r="N30" s="336"/>
      <c r="O30" s="336"/>
      <c r="P30" s="336"/>
      <c r="Q30" s="336"/>
      <c r="R30" s="336"/>
      <c r="S30" s="336"/>
      <c r="T30" s="336"/>
      <c r="U30" s="336"/>
      <c r="V30" s="336"/>
      <c r="W30" s="336"/>
      <c r="X30" s="339"/>
      <c r="Y30" s="339"/>
      <c r="Z30" s="339"/>
      <c r="AA30" s="60"/>
      <c r="AB30" s="60"/>
      <c r="AC30" s="60"/>
    </row>
    <row r="31" spans="1:29" s="91" customFormat="1" ht="20.149999999999999" customHeight="1" x14ac:dyDescent="0.25">
      <c r="A31" s="59">
        <v>26</v>
      </c>
      <c r="B31" s="354"/>
      <c r="C31" s="331"/>
      <c r="D31" s="332"/>
      <c r="E31" s="333"/>
      <c r="F31" s="60"/>
      <c r="G31" s="337"/>
      <c r="H31" s="60"/>
      <c r="I31" s="337"/>
      <c r="J31" s="336"/>
      <c r="K31" s="336"/>
      <c r="L31" s="336"/>
      <c r="M31" s="336"/>
      <c r="N31" s="336"/>
      <c r="O31" s="336"/>
      <c r="P31" s="336"/>
      <c r="Q31" s="336"/>
      <c r="R31" s="336"/>
      <c r="S31" s="336"/>
      <c r="T31" s="336"/>
      <c r="U31" s="336"/>
      <c r="V31" s="336"/>
      <c r="W31" s="336"/>
      <c r="X31" s="339"/>
      <c r="Y31" s="339"/>
      <c r="Z31" s="339"/>
      <c r="AA31" s="60"/>
      <c r="AB31" s="60"/>
      <c r="AC31" s="60"/>
    </row>
    <row r="32" spans="1:29" s="91" customFormat="1" ht="20.149999999999999" customHeight="1" x14ac:dyDescent="0.25">
      <c r="A32" s="59">
        <v>27</v>
      </c>
      <c r="B32" s="354"/>
      <c r="C32" s="331"/>
      <c r="D32" s="332"/>
      <c r="E32" s="333"/>
      <c r="F32" s="60"/>
      <c r="G32" s="337"/>
      <c r="H32" s="60"/>
      <c r="I32" s="337"/>
      <c r="J32" s="336"/>
      <c r="K32" s="336"/>
      <c r="L32" s="336"/>
      <c r="M32" s="336"/>
      <c r="N32" s="336"/>
      <c r="O32" s="336"/>
      <c r="P32" s="336"/>
      <c r="Q32" s="336"/>
      <c r="R32" s="336"/>
      <c r="S32" s="336"/>
      <c r="T32" s="336"/>
      <c r="U32" s="336"/>
      <c r="V32" s="336"/>
      <c r="W32" s="336"/>
      <c r="X32" s="339"/>
      <c r="Y32" s="339"/>
      <c r="Z32" s="339"/>
      <c r="AA32" s="60"/>
      <c r="AB32" s="60"/>
      <c r="AC32" s="60"/>
    </row>
    <row r="33" spans="1:29" ht="20.149999999999999" customHeight="1" x14ac:dyDescent="0.3">
      <c r="A33" s="59">
        <v>28</v>
      </c>
      <c r="B33" s="354"/>
      <c r="C33" s="331"/>
      <c r="D33" s="332"/>
      <c r="E33" s="333"/>
      <c r="F33" s="60"/>
      <c r="G33" s="337"/>
      <c r="H33" s="60"/>
      <c r="I33" s="337"/>
      <c r="J33" s="336"/>
      <c r="K33" s="336"/>
      <c r="L33" s="336"/>
      <c r="M33" s="336"/>
      <c r="N33" s="336"/>
      <c r="O33" s="336"/>
      <c r="P33" s="336"/>
      <c r="Q33" s="336"/>
      <c r="R33" s="336"/>
      <c r="S33" s="336"/>
      <c r="T33" s="336"/>
      <c r="U33" s="336"/>
      <c r="V33" s="336"/>
      <c r="W33" s="336"/>
      <c r="X33" s="339"/>
      <c r="Y33" s="339"/>
      <c r="Z33" s="339"/>
      <c r="AA33" s="60"/>
      <c r="AB33" s="60"/>
      <c r="AC33" s="60"/>
    </row>
    <row r="34" spans="1:29" ht="20.149999999999999" customHeight="1" x14ac:dyDescent="0.3">
      <c r="A34" s="59">
        <v>29</v>
      </c>
      <c r="B34" s="354"/>
      <c r="C34" s="331"/>
      <c r="D34" s="332"/>
      <c r="E34" s="333"/>
      <c r="F34" s="60"/>
      <c r="G34" s="337"/>
      <c r="H34" s="60"/>
      <c r="I34" s="337"/>
      <c r="J34" s="336"/>
      <c r="K34" s="336"/>
      <c r="L34" s="336"/>
      <c r="M34" s="336"/>
      <c r="N34" s="336"/>
      <c r="O34" s="336"/>
      <c r="P34" s="336"/>
      <c r="Q34" s="336"/>
      <c r="R34" s="336"/>
      <c r="S34" s="336"/>
      <c r="T34" s="336"/>
      <c r="U34" s="336"/>
      <c r="V34" s="336"/>
      <c r="W34" s="336"/>
      <c r="X34" s="339"/>
      <c r="Y34" s="339"/>
      <c r="Z34" s="339"/>
      <c r="AA34" s="60"/>
      <c r="AB34" s="60"/>
      <c r="AC34" s="60"/>
    </row>
    <row r="35" spans="1:29" ht="20.149999999999999" customHeight="1" x14ac:dyDescent="0.3">
      <c r="A35" s="59">
        <v>30</v>
      </c>
      <c r="B35" s="354"/>
      <c r="C35" s="331"/>
      <c r="D35" s="332"/>
      <c r="E35" s="333"/>
      <c r="F35" s="60"/>
      <c r="G35" s="337"/>
      <c r="H35" s="60"/>
      <c r="I35" s="337"/>
      <c r="J35" s="336"/>
      <c r="K35" s="336"/>
      <c r="L35" s="336"/>
      <c r="M35" s="336"/>
      <c r="N35" s="336"/>
      <c r="O35" s="336"/>
      <c r="P35" s="336"/>
      <c r="Q35" s="336"/>
      <c r="R35" s="336"/>
      <c r="S35" s="336"/>
      <c r="T35" s="336"/>
      <c r="U35" s="336"/>
      <c r="V35" s="336"/>
      <c r="W35" s="336"/>
      <c r="X35" s="339"/>
      <c r="Y35" s="339"/>
      <c r="Z35" s="339"/>
      <c r="AA35" s="60"/>
      <c r="AB35" s="60"/>
      <c r="AC35" s="60"/>
    </row>
    <row r="36" spans="1:29" s="91" customFormat="1" ht="20.149999999999999" customHeight="1" collapsed="1" x14ac:dyDescent="0.25">
      <c r="A36" s="59">
        <v>31</v>
      </c>
      <c r="B36" s="354"/>
      <c r="C36" s="331"/>
      <c r="D36" s="332"/>
      <c r="E36" s="333"/>
      <c r="F36" s="60"/>
      <c r="G36" s="337"/>
      <c r="H36" s="60"/>
      <c r="I36" s="337"/>
      <c r="J36" s="336"/>
      <c r="K36" s="336"/>
      <c r="L36" s="336"/>
      <c r="M36" s="336"/>
      <c r="N36" s="336"/>
      <c r="O36" s="336"/>
      <c r="P36" s="336"/>
      <c r="Q36" s="336"/>
      <c r="R36" s="336"/>
      <c r="S36" s="336"/>
      <c r="T36" s="336"/>
      <c r="U36" s="336"/>
      <c r="V36" s="336"/>
      <c r="W36" s="336"/>
      <c r="X36" s="339"/>
      <c r="Y36" s="339"/>
      <c r="Z36" s="339"/>
      <c r="AA36" s="60"/>
      <c r="AB36" s="60"/>
      <c r="AC36" s="60"/>
    </row>
    <row r="37" spans="1:29" s="286" customFormat="1" ht="20.149999999999999" customHeight="1" x14ac:dyDescent="0.35">
      <c r="A37" s="59">
        <v>32</v>
      </c>
      <c r="B37" s="354"/>
      <c r="C37" s="331"/>
      <c r="D37" s="332"/>
      <c r="E37" s="333"/>
      <c r="F37" s="60"/>
      <c r="G37" s="337"/>
      <c r="H37" s="60"/>
      <c r="I37" s="337"/>
      <c r="J37" s="336"/>
      <c r="K37" s="336"/>
      <c r="L37" s="336"/>
      <c r="M37" s="336"/>
      <c r="N37" s="336"/>
      <c r="O37" s="336"/>
      <c r="P37" s="336"/>
      <c r="Q37" s="336"/>
      <c r="R37" s="336"/>
      <c r="S37" s="336"/>
      <c r="T37" s="336"/>
      <c r="U37" s="336"/>
      <c r="V37" s="336"/>
      <c r="W37" s="336"/>
      <c r="X37" s="339"/>
      <c r="Y37" s="339"/>
      <c r="Z37" s="339"/>
      <c r="AA37" s="60"/>
      <c r="AB37" s="60"/>
      <c r="AC37" s="60"/>
    </row>
    <row r="38" spans="1:29" s="286" customFormat="1" ht="20.149999999999999" customHeight="1" x14ac:dyDescent="0.35">
      <c r="A38" s="59">
        <v>33</v>
      </c>
      <c r="B38" s="354"/>
      <c r="C38" s="331"/>
      <c r="D38" s="332"/>
      <c r="E38" s="333"/>
      <c r="F38" s="60"/>
      <c r="G38" s="337"/>
      <c r="H38" s="60"/>
      <c r="I38" s="337"/>
      <c r="J38" s="336"/>
      <c r="K38" s="336"/>
      <c r="L38" s="336"/>
      <c r="M38" s="336"/>
      <c r="N38" s="336"/>
      <c r="O38" s="336"/>
      <c r="P38" s="336"/>
      <c r="Q38" s="336"/>
      <c r="R38" s="336"/>
      <c r="S38" s="336"/>
      <c r="T38" s="336"/>
      <c r="U38" s="336"/>
      <c r="V38" s="336"/>
      <c r="W38" s="336"/>
      <c r="X38" s="339"/>
      <c r="Y38" s="339"/>
      <c r="Z38" s="339"/>
      <c r="AA38" s="60"/>
      <c r="AB38" s="60"/>
      <c r="AC38" s="60"/>
    </row>
    <row r="39" spans="1:29" s="91" customFormat="1" ht="20.149999999999999" customHeight="1" x14ac:dyDescent="0.25">
      <c r="A39" s="59">
        <v>34</v>
      </c>
      <c r="B39" s="354"/>
      <c r="C39" s="331"/>
      <c r="D39" s="332"/>
      <c r="E39" s="333"/>
      <c r="F39" s="60"/>
      <c r="G39" s="337"/>
      <c r="H39" s="60"/>
      <c r="I39" s="337"/>
      <c r="J39" s="336"/>
      <c r="K39" s="336"/>
      <c r="L39" s="336"/>
      <c r="M39" s="336"/>
      <c r="N39" s="336"/>
      <c r="O39" s="336"/>
      <c r="P39" s="336"/>
      <c r="Q39" s="336"/>
      <c r="R39" s="336"/>
      <c r="S39" s="336"/>
      <c r="T39" s="336"/>
      <c r="U39" s="336"/>
      <c r="V39" s="336"/>
      <c r="W39" s="336"/>
      <c r="X39" s="339"/>
      <c r="Y39" s="339"/>
      <c r="Z39" s="339"/>
      <c r="AA39" s="60"/>
      <c r="AB39" s="60"/>
      <c r="AC39" s="60"/>
    </row>
    <row r="40" spans="1:29" s="91" customFormat="1" ht="20.149999999999999" customHeight="1" collapsed="1" x14ac:dyDescent="0.25">
      <c r="A40" s="59">
        <v>35</v>
      </c>
      <c r="B40" s="354"/>
      <c r="C40" s="331"/>
      <c r="D40" s="332"/>
      <c r="E40" s="333"/>
      <c r="F40" s="60"/>
      <c r="G40" s="337"/>
      <c r="H40" s="60"/>
      <c r="I40" s="337"/>
      <c r="J40" s="336"/>
      <c r="K40" s="336"/>
      <c r="L40" s="336"/>
      <c r="M40" s="336"/>
      <c r="N40" s="336"/>
      <c r="O40" s="336"/>
      <c r="P40" s="336"/>
      <c r="Q40" s="336"/>
      <c r="R40" s="336"/>
      <c r="S40" s="336"/>
      <c r="T40" s="336"/>
      <c r="U40" s="336"/>
      <c r="V40" s="336"/>
      <c r="W40" s="336"/>
      <c r="X40" s="339"/>
      <c r="Y40" s="339"/>
      <c r="Z40" s="339"/>
      <c r="AA40" s="60"/>
      <c r="AB40" s="60"/>
      <c r="AC40" s="60"/>
    </row>
    <row r="41" spans="1:29" s="91" customFormat="1" ht="20.149999999999999" customHeight="1" x14ac:dyDescent="0.25">
      <c r="A41" s="59">
        <v>36</v>
      </c>
      <c r="B41" s="354"/>
      <c r="C41" s="331"/>
      <c r="D41" s="332"/>
      <c r="E41" s="333"/>
      <c r="F41" s="60"/>
      <c r="G41" s="337"/>
      <c r="H41" s="60"/>
      <c r="I41" s="337"/>
      <c r="J41" s="336"/>
      <c r="K41" s="336"/>
      <c r="L41" s="336"/>
      <c r="M41" s="336"/>
      <c r="N41" s="336"/>
      <c r="O41" s="336"/>
      <c r="P41" s="336"/>
      <c r="Q41" s="336"/>
      <c r="R41" s="336"/>
      <c r="S41" s="336"/>
      <c r="T41" s="336"/>
      <c r="U41" s="336"/>
      <c r="V41" s="336"/>
      <c r="W41" s="336"/>
      <c r="X41" s="339"/>
      <c r="Y41" s="339"/>
      <c r="Z41" s="339"/>
      <c r="AA41" s="60"/>
      <c r="AB41" s="60"/>
      <c r="AC41" s="60"/>
    </row>
    <row r="42" spans="1:29" s="91" customFormat="1" ht="20.149999999999999" customHeight="1" x14ac:dyDescent="0.25">
      <c r="A42" s="59">
        <v>37</v>
      </c>
      <c r="B42" s="354"/>
      <c r="C42" s="331"/>
      <c r="D42" s="332"/>
      <c r="E42" s="333"/>
      <c r="F42" s="60"/>
      <c r="G42" s="337"/>
      <c r="H42" s="60"/>
      <c r="I42" s="337"/>
      <c r="J42" s="336"/>
      <c r="K42" s="336"/>
      <c r="L42" s="336"/>
      <c r="M42" s="336"/>
      <c r="N42" s="336"/>
      <c r="O42" s="336"/>
      <c r="P42" s="336"/>
      <c r="Q42" s="336"/>
      <c r="R42" s="336"/>
      <c r="S42" s="336"/>
      <c r="T42" s="336"/>
      <c r="U42" s="336"/>
      <c r="V42" s="336"/>
      <c r="W42" s="336"/>
      <c r="X42" s="339"/>
      <c r="Y42" s="339"/>
      <c r="Z42" s="339"/>
      <c r="AA42" s="60"/>
      <c r="AB42" s="60"/>
      <c r="AC42" s="60"/>
    </row>
    <row r="43" spans="1:29" ht="20.149999999999999" customHeight="1" x14ac:dyDescent="0.3">
      <c r="A43" s="59">
        <v>38</v>
      </c>
      <c r="B43" s="354"/>
      <c r="C43" s="331"/>
      <c r="D43" s="332"/>
      <c r="E43" s="333"/>
      <c r="F43" s="60"/>
      <c r="G43" s="337"/>
      <c r="H43" s="60"/>
      <c r="I43" s="337"/>
      <c r="J43" s="336"/>
      <c r="K43" s="336"/>
      <c r="L43" s="336"/>
      <c r="M43" s="336"/>
      <c r="N43" s="336"/>
      <c r="O43" s="336"/>
      <c r="P43" s="336"/>
      <c r="Q43" s="336"/>
      <c r="R43" s="336"/>
      <c r="S43" s="336"/>
      <c r="T43" s="336"/>
      <c r="U43" s="336"/>
      <c r="V43" s="336"/>
      <c r="W43" s="336"/>
      <c r="X43" s="339"/>
      <c r="Y43" s="339"/>
      <c r="Z43" s="339"/>
      <c r="AA43" s="60"/>
      <c r="AB43" s="60"/>
      <c r="AC43" s="60"/>
    </row>
    <row r="44" spans="1:29" ht="20.149999999999999" customHeight="1" x14ac:dyDescent="0.3">
      <c r="A44" s="59">
        <v>39</v>
      </c>
      <c r="B44" s="354"/>
      <c r="C44" s="331"/>
      <c r="D44" s="332"/>
      <c r="E44" s="333"/>
      <c r="F44" s="60"/>
      <c r="G44" s="337"/>
      <c r="H44" s="60"/>
      <c r="I44" s="337"/>
      <c r="J44" s="336"/>
      <c r="K44" s="336"/>
      <c r="L44" s="336"/>
      <c r="M44" s="336"/>
      <c r="N44" s="336"/>
      <c r="O44" s="336"/>
      <c r="P44" s="336"/>
      <c r="Q44" s="336"/>
      <c r="R44" s="336"/>
      <c r="S44" s="336"/>
      <c r="T44" s="336"/>
      <c r="U44" s="336"/>
      <c r="V44" s="336"/>
      <c r="W44" s="336"/>
      <c r="X44" s="339"/>
      <c r="Y44" s="339"/>
      <c r="Z44" s="339"/>
      <c r="AA44" s="60"/>
      <c r="AB44" s="60"/>
      <c r="AC44" s="60"/>
    </row>
    <row r="45" spans="1:29" ht="20.149999999999999" customHeight="1" x14ac:dyDescent="0.3">
      <c r="A45" s="59">
        <v>40</v>
      </c>
      <c r="B45" s="354"/>
      <c r="C45" s="331"/>
      <c r="D45" s="332"/>
      <c r="E45" s="333"/>
      <c r="F45" s="60"/>
      <c r="G45" s="337"/>
      <c r="H45" s="60"/>
      <c r="I45" s="337"/>
      <c r="J45" s="336"/>
      <c r="K45" s="336"/>
      <c r="L45" s="336"/>
      <c r="M45" s="336"/>
      <c r="N45" s="336"/>
      <c r="O45" s="336"/>
      <c r="P45" s="336"/>
      <c r="Q45" s="336"/>
      <c r="R45" s="336"/>
      <c r="S45" s="336"/>
      <c r="T45" s="336"/>
      <c r="U45" s="336"/>
      <c r="V45" s="336"/>
      <c r="W45" s="336"/>
      <c r="X45" s="339"/>
      <c r="Y45" s="339"/>
      <c r="Z45" s="339"/>
      <c r="AA45" s="60"/>
      <c r="AB45" s="60"/>
      <c r="AC45" s="60"/>
    </row>
    <row r="46" spans="1:29" s="91" customFormat="1" ht="20.149999999999999" customHeight="1" collapsed="1" x14ac:dyDescent="0.25">
      <c r="A46" s="59">
        <v>41</v>
      </c>
      <c r="B46" s="354"/>
      <c r="C46" s="331">
        <f t="shared" ref="C46:C55" si="0">MONTH(B46)</f>
        <v>1</v>
      </c>
      <c r="D46" s="332"/>
      <c r="E46" s="333"/>
      <c r="F46" s="60"/>
      <c r="G46" s="337"/>
      <c r="H46" s="60"/>
      <c r="I46" s="337"/>
      <c r="J46" s="336"/>
      <c r="K46" s="336"/>
      <c r="L46" s="336"/>
      <c r="M46" s="336"/>
      <c r="N46" s="336"/>
      <c r="O46" s="336"/>
      <c r="P46" s="336"/>
      <c r="Q46" s="336"/>
      <c r="R46" s="336"/>
      <c r="S46" s="336"/>
      <c r="T46" s="336"/>
      <c r="U46" s="336"/>
      <c r="V46" s="336"/>
      <c r="W46" s="336"/>
      <c r="X46" s="339"/>
      <c r="Y46" s="339"/>
      <c r="Z46" s="339"/>
      <c r="AA46" s="60"/>
      <c r="AB46" s="60"/>
      <c r="AC46" s="60"/>
    </row>
    <row r="47" spans="1:29" s="286" customFormat="1" ht="20.149999999999999" customHeight="1" x14ac:dyDescent="0.35">
      <c r="A47" s="59">
        <v>42</v>
      </c>
      <c r="B47" s="354"/>
      <c r="C47" s="331">
        <f t="shared" si="0"/>
        <v>1</v>
      </c>
      <c r="D47" s="332"/>
      <c r="E47" s="333"/>
      <c r="F47" s="60"/>
      <c r="G47" s="337"/>
      <c r="H47" s="60"/>
      <c r="I47" s="337"/>
      <c r="J47" s="336"/>
      <c r="K47" s="336"/>
      <c r="L47" s="336"/>
      <c r="M47" s="336"/>
      <c r="N47" s="336"/>
      <c r="O47" s="336"/>
      <c r="P47" s="336"/>
      <c r="Q47" s="336"/>
      <c r="R47" s="336"/>
      <c r="S47" s="336"/>
      <c r="T47" s="336"/>
      <c r="U47" s="336"/>
      <c r="V47" s="336"/>
      <c r="W47" s="336"/>
      <c r="X47" s="339"/>
      <c r="Y47" s="339"/>
      <c r="Z47" s="339"/>
      <c r="AA47" s="60"/>
      <c r="AB47" s="60"/>
      <c r="AC47" s="60"/>
    </row>
    <row r="48" spans="1:29" s="286" customFormat="1" ht="20.149999999999999" customHeight="1" x14ac:dyDescent="0.35">
      <c r="A48" s="59">
        <v>43</v>
      </c>
      <c r="B48" s="354"/>
      <c r="C48" s="331">
        <f t="shared" si="0"/>
        <v>1</v>
      </c>
      <c r="D48" s="332"/>
      <c r="E48" s="333"/>
      <c r="F48" s="60"/>
      <c r="G48" s="337"/>
      <c r="H48" s="60"/>
      <c r="I48" s="337"/>
      <c r="J48" s="336"/>
      <c r="K48" s="336"/>
      <c r="L48" s="336"/>
      <c r="M48" s="336"/>
      <c r="N48" s="336"/>
      <c r="O48" s="336"/>
      <c r="P48" s="336"/>
      <c r="Q48" s="336"/>
      <c r="R48" s="336"/>
      <c r="S48" s="336"/>
      <c r="T48" s="336"/>
      <c r="U48" s="336"/>
      <c r="V48" s="336"/>
      <c r="W48" s="336"/>
      <c r="X48" s="339"/>
      <c r="Y48" s="339"/>
      <c r="Z48" s="339"/>
      <c r="AA48" s="60"/>
      <c r="AB48" s="60"/>
      <c r="AC48" s="60"/>
    </row>
    <row r="49" spans="1:29" s="91" customFormat="1" ht="20.149999999999999" customHeight="1" x14ac:dyDescent="0.25">
      <c r="A49" s="59">
        <v>44</v>
      </c>
      <c r="B49" s="354"/>
      <c r="C49" s="331">
        <f t="shared" si="0"/>
        <v>1</v>
      </c>
      <c r="D49" s="332"/>
      <c r="E49" s="333"/>
      <c r="F49" s="60"/>
      <c r="G49" s="337"/>
      <c r="H49" s="60"/>
      <c r="I49" s="337"/>
      <c r="J49" s="336"/>
      <c r="K49" s="336"/>
      <c r="L49" s="336"/>
      <c r="M49" s="336"/>
      <c r="N49" s="336"/>
      <c r="O49" s="336"/>
      <c r="P49" s="336"/>
      <c r="Q49" s="336"/>
      <c r="R49" s="336"/>
      <c r="S49" s="336"/>
      <c r="T49" s="336"/>
      <c r="U49" s="336"/>
      <c r="V49" s="336"/>
      <c r="W49" s="336"/>
      <c r="X49" s="339"/>
      <c r="Y49" s="339"/>
      <c r="Z49" s="339"/>
      <c r="AA49" s="60"/>
      <c r="AB49" s="60"/>
      <c r="AC49" s="60"/>
    </row>
    <row r="50" spans="1:29" s="91" customFormat="1" ht="20.149999999999999" customHeight="1" collapsed="1" x14ac:dyDescent="0.25">
      <c r="A50" s="59">
        <v>45</v>
      </c>
      <c r="B50" s="354"/>
      <c r="C50" s="331">
        <f t="shared" si="0"/>
        <v>1</v>
      </c>
      <c r="D50" s="332"/>
      <c r="E50" s="333"/>
      <c r="F50" s="60"/>
      <c r="G50" s="337"/>
      <c r="H50" s="60"/>
      <c r="I50" s="337"/>
      <c r="J50" s="336"/>
      <c r="K50" s="336"/>
      <c r="L50" s="336"/>
      <c r="M50" s="336"/>
      <c r="N50" s="336"/>
      <c r="O50" s="336"/>
      <c r="P50" s="336"/>
      <c r="Q50" s="336"/>
      <c r="R50" s="336"/>
      <c r="S50" s="336"/>
      <c r="T50" s="336"/>
      <c r="U50" s="336"/>
      <c r="V50" s="336"/>
      <c r="W50" s="336"/>
      <c r="X50" s="339"/>
      <c r="Y50" s="339"/>
      <c r="Z50" s="339"/>
      <c r="AA50" s="60"/>
      <c r="AB50" s="60"/>
      <c r="AC50" s="60"/>
    </row>
    <row r="51" spans="1:29" s="91" customFormat="1" ht="20.149999999999999" customHeight="1" x14ac:dyDescent="0.25">
      <c r="A51" s="59">
        <v>46</v>
      </c>
      <c r="B51" s="354"/>
      <c r="C51" s="331">
        <f t="shared" si="0"/>
        <v>1</v>
      </c>
      <c r="D51" s="332"/>
      <c r="E51" s="333"/>
      <c r="F51" s="60"/>
      <c r="G51" s="337"/>
      <c r="H51" s="60"/>
      <c r="I51" s="337"/>
      <c r="J51" s="336"/>
      <c r="K51" s="336"/>
      <c r="L51" s="336"/>
      <c r="M51" s="336"/>
      <c r="N51" s="336"/>
      <c r="O51" s="336"/>
      <c r="P51" s="336"/>
      <c r="Q51" s="336"/>
      <c r="R51" s="336"/>
      <c r="S51" s="336"/>
      <c r="T51" s="336"/>
      <c r="U51" s="336"/>
      <c r="V51" s="336"/>
      <c r="W51" s="336"/>
      <c r="X51" s="339"/>
      <c r="Y51" s="339"/>
      <c r="Z51" s="339"/>
      <c r="AA51" s="60"/>
      <c r="AB51" s="60"/>
      <c r="AC51" s="60"/>
    </row>
    <row r="52" spans="1:29" s="91" customFormat="1" ht="20.149999999999999" customHeight="1" x14ac:dyDescent="0.25">
      <c r="A52" s="59">
        <v>47</v>
      </c>
      <c r="B52" s="354"/>
      <c r="C52" s="331">
        <f t="shared" si="0"/>
        <v>1</v>
      </c>
      <c r="D52" s="332"/>
      <c r="E52" s="333"/>
      <c r="F52" s="60"/>
      <c r="G52" s="337"/>
      <c r="H52" s="60"/>
      <c r="I52" s="337"/>
      <c r="J52" s="336"/>
      <c r="K52" s="336"/>
      <c r="L52" s="336"/>
      <c r="M52" s="336"/>
      <c r="N52" s="336"/>
      <c r="O52" s="336"/>
      <c r="P52" s="336"/>
      <c r="Q52" s="336"/>
      <c r="R52" s="336"/>
      <c r="S52" s="336"/>
      <c r="T52" s="336"/>
      <c r="U52" s="336"/>
      <c r="V52" s="336"/>
      <c r="W52" s="336"/>
      <c r="X52" s="339"/>
      <c r="Y52" s="339"/>
      <c r="Z52" s="339"/>
      <c r="AA52" s="60"/>
      <c r="AB52" s="60"/>
      <c r="AC52" s="60"/>
    </row>
    <row r="53" spans="1:29" ht="20.149999999999999" customHeight="1" x14ac:dyDescent="0.3">
      <c r="A53" s="59">
        <v>48</v>
      </c>
      <c r="B53" s="354"/>
      <c r="C53" s="331">
        <f t="shared" si="0"/>
        <v>1</v>
      </c>
      <c r="D53" s="332"/>
      <c r="E53" s="333"/>
      <c r="F53" s="60"/>
      <c r="G53" s="337"/>
      <c r="H53" s="60"/>
      <c r="I53" s="337"/>
      <c r="J53" s="336"/>
      <c r="K53" s="336"/>
      <c r="L53" s="336"/>
      <c r="M53" s="336"/>
      <c r="N53" s="336"/>
      <c r="O53" s="336"/>
      <c r="P53" s="336"/>
      <c r="Q53" s="336"/>
      <c r="R53" s="336"/>
      <c r="S53" s="336"/>
      <c r="T53" s="336"/>
      <c r="U53" s="336"/>
      <c r="V53" s="336"/>
      <c r="W53" s="336"/>
      <c r="X53" s="339"/>
      <c r="Y53" s="339"/>
      <c r="Z53" s="339"/>
      <c r="AA53" s="60"/>
      <c r="AB53" s="60"/>
      <c r="AC53" s="60"/>
    </row>
    <row r="54" spans="1:29" ht="20.149999999999999" customHeight="1" x14ac:dyDescent="0.3">
      <c r="A54" s="59">
        <v>49</v>
      </c>
      <c r="B54" s="354"/>
      <c r="C54" s="331">
        <f t="shared" si="0"/>
        <v>1</v>
      </c>
      <c r="D54" s="332"/>
      <c r="E54" s="333"/>
      <c r="F54" s="60"/>
      <c r="G54" s="337"/>
      <c r="H54" s="60"/>
      <c r="I54" s="337"/>
      <c r="J54" s="336"/>
      <c r="K54" s="336"/>
      <c r="L54" s="336"/>
      <c r="M54" s="336"/>
      <c r="N54" s="336"/>
      <c r="O54" s="336"/>
      <c r="P54" s="336"/>
      <c r="Q54" s="336"/>
      <c r="R54" s="336"/>
      <c r="S54" s="336"/>
      <c r="T54" s="336"/>
      <c r="U54" s="336"/>
      <c r="V54" s="336"/>
      <c r="W54" s="336"/>
      <c r="X54" s="339"/>
      <c r="Y54" s="339"/>
      <c r="Z54" s="339"/>
      <c r="AA54" s="60"/>
      <c r="AB54" s="60"/>
      <c r="AC54" s="60"/>
    </row>
    <row r="55" spans="1:29" ht="20.149999999999999" customHeight="1" x14ac:dyDescent="0.3">
      <c r="A55" s="59">
        <v>50</v>
      </c>
      <c r="B55" s="354"/>
      <c r="C55" s="331">
        <f t="shared" si="0"/>
        <v>1</v>
      </c>
      <c r="D55" s="332"/>
      <c r="E55" s="333"/>
      <c r="F55" s="60"/>
      <c r="G55" s="337"/>
      <c r="H55" s="60"/>
      <c r="I55" s="337"/>
      <c r="J55" s="336"/>
      <c r="K55" s="336"/>
      <c r="L55" s="336"/>
      <c r="M55" s="336"/>
      <c r="N55" s="336"/>
      <c r="O55" s="336"/>
      <c r="P55" s="336"/>
      <c r="Q55" s="336"/>
      <c r="R55" s="336"/>
      <c r="S55" s="336"/>
      <c r="T55" s="336"/>
      <c r="U55" s="336"/>
      <c r="V55" s="336"/>
      <c r="W55" s="336"/>
      <c r="X55" s="339"/>
      <c r="Y55" s="339"/>
      <c r="Z55" s="339"/>
      <c r="AA55" s="60"/>
      <c r="AB55" s="60"/>
      <c r="AC55" s="60"/>
    </row>
    <row r="56" spans="1:29" s="91" customFormat="1" ht="20.149999999999999" customHeight="1" collapsed="1" x14ac:dyDescent="0.25"/>
    <row r="57" spans="1:29" s="286" customFormat="1" ht="20.149999999999999" customHeight="1" x14ac:dyDescent="0.35"/>
    <row r="58" spans="1:29" s="286" customFormat="1" ht="20.149999999999999" customHeight="1" x14ac:dyDescent="0.35"/>
    <row r="59" spans="1:29" s="91" customFormat="1" ht="20.149999999999999" customHeight="1" x14ac:dyDescent="0.25"/>
    <row r="60" spans="1:29" s="91" customFormat="1" ht="20.149999999999999" customHeight="1" collapsed="1" x14ac:dyDescent="0.25"/>
    <row r="61" spans="1:29" s="91" customFormat="1" ht="20.149999999999999" customHeight="1" x14ac:dyDescent="0.25"/>
    <row r="62" spans="1:29" s="91" customFormat="1" ht="20.149999999999999" customHeight="1" x14ac:dyDescent="0.25"/>
    <row r="63" spans="1:29" ht="20.149999999999999" customHeight="1" x14ac:dyDescent="0.3"/>
    <row r="64" spans="1:29" ht="20.149999999999999" customHeight="1" x14ac:dyDescent="0.3"/>
    <row r="65" ht="20.149999999999999" customHeight="1" x14ac:dyDescent="0.3"/>
    <row r="66" s="91" customFormat="1" ht="20.149999999999999" customHeight="1" collapsed="1" x14ac:dyDescent="0.25"/>
    <row r="67" s="286" customFormat="1" ht="20.149999999999999" customHeight="1" x14ac:dyDescent="0.35"/>
    <row r="68" s="286" customFormat="1" ht="20.149999999999999" customHeight="1" x14ac:dyDescent="0.35"/>
    <row r="69" s="91" customFormat="1" ht="20.149999999999999" customHeight="1" x14ac:dyDescent="0.25"/>
    <row r="70" s="91" customFormat="1" ht="20.149999999999999" customHeight="1" collapsed="1" x14ac:dyDescent="0.25"/>
    <row r="71" s="91" customFormat="1" ht="20.149999999999999" customHeight="1" x14ac:dyDescent="0.25"/>
    <row r="72" s="91" customFormat="1" ht="20.149999999999999" customHeight="1" x14ac:dyDescent="0.25"/>
    <row r="73" ht="20.149999999999999" customHeight="1" x14ac:dyDescent="0.3"/>
    <row r="74" ht="20.149999999999999" customHeight="1" x14ac:dyDescent="0.3"/>
    <row r="75" ht="20.149999999999999" customHeight="1" x14ac:dyDescent="0.3"/>
    <row r="76" s="91" customFormat="1" ht="20.149999999999999" customHeight="1" collapsed="1" x14ac:dyDescent="0.25"/>
    <row r="77" s="286" customFormat="1" ht="20.149999999999999" customHeight="1" x14ac:dyDescent="0.35"/>
    <row r="78" s="286" customFormat="1" ht="20.149999999999999" customHeight="1" x14ac:dyDescent="0.35"/>
    <row r="79" s="91" customFormat="1" ht="20.149999999999999" customHeight="1" x14ac:dyDescent="0.25"/>
    <row r="80" s="91" customFormat="1" ht="20.149999999999999" customHeight="1" collapsed="1" x14ac:dyDescent="0.25"/>
    <row r="81" s="91" customFormat="1" ht="20.149999999999999" customHeight="1" x14ac:dyDescent="0.25"/>
    <row r="82" s="91" customFormat="1" ht="20.149999999999999" customHeight="1" x14ac:dyDescent="0.25"/>
    <row r="83" ht="20.149999999999999" customHeight="1" x14ac:dyDescent="0.3"/>
    <row r="84" ht="20.149999999999999" customHeight="1" x14ac:dyDescent="0.3"/>
    <row r="85" ht="20.149999999999999" customHeight="1" x14ac:dyDescent="0.3"/>
    <row r="86" s="91" customFormat="1" ht="20.149999999999999" customHeight="1" collapsed="1" x14ac:dyDescent="0.25"/>
    <row r="87" s="286" customFormat="1" ht="20.149999999999999" customHeight="1" x14ac:dyDescent="0.35"/>
    <row r="88" s="286" customFormat="1" ht="20.149999999999999" customHeight="1" x14ac:dyDescent="0.35"/>
    <row r="89" s="91" customFormat="1" ht="20.149999999999999" customHeight="1" x14ac:dyDescent="0.25"/>
    <row r="90" s="91" customFormat="1" ht="20.149999999999999" customHeight="1" collapsed="1" x14ac:dyDescent="0.25"/>
    <row r="91" s="91" customFormat="1" ht="20.149999999999999" customHeight="1" x14ac:dyDescent="0.25"/>
    <row r="92" s="91" customFormat="1" ht="20.149999999999999" customHeight="1" x14ac:dyDescent="0.25"/>
    <row r="93" ht="20.149999999999999" customHeight="1" x14ac:dyDescent="0.3"/>
    <row r="94" ht="20.149999999999999" customHeight="1" x14ac:dyDescent="0.3"/>
    <row r="95" ht="20.149999999999999" customHeight="1" x14ac:dyDescent="0.3"/>
    <row r="96" s="91" customFormat="1" ht="20.149999999999999" customHeight="1" collapsed="1" x14ac:dyDescent="0.25"/>
    <row r="97" s="286" customFormat="1" ht="20.149999999999999" customHeight="1" x14ac:dyDescent="0.35"/>
    <row r="98" s="286" customFormat="1" ht="20.149999999999999" customHeight="1" x14ac:dyDescent="0.35"/>
    <row r="99" s="91" customFormat="1" ht="41.15" customHeight="1" x14ac:dyDescent="0.25"/>
    <row r="100" s="91" customFormat="1" ht="41.15" customHeight="1" collapsed="1" x14ac:dyDescent="0.25"/>
    <row r="101" s="91" customFormat="1" ht="41.15" customHeight="1" x14ac:dyDescent="0.25"/>
    <row r="102" s="91" customFormat="1" ht="8.15" customHeight="1" x14ac:dyDescent="0.25"/>
    <row r="103" ht="16.399999999999999" customHeight="1" x14ac:dyDescent="0.3"/>
    <row r="104" ht="17.25" customHeight="1" x14ac:dyDescent="0.3"/>
    <row r="105" ht="78.75" customHeight="1" x14ac:dyDescent="0.3"/>
    <row r="106" s="91" customFormat="1" ht="17.149999999999999" customHeight="1" collapsed="1" x14ac:dyDescent="0.25"/>
    <row r="107" s="286" customFormat="1" ht="17.149999999999999" customHeight="1" x14ac:dyDescent="0.35"/>
    <row r="108" s="286" customFormat="1" ht="42.65" customHeight="1" x14ac:dyDescent="0.35"/>
    <row r="109" s="91" customFormat="1" ht="41.15" customHeight="1" x14ac:dyDescent="0.25"/>
    <row r="110" s="91" customFormat="1" ht="41.15" customHeight="1" collapsed="1" x14ac:dyDescent="0.25"/>
    <row r="111" s="91" customFormat="1" ht="41.15" customHeight="1" x14ac:dyDescent="0.25"/>
    <row r="112" s="91" customFormat="1" ht="8.15" customHeight="1" x14ac:dyDescent="0.25"/>
    <row r="113" ht="16.399999999999999" customHeight="1" x14ac:dyDescent="0.3"/>
    <row r="114" ht="17.25" customHeight="1" x14ac:dyDescent="0.3"/>
    <row r="115" ht="78.75" customHeight="1" x14ac:dyDescent="0.3"/>
    <row r="116" s="91" customFormat="1" ht="17.149999999999999" customHeight="1" collapsed="1" x14ac:dyDescent="0.25"/>
    <row r="117" s="286" customFormat="1" ht="17.149999999999999" customHeight="1" x14ac:dyDescent="0.35"/>
    <row r="118" s="286" customFormat="1" ht="42.65" customHeight="1" x14ac:dyDescent="0.35"/>
    <row r="119" s="91" customFormat="1" ht="41.15" customHeight="1" x14ac:dyDescent="0.25"/>
    <row r="120" s="91" customFormat="1" ht="41.15" customHeight="1" collapsed="1" x14ac:dyDescent="0.25"/>
    <row r="121" s="91" customFormat="1" ht="41.15" customHeight="1" x14ac:dyDescent="0.25"/>
    <row r="122" s="91" customFormat="1" ht="8.15" customHeight="1" x14ac:dyDescent="0.25"/>
    <row r="123" ht="16.399999999999999" customHeight="1" x14ac:dyDescent="0.3"/>
    <row r="124" ht="17.25" customHeight="1" x14ac:dyDescent="0.3"/>
    <row r="125" ht="78.75" customHeight="1" x14ac:dyDescent="0.3"/>
    <row r="126" s="91" customFormat="1" ht="17.149999999999999" customHeight="1" collapsed="1" x14ac:dyDescent="0.25"/>
    <row r="127" s="286" customFormat="1" ht="17.149999999999999" customHeight="1" x14ac:dyDescent="0.35"/>
    <row r="128" s="286" customFormat="1" ht="42.65" customHeight="1" x14ac:dyDescent="0.35"/>
    <row r="129" s="91" customFormat="1" ht="41.15" customHeight="1" x14ac:dyDescent="0.25"/>
    <row r="130" s="91" customFormat="1" ht="41.15" customHeight="1" collapsed="1" x14ac:dyDescent="0.25"/>
    <row r="131" s="91" customFormat="1" ht="41.15" customHeight="1" x14ac:dyDescent="0.25"/>
    <row r="132" s="91" customFormat="1" ht="8.15" customHeight="1" x14ac:dyDescent="0.25"/>
    <row r="133" ht="16.399999999999999" customHeight="1" x14ac:dyDescent="0.3"/>
    <row r="134" ht="17.25" customHeight="1" x14ac:dyDescent="0.3"/>
    <row r="135" ht="78.75" customHeight="1" x14ac:dyDescent="0.3"/>
    <row r="136" s="91" customFormat="1" ht="17.149999999999999" customHeight="1" collapsed="1" x14ac:dyDescent="0.25"/>
    <row r="137" s="286" customFormat="1" ht="17.149999999999999" customHeight="1" x14ac:dyDescent="0.35"/>
    <row r="138" s="286" customFormat="1" ht="42.65" customHeight="1" x14ac:dyDescent="0.35"/>
    <row r="139" s="91" customFormat="1" ht="41.15" customHeight="1" x14ac:dyDescent="0.25"/>
    <row r="140" s="91" customFormat="1" ht="41.15" customHeight="1" collapsed="1" x14ac:dyDescent="0.25"/>
    <row r="141" s="91" customFormat="1" ht="41.15" customHeight="1" x14ac:dyDescent="0.25"/>
    <row r="142" s="91" customFormat="1" ht="8.15" customHeight="1" x14ac:dyDescent="0.25"/>
    <row r="143" ht="16.399999999999999" customHeight="1" x14ac:dyDescent="0.3"/>
    <row r="144" ht="17.25" customHeight="1" x14ac:dyDescent="0.3"/>
    <row r="145" ht="78.75" customHeight="1" x14ac:dyDescent="0.3"/>
    <row r="146" s="91" customFormat="1" ht="17.149999999999999" customHeight="1" collapsed="1" x14ac:dyDescent="0.25"/>
    <row r="147" s="286" customFormat="1" ht="17.149999999999999" customHeight="1" x14ac:dyDescent="0.35"/>
    <row r="148" s="286" customFormat="1" ht="42.65" customHeight="1" x14ac:dyDescent="0.35"/>
    <row r="149" s="91" customFormat="1" ht="41.15" customHeight="1" x14ac:dyDescent="0.25"/>
    <row r="150" s="91" customFormat="1" ht="41.15" customHeight="1" collapsed="1" x14ac:dyDescent="0.25"/>
    <row r="151" s="91" customFormat="1" ht="41.15" customHeight="1" x14ac:dyDescent="0.25"/>
    <row r="152" s="91" customFormat="1" ht="8.15" customHeight="1" x14ac:dyDescent="0.25"/>
    <row r="153" ht="16.399999999999999" customHeight="1" x14ac:dyDescent="0.3"/>
    <row r="154" ht="17.25" customHeight="1" x14ac:dyDescent="0.3"/>
    <row r="155" ht="78.75" customHeight="1" x14ac:dyDescent="0.3"/>
    <row r="156" s="91" customFormat="1" ht="17.149999999999999" customHeight="1" collapsed="1" x14ac:dyDescent="0.25"/>
    <row r="157" s="286" customFormat="1" ht="17.149999999999999" customHeight="1" x14ac:dyDescent="0.35"/>
    <row r="158" s="286" customFormat="1" ht="42.65" customHeight="1" x14ac:dyDescent="0.35"/>
    <row r="159" s="91" customFormat="1" ht="41.15" customHeight="1" x14ac:dyDescent="0.25"/>
    <row r="160" s="91" customFormat="1" ht="41.15" customHeight="1" collapsed="1" x14ac:dyDescent="0.25"/>
    <row r="161" s="91" customFormat="1" ht="41.15" customHeight="1" x14ac:dyDescent="0.25"/>
    <row r="162" s="91" customFormat="1" ht="8.15" customHeight="1" x14ac:dyDescent="0.25"/>
    <row r="163" ht="16.399999999999999" customHeight="1" x14ac:dyDescent="0.3"/>
    <row r="164" ht="17.25" customHeight="1" x14ac:dyDescent="0.3"/>
    <row r="165" ht="78.75" customHeight="1" x14ac:dyDescent="0.3"/>
    <row r="166" s="91" customFormat="1" ht="71.150000000000006" customHeight="1" collapsed="1" x14ac:dyDescent="0.25"/>
    <row r="167" s="286" customFormat="1" ht="17.149999999999999" customHeight="1" x14ac:dyDescent="0.35"/>
    <row r="168" s="286" customFormat="1" ht="42.65" customHeight="1" x14ac:dyDescent="0.35"/>
    <row r="169" s="91" customFormat="1" ht="53.15" customHeight="1" x14ac:dyDescent="0.25"/>
    <row r="170" s="91" customFormat="1" ht="12.5" collapsed="1" x14ac:dyDescent="0.25"/>
    <row r="171" s="91" customFormat="1" ht="41.15" customHeight="1" x14ac:dyDescent="0.25"/>
    <row r="172" s="91" customFormat="1" ht="8.15" customHeight="1" x14ac:dyDescent="0.25"/>
    <row r="173" ht="16.399999999999999" customHeight="1" x14ac:dyDescent="0.3"/>
    <row r="174" ht="17.25" customHeight="1" x14ac:dyDescent="0.3"/>
    <row r="175" ht="78.75" customHeight="1" x14ac:dyDescent="0.3"/>
    <row r="176" s="91" customFormat="1" ht="81" customHeight="1" collapsed="1" x14ac:dyDescent="0.25"/>
    <row r="177" s="286" customFormat="1" ht="17.149999999999999" customHeight="1" x14ac:dyDescent="0.35"/>
    <row r="178" s="286" customFormat="1" ht="42.65" customHeight="1" x14ac:dyDescent="0.35"/>
    <row r="179" s="91" customFormat="1" ht="73.400000000000006" customHeight="1" x14ac:dyDescent="0.25"/>
    <row r="180" s="91" customFormat="1" ht="41.15" customHeight="1" collapsed="1" x14ac:dyDescent="0.25"/>
    <row r="181" s="91" customFormat="1" ht="41.15" customHeight="1" x14ac:dyDescent="0.25"/>
    <row r="182" s="91" customFormat="1" ht="8.15" customHeight="1" x14ac:dyDescent="0.25"/>
    <row r="183" ht="16.399999999999999" customHeight="1" x14ac:dyDescent="0.3"/>
    <row r="184" ht="17.25" customHeight="1" x14ac:dyDescent="0.3"/>
    <row r="185" ht="78.75" customHeight="1" x14ac:dyDescent="0.3"/>
    <row r="186" s="91" customFormat="1" ht="253.5" customHeight="1" collapsed="1" x14ac:dyDescent="0.25"/>
    <row r="187" s="286" customFormat="1" ht="17.149999999999999" customHeight="1" x14ac:dyDescent="0.35"/>
    <row r="188" s="286" customFormat="1" ht="42.65" customHeight="1" x14ac:dyDescent="0.35"/>
    <row r="189" s="91" customFormat="1" ht="177" customHeight="1" x14ac:dyDescent="0.25"/>
    <row r="190" s="91" customFormat="1" ht="41.15" customHeight="1" collapsed="1" x14ac:dyDescent="0.25"/>
    <row r="191" s="91" customFormat="1" ht="41.15" customHeight="1" x14ac:dyDescent="0.25"/>
    <row r="192" s="91" customFormat="1" ht="8.15" customHeight="1" x14ac:dyDescent="0.25"/>
    <row r="193" ht="16.399999999999999" customHeight="1" x14ac:dyDescent="0.3"/>
    <row r="194" ht="17.25" customHeight="1" x14ac:dyDescent="0.3"/>
    <row r="195" ht="78.75" customHeight="1" x14ac:dyDescent="0.3"/>
    <row r="196" s="91" customFormat="1" ht="37.5" customHeight="1" collapsed="1" x14ac:dyDescent="0.25"/>
    <row r="197" s="286" customFormat="1" ht="17.149999999999999" customHeight="1" x14ac:dyDescent="0.35"/>
    <row r="198" s="286" customFormat="1" ht="42.65" customHeight="1" x14ac:dyDescent="0.35"/>
    <row r="199" s="91" customFormat="1" ht="80.150000000000006" customHeight="1" x14ac:dyDescent="0.25"/>
    <row r="200" s="91" customFormat="1" ht="41.15" customHeight="1" collapsed="1" x14ac:dyDescent="0.25"/>
    <row r="201" s="91" customFormat="1" ht="41.15" customHeight="1" x14ac:dyDescent="0.25"/>
    <row r="202" s="91" customFormat="1" ht="8.15" customHeight="1" x14ac:dyDescent="0.25"/>
    <row r="203" ht="16.399999999999999" customHeight="1" x14ac:dyDescent="0.3"/>
    <row r="204" ht="17.25" customHeight="1" x14ac:dyDescent="0.3"/>
    <row r="205" ht="78.75" customHeight="1" x14ac:dyDescent="0.3"/>
    <row r="206" s="91" customFormat="1" ht="52.5" customHeight="1" collapsed="1" x14ac:dyDescent="0.25"/>
    <row r="207" s="286" customFormat="1" ht="17.149999999999999" customHeight="1" x14ac:dyDescent="0.35"/>
    <row r="208" s="286" customFormat="1" ht="42.65" customHeight="1" x14ac:dyDescent="0.35"/>
    <row r="209" s="91" customFormat="1" ht="101.15" customHeight="1" x14ac:dyDescent="0.25"/>
    <row r="210" s="91" customFormat="1" ht="41.15" customHeight="1" collapsed="1" x14ac:dyDescent="0.25"/>
    <row r="211" s="91" customFormat="1" ht="41.15" customHeight="1" x14ac:dyDescent="0.25"/>
    <row r="212" s="91" customFormat="1" ht="8.15" customHeight="1" x14ac:dyDescent="0.25"/>
    <row r="213" ht="16.399999999999999" customHeight="1" x14ac:dyDescent="0.3"/>
    <row r="214" ht="17.25" customHeight="1" x14ac:dyDescent="0.3"/>
    <row r="215" ht="78.75" customHeight="1" x14ac:dyDescent="0.3"/>
    <row r="216" s="91" customFormat="1" ht="59.15" customHeight="1" collapsed="1" x14ac:dyDescent="0.25"/>
    <row r="217" s="286" customFormat="1" ht="17.149999999999999" customHeight="1" x14ac:dyDescent="0.35"/>
    <row r="218" s="286" customFormat="1" ht="42.65" customHeight="1" x14ac:dyDescent="0.35"/>
    <row r="219" s="91" customFormat="1" ht="95.9" customHeight="1" x14ac:dyDescent="0.25"/>
    <row r="220" s="91" customFormat="1" ht="41.15" customHeight="1" collapsed="1" x14ac:dyDescent="0.25"/>
    <row r="221" s="91" customFormat="1" ht="41.15" customHeight="1" x14ac:dyDescent="0.25"/>
    <row r="222" s="91" customFormat="1" ht="8.15" customHeight="1" x14ac:dyDescent="0.25"/>
    <row r="223" ht="16.399999999999999" customHeight="1" x14ac:dyDescent="0.3"/>
    <row r="224" ht="17.25" customHeight="1" x14ac:dyDescent="0.3"/>
    <row r="225" ht="78.75" customHeight="1" x14ac:dyDescent="0.3"/>
    <row r="226" s="91" customFormat="1" ht="60.65" customHeight="1" collapsed="1" x14ac:dyDescent="0.25"/>
    <row r="227" s="286" customFormat="1" ht="17.149999999999999" customHeight="1" x14ac:dyDescent="0.35"/>
    <row r="228" s="286" customFormat="1" ht="42.65" customHeight="1" x14ac:dyDescent="0.35"/>
    <row r="229" s="91" customFormat="1" ht="297.64999999999998" customHeight="1" x14ac:dyDescent="0.25"/>
    <row r="230" s="91" customFormat="1" ht="167.15" customHeight="1" collapsed="1" x14ac:dyDescent="0.25"/>
    <row r="231" s="91" customFormat="1" ht="115.5" customHeight="1" x14ac:dyDescent="0.25"/>
    <row r="232" s="91" customFormat="1" ht="8.15" customHeight="1" x14ac:dyDescent="0.25"/>
    <row r="233" ht="16.399999999999999" customHeight="1" x14ac:dyDescent="0.3"/>
    <row r="234" ht="17.25" customHeight="1" x14ac:dyDescent="0.3"/>
    <row r="235" ht="78.75" customHeight="1" x14ac:dyDescent="0.3"/>
    <row r="236" s="91" customFormat="1" ht="83.9" customHeight="1" collapsed="1" x14ac:dyDescent="0.25"/>
    <row r="237" s="286" customFormat="1" ht="17.149999999999999" customHeight="1" x14ac:dyDescent="0.35"/>
    <row r="238" s="286" customFormat="1" ht="42.65" customHeight="1" x14ac:dyDescent="0.35"/>
    <row r="239" s="91" customFormat="1" ht="107.15" customHeight="1" x14ac:dyDescent="0.25"/>
    <row r="240" s="91" customFormat="1" ht="41.15" customHeight="1" collapsed="1" x14ac:dyDescent="0.25"/>
    <row r="241" s="91" customFormat="1" ht="41.15" customHeight="1" x14ac:dyDescent="0.25"/>
    <row r="242" s="91" customFormat="1" ht="8.15" customHeight="1" x14ac:dyDescent="0.25"/>
    <row r="243" ht="16.399999999999999" customHeight="1" x14ac:dyDescent="0.3"/>
    <row r="244" ht="17.25" customHeight="1" x14ac:dyDescent="0.3"/>
    <row r="245" ht="78.75" customHeight="1" x14ac:dyDescent="0.3"/>
    <row r="246" s="91" customFormat="1" ht="29.15" customHeight="1" collapsed="1" x14ac:dyDescent="0.25"/>
    <row r="247" s="286" customFormat="1" ht="17.149999999999999" customHeight="1" x14ac:dyDescent="0.35"/>
    <row r="248" s="286" customFormat="1" ht="42.65" customHeight="1" x14ac:dyDescent="0.35"/>
    <row r="249" s="91" customFormat="1" ht="93.65" customHeight="1" x14ac:dyDescent="0.25"/>
    <row r="250" s="91" customFormat="1" ht="41.15" customHeight="1" collapsed="1" x14ac:dyDescent="0.25"/>
    <row r="251" s="91" customFormat="1" ht="41.15" customHeight="1" x14ac:dyDescent="0.25"/>
    <row r="252" s="91" customFormat="1" ht="8.15" customHeight="1" x14ac:dyDescent="0.25"/>
    <row r="253" ht="16.399999999999999" customHeight="1" x14ac:dyDescent="0.3"/>
    <row r="254" ht="17.25" customHeight="1" x14ac:dyDescent="0.3"/>
    <row r="255" ht="78.75" customHeight="1" x14ac:dyDescent="0.3"/>
    <row r="256" s="91" customFormat="1" ht="82.4" customHeight="1" collapsed="1" x14ac:dyDescent="0.25"/>
    <row r="257" s="286" customFormat="1" ht="17.149999999999999" customHeight="1" x14ac:dyDescent="0.35"/>
    <row r="258" s="286" customFormat="1" ht="42.65" customHeight="1" x14ac:dyDescent="0.35"/>
    <row r="259" s="91" customFormat="1" ht="64.5" customHeight="1" x14ac:dyDescent="0.25"/>
    <row r="260" s="91" customFormat="1" ht="41.15" customHeight="1" collapsed="1" x14ac:dyDescent="0.25"/>
    <row r="261" s="91" customFormat="1" ht="41.15" customHeight="1" x14ac:dyDescent="0.25"/>
    <row r="262" s="91" customFormat="1" ht="8.15" customHeight="1" x14ac:dyDescent="0.25"/>
    <row r="263" ht="16.399999999999999" customHeight="1" x14ac:dyDescent="0.3"/>
    <row r="264" ht="17.25" customHeight="1" x14ac:dyDescent="0.3"/>
    <row r="265" ht="78.75" customHeight="1" x14ac:dyDescent="0.3"/>
    <row r="266" s="91" customFormat="1" ht="102.65" customHeight="1" collapsed="1" x14ac:dyDescent="0.25"/>
    <row r="267" s="286" customFormat="1" ht="17.149999999999999" customHeight="1" x14ac:dyDescent="0.35"/>
    <row r="268" s="286" customFormat="1" ht="42.65" customHeight="1" x14ac:dyDescent="0.35"/>
    <row r="269" s="91" customFormat="1" ht="376.4" customHeight="1" x14ac:dyDescent="0.25"/>
    <row r="270" s="91" customFormat="1" ht="111" customHeight="1" collapsed="1" x14ac:dyDescent="0.25"/>
    <row r="271" s="91" customFormat="1" ht="41.15" customHeight="1" x14ac:dyDescent="0.25"/>
    <row r="272" s="91" customFormat="1" ht="8.15" customHeight="1" x14ac:dyDescent="0.25"/>
    <row r="273" ht="16.399999999999999" customHeight="1" x14ac:dyDescent="0.3"/>
    <row r="274" ht="17.25" customHeight="1" x14ac:dyDescent="0.3"/>
    <row r="275" ht="78.75" customHeight="1" x14ac:dyDescent="0.3"/>
    <row r="276" s="91" customFormat="1" ht="166.4" customHeight="1" collapsed="1" x14ac:dyDescent="0.25"/>
    <row r="277" s="286" customFormat="1" ht="17.149999999999999" customHeight="1" x14ac:dyDescent="0.35"/>
    <row r="278" s="286" customFormat="1" ht="42.65" customHeight="1" x14ac:dyDescent="0.35"/>
    <row r="279" s="91" customFormat="1" ht="132.65" customHeight="1" x14ac:dyDescent="0.25"/>
    <row r="280" s="91" customFormat="1" ht="41.15" customHeight="1" collapsed="1" x14ac:dyDescent="0.25"/>
    <row r="281" s="91" customFormat="1" ht="41.15" customHeight="1" x14ac:dyDescent="0.25"/>
    <row r="282" s="91" customFormat="1" ht="8.15" customHeight="1" x14ac:dyDescent="0.25"/>
    <row r="283" ht="16.399999999999999" customHeight="1" x14ac:dyDescent="0.3"/>
    <row r="284" ht="17.25" customHeight="1" x14ac:dyDescent="0.3"/>
    <row r="285" ht="78.75" customHeight="1" x14ac:dyDescent="0.3"/>
    <row r="286" s="91" customFormat="1" ht="70.5" customHeight="1" collapsed="1" x14ac:dyDescent="0.25"/>
    <row r="287" s="286" customFormat="1" ht="17.149999999999999" customHeight="1" x14ac:dyDescent="0.35"/>
    <row r="288" s="286" customFormat="1" ht="42.65" customHeight="1" x14ac:dyDescent="0.35"/>
    <row r="289" s="91" customFormat="1" ht="60" customHeight="1" x14ac:dyDescent="0.25"/>
    <row r="290" s="91" customFormat="1" ht="41.15" customHeight="1" collapsed="1" x14ac:dyDescent="0.25"/>
    <row r="291" s="91" customFormat="1" ht="41.15" customHeight="1" x14ac:dyDescent="0.25"/>
    <row r="292" s="91" customFormat="1" ht="8.15" customHeight="1" x14ac:dyDescent="0.25"/>
    <row r="293" ht="16.399999999999999" customHeight="1" x14ac:dyDescent="0.3"/>
    <row r="294" ht="17.25" customHeight="1" x14ac:dyDescent="0.3"/>
    <row r="295" ht="78.75" customHeight="1" x14ac:dyDescent="0.3"/>
    <row r="296" s="91" customFormat="1" ht="182.9" customHeight="1" collapsed="1" x14ac:dyDescent="0.25"/>
    <row r="297" s="286" customFormat="1" ht="17.149999999999999" customHeight="1" x14ac:dyDescent="0.35"/>
    <row r="298" s="286" customFormat="1" ht="42.65" customHeight="1" x14ac:dyDescent="0.35"/>
    <row r="299" s="91" customFormat="1" ht="323.89999999999998" customHeight="1" x14ac:dyDescent="0.25"/>
    <row r="300" s="91" customFormat="1" ht="41.15" customHeight="1" collapsed="1" x14ac:dyDescent="0.25"/>
    <row r="301" s="91" customFormat="1" ht="41.15" customHeight="1" x14ac:dyDescent="0.25"/>
    <row r="302" s="91" customFormat="1" ht="8.15" customHeight="1" x14ac:dyDescent="0.25"/>
    <row r="303" ht="16.399999999999999" customHeight="1" x14ac:dyDescent="0.3"/>
    <row r="304" ht="17.25" customHeight="1" x14ac:dyDescent="0.3"/>
    <row r="305" ht="78.75" customHeight="1" x14ac:dyDescent="0.3"/>
    <row r="306" s="91" customFormat="1" ht="173.15" customHeight="1" collapsed="1" x14ac:dyDescent="0.25"/>
    <row r="307" s="286" customFormat="1" ht="17.149999999999999" customHeight="1" x14ac:dyDescent="0.35"/>
    <row r="308" s="286" customFormat="1" ht="42.65" customHeight="1" x14ac:dyDescent="0.35"/>
    <row r="309" s="91" customFormat="1" ht="132.65" customHeight="1" x14ac:dyDescent="0.25"/>
    <row r="310" s="91" customFormat="1" ht="41.15" customHeight="1" collapsed="1" x14ac:dyDescent="0.25"/>
    <row r="311" s="91" customFormat="1" ht="41.15" customHeight="1" x14ac:dyDescent="0.25"/>
    <row r="312" s="91" customFormat="1" ht="8.15" customHeight="1" x14ac:dyDescent="0.25"/>
    <row r="313" ht="16.399999999999999" customHeight="1" x14ac:dyDescent="0.3"/>
    <row r="314" ht="17.25" customHeight="1" x14ac:dyDescent="0.3"/>
    <row r="315" ht="78.75" customHeight="1" x14ac:dyDescent="0.3"/>
    <row r="316" s="91" customFormat="1" ht="282.64999999999998" customHeight="1" collapsed="1" x14ac:dyDescent="0.25"/>
    <row r="317" s="286" customFormat="1" ht="17.149999999999999" customHeight="1" x14ac:dyDescent="0.35"/>
    <row r="318" s="286" customFormat="1" ht="42.65" customHeight="1" x14ac:dyDescent="0.35"/>
    <row r="319" s="91" customFormat="1" ht="226.5" customHeight="1" x14ac:dyDescent="0.25"/>
    <row r="320" s="91" customFormat="1" ht="41.15" customHeight="1" collapsed="1" x14ac:dyDescent="0.25"/>
    <row r="321" s="91" customFormat="1" ht="41.15" customHeight="1" x14ac:dyDescent="0.25"/>
    <row r="322" s="91" customFormat="1" ht="8.15" customHeight="1" x14ac:dyDescent="0.25"/>
    <row r="323" ht="16.399999999999999" customHeight="1" x14ac:dyDescent="0.3"/>
    <row r="324" ht="17.25" customHeight="1" x14ac:dyDescent="0.3"/>
    <row r="325" ht="78.75" customHeight="1" x14ac:dyDescent="0.3"/>
    <row r="326" s="91" customFormat="1" ht="228.65" customHeight="1" collapsed="1" x14ac:dyDescent="0.25"/>
    <row r="327" s="286" customFormat="1" ht="17.149999999999999" customHeight="1" x14ac:dyDescent="0.35"/>
    <row r="328" s="286" customFormat="1" ht="42.65" customHeight="1" x14ac:dyDescent="0.35"/>
    <row r="329" s="91" customFormat="1" ht="270.64999999999998" customHeight="1" x14ac:dyDescent="0.25"/>
    <row r="330" s="91" customFormat="1" ht="170.15" customHeight="1" collapsed="1" x14ac:dyDescent="0.25"/>
    <row r="331" s="91" customFormat="1" ht="41.15" customHeight="1" x14ac:dyDescent="0.25"/>
    <row r="332" s="91" customFormat="1" ht="8.15" customHeight="1" x14ac:dyDescent="0.25"/>
    <row r="333" ht="16.399999999999999" customHeight="1" x14ac:dyDescent="0.3"/>
    <row r="334" ht="17.25" customHeight="1" x14ac:dyDescent="0.3"/>
    <row r="335" ht="78.75" customHeight="1" x14ac:dyDescent="0.3"/>
    <row r="336" s="91" customFormat="1" ht="267" customHeight="1" collapsed="1" x14ac:dyDescent="0.25"/>
    <row r="337" s="286" customFormat="1" ht="17.149999999999999" customHeight="1" x14ac:dyDescent="0.35"/>
    <row r="338" s="286" customFormat="1" ht="42.65" customHeight="1" x14ac:dyDescent="0.35"/>
    <row r="339" s="91" customFormat="1" ht="192.65" customHeight="1" x14ac:dyDescent="0.25"/>
    <row r="340" s="91" customFormat="1" ht="41.15" customHeight="1" collapsed="1" x14ac:dyDescent="0.25"/>
    <row r="341" s="91" customFormat="1" ht="41.15" customHeight="1" x14ac:dyDescent="0.25"/>
    <row r="342" s="91" customFormat="1" ht="8.15" customHeight="1" x14ac:dyDescent="0.25"/>
    <row r="343" ht="16.399999999999999" customHeight="1" x14ac:dyDescent="0.3"/>
    <row r="344" ht="17.25" customHeight="1" x14ac:dyDescent="0.3"/>
    <row r="345" ht="78.75" customHeight="1" x14ac:dyDescent="0.3"/>
    <row r="346" s="91" customFormat="1" ht="181.5" customHeight="1" collapsed="1" x14ac:dyDescent="0.25"/>
    <row r="347" s="286" customFormat="1" ht="17.149999999999999" customHeight="1" x14ac:dyDescent="0.35"/>
    <row r="348" s="286" customFormat="1" ht="42.65" customHeight="1" x14ac:dyDescent="0.35"/>
    <row r="349" s="91" customFormat="1" ht="156" customHeight="1" x14ac:dyDescent="0.25"/>
    <row r="350" s="91" customFormat="1" ht="41.15" customHeight="1" collapsed="1" x14ac:dyDescent="0.25"/>
    <row r="351" s="91" customFormat="1" ht="41.15" customHeight="1" x14ac:dyDescent="0.25"/>
    <row r="352" s="91" customFormat="1" ht="8.15" customHeight="1" x14ac:dyDescent="0.25"/>
    <row r="353" ht="16.399999999999999" customHeight="1" x14ac:dyDescent="0.3"/>
    <row r="354" ht="17.25" customHeight="1" x14ac:dyDescent="0.3"/>
    <row r="355" ht="78.75" customHeight="1" x14ac:dyDescent="0.3"/>
    <row r="356" s="91" customFormat="1" ht="160.5" customHeight="1" collapsed="1" x14ac:dyDescent="0.25"/>
    <row r="357" s="286" customFormat="1" ht="17.149999999999999" customHeight="1" x14ac:dyDescent="0.35"/>
    <row r="358" s="286" customFormat="1" ht="42.65" customHeight="1" x14ac:dyDescent="0.35"/>
    <row r="359" s="91" customFormat="1" ht="102" customHeight="1" x14ac:dyDescent="0.25"/>
    <row r="360" s="91" customFormat="1" ht="115.4" customHeight="1" collapsed="1" x14ac:dyDescent="0.25"/>
    <row r="361" s="91" customFormat="1" ht="41.15" customHeight="1" x14ac:dyDescent="0.25"/>
    <row r="362" s="91" customFormat="1" ht="8.15" customHeight="1" x14ac:dyDescent="0.25"/>
    <row r="363" ht="16.399999999999999" customHeight="1" x14ac:dyDescent="0.3"/>
    <row r="364" ht="17.25" customHeight="1" x14ac:dyDescent="0.3"/>
    <row r="365" ht="78.75" customHeight="1" x14ac:dyDescent="0.3"/>
    <row r="366" s="91" customFormat="1" ht="107.15" customHeight="1" collapsed="1" x14ac:dyDescent="0.25"/>
    <row r="367" s="286" customFormat="1" ht="17.149999999999999" customHeight="1" x14ac:dyDescent="0.35"/>
    <row r="368" s="286" customFormat="1" ht="42.65" customHeight="1" x14ac:dyDescent="0.35"/>
    <row r="369" s="91" customFormat="1" ht="99.65" customHeight="1" x14ac:dyDescent="0.25"/>
    <row r="370" s="91" customFormat="1" ht="41.15" customHeight="1" collapsed="1" x14ac:dyDescent="0.25"/>
    <row r="371" s="91" customFormat="1" ht="41.15" customHeight="1" x14ac:dyDescent="0.25"/>
    <row r="372" s="91" customFormat="1" ht="8.15" customHeight="1" x14ac:dyDescent="0.25"/>
    <row r="373" ht="16.399999999999999" customHeight="1" x14ac:dyDescent="0.3"/>
    <row r="374" ht="17.25" customHeight="1" x14ac:dyDescent="0.3"/>
    <row r="375" ht="78.75" customHeight="1" x14ac:dyDescent="0.3"/>
    <row r="376" s="91" customFormat="1" ht="108" customHeight="1" collapsed="1" x14ac:dyDescent="0.25"/>
    <row r="377" s="286" customFormat="1" ht="17.149999999999999" customHeight="1" x14ac:dyDescent="0.35"/>
    <row r="378" s="286" customFormat="1" ht="42.65" customHeight="1" x14ac:dyDescent="0.35"/>
    <row r="379" s="91" customFormat="1" ht="75" customHeight="1" x14ac:dyDescent="0.25"/>
    <row r="380" s="91" customFormat="1" ht="41.15" customHeight="1" collapsed="1" x14ac:dyDescent="0.25"/>
    <row r="381" s="91" customFormat="1" ht="41.15" customHeight="1" x14ac:dyDescent="0.25"/>
    <row r="382" s="91" customFormat="1" ht="8.15" customHeight="1" x14ac:dyDescent="0.25"/>
    <row r="383" ht="16.399999999999999" customHeight="1" x14ac:dyDescent="0.3"/>
    <row r="384" ht="17.25" customHeight="1" x14ac:dyDescent="0.3"/>
    <row r="385" ht="78.75" customHeight="1" x14ac:dyDescent="0.3"/>
    <row r="386" s="91" customFormat="1" ht="284.89999999999998" customHeight="1" collapsed="1" x14ac:dyDescent="0.25"/>
    <row r="387" s="286" customFormat="1" ht="17.149999999999999" customHeight="1" x14ac:dyDescent="0.35"/>
    <row r="388" s="286" customFormat="1" ht="42.65" customHeight="1" x14ac:dyDescent="0.35"/>
    <row r="389" s="91" customFormat="1" ht="226.4" customHeight="1" x14ac:dyDescent="0.25"/>
    <row r="390" s="91" customFormat="1" ht="41.15" customHeight="1" collapsed="1" x14ac:dyDescent="0.25"/>
    <row r="391" s="91" customFormat="1" ht="41.15" customHeight="1" x14ac:dyDescent="0.25"/>
    <row r="392" s="91" customFormat="1" ht="8.15" customHeight="1" x14ac:dyDescent="0.25"/>
    <row r="393" ht="16.399999999999999" customHeight="1" x14ac:dyDescent="0.3"/>
    <row r="394" ht="17.25" customHeight="1" x14ac:dyDescent="0.3"/>
    <row r="395" ht="78.75" customHeight="1" x14ac:dyDescent="0.3"/>
    <row r="396" s="91" customFormat="1" ht="174.65" customHeight="1" collapsed="1" x14ac:dyDescent="0.25"/>
    <row r="397" s="286" customFormat="1" ht="17.149999999999999" customHeight="1" x14ac:dyDescent="0.35"/>
    <row r="398" s="286" customFormat="1" ht="42.65" customHeight="1" x14ac:dyDescent="0.35"/>
    <row r="399" s="91" customFormat="1" ht="140.15" customHeight="1" x14ac:dyDescent="0.25"/>
    <row r="400" s="91" customFormat="1" ht="41.15" customHeight="1" collapsed="1" x14ac:dyDescent="0.25"/>
    <row r="401" s="91" customFormat="1" ht="41.15" customHeight="1" x14ac:dyDescent="0.25"/>
    <row r="402" s="91" customFormat="1" ht="8.15" customHeight="1" x14ac:dyDescent="0.25"/>
    <row r="403" ht="16.399999999999999" customHeight="1" x14ac:dyDescent="0.3"/>
    <row r="404" ht="17.25" customHeight="1" x14ac:dyDescent="0.3"/>
    <row r="405" ht="78.75" customHeight="1" x14ac:dyDescent="0.3"/>
    <row r="406" s="91" customFormat="1" ht="107.15" customHeight="1" collapsed="1" x14ac:dyDescent="0.25"/>
    <row r="407" s="286" customFormat="1" ht="17.149999999999999" customHeight="1" x14ac:dyDescent="0.35"/>
    <row r="408" s="286" customFormat="1" ht="42.65" customHeight="1" x14ac:dyDescent="0.35"/>
    <row r="409" s="91" customFormat="1" ht="92.9" customHeight="1" x14ac:dyDescent="0.25"/>
    <row r="410" s="91" customFormat="1" ht="41.15" customHeight="1" collapsed="1" x14ac:dyDescent="0.25"/>
    <row r="411" s="91" customFormat="1" ht="41.15" customHeight="1" x14ac:dyDescent="0.25"/>
    <row r="412" s="91" customFormat="1" ht="8.15" customHeight="1" x14ac:dyDescent="0.25"/>
    <row r="413" ht="16.399999999999999" customHeight="1" x14ac:dyDescent="0.3"/>
    <row r="414" ht="17.25" customHeight="1" x14ac:dyDescent="0.3"/>
    <row r="415" ht="78.75" customHeight="1" x14ac:dyDescent="0.3"/>
    <row r="416" s="91" customFormat="1" ht="94.4" customHeight="1" collapsed="1" x14ac:dyDescent="0.25"/>
    <row r="417" s="286" customFormat="1" ht="17.149999999999999" customHeight="1" x14ac:dyDescent="0.35"/>
    <row r="418" s="286" customFormat="1" ht="42.65" customHeight="1" x14ac:dyDescent="0.35"/>
    <row r="419" s="91" customFormat="1" ht="62.9" customHeight="1" x14ac:dyDescent="0.25"/>
    <row r="420" s="91" customFormat="1" ht="41.15" customHeight="1" collapsed="1" x14ac:dyDescent="0.25"/>
    <row r="421" s="91" customFormat="1" ht="41.15" customHeight="1" x14ac:dyDescent="0.25"/>
    <row r="422" s="91" customFormat="1" ht="8.15" customHeight="1" x14ac:dyDescent="0.25"/>
    <row r="423" ht="16.399999999999999" customHeight="1" x14ac:dyDescent="0.3"/>
    <row r="424" ht="17.25" customHeight="1" x14ac:dyDescent="0.3"/>
    <row r="425" ht="78.75" customHeight="1" x14ac:dyDescent="0.3"/>
    <row r="426" s="91" customFormat="1" ht="144.65" customHeight="1" collapsed="1" x14ac:dyDescent="0.25"/>
    <row r="427" s="286" customFormat="1" ht="17.149999999999999" customHeight="1" x14ac:dyDescent="0.35"/>
    <row r="428" s="286" customFormat="1" ht="42.65" customHeight="1" x14ac:dyDescent="0.35"/>
    <row r="429" s="91" customFormat="1" ht="102.65" customHeight="1" x14ac:dyDescent="0.25"/>
    <row r="430" s="91" customFormat="1" ht="41.15" customHeight="1" collapsed="1" x14ac:dyDescent="0.25"/>
    <row r="431" s="91" customFormat="1" ht="41.15" customHeight="1" x14ac:dyDescent="0.25"/>
    <row r="432" s="91" customFormat="1" ht="8.15" customHeight="1" x14ac:dyDescent="0.25"/>
    <row r="433" ht="16.399999999999999" customHeight="1" x14ac:dyDescent="0.3"/>
    <row r="434" ht="17.25" customHeight="1" x14ac:dyDescent="0.3"/>
    <row r="435" ht="78.75" customHeight="1" x14ac:dyDescent="0.3"/>
    <row r="436" s="91" customFormat="1" ht="17.149999999999999" customHeight="1" collapsed="1" x14ac:dyDescent="0.25"/>
    <row r="437" s="286" customFormat="1" ht="17.149999999999999" customHeight="1" x14ac:dyDescent="0.35"/>
    <row r="438" s="286" customFormat="1" ht="42.65" customHeight="1" x14ac:dyDescent="0.35"/>
    <row r="439" s="91" customFormat="1" ht="41.15" customHeight="1" x14ac:dyDescent="0.25"/>
    <row r="440" s="91" customFormat="1" ht="41.15" customHeight="1" collapsed="1" x14ac:dyDescent="0.25"/>
    <row r="441" s="91" customFormat="1" ht="41.15" customHeight="1" x14ac:dyDescent="0.25"/>
    <row r="442" s="91" customFormat="1" ht="8.15" customHeight="1" x14ac:dyDescent="0.25"/>
    <row r="443" ht="16.399999999999999" customHeight="1" x14ac:dyDescent="0.3"/>
    <row r="444" ht="17.25" customHeight="1" x14ac:dyDescent="0.3"/>
    <row r="445" ht="78.75" customHeight="1" x14ac:dyDescent="0.3"/>
    <row r="446" s="91" customFormat="1" ht="17.149999999999999" customHeight="1" collapsed="1" x14ac:dyDescent="0.25"/>
    <row r="447" s="286" customFormat="1" ht="17.149999999999999" customHeight="1" x14ac:dyDescent="0.35"/>
    <row r="448" s="286" customFormat="1" ht="42.65" customHeight="1" x14ac:dyDescent="0.35"/>
    <row r="449" s="91" customFormat="1" ht="41.15" customHeight="1" x14ac:dyDescent="0.25"/>
    <row r="450" s="91" customFormat="1" ht="41.15" customHeight="1" collapsed="1" x14ac:dyDescent="0.25"/>
    <row r="451" s="91" customFormat="1" ht="41.15" customHeight="1" x14ac:dyDescent="0.25"/>
    <row r="452" s="91" customFormat="1" ht="8.15" customHeight="1" x14ac:dyDescent="0.25"/>
    <row r="453" ht="16.399999999999999" customHeight="1" x14ac:dyDescent="0.3"/>
    <row r="454" ht="17.25" customHeight="1" x14ac:dyDescent="0.3"/>
    <row r="455" ht="78.75" customHeight="1" x14ac:dyDescent="0.3"/>
    <row r="456" s="91" customFormat="1" ht="17.149999999999999" customHeight="1" collapsed="1" x14ac:dyDescent="0.25"/>
    <row r="457" s="286" customFormat="1" ht="17.149999999999999" customHeight="1" x14ac:dyDescent="0.35"/>
    <row r="458" s="286" customFormat="1" ht="42.65" customHeight="1" x14ac:dyDescent="0.35"/>
    <row r="459" s="91" customFormat="1" ht="41.15" customHeight="1" x14ac:dyDescent="0.25"/>
    <row r="460" s="91" customFormat="1" ht="41.15" customHeight="1" collapsed="1" x14ac:dyDescent="0.25"/>
    <row r="461" s="91" customFormat="1" ht="41.15" customHeight="1" x14ac:dyDescent="0.25"/>
    <row r="462" s="91" customFormat="1" ht="8.15" customHeight="1" x14ac:dyDescent="0.25"/>
    <row r="463" ht="16.399999999999999" customHeight="1" x14ac:dyDescent="0.3"/>
    <row r="464" ht="17.25" customHeight="1" x14ac:dyDescent="0.3"/>
    <row r="465" ht="78.75" customHeight="1" x14ac:dyDescent="0.3"/>
    <row r="466" s="91" customFormat="1" ht="17.149999999999999" customHeight="1" collapsed="1" x14ac:dyDescent="0.25"/>
    <row r="467" s="286" customFormat="1" ht="17.149999999999999" customHeight="1" x14ac:dyDescent="0.35"/>
    <row r="468" s="286" customFormat="1" ht="42.65" customHeight="1" x14ac:dyDescent="0.35"/>
    <row r="469" s="91" customFormat="1" ht="41.15" customHeight="1" x14ac:dyDescent="0.25"/>
    <row r="470" s="91" customFormat="1" ht="41.15" customHeight="1" collapsed="1" x14ac:dyDescent="0.25"/>
    <row r="471" s="91" customFormat="1" ht="41.15" customHeight="1" x14ac:dyDescent="0.25"/>
    <row r="472" s="91" customFormat="1" ht="8.15" customHeight="1" x14ac:dyDescent="0.25"/>
    <row r="473" ht="16.399999999999999" customHeight="1" x14ac:dyDescent="0.3"/>
    <row r="474" ht="17.25" customHeight="1" x14ac:dyDescent="0.3"/>
    <row r="475" ht="78.75" customHeight="1" x14ac:dyDescent="0.3"/>
    <row r="476" s="91" customFormat="1" ht="17.149999999999999" customHeight="1" collapsed="1" x14ac:dyDescent="0.25"/>
    <row r="477" s="286" customFormat="1" ht="17.149999999999999" customHeight="1" x14ac:dyDescent="0.35"/>
    <row r="478" s="286" customFormat="1" ht="42.65" customHeight="1" x14ac:dyDescent="0.35"/>
    <row r="479" s="91" customFormat="1" ht="41.15" customHeight="1" x14ac:dyDescent="0.25"/>
    <row r="480" s="91" customFormat="1" ht="41.15" customHeight="1" collapsed="1" x14ac:dyDescent="0.25"/>
    <row r="481" s="91" customFormat="1" ht="41.15" customHeight="1" x14ac:dyDescent="0.25"/>
    <row r="482" s="91" customFormat="1" ht="8.15" customHeight="1" x14ac:dyDescent="0.25"/>
    <row r="483" ht="16.399999999999999" customHeight="1" x14ac:dyDescent="0.3"/>
    <row r="484" ht="17.25" customHeight="1" x14ac:dyDescent="0.3"/>
    <row r="485" ht="78.75" customHeight="1" x14ac:dyDescent="0.3"/>
    <row r="486" s="91" customFormat="1" ht="17.149999999999999" customHeight="1" collapsed="1" x14ac:dyDescent="0.25"/>
    <row r="487" s="286" customFormat="1" ht="17.149999999999999" customHeight="1" x14ac:dyDescent="0.35"/>
    <row r="488" s="286" customFormat="1" ht="42.65" customHeight="1" x14ac:dyDescent="0.35"/>
    <row r="489" s="91" customFormat="1" ht="41.15" customHeight="1" x14ac:dyDescent="0.25"/>
    <row r="490" s="91" customFormat="1" ht="41.15" customHeight="1" collapsed="1" x14ac:dyDescent="0.25"/>
    <row r="491" s="91" customFormat="1" ht="41.15" customHeight="1" x14ac:dyDescent="0.25"/>
    <row r="492" s="91" customFormat="1" ht="8.15" customHeight="1" x14ac:dyDescent="0.25"/>
    <row r="493" ht="16.399999999999999" customHeight="1" x14ac:dyDescent="0.3"/>
    <row r="494" ht="17.25" customHeight="1" x14ac:dyDescent="0.3"/>
    <row r="495" ht="78.75" customHeight="1" x14ac:dyDescent="0.3"/>
    <row r="496" s="91" customFormat="1" ht="17.149999999999999" customHeight="1" collapsed="1" x14ac:dyDescent="0.25"/>
    <row r="497" s="286" customFormat="1" ht="17.149999999999999" customHeight="1" x14ac:dyDescent="0.35"/>
    <row r="498" s="286" customFormat="1" ht="42.65" customHeight="1" x14ac:dyDescent="0.35"/>
    <row r="499" s="91" customFormat="1" ht="41.15" customHeight="1" x14ac:dyDescent="0.25"/>
    <row r="500" s="91" customFormat="1" ht="41.15" customHeight="1" collapsed="1" x14ac:dyDescent="0.25"/>
    <row r="501" s="91" customFormat="1" ht="41.15" customHeight="1" x14ac:dyDescent="0.25"/>
    <row r="502" s="91" customFormat="1" ht="8.15" customHeight="1" x14ac:dyDescent="0.25"/>
    <row r="503" ht="16.399999999999999" customHeight="1" x14ac:dyDescent="0.3"/>
    <row r="504" ht="17.25" customHeight="1" x14ac:dyDescent="0.3"/>
    <row r="505" ht="78.75" customHeight="1" x14ac:dyDescent="0.3"/>
    <row r="506" s="91" customFormat="1" ht="17.149999999999999" customHeight="1" collapsed="1" x14ac:dyDescent="0.25"/>
    <row r="507" s="286" customFormat="1" ht="17.149999999999999" customHeight="1" x14ac:dyDescent="0.35"/>
    <row r="508" s="286" customFormat="1" ht="42.65" customHeight="1" x14ac:dyDescent="0.35"/>
    <row r="509" s="91" customFormat="1" ht="41.15" customHeight="1" x14ac:dyDescent="0.25"/>
    <row r="510" s="91" customFormat="1" ht="41.15" customHeight="1" collapsed="1" x14ac:dyDescent="0.25"/>
    <row r="511" s="91" customFormat="1" ht="41.15" customHeight="1" x14ac:dyDescent="0.25"/>
    <row r="512" s="91" customFormat="1" ht="8.15" customHeight="1" x14ac:dyDescent="0.25"/>
    <row r="513" ht="16.399999999999999" customHeight="1" x14ac:dyDescent="0.3"/>
    <row r="514" ht="17.25" customHeight="1" x14ac:dyDescent="0.3"/>
    <row r="515" ht="78.75" customHeight="1" x14ac:dyDescent="0.3"/>
    <row r="516" s="91" customFormat="1" ht="17.149999999999999" customHeight="1" collapsed="1" x14ac:dyDescent="0.25"/>
    <row r="517" s="286" customFormat="1" ht="17.149999999999999" customHeight="1" x14ac:dyDescent="0.35"/>
    <row r="518" s="286" customFormat="1" ht="42.65" customHeight="1" x14ac:dyDescent="0.35"/>
    <row r="519" s="91" customFormat="1" ht="41.15" customHeight="1" x14ac:dyDescent="0.25"/>
    <row r="520" s="91" customFormat="1" ht="41.15" customHeight="1" collapsed="1" x14ac:dyDescent="0.25"/>
    <row r="521" s="91" customFormat="1" ht="41.15" customHeight="1" x14ac:dyDescent="0.25"/>
    <row r="522" s="91" customFormat="1" ht="8.15" customHeight="1" x14ac:dyDescent="0.25"/>
    <row r="523" ht="16.399999999999999" customHeight="1" x14ac:dyDescent="0.3"/>
    <row r="524" ht="17.25" customHeight="1" x14ac:dyDescent="0.3"/>
    <row r="525" ht="78.75" customHeight="1" x14ac:dyDescent="0.3"/>
    <row r="526" s="91" customFormat="1" ht="17.149999999999999" customHeight="1" collapsed="1" x14ac:dyDescent="0.25"/>
    <row r="527" s="286" customFormat="1" ht="17.149999999999999" customHeight="1" x14ac:dyDescent="0.35"/>
    <row r="528" s="286" customFormat="1" ht="42.65" customHeight="1" x14ac:dyDescent="0.35"/>
    <row r="529" s="91" customFormat="1" ht="41.15" customHeight="1" x14ac:dyDescent="0.25"/>
    <row r="530" s="91" customFormat="1" ht="41.15" customHeight="1" collapsed="1" x14ac:dyDescent="0.25"/>
    <row r="531" s="91" customFormat="1" ht="41.15" customHeight="1" x14ac:dyDescent="0.25"/>
    <row r="532" s="91" customFormat="1" ht="8.15" customHeight="1" x14ac:dyDescent="0.25"/>
    <row r="533" ht="16.399999999999999" customHeight="1" x14ac:dyDescent="0.3"/>
    <row r="534" ht="17.25" customHeight="1" x14ac:dyDescent="0.3"/>
    <row r="535" ht="78.75" customHeight="1" x14ac:dyDescent="0.3"/>
    <row r="536" s="91" customFormat="1" ht="17.149999999999999" customHeight="1" collapsed="1" x14ac:dyDescent="0.25"/>
    <row r="537" s="286" customFormat="1" ht="17.149999999999999" customHeight="1" x14ac:dyDescent="0.35"/>
    <row r="538" s="286" customFormat="1" ht="42.65" customHeight="1" x14ac:dyDescent="0.35"/>
    <row r="539" s="91" customFormat="1" ht="41.15" customHeight="1" x14ac:dyDescent="0.25"/>
    <row r="540" s="91" customFormat="1" ht="41.15" customHeight="1" collapsed="1" x14ac:dyDescent="0.25"/>
    <row r="541" s="91" customFormat="1" ht="41.15" customHeight="1" x14ac:dyDescent="0.25"/>
    <row r="542" s="91" customFormat="1" ht="8.15" customHeight="1" x14ac:dyDescent="0.25"/>
    <row r="543" ht="16.399999999999999" customHeight="1" x14ac:dyDescent="0.3"/>
    <row r="544" ht="17.25" customHeight="1" x14ac:dyDescent="0.3"/>
    <row r="545" ht="78.75" customHeight="1" x14ac:dyDescent="0.3"/>
    <row r="546" s="91" customFormat="1" ht="17.149999999999999" customHeight="1" collapsed="1" x14ac:dyDescent="0.25"/>
    <row r="547" s="286" customFormat="1" ht="17.149999999999999" customHeight="1" x14ac:dyDescent="0.35"/>
    <row r="548" s="286" customFormat="1" ht="42.65" customHeight="1" x14ac:dyDescent="0.35"/>
    <row r="549" s="91" customFormat="1" ht="41.15" customHeight="1" x14ac:dyDescent="0.25"/>
    <row r="550" s="91" customFormat="1" ht="41.15" customHeight="1" collapsed="1" x14ac:dyDescent="0.25"/>
    <row r="551" s="91" customFormat="1" ht="41.15" customHeight="1" x14ac:dyDescent="0.25"/>
    <row r="552" s="91" customFormat="1" ht="8.15" customHeight="1" x14ac:dyDescent="0.25"/>
    <row r="553" ht="16.399999999999999" customHeight="1" x14ac:dyDescent="0.3"/>
    <row r="554" ht="17.25" customHeight="1" x14ac:dyDescent="0.3"/>
    <row r="555" ht="78.75" customHeight="1" x14ac:dyDescent="0.3"/>
    <row r="556" s="91" customFormat="1" ht="17.149999999999999" customHeight="1" collapsed="1" x14ac:dyDescent="0.25"/>
    <row r="557" s="286" customFormat="1" ht="17.149999999999999" customHeight="1" x14ac:dyDescent="0.35"/>
    <row r="558" s="286" customFormat="1" ht="42.65" customHeight="1" x14ac:dyDescent="0.35"/>
    <row r="559" s="91" customFormat="1" ht="41.15" customHeight="1" x14ac:dyDescent="0.25"/>
    <row r="560" s="91" customFormat="1" ht="41.15" customHeight="1" collapsed="1" x14ac:dyDescent="0.25"/>
    <row r="561" s="91" customFormat="1" ht="41.15" customHeight="1" x14ac:dyDescent="0.25"/>
    <row r="562" s="91" customFormat="1" ht="8.15" customHeight="1" x14ac:dyDescent="0.25"/>
    <row r="563" ht="16.399999999999999" customHeight="1" x14ac:dyDescent="0.3"/>
    <row r="564" ht="17.25" customHeight="1" x14ac:dyDescent="0.3"/>
    <row r="565" ht="78.75" customHeight="1" x14ac:dyDescent="0.3"/>
    <row r="566" s="91" customFormat="1" ht="17.149999999999999" customHeight="1" collapsed="1" x14ac:dyDescent="0.25"/>
    <row r="567" s="286" customFormat="1" ht="17.149999999999999" customHeight="1" x14ac:dyDescent="0.35"/>
    <row r="568" s="286" customFormat="1" ht="42.65" customHeight="1" x14ac:dyDescent="0.35"/>
    <row r="569" s="91" customFormat="1" ht="41.15" customHeight="1" x14ac:dyDescent="0.25"/>
    <row r="570" s="91" customFormat="1" ht="41.15" customHeight="1" collapsed="1" x14ac:dyDescent="0.25"/>
    <row r="571" s="91" customFormat="1" ht="41.15" customHeight="1" x14ac:dyDescent="0.25"/>
    <row r="572" s="91" customFormat="1" ht="8.15" customHeight="1" x14ac:dyDescent="0.25"/>
    <row r="573" ht="16.399999999999999" customHeight="1" x14ac:dyDescent="0.3"/>
    <row r="574" ht="17.25" customHeight="1" x14ac:dyDescent="0.3"/>
    <row r="575" ht="78.75" customHeight="1" x14ac:dyDescent="0.3"/>
    <row r="576" s="91" customFormat="1" ht="17.149999999999999" customHeight="1" collapsed="1" x14ac:dyDescent="0.25"/>
    <row r="577" s="286" customFormat="1" ht="17.149999999999999" customHeight="1" x14ac:dyDescent="0.35"/>
    <row r="578" s="286" customFormat="1" ht="42.65" customHeight="1" x14ac:dyDescent="0.35"/>
    <row r="579" s="91" customFormat="1" ht="41.15" customHeight="1" x14ac:dyDescent="0.25"/>
    <row r="580" s="91" customFormat="1" ht="41.15" customHeight="1" collapsed="1" x14ac:dyDescent="0.25"/>
    <row r="581" s="91" customFormat="1" ht="41.15" customHeight="1" x14ac:dyDescent="0.25"/>
    <row r="582" s="91" customFormat="1" ht="8.15" customHeight="1" x14ac:dyDescent="0.25"/>
    <row r="583" ht="16.399999999999999" customHeight="1" x14ac:dyDescent="0.3"/>
    <row r="584" ht="17.25" customHeight="1" x14ac:dyDescent="0.3"/>
    <row r="585" ht="78.75" customHeight="1" x14ac:dyDescent="0.3"/>
    <row r="586" s="91" customFormat="1" ht="17.149999999999999" customHeight="1" collapsed="1" x14ac:dyDescent="0.25"/>
    <row r="587" s="286" customFormat="1" ht="17.149999999999999" customHeight="1" x14ac:dyDescent="0.35"/>
    <row r="588" s="286" customFormat="1" ht="42.65" customHeight="1" x14ac:dyDescent="0.35"/>
    <row r="589" s="91" customFormat="1" ht="41.15" customHeight="1" x14ac:dyDescent="0.25"/>
    <row r="590" s="91" customFormat="1" ht="41.15" customHeight="1" collapsed="1" x14ac:dyDescent="0.25"/>
    <row r="591" s="91" customFormat="1" ht="41.15" customHeight="1" x14ac:dyDescent="0.25"/>
    <row r="592" s="91" customFormat="1" ht="8.15" customHeight="1" x14ac:dyDescent="0.25"/>
    <row r="593" ht="16.399999999999999" customHeight="1" x14ac:dyDescent="0.3"/>
    <row r="594" ht="17.25" customHeight="1" x14ac:dyDescent="0.3"/>
    <row r="595" ht="78.75" customHeight="1" x14ac:dyDescent="0.3"/>
    <row r="596" s="91" customFormat="1" ht="17.149999999999999" customHeight="1" collapsed="1" x14ac:dyDescent="0.25"/>
    <row r="597" s="286" customFormat="1" ht="17.149999999999999" customHeight="1" x14ac:dyDescent="0.35"/>
    <row r="598" s="286" customFormat="1" ht="42.65" customHeight="1" x14ac:dyDescent="0.35"/>
    <row r="599" s="91" customFormat="1" ht="41.15" customHeight="1" x14ac:dyDescent="0.25"/>
    <row r="600" s="91" customFormat="1" ht="41.15" customHeight="1" collapsed="1" x14ac:dyDescent="0.25"/>
    <row r="601" s="91" customFormat="1" ht="41.15" customHeight="1" x14ac:dyDescent="0.25"/>
    <row r="602" s="91" customFormat="1" ht="8.15" customHeight="1" x14ac:dyDescent="0.25"/>
    <row r="603" ht="16.399999999999999" customHeight="1" x14ac:dyDescent="0.3"/>
    <row r="604" ht="17.25" customHeight="1" x14ac:dyDescent="0.3"/>
    <row r="605" ht="78.75" customHeight="1" x14ac:dyDescent="0.3"/>
    <row r="606" s="91" customFormat="1" ht="17.149999999999999" customHeight="1" collapsed="1" x14ac:dyDescent="0.25"/>
    <row r="607" s="286" customFormat="1" ht="17.149999999999999" customHeight="1" x14ac:dyDescent="0.35"/>
    <row r="608" s="286" customFormat="1" ht="42.65" customHeight="1" x14ac:dyDescent="0.35"/>
    <row r="609" s="91" customFormat="1" ht="41.15" customHeight="1" x14ac:dyDescent="0.25"/>
    <row r="610" s="91" customFormat="1" ht="41.15" customHeight="1" collapsed="1" x14ac:dyDescent="0.25"/>
    <row r="611" s="91" customFormat="1" ht="41.15" customHeight="1" x14ac:dyDescent="0.25"/>
    <row r="612" s="91" customFormat="1" ht="8.15" customHeight="1" x14ac:dyDescent="0.25"/>
    <row r="613" ht="16.399999999999999" customHeight="1" x14ac:dyDescent="0.3"/>
    <row r="614" ht="17.25" customHeight="1" x14ac:dyDescent="0.3"/>
    <row r="615" ht="78.75" customHeight="1" x14ac:dyDescent="0.3"/>
    <row r="616" s="91" customFormat="1" ht="17.149999999999999" customHeight="1" collapsed="1" x14ac:dyDescent="0.25"/>
    <row r="617" s="286" customFormat="1" ht="17.149999999999999" customHeight="1" x14ac:dyDescent="0.35"/>
    <row r="618" s="286" customFormat="1" ht="42.65" customHeight="1" x14ac:dyDescent="0.35"/>
    <row r="619" s="91" customFormat="1" ht="41.15" customHeight="1" x14ac:dyDescent="0.25"/>
    <row r="620" s="91" customFormat="1" ht="41.15" customHeight="1" collapsed="1" x14ac:dyDescent="0.25"/>
    <row r="621" s="91" customFormat="1" ht="41.15" customHeight="1" x14ac:dyDescent="0.25"/>
    <row r="622" s="91" customFormat="1" ht="8.15" customHeight="1" x14ac:dyDescent="0.25"/>
    <row r="623" ht="16.399999999999999" customHeight="1" x14ac:dyDescent="0.3"/>
    <row r="624" ht="17.25" customHeight="1" x14ac:dyDescent="0.3"/>
    <row r="625" ht="78.75" customHeight="1" x14ac:dyDescent="0.3"/>
    <row r="626" s="91" customFormat="1" ht="17.149999999999999" customHeight="1" collapsed="1" x14ac:dyDescent="0.25"/>
    <row r="627" s="286" customFormat="1" ht="17.149999999999999" customHeight="1" x14ac:dyDescent="0.35"/>
    <row r="628" s="286" customFormat="1" ht="42.65" customHeight="1" x14ac:dyDescent="0.35"/>
    <row r="629" s="91" customFormat="1" ht="41.15" customHeight="1" x14ac:dyDescent="0.25"/>
    <row r="630" s="91" customFormat="1" ht="41.15" customHeight="1" collapsed="1" x14ac:dyDescent="0.25"/>
    <row r="631" s="91" customFormat="1" ht="41.15" customHeight="1" x14ac:dyDescent="0.25"/>
    <row r="632" s="91" customFormat="1" ht="8.15" customHeight="1" x14ac:dyDescent="0.25"/>
    <row r="633" ht="16.399999999999999" customHeight="1" x14ac:dyDescent="0.3"/>
    <row r="634" ht="17.25" customHeight="1" x14ac:dyDescent="0.3"/>
    <row r="635" ht="78.75" customHeight="1" x14ac:dyDescent="0.3"/>
    <row r="636" s="91" customFormat="1" ht="17.149999999999999" customHeight="1" collapsed="1" x14ac:dyDescent="0.25"/>
    <row r="637" s="286" customFormat="1" ht="17.149999999999999" customHeight="1" x14ac:dyDescent="0.35"/>
    <row r="638" s="286" customFormat="1" ht="42.65" customHeight="1" x14ac:dyDescent="0.35"/>
    <row r="639" s="91" customFormat="1" ht="41.15" customHeight="1" x14ac:dyDescent="0.25"/>
    <row r="640" s="91" customFormat="1" ht="41.15" customHeight="1" collapsed="1" x14ac:dyDescent="0.25"/>
    <row r="641" s="91" customFormat="1" ht="41.15" customHeight="1" x14ac:dyDescent="0.25"/>
    <row r="642" s="91" customFormat="1" ht="8.15" customHeight="1" x14ac:dyDescent="0.25"/>
    <row r="643" ht="16.399999999999999" customHeight="1" x14ac:dyDescent="0.3"/>
    <row r="644" ht="17.25" customHeight="1" x14ac:dyDescent="0.3"/>
    <row r="645" ht="78.75" customHeight="1" x14ac:dyDescent="0.3"/>
    <row r="646" s="91" customFormat="1" ht="17.149999999999999" customHeight="1" collapsed="1" x14ac:dyDescent="0.25"/>
    <row r="647" s="286" customFormat="1" ht="17.149999999999999" customHeight="1" x14ac:dyDescent="0.35"/>
    <row r="648" s="286" customFormat="1" ht="42.65" customHeight="1" x14ac:dyDescent="0.35"/>
    <row r="649" s="91" customFormat="1" ht="41.15" customHeight="1" x14ac:dyDescent="0.25"/>
    <row r="650" s="91" customFormat="1" ht="41.15" customHeight="1" collapsed="1" x14ac:dyDescent="0.25"/>
    <row r="651" s="91" customFormat="1" ht="41.15" customHeight="1" x14ac:dyDescent="0.25"/>
    <row r="652" s="91" customFormat="1" ht="8.15" customHeight="1" x14ac:dyDescent="0.25"/>
    <row r="653" ht="16.399999999999999" customHeight="1" x14ac:dyDescent="0.3"/>
    <row r="654" ht="17.25" customHeight="1" x14ac:dyDescent="0.3"/>
    <row r="655" ht="78.75" customHeight="1" x14ac:dyDescent="0.3"/>
    <row r="656" s="91" customFormat="1" ht="17.149999999999999" customHeight="1" collapsed="1" x14ac:dyDescent="0.25"/>
    <row r="657" s="286" customFormat="1" ht="17.149999999999999" customHeight="1" x14ac:dyDescent="0.35"/>
    <row r="658" s="286" customFormat="1" ht="42.65" customHeight="1" x14ac:dyDescent="0.35"/>
    <row r="659" s="91" customFormat="1" ht="41.15" customHeight="1" x14ac:dyDescent="0.25"/>
    <row r="660" s="91" customFormat="1" ht="41.15" customHeight="1" collapsed="1" x14ac:dyDescent="0.25"/>
    <row r="661" s="91" customFormat="1" ht="41.15" customHeight="1" x14ac:dyDescent="0.25"/>
    <row r="662" s="91" customFormat="1" ht="8.15" customHeight="1" x14ac:dyDescent="0.25"/>
    <row r="663" ht="16.399999999999999" customHeight="1" x14ac:dyDescent="0.3"/>
    <row r="664" ht="17.25" customHeight="1" x14ac:dyDescent="0.3"/>
    <row r="665" ht="78.75" customHeight="1" x14ac:dyDescent="0.3"/>
    <row r="666" s="91" customFormat="1" ht="17.149999999999999" customHeight="1" collapsed="1" x14ac:dyDescent="0.25"/>
    <row r="667" s="286" customFormat="1" ht="17.149999999999999" customHeight="1" x14ac:dyDescent="0.35"/>
    <row r="668" s="286" customFormat="1" ht="42.65" customHeight="1" x14ac:dyDescent="0.35"/>
    <row r="669" s="91" customFormat="1" ht="41.15" customHeight="1" x14ac:dyDescent="0.25"/>
    <row r="670" s="91" customFormat="1" ht="41.15" customHeight="1" collapsed="1" x14ac:dyDescent="0.25"/>
    <row r="671" s="91" customFormat="1" ht="41.15" customHeight="1" x14ac:dyDescent="0.25"/>
    <row r="672" s="91" customFormat="1" ht="8.15" customHeight="1" x14ac:dyDescent="0.25"/>
    <row r="673" ht="16.399999999999999" customHeight="1" x14ac:dyDescent="0.3"/>
    <row r="674" ht="17.25" customHeight="1" x14ac:dyDescent="0.3"/>
    <row r="675" ht="78.75" customHeight="1" x14ac:dyDescent="0.3"/>
    <row r="676" s="91" customFormat="1" ht="17.149999999999999" customHeight="1" collapsed="1" x14ac:dyDescent="0.25"/>
    <row r="677" s="286" customFormat="1" ht="17.149999999999999" customHeight="1" x14ac:dyDescent="0.35"/>
    <row r="678" s="286" customFormat="1" ht="42.65" customHeight="1" x14ac:dyDescent="0.35"/>
    <row r="679" s="91" customFormat="1" ht="41.15" customHeight="1" x14ac:dyDescent="0.25"/>
    <row r="680" s="91" customFormat="1" ht="41.15" customHeight="1" collapsed="1" x14ac:dyDescent="0.25"/>
    <row r="681" s="91" customFormat="1" ht="41.15" customHeight="1" x14ac:dyDescent="0.25"/>
    <row r="682" s="91" customFormat="1" ht="8.15" customHeight="1" x14ac:dyDescent="0.25"/>
    <row r="683" ht="16.399999999999999" customHeight="1" x14ac:dyDescent="0.3"/>
    <row r="684" ht="17.25" customHeight="1" x14ac:dyDescent="0.3"/>
    <row r="685" ht="78.75" customHeight="1" x14ac:dyDescent="0.3"/>
    <row r="686" s="91" customFormat="1" ht="17.149999999999999" customHeight="1" collapsed="1" x14ac:dyDescent="0.25"/>
    <row r="687" s="286" customFormat="1" ht="17.149999999999999" customHeight="1" x14ac:dyDescent="0.35"/>
    <row r="688" s="286" customFormat="1" ht="42.65" customHeight="1" x14ac:dyDescent="0.35"/>
    <row r="689" s="91" customFormat="1" ht="41.15" customHeight="1" x14ac:dyDescent="0.25"/>
    <row r="690" s="91" customFormat="1" ht="41.15" customHeight="1" collapsed="1" x14ac:dyDescent="0.25"/>
    <row r="691" s="91" customFormat="1" ht="41.15" customHeight="1" x14ac:dyDescent="0.25"/>
    <row r="692" s="91" customFormat="1" ht="8.15" customHeight="1" x14ac:dyDescent="0.25"/>
    <row r="693" ht="16.399999999999999" customHeight="1" x14ac:dyDescent="0.3"/>
    <row r="694" ht="17.25" customHeight="1" x14ac:dyDescent="0.3"/>
    <row r="695" ht="78.75" customHeight="1" x14ac:dyDescent="0.3"/>
    <row r="696" s="91" customFormat="1" ht="17.149999999999999" customHeight="1" collapsed="1" x14ac:dyDescent="0.25"/>
    <row r="697" s="286" customFormat="1" ht="17.149999999999999" customHeight="1" x14ac:dyDescent="0.35"/>
    <row r="698" s="286" customFormat="1" ht="42.65" customHeight="1" x14ac:dyDescent="0.35"/>
    <row r="699" s="91" customFormat="1" ht="41.15" customHeight="1" x14ac:dyDescent="0.25"/>
    <row r="700" s="91" customFormat="1" ht="41.15" customHeight="1" collapsed="1" x14ac:dyDescent="0.25"/>
    <row r="701" s="91" customFormat="1" ht="41.15" customHeight="1" x14ac:dyDescent="0.25"/>
    <row r="702" s="91" customFormat="1" ht="8.15" customHeight="1" x14ac:dyDescent="0.25"/>
    <row r="703" ht="16.399999999999999" customHeight="1" x14ac:dyDescent="0.3"/>
    <row r="704" ht="17.25" customHeight="1" x14ac:dyDescent="0.3"/>
    <row r="705" ht="78.75" customHeight="1" x14ac:dyDescent="0.3"/>
    <row r="706" s="91" customFormat="1" ht="17.149999999999999" customHeight="1" collapsed="1" x14ac:dyDescent="0.25"/>
    <row r="707" s="286" customFormat="1" ht="17.149999999999999" customHeight="1" x14ac:dyDescent="0.35"/>
    <row r="708" s="286" customFormat="1" ht="42.65" customHeight="1" x14ac:dyDescent="0.35"/>
    <row r="709" s="91" customFormat="1" ht="41.15" customHeight="1" x14ac:dyDescent="0.25"/>
    <row r="710" s="91" customFormat="1" ht="41.15" customHeight="1" collapsed="1" x14ac:dyDescent="0.25"/>
    <row r="711" s="91" customFormat="1" ht="41.15" customHeight="1" x14ac:dyDescent="0.25"/>
    <row r="712" s="91" customFormat="1" ht="8.15" customHeight="1" x14ac:dyDescent="0.25"/>
    <row r="713" ht="16.399999999999999" customHeight="1" x14ac:dyDescent="0.3"/>
    <row r="714" ht="17.25" customHeight="1" x14ac:dyDescent="0.3"/>
    <row r="715" ht="78.75" customHeight="1" x14ac:dyDescent="0.3"/>
    <row r="716" s="91" customFormat="1" ht="17.149999999999999" customHeight="1" collapsed="1" x14ac:dyDescent="0.25"/>
    <row r="717" s="286" customFormat="1" ht="17.149999999999999" customHeight="1" x14ac:dyDescent="0.35"/>
    <row r="718" s="286" customFormat="1" ht="42.65" customHeight="1" x14ac:dyDescent="0.35"/>
    <row r="719" s="91" customFormat="1" ht="41.15" customHeight="1" x14ac:dyDescent="0.25"/>
    <row r="720" s="91" customFormat="1" ht="41.15" customHeight="1" collapsed="1" x14ac:dyDescent="0.25"/>
    <row r="721" s="91" customFormat="1" ht="41.15" customHeight="1" x14ac:dyDescent="0.25"/>
    <row r="722" s="91" customFormat="1" ht="8.15" customHeight="1" x14ac:dyDescent="0.25"/>
    <row r="723" ht="16.399999999999999" customHeight="1" x14ac:dyDescent="0.3"/>
    <row r="724" ht="17.25" customHeight="1" x14ac:dyDescent="0.3"/>
    <row r="725" ht="78.75" customHeight="1" x14ac:dyDescent="0.3"/>
    <row r="726" s="91" customFormat="1" ht="17.149999999999999" customHeight="1" collapsed="1" x14ac:dyDescent="0.25"/>
    <row r="727" s="286" customFormat="1" ht="17.149999999999999" customHeight="1" x14ac:dyDescent="0.35"/>
    <row r="728" s="286" customFormat="1" ht="42.65" customHeight="1" x14ac:dyDescent="0.35"/>
    <row r="729" s="91" customFormat="1" ht="41.15" customHeight="1" x14ac:dyDescent="0.25"/>
    <row r="730" s="91" customFormat="1" ht="41.15" customHeight="1" collapsed="1" x14ac:dyDescent="0.25"/>
    <row r="731" s="91" customFormat="1" ht="41.15" customHeight="1" x14ac:dyDescent="0.25"/>
    <row r="732" s="91" customFormat="1" ht="8.15" customHeight="1" x14ac:dyDescent="0.25"/>
    <row r="733" ht="16.399999999999999" customHeight="1" x14ac:dyDescent="0.3"/>
    <row r="734" ht="17.25" customHeight="1" x14ac:dyDescent="0.3"/>
    <row r="735" ht="78.75" customHeight="1" x14ac:dyDescent="0.3"/>
    <row r="736" s="91" customFormat="1" ht="17.149999999999999" customHeight="1" collapsed="1" x14ac:dyDescent="0.25"/>
    <row r="737" s="286" customFormat="1" ht="17.149999999999999" customHeight="1" x14ac:dyDescent="0.35"/>
    <row r="738" s="286" customFormat="1" ht="42.65" customHeight="1" x14ac:dyDescent="0.35"/>
    <row r="739" s="91" customFormat="1" ht="41.15" customHeight="1" x14ac:dyDescent="0.25"/>
    <row r="740" s="91" customFormat="1" ht="41.15" customHeight="1" collapsed="1" x14ac:dyDescent="0.25"/>
    <row r="741" s="91" customFormat="1" ht="41.15" customHeight="1" x14ac:dyDescent="0.25"/>
    <row r="742" s="91" customFormat="1" ht="8.15" customHeight="1" x14ac:dyDescent="0.25"/>
    <row r="743" ht="16.399999999999999" customHeight="1" x14ac:dyDescent="0.3"/>
    <row r="744" ht="17.25" customHeight="1" x14ac:dyDescent="0.3"/>
    <row r="745" ht="78.75" customHeight="1" x14ac:dyDescent="0.3"/>
    <row r="746" s="91" customFormat="1" ht="17.149999999999999" customHeight="1" collapsed="1" x14ac:dyDescent="0.25"/>
    <row r="747" s="286" customFormat="1" ht="17.149999999999999" customHeight="1" x14ac:dyDescent="0.35"/>
    <row r="748" s="286" customFormat="1" ht="42.65" customHeight="1" x14ac:dyDescent="0.35"/>
    <row r="749" s="91" customFormat="1" ht="41.15" customHeight="1" x14ac:dyDescent="0.25"/>
    <row r="750" s="91" customFormat="1" ht="41.15" customHeight="1" collapsed="1" x14ac:dyDescent="0.25"/>
    <row r="751" s="91" customFormat="1" ht="41.15" customHeight="1" x14ac:dyDescent="0.25"/>
    <row r="752" s="91" customFormat="1" ht="8.15" customHeight="1" x14ac:dyDescent="0.25"/>
    <row r="753" ht="16.399999999999999" customHeight="1" x14ac:dyDescent="0.3"/>
    <row r="754" ht="17.25" customHeight="1" x14ac:dyDescent="0.3"/>
    <row r="755" ht="78.75" customHeight="1" x14ac:dyDescent="0.3"/>
    <row r="756" s="91" customFormat="1" ht="17.149999999999999" customHeight="1" collapsed="1" x14ac:dyDescent="0.25"/>
    <row r="757" s="286" customFormat="1" ht="17.149999999999999" customHeight="1" x14ac:dyDescent="0.35"/>
    <row r="758" s="286" customFormat="1" ht="42.65" customHeight="1" x14ac:dyDescent="0.35"/>
    <row r="759" s="91" customFormat="1" ht="41.15" customHeight="1" x14ac:dyDescent="0.25"/>
    <row r="760" s="91" customFormat="1" ht="41.15" customHeight="1" collapsed="1" x14ac:dyDescent="0.25"/>
    <row r="761" s="91" customFormat="1" ht="41.15" customHeight="1" x14ac:dyDescent="0.25"/>
    <row r="762" s="91" customFormat="1" ht="8.15" customHeight="1" x14ac:dyDescent="0.25"/>
    <row r="763" ht="16.399999999999999" customHeight="1" x14ac:dyDescent="0.3"/>
    <row r="764" ht="17.25" customHeight="1" x14ac:dyDescent="0.3"/>
    <row r="765" ht="78.75" customHeight="1" x14ac:dyDescent="0.3"/>
    <row r="766" s="91" customFormat="1" ht="17.149999999999999" customHeight="1" collapsed="1" x14ac:dyDescent="0.25"/>
    <row r="767" s="286" customFormat="1" ht="17.149999999999999" customHeight="1" x14ac:dyDescent="0.35"/>
    <row r="768" s="286" customFormat="1" ht="42.65" customHeight="1" x14ac:dyDescent="0.35"/>
    <row r="769" s="91" customFormat="1" ht="41.15" customHeight="1" x14ac:dyDescent="0.25"/>
    <row r="770" s="91" customFormat="1" ht="41.15" customHeight="1" collapsed="1" x14ac:dyDescent="0.25"/>
    <row r="771" s="91" customFormat="1" ht="41.15" customHeight="1" x14ac:dyDescent="0.25"/>
    <row r="772" s="91" customFormat="1" ht="8.15" customHeight="1" x14ac:dyDescent="0.25"/>
    <row r="773" ht="16.399999999999999" customHeight="1" x14ac:dyDescent="0.3"/>
    <row r="774" ht="17.25" customHeight="1" x14ac:dyDescent="0.3"/>
    <row r="775" ht="78.75" customHeight="1" x14ac:dyDescent="0.3"/>
    <row r="776" s="91" customFormat="1" ht="17.149999999999999" customHeight="1" collapsed="1" x14ac:dyDescent="0.25"/>
    <row r="777" s="286" customFormat="1" ht="17.149999999999999" customHeight="1" x14ac:dyDescent="0.35"/>
    <row r="778" s="286" customFormat="1" ht="42.65" customHeight="1" x14ac:dyDescent="0.35"/>
    <row r="779" s="91" customFormat="1" ht="41.15" customHeight="1" x14ac:dyDescent="0.25"/>
    <row r="780" s="91" customFormat="1" ht="41.15" customHeight="1" collapsed="1" x14ac:dyDescent="0.25"/>
    <row r="781" s="91" customFormat="1" ht="41.15" customHeight="1" x14ac:dyDescent="0.25"/>
    <row r="782" s="91" customFormat="1" ht="8.15" customHeight="1" x14ac:dyDescent="0.25"/>
    <row r="783" ht="16.399999999999999" customHeight="1" x14ac:dyDescent="0.3"/>
    <row r="784" ht="17.25" customHeight="1" x14ac:dyDescent="0.3"/>
    <row r="785" ht="78.75" customHeight="1" x14ac:dyDescent="0.3"/>
    <row r="786" s="91" customFormat="1" ht="17.149999999999999" customHeight="1" collapsed="1" x14ac:dyDescent="0.25"/>
    <row r="787" s="286" customFormat="1" ht="17.149999999999999" customHeight="1" x14ac:dyDescent="0.35"/>
    <row r="788" s="286" customFormat="1" ht="42.65" customHeight="1" x14ac:dyDescent="0.35"/>
    <row r="789" s="91" customFormat="1" ht="41.15" customHeight="1" x14ac:dyDescent="0.25"/>
    <row r="790" s="91" customFormat="1" ht="41.15" customHeight="1" collapsed="1" x14ac:dyDescent="0.25"/>
    <row r="791" s="91" customFormat="1" ht="41.15" customHeight="1" x14ac:dyDescent="0.25"/>
    <row r="792" s="91" customFormat="1" ht="8.15" customHeight="1" x14ac:dyDescent="0.25"/>
    <row r="793" ht="16.399999999999999" customHeight="1" x14ac:dyDescent="0.3"/>
    <row r="794" ht="17.25" customHeight="1" x14ac:dyDescent="0.3"/>
    <row r="795" ht="78.75" customHeight="1" x14ac:dyDescent="0.3"/>
    <row r="796" s="91" customFormat="1" ht="17.149999999999999" customHeight="1" collapsed="1" x14ac:dyDescent="0.25"/>
    <row r="797" s="286" customFormat="1" ht="17.149999999999999" customHeight="1" x14ac:dyDescent="0.35"/>
    <row r="798" s="286" customFormat="1" ht="42.65" customHeight="1" x14ac:dyDescent="0.35"/>
    <row r="799" s="91" customFormat="1" ht="17.149999999999999" customHeight="1" x14ac:dyDescent="0.25"/>
    <row r="800" s="91" customFormat="1" ht="17.149999999999999" customHeight="1" collapsed="1" x14ac:dyDescent="0.25"/>
    <row r="801" s="91" customFormat="1" ht="17.149999999999999" customHeight="1" x14ac:dyDescent="0.25"/>
    <row r="802" s="91" customFormat="1" ht="8.15" customHeight="1" x14ac:dyDescent="0.25"/>
    <row r="803" ht="16.399999999999999" customHeight="1" x14ac:dyDescent="0.3"/>
    <row r="804" ht="17.25" customHeight="1" x14ac:dyDescent="0.3"/>
    <row r="805" ht="78.75" customHeight="1" x14ac:dyDescent="0.3"/>
    <row r="806" s="91" customFormat="1" ht="17.149999999999999" customHeight="1" collapsed="1" x14ac:dyDescent="0.25"/>
    <row r="807" s="286" customFormat="1" ht="17.149999999999999" customHeight="1" x14ac:dyDescent="0.35"/>
    <row r="808" s="286" customFormat="1" ht="42.65" customHeight="1" x14ac:dyDescent="0.35"/>
    <row r="809" s="91" customFormat="1" ht="41.15" customHeight="1" x14ac:dyDescent="0.25"/>
    <row r="810" s="91" customFormat="1" ht="41.15" customHeight="1" collapsed="1" x14ac:dyDescent="0.25"/>
    <row r="811" s="91" customFormat="1" ht="41.15" customHeight="1" x14ac:dyDescent="0.25"/>
    <row r="812" s="91" customFormat="1" ht="8.15" customHeight="1" x14ac:dyDescent="0.25"/>
    <row r="813" ht="16.399999999999999" customHeight="1" x14ac:dyDescent="0.3"/>
    <row r="814" ht="17.25" customHeight="1" x14ac:dyDescent="0.3"/>
    <row r="815" ht="78.75" customHeight="1" x14ac:dyDescent="0.3"/>
    <row r="816" s="91" customFormat="1" ht="17.149999999999999" customHeight="1" collapsed="1" x14ac:dyDescent="0.25"/>
    <row r="817" s="286" customFormat="1" ht="17.149999999999999" customHeight="1" x14ac:dyDescent="0.35"/>
    <row r="818" s="286" customFormat="1" ht="42.65" customHeight="1" x14ac:dyDescent="0.35"/>
    <row r="819" s="91" customFormat="1" ht="41.15" customHeight="1" x14ac:dyDescent="0.25"/>
    <row r="820" s="91" customFormat="1" ht="41.15" customHeight="1" collapsed="1" x14ac:dyDescent="0.25"/>
    <row r="821" s="91" customFormat="1" ht="41.15" customHeight="1" x14ac:dyDescent="0.25"/>
    <row r="822" s="91" customFormat="1" ht="8.15" customHeight="1" x14ac:dyDescent="0.25"/>
    <row r="823" ht="16.399999999999999" customHeight="1" x14ac:dyDescent="0.3"/>
    <row r="824" ht="17.25" customHeight="1" x14ac:dyDescent="0.3"/>
    <row r="825" ht="78.75" customHeight="1" x14ac:dyDescent="0.3"/>
    <row r="826" s="91" customFormat="1" ht="17.149999999999999" customHeight="1" collapsed="1" x14ac:dyDescent="0.25"/>
    <row r="827" s="286" customFormat="1" ht="17.149999999999999" customHeight="1" x14ac:dyDescent="0.35"/>
    <row r="828" s="286" customFormat="1" ht="42.65" customHeight="1" x14ac:dyDescent="0.35"/>
    <row r="829" s="91" customFormat="1" ht="41.15" customHeight="1" x14ac:dyDescent="0.25"/>
    <row r="830" s="91" customFormat="1" ht="41.15" customHeight="1" collapsed="1" x14ac:dyDescent="0.25"/>
    <row r="831" s="91" customFormat="1" ht="41.15" customHeight="1" x14ac:dyDescent="0.25"/>
    <row r="832" s="91" customFormat="1" ht="8.15" customHeight="1" x14ac:dyDescent="0.25"/>
    <row r="833" ht="16.399999999999999" customHeight="1" x14ac:dyDescent="0.3"/>
    <row r="834" ht="17.25" customHeight="1" x14ac:dyDescent="0.3"/>
    <row r="835" ht="78.75" customHeight="1" x14ac:dyDescent="0.3"/>
    <row r="836" s="91" customFormat="1" ht="17.149999999999999" customHeight="1" collapsed="1" x14ac:dyDescent="0.25"/>
    <row r="837" s="286" customFormat="1" ht="17.149999999999999" customHeight="1" x14ac:dyDescent="0.35"/>
    <row r="838" s="286" customFormat="1" ht="42.65" customHeight="1" x14ac:dyDescent="0.35"/>
    <row r="839" s="91" customFormat="1" ht="41.15" customHeight="1" x14ac:dyDescent="0.25"/>
    <row r="840" s="91" customFormat="1" ht="41.15" customHeight="1" collapsed="1" x14ac:dyDescent="0.25"/>
    <row r="841" s="91" customFormat="1" ht="41.15" customHeight="1" x14ac:dyDescent="0.25"/>
    <row r="842" s="91" customFormat="1" ht="8.15" customHeight="1" x14ac:dyDescent="0.25"/>
    <row r="843" ht="16.399999999999999" customHeight="1" x14ac:dyDescent="0.3"/>
    <row r="844" ht="17.25" customHeight="1" x14ac:dyDescent="0.3"/>
    <row r="845" ht="78.75" customHeight="1" x14ac:dyDescent="0.3"/>
    <row r="846" s="91" customFormat="1" ht="17.149999999999999" customHeight="1" collapsed="1" x14ac:dyDescent="0.25"/>
    <row r="847" s="286" customFormat="1" ht="17.149999999999999" customHeight="1" x14ac:dyDescent="0.35"/>
    <row r="848" s="286" customFormat="1" ht="42.65" customHeight="1" x14ac:dyDescent="0.35"/>
    <row r="849" s="91" customFormat="1" ht="41.15" customHeight="1" x14ac:dyDescent="0.25"/>
    <row r="850" s="91" customFormat="1" ht="41.15" customHeight="1" collapsed="1" x14ac:dyDescent="0.25"/>
    <row r="851" s="91" customFormat="1" ht="41.15" customHeight="1" x14ac:dyDescent="0.25"/>
    <row r="852" s="91" customFormat="1" ht="8.15" customHeight="1" x14ac:dyDescent="0.25"/>
    <row r="853" ht="16.399999999999999" customHeight="1" x14ac:dyDescent="0.3"/>
    <row r="854" ht="17.25" customHeight="1" x14ac:dyDescent="0.3"/>
    <row r="855" ht="78.75" customHeight="1" x14ac:dyDescent="0.3"/>
    <row r="856" s="91" customFormat="1" ht="17.149999999999999" customHeight="1" collapsed="1" x14ac:dyDescent="0.25"/>
    <row r="857" s="286" customFormat="1" ht="17.149999999999999" customHeight="1" x14ac:dyDescent="0.35"/>
    <row r="858" s="286" customFormat="1" ht="42.65" customHeight="1" x14ac:dyDescent="0.35"/>
    <row r="859" s="91" customFormat="1" ht="41.15" customHeight="1" x14ac:dyDescent="0.25"/>
    <row r="860" s="91" customFormat="1" ht="41.15" customHeight="1" collapsed="1" x14ac:dyDescent="0.25"/>
    <row r="861" s="91" customFormat="1" ht="41.15" customHeight="1" x14ac:dyDescent="0.25"/>
    <row r="862" s="91" customFormat="1" ht="8.15" customHeight="1" x14ac:dyDescent="0.25"/>
    <row r="863" ht="16.399999999999999" customHeight="1" x14ac:dyDescent="0.3"/>
    <row r="864" ht="17.25" customHeight="1" x14ac:dyDescent="0.3"/>
    <row r="865" ht="78.75" customHeight="1" x14ac:dyDescent="0.3"/>
    <row r="866" s="91" customFormat="1" ht="17.149999999999999" customHeight="1" collapsed="1" x14ac:dyDescent="0.25"/>
    <row r="867" s="286" customFormat="1" ht="17.149999999999999" customHeight="1" x14ac:dyDescent="0.35"/>
    <row r="868" s="286" customFormat="1" ht="42.65" customHeight="1" x14ac:dyDescent="0.35"/>
    <row r="869" s="91" customFormat="1" ht="41.15" customHeight="1" x14ac:dyDescent="0.25"/>
    <row r="870" s="91" customFormat="1" ht="41.15" customHeight="1" collapsed="1" x14ac:dyDescent="0.25"/>
    <row r="871" s="91" customFormat="1" ht="41.15" customHeight="1" x14ac:dyDescent="0.25"/>
    <row r="872" s="91" customFormat="1" ht="8.15" customHeight="1" x14ac:dyDescent="0.25"/>
    <row r="873" ht="16.399999999999999" customHeight="1" x14ac:dyDescent="0.3"/>
    <row r="874" ht="17.25" customHeight="1" x14ac:dyDescent="0.3"/>
    <row r="875" ht="78.75" customHeight="1" x14ac:dyDescent="0.3"/>
    <row r="876" s="91" customFormat="1" ht="17.149999999999999" customHeight="1" collapsed="1" x14ac:dyDescent="0.25"/>
    <row r="877" s="286" customFormat="1" ht="17.149999999999999" customHeight="1" x14ac:dyDescent="0.35"/>
    <row r="878" s="286" customFormat="1" ht="42.65" customHeight="1" x14ac:dyDescent="0.35"/>
    <row r="879" s="91" customFormat="1" ht="41.15" customHeight="1" x14ac:dyDescent="0.25"/>
    <row r="880" s="91" customFormat="1" ht="41.15" customHeight="1" collapsed="1" x14ac:dyDescent="0.25"/>
    <row r="881" s="91" customFormat="1" ht="41.15" customHeight="1" x14ac:dyDescent="0.25"/>
    <row r="882" s="91" customFormat="1" ht="8.15" customHeight="1" x14ac:dyDescent="0.25"/>
    <row r="883" ht="16.399999999999999" customHeight="1" x14ac:dyDescent="0.3"/>
    <row r="884" ht="17.25" customHeight="1" x14ac:dyDescent="0.3"/>
    <row r="885" ht="78.75" customHeight="1" x14ac:dyDescent="0.3"/>
    <row r="886" s="91" customFormat="1" ht="17.149999999999999" customHeight="1" collapsed="1" x14ac:dyDescent="0.25"/>
    <row r="887" s="286" customFormat="1" ht="17.149999999999999" customHeight="1" x14ac:dyDescent="0.35"/>
    <row r="888" s="286" customFormat="1" ht="42.65" customHeight="1" x14ac:dyDescent="0.35"/>
    <row r="889" s="91" customFormat="1" ht="41.15" customHeight="1" x14ac:dyDescent="0.25"/>
    <row r="890" s="91" customFormat="1" ht="41.15" customHeight="1" collapsed="1" x14ac:dyDescent="0.25"/>
    <row r="891" s="91" customFormat="1" ht="41.15" customHeight="1" x14ac:dyDescent="0.25"/>
    <row r="892" s="91" customFormat="1" ht="8.15" customHeight="1" x14ac:dyDescent="0.25"/>
    <row r="893" ht="16.399999999999999" customHeight="1" x14ac:dyDescent="0.3"/>
    <row r="894" ht="17.25" customHeight="1" x14ac:dyDescent="0.3"/>
    <row r="895" ht="78.75" customHeight="1" x14ac:dyDescent="0.3"/>
    <row r="896" s="91" customFormat="1" ht="17.149999999999999" customHeight="1" collapsed="1" x14ac:dyDescent="0.25"/>
    <row r="897" s="286" customFormat="1" ht="17.149999999999999" customHeight="1" x14ac:dyDescent="0.35"/>
    <row r="898" s="286" customFormat="1" ht="42.65" customHeight="1" x14ac:dyDescent="0.35"/>
    <row r="899" s="91" customFormat="1" ht="41.15" customHeight="1" x14ac:dyDescent="0.25"/>
    <row r="900" s="91" customFormat="1" ht="41.15" customHeight="1" collapsed="1" x14ac:dyDescent="0.25"/>
    <row r="901" s="91" customFormat="1" ht="41.15" customHeight="1" x14ac:dyDescent="0.25"/>
    <row r="902" s="91" customFormat="1" ht="8.15" customHeight="1" x14ac:dyDescent="0.25"/>
    <row r="903" ht="16.399999999999999" customHeight="1" x14ac:dyDescent="0.3"/>
    <row r="904" ht="17.25" customHeight="1" x14ac:dyDescent="0.3"/>
    <row r="905" ht="78.75" customHeight="1" x14ac:dyDescent="0.3"/>
    <row r="906" s="91" customFormat="1" ht="17.149999999999999" customHeight="1" collapsed="1" x14ac:dyDescent="0.25"/>
    <row r="907" s="286" customFormat="1" ht="17.149999999999999" customHeight="1" x14ac:dyDescent="0.35"/>
    <row r="908" s="286" customFormat="1" ht="42.65" customHeight="1" x14ac:dyDescent="0.35"/>
    <row r="909" s="91" customFormat="1" ht="41.15" customHeight="1" x14ac:dyDescent="0.25"/>
    <row r="910" s="91" customFormat="1" ht="41.15" customHeight="1" collapsed="1" x14ac:dyDescent="0.25"/>
    <row r="911" s="91" customFormat="1" ht="41.15" customHeight="1" x14ac:dyDescent="0.25"/>
    <row r="912" s="91" customFormat="1" ht="8.15" customHeight="1" x14ac:dyDescent="0.25"/>
    <row r="913" ht="16.399999999999999" customHeight="1" x14ac:dyDescent="0.3"/>
    <row r="914" ht="17.25" customHeight="1" x14ac:dyDescent="0.3"/>
    <row r="915" ht="78.75" customHeight="1" x14ac:dyDescent="0.3"/>
    <row r="916" s="91" customFormat="1" ht="17.149999999999999" customHeight="1" collapsed="1" x14ac:dyDescent="0.25"/>
    <row r="917" s="286" customFormat="1" ht="17.149999999999999" customHeight="1" x14ac:dyDescent="0.35"/>
    <row r="918" s="286" customFormat="1" ht="42.65" customHeight="1" x14ac:dyDescent="0.35"/>
    <row r="919" s="91" customFormat="1" ht="41.15" customHeight="1" x14ac:dyDescent="0.25"/>
    <row r="920" s="91" customFormat="1" ht="41.15" customHeight="1" collapsed="1" x14ac:dyDescent="0.25"/>
    <row r="921" s="91" customFormat="1" ht="41.15" customHeight="1" x14ac:dyDescent="0.25"/>
    <row r="922" s="91" customFormat="1" ht="8.15" customHeight="1" x14ac:dyDescent="0.25"/>
    <row r="923" ht="16.399999999999999" customHeight="1" x14ac:dyDescent="0.3"/>
    <row r="924" ht="17.25" customHeight="1" x14ac:dyDescent="0.3"/>
    <row r="925" ht="78.75" customHeight="1" x14ac:dyDescent="0.3"/>
    <row r="926" s="91" customFormat="1" ht="17.149999999999999" customHeight="1" collapsed="1" x14ac:dyDescent="0.25"/>
    <row r="927" s="286" customFormat="1" ht="17.149999999999999" customHeight="1" x14ac:dyDescent="0.35"/>
    <row r="928" s="286" customFormat="1" ht="42.65" customHeight="1" x14ac:dyDescent="0.35"/>
    <row r="929" s="91" customFormat="1" ht="41.15" customHeight="1" x14ac:dyDescent="0.25"/>
    <row r="930" s="91" customFormat="1" ht="41.15" customHeight="1" collapsed="1" x14ac:dyDescent="0.25"/>
    <row r="931" s="91" customFormat="1" ht="41.15" customHeight="1" x14ac:dyDescent="0.25"/>
    <row r="932" s="91" customFormat="1" ht="8.15" customHeight="1" x14ac:dyDescent="0.25"/>
    <row r="933" ht="15.75" customHeight="1" x14ac:dyDescent="0.3"/>
    <row r="934" ht="17.25" customHeight="1" x14ac:dyDescent="0.3"/>
    <row r="935" ht="78.75" customHeight="1" x14ac:dyDescent="0.3"/>
    <row r="936" s="91" customFormat="1" ht="17.149999999999999" customHeight="1" collapsed="1" x14ac:dyDescent="0.25"/>
    <row r="937" s="286" customFormat="1" ht="17.149999999999999" customHeight="1" x14ac:dyDescent="0.35"/>
    <row r="938" s="286" customFormat="1" ht="42.65" customHeight="1" x14ac:dyDescent="0.35"/>
    <row r="939" s="91" customFormat="1" ht="41.15" customHeight="1" x14ac:dyDescent="0.25"/>
    <row r="940" s="91" customFormat="1" ht="41.15" customHeight="1" collapsed="1" x14ac:dyDescent="0.25"/>
    <row r="941" s="91" customFormat="1" ht="41.15" customHeight="1" x14ac:dyDescent="0.25"/>
    <row r="942" s="91" customFormat="1" ht="8.15" customHeight="1" x14ac:dyDescent="0.25"/>
    <row r="943" ht="16.399999999999999" customHeight="1" x14ac:dyDescent="0.3"/>
    <row r="944" ht="17.25" customHeight="1" x14ac:dyDescent="0.3"/>
    <row r="945" ht="78.75" customHeight="1" x14ac:dyDescent="0.3"/>
    <row r="946" s="91" customFormat="1" ht="17.149999999999999" customHeight="1" collapsed="1" x14ac:dyDescent="0.25"/>
    <row r="947" s="286" customFormat="1" ht="17.149999999999999" customHeight="1" x14ac:dyDescent="0.35"/>
    <row r="948" s="286" customFormat="1" ht="42.65" customHeight="1" x14ac:dyDescent="0.35"/>
    <row r="949" s="91" customFormat="1" ht="41.15" customHeight="1" x14ac:dyDescent="0.25"/>
    <row r="950" s="91" customFormat="1" ht="41.15" customHeight="1" collapsed="1" x14ac:dyDescent="0.25"/>
    <row r="951" s="91" customFormat="1" ht="41.15" customHeight="1" x14ac:dyDescent="0.25"/>
    <row r="952" s="91" customFormat="1" ht="8.15" customHeight="1" x14ac:dyDescent="0.25"/>
    <row r="953" ht="16.399999999999999" customHeight="1" x14ac:dyDescent="0.3"/>
    <row r="954" ht="17.25" customHeight="1" x14ac:dyDescent="0.3"/>
    <row r="955" ht="78.75" customHeight="1" x14ac:dyDescent="0.3"/>
    <row r="956" s="91" customFormat="1" ht="17.149999999999999" customHeight="1" collapsed="1" x14ac:dyDescent="0.25"/>
    <row r="957" s="286" customFormat="1" ht="17.149999999999999" customHeight="1" x14ac:dyDescent="0.35"/>
    <row r="958" s="286" customFormat="1" ht="42.65" customHeight="1" x14ac:dyDescent="0.35"/>
    <row r="959" s="91" customFormat="1" ht="41.15" customHeight="1" x14ac:dyDescent="0.25"/>
    <row r="960" s="91" customFormat="1" ht="41.15" customHeight="1" collapsed="1" x14ac:dyDescent="0.25"/>
    <row r="961" s="91" customFormat="1" ht="41.15" customHeight="1" x14ac:dyDescent="0.25"/>
    <row r="962" s="91" customFormat="1" ht="8.15" customHeight="1" x14ac:dyDescent="0.25"/>
    <row r="963" ht="16.399999999999999" customHeight="1" x14ac:dyDescent="0.3"/>
    <row r="964" ht="17.25" customHeight="1" x14ac:dyDescent="0.3"/>
    <row r="965" ht="78.75" customHeight="1" x14ac:dyDescent="0.3"/>
    <row r="966" s="91" customFormat="1" ht="17.149999999999999" customHeight="1" collapsed="1" x14ac:dyDescent="0.25"/>
    <row r="967" s="286" customFormat="1" ht="17.149999999999999" customHeight="1" x14ac:dyDescent="0.35"/>
    <row r="968" s="286" customFormat="1" ht="42.65" customHeight="1" x14ac:dyDescent="0.35"/>
    <row r="969" s="91" customFormat="1" ht="41.15" customHeight="1" x14ac:dyDescent="0.25"/>
    <row r="970" s="91" customFormat="1" ht="41.15" customHeight="1" collapsed="1" x14ac:dyDescent="0.25"/>
    <row r="971" s="91" customFormat="1" ht="41.15" customHeight="1" x14ac:dyDescent="0.25"/>
    <row r="972" s="91" customFormat="1" ht="8.15" customHeight="1" x14ac:dyDescent="0.25"/>
    <row r="973" ht="16.399999999999999" customHeight="1" x14ac:dyDescent="0.3"/>
    <row r="974" ht="17.25" customHeight="1" x14ac:dyDescent="0.3"/>
    <row r="975" ht="78.75" customHeight="1" x14ac:dyDescent="0.3"/>
    <row r="976" s="91" customFormat="1" ht="17.149999999999999" customHeight="1" collapsed="1" x14ac:dyDescent="0.25"/>
    <row r="977" s="286" customFormat="1" ht="17.149999999999999" customHeight="1" x14ac:dyDescent="0.35"/>
    <row r="978" s="286" customFormat="1" ht="42.65" customHeight="1" x14ac:dyDescent="0.35"/>
    <row r="979" s="91" customFormat="1" ht="41.15" customHeight="1" x14ac:dyDescent="0.25"/>
    <row r="980" s="91" customFormat="1" ht="41.15" customHeight="1" collapsed="1" x14ac:dyDescent="0.25"/>
    <row r="981" s="91" customFormat="1" ht="41.15" customHeight="1" x14ac:dyDescent="0.25"/>
    <row r="982" s="91" customFormat="1" ht="8.15" customHeight="1" x14ac:dyDescent="0.25"/>
    <row r="983" ht="16.399999999999999" customHeight="1" x14ac:dyDescent="0.3"/>
    <row r="984" ht="17.25" customHeight="1" x14ac:dyDescent="0.3"/>
    <row r="985" ht="78.75" customHeight="1" x14ac:dyDescent="0.3"/>
    <row r="986" s="91" customFormat="1" ht="17.149999999999999" customHeight="1" collapsed="1" x14ac:dyDescent="0.25"/>
    <row r="987" s="286" customFormat="1" ht="17.149999999999999" customHeight="1" x14ac:dyDescent="0.35"/>
    <row r="988" s="286" customFormat="1" ht="42.65" customHeight="1" x14ac:dyDescent="0.35"/>
    <row r="989" s="91" customFormat="1" ht="41.15" customHeight="1" x14ac:dyDescent="0.25"/>
    <row r="990" s="91" customFormat="1" ht="41.15" customHeight="1" collapsed="1" x14ac:dyDescent="0.25"/>
    <row r="991" s="91" customFormat="1" ht="41.15" customHeight="1" x14ac:dyDescent="0.25"/>
    <row r="992" s="91" customFormat="1" ht="8.15" customHeight="1" x14ac:dyDescent="0.25"/>
  </sheetData>
  <sheetProtection formatCells="0" selectLockedCells="1"/>
  <mergeCells count="15">
    <mergeCell ref="A1:AC2"/>
    <mergeCell ref="AB4:AB5"/>
    <mergeCell ref="AC4:AC5"/>
    <mergeCell ref="I4:I5"/>
    <mergeCell ref="A4:A5"/>
    <mergeCell ref="B4:B5"/>
    <mergeCell ref="D4:D5"/>
    <mergeCell ref="E4:E5"/>
    <mergeCell ref="F4:F5"/>
    <mergeCell ref="H4:H5"/>
    <mergeCell ref="J4:W4"/>
    <mergeCell ref="X4:X5"/>
    <mergeCell ref="Y4:Y5"/>
    <mergeCell ref="Z4:Z5"/>
    <mergeCell ref="AA4:AA5"/>
  </mergeCells>
  <conditionalFormatting sqref="Y6">
    <cfRule type="containsText" dxfId="234" priority="9" operator="containsText" text="no">
      <formula>NOT(ISERROR(SEARCH("no",Y6)))</formula>
    </cfRule>
  </conditionalFormatting>
  <conditionalFormatting sqref="Y6:AA55">
    <cfRule type="containsText" dxfId="233" priority="8" operator="containsText" text="no">
      <formula>NOT(ISERROR(SEARCH("no",Y6)))</formula>
    </cfRule>
  </conditionalFormatting>
  <conditionalFormatting sqref="X6:X55">
    <cfRule type="cellIs" dxfId="232" priority="6" operator="equal">
      <formula>"No"</formula>
    </cfRule>
    <cfRule type="cellIs" dxfId="231" priority="7" operator="equal">
      <formula>"""No"""</formula>
    </cfRule>
  </conditionalFormatting>
  <conditionalFormatting sqref="X6:X55">
    <cfRule type="expression" dxfId="230" priority="5">
      <formula>D6="Verbal"</formula>
    </cfRule>
  </conditionalFormatting>
  <conditionalFormatting sqref="Y6:Y55">
    <cfRule type="expression" dxfId="229" priority="4">
      <formula>D6="Verbal"</formula>
    </cfRule>
  </conditionalFormatting>
  <conditionalFormatting sqref="Z6:Z55">
    <cfRule type="expression" dxfId="228" priority="3">
      <formula>D6="Verbal"</formula>
    </cfRule>
  </conditionalFormatting>
  <conditionalFormatting sqref="AB6:AB55">
    <cfRule type="cellIs" dxfId="227" priority="1" operator="equal">
      <formula>"No"</formula>
    </cfRule>
    <cfRule type="cellIs" dxfId="226" priority="2" operator="equal">
      <formula>"Ongoing"</formula>
    </cfRule>
  </conditionalFormatting>
  <dataValidations count="8">
    <dataValidation type="list" allowBlank="1" showInputMessage="1" showErrorMessage="1" sqref="E6:E55">
      <formula1>"Direct, Corporate, Both"</formula1>
    </dataValidation>
    <dataValidation type="list" allowBlank="1" showInputMessage="1" showErrorMessage="1" sqref="F6:F55">
      <formula1>"resident, family, visitor, staff, other"</formula1>
    </dataValidation>
    <dataValidation type="list" allowBlank="1" showInputMessage="1" showErrorMessage="1" sqref="X6:Z55 AC6:AC55">
      <formula1>"yes, no"</formula1>
    </dataValidation>
    <dataValidation allowBlank="1" showErrorMessage="1" sqref="AA6:AA55"/>
    <dataValidation type="list" allowBlank="1" showInputMessage="1" showErrorMessage="1" sqref="H7:H55">
      <formula1>$AD$6:$AD$14</formula1>
    </dataValidation>
    <dataValidation type="list" allowBlank="1" showInputMessage="1" showErrorMessage="1" sqref="AB7:AB55">
      <formula1>$AF$6:$AF$8</formula1>
    </dataValidation>
    <dataValidation type="list" allowBlank="1" showInputMessage="1" showErrorMessage="1" sqref="AB6">
      <formula1>"yes, no, ongoing"</formula1>
    </dataValidation>
    <dataValidation type="date" operator="greaterThan" allowBlank="1" showInputMessage="1" showErrorMessage="1" promptTitle="Date Format" prompt="Please enter date as &quot;mm/dd/yy&quot;" sqref="B6:B55">
      <formula1>41275</formula1>
    </dataValidation>
  </dataValidations>
  <pageMargins left="0.23622047244094499" right="0.23622047244094499" top="0.74803149606299202" bottom="0.74803149606299202" header="0.31496062992126" footer="0.31496062992126"/>
  <pageSetup paperSize="5" scale="51" fitToHeight="0" orientation="landscape" r:id="rId1"/>
  <headerFooter>
    <oddFooter>&amp;C3.Complaints&amp;R&amp;P</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14:formula1>
            <xm:f>'Data Ref.'!$A$3:$A$4</xm:f>
          </x14:formula1>
          <xm:sqref>D6:D55</xm:sqref>
        </x14:dataValidation>
        <x14:dataValidation type="list" allowBlank="1" showInputMessage="1" showErrorMessage="1">
          <x14:formula1>
            <xm:f>'Data Ref.'!$A$6:$A$14</xm:f>
          </x14:formula1>
          <xm:sqref>H6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
  <sheetViews>
    <sheetView zoomScale="80" zoomScaleNormal="80" workbookViewId="0">
      <selection activeCell="A15" sqref="A15"/>
    </sheetView>
  </sheetViews>
  <sheetFormatPr defaultRowHeight="12.5" x14ac:dyDescent="0.25"/>
  <cols>
    <col min="1" max="1" width="15.1796875" customWidth="1"/>
  </cols>
  <sheetData>
    <row r="1" spans="1:1" ht="13" x14ac:dyDescent="0.3">
      <c r="A1" s="24" t="s">
        <v>227</v>
      </c>
    </row>
    <row r="3" spans="1:1" x14ac:dyDescent="0.25">
      <c r="A3" s="304" t="s">
        <v>228</v>
      </c>
    </row>
    <row r="4" spans="1:1" x14ac:dyDescent="0.25">
      <c r="A4" s="304" t="s">
        <v>218</v>
      </c>
    </row>
    <row r="6" spans="1:1" x14ac:dyDescent="0.25">
      <c r="A6" s="305" t="s">
        <v>229</v>
      </c>
    </row>
    <row r="7" spans="1:1" x14ac:dyDescent="0.25">
      <c r="A7" s="305" t="s">
        <v>222</v>
      </c>
    </row>
    <row r="8" spans="1:1" x14ac:dyDescent="0.25">
      <c r="A8" s="305" t="s">
        <v>230</v>
      </c>
    </row>
    <row r="9" spans="1:1" x14ac:dyDescent="0.25">
      <c r="A9" s="305" t="s">
        <v>231</v>
      </c>
    </row>
    <row r="10" spans="1:1" x14ac:dyDescent="0.25">
      <c r="A10" s="305" t="s">
        <v>232</v>
      </c>
    </row>
    <row r="11" spans="1:1" x14ac:dyDescent="0.25">
      <c r="A11" s="305" t="s">
        <v>210</v>
      </c>
    </row>
    <row r="12" spans="1:1" x14ac:dyDescent="0.25">
      <c r="A12" s="305" t="s">
        <v>208</v>
      </c>
    </row>
    <row r="13" spans="1:1" x14ac:dyDescent="0.25">
      <c r="A13" s="305" t="s">
        <v>209</v>
      </c>
    </row>
    <row r="14" spans="1:1" x14ac:dyDescent="0.25">
      <c r="A14" s="305" t="s">
        <v>217</v>
      </c>
    </row>
  </sheetData>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3" tint="-0.499984740745262"/>
    <pageSetUpPr fitToPage="1"/>
  </sheetPr>
  <dimension ref="A1:AB104"/>
  <sheetViews>
    <sheetView zoomScale="70" zoomScaleNormal="70" workbookViewId="0">
      <pane xSplit="1" ySplit="4" topLeftCell="B7" activePane="bottomRight" state="frozen"/>
      <selection pane="topRight" activeCell="B5" sqref="B5"/>
      <selection pane="bottomLeft" activeCell="B5" sqref="B5"/>
      <selection pane="bottomRight" activeCell="F8" sqref="F8"/>
    </sheetView>
  </sheetViews>
  <sheetFormatPr defaultColWidth="9.453125" defaultRowHeight="14" x14ac:dyDescent="0.3"/>
  <cols>
    <col min="1" max="1" width="5.54296875" style="101" customWidth="1"/>
    <col min="2" max="2" width="15" style="90" customWidth="1"/>
    <col min="3" max="3" width="23" style="90" customWidth="1"/>
    <col min="4" max="4" width="35.54296875" style="90" customWidth="1"/>
    <col min="5" max="5" width="48.54296875" style="90" customWidth="1"/>
    <col min="6" max="6" width="23.453125" style="90" customWidth="1"/>
    <col min="7" max="7" width="38" style="90" customWidth="1"/>
    <col min="8" max="12" width="5.453125" style="102" customWidth="1"/>
    <col min="13" max="15" width="12.54296875" style="90" customWidth="1"/>
    <col min="16" max="16" width="38" style="90" customWidth="1"/>
    <col min="17" max="22" width="0" hidden="1" customWidth="1"/>
    <col min="23" max="23" width="12.54296875" style="90" customWidth="1"/>
    <col min="24" max="24" width="38" style="90" customWidth="1"/>
    <col min="25" max="25" width="9.453125" style="90" hidden="1" customWidth="1"/>
    <col min="26" max="26" width="9.453125" style="90" customWidth="1"/>
    <col min="27" max="16384" width="9.453125" style="90"/>
  </cols>
  <sheetData>
    <row r="1" spans="1:28" ht="25.5" customHeight="1" x14ac:dyDescent="0.3">
      <c r="A1" s="430" t="s">
        <v>233</v>
      </c>
      <c r="B1" s="430"/>
      <c r="C1" s="430"/>
      <c r="D1" s="430"/>
      <c r="E1" s="430"/>
      <c r="F1" s="430"/>
      <c r="G1" s="430"/>
      <c r="H1" s="430"/>
      <c r="I1" s="430"/>
      <c r="J1" s="430"/>
      <c r="K1" s="430"/>
      <c r="L1" s="430"/>
      <c r="M1" s="430"/>
      <c r="N1" s="430"/>
      <c r="O1" s="430"/>
      <c r="P1" s="430"/>
      <c r="Q1" s="430"/>
      <c r="R1" s="430"/>
      <c r="S1" s="430"/>
      <c r="T1" s="430"/>
      <c r="U1" s="430"/>
      <c r="V1" s="430"/>
      <c r="W1" s="430"/>
      <c r="X1" s="430"/>
      <c r="Z1" s="99"/>
    </row>
    <row r="2" spans="1:28" s="170" customFormat="1" ht="3" customHeight="1" x14ac:dyDescent="0.35">
      <c r="A2" s="431"/>
      <c r="B2" s="431"/>
      <c r="C2" s="431"/>
      <c r="D2" s="431"/>
      <c r="E2" s="431"/>
      <c r="F2" s="431"/>
      <c r="G2" s="431"/>
      <c r="H2" s="431"/>
      <c r="I2" s="431"/>
      <c r="J2" s="431"/>
      <c r="K2" s="431"/>
      <c r="L2" s="431"/>
      <c r="M2" s="431"/>
      <c r="N2" s="431"/>
      <c r="O2" s="431"/>
      <c r="P2" s="431"/>
      <c r="Q2" s="431"/>
      <c r="R2" s="431"/>
      <c r="S2" s="431"/>
      <c r="T2" s="431"/>
      <c r="U2" s="431"/>
      <c r="V2" s="431"/>
      <c r="W2" s="431"/>
      <c r="X2" s="431"/>
    </row>
    <row r="3" spans="1:28" s="92" customFormat="1" ht="41.25" customHeight="1" x14ac:dyDescent="0.25">
      <c r="A3" s="437" t="s">
        <v>147</v>
      </c>
      <c r="B3" s="439"/>
      <c r="C3" s="444" t="s">
        <v>234</v>
      </c>
      <c r="D3" s="440" t="s">
        <v>194</v>
      </c>
      <c r="E3" s="440" t="s">
        <v>235</v>
      </c>
      <c r="F3" s="440" t="s">
        <v>236</v>
      </c>
      <c r="G3" s="440" t="s">
        <v>237</v>
      </c>
      <c r="H3" s="432" t="s">
        <v>238</v>
      </c>
      <c r="I3" s="433"/>
      <c r="J3" s="433"/>
      <c r="K3" s="433"/>
      <c r="L3" s="434"/>
      <c r="M3" s="435" t="s">
        <v>239</v>
      </c>
      <c r="N3" s="428" t="s">
        <v>240</v>
      </c>
      <c r="O3" s="428" t="s">
        <v>241</v>
      </c>
      <c r="P3" s="442" t="s">
        <v>242</v>
      </c>
      <c r="W3" s="442" t="s">
        <v>243</v>
      </c>
      <c r="X3" s="442" t="s">
        <v>244</v>
      </c>
    </row>
    <row r="4" spans="1:28" s="89" customFormat="1" ht="67" x14ac:dyDescent="0.25">
      <c r="A4" s="438"/>
      <c r="B4" s="439"/>
      <c r="C4" s="445"/>
      <c r="D4" s="441"/>
      <c r="E4" s="441"/>
      <c r="F4" s="441"/>
      <c r="G4" s="441"/>
      <c r="H4" s="260" t="s">
        <v>245</v>
      </c>
      <c r="I4" s="261" t="s">
        <v>246</v>
      </c>
      <c r="J4" s="261" t="s">
        <v>247</v>
      </c>
      <c r="K4" s="261" t="s">
        <v>17</v>
      </c>
      <c r="L4" s="262" t="s">
        <v>248</v>
      </c>
      <c r="M4" s="436"/>
      <c r="N4" s="429"/>
      <c r="O4" s="429"/>
      <c r="P4" s="443"/>
      <c r="W4" s="443"/>
      <c r="X4" s="443"/>
    </row>
    <row r="5" spans="1:28" s="99" customFormat="1" ht="37.5" x14ac:dyDescent="0.25">
      <c r="A5" s="122">
        <v>1</v>
      </c>
      <c r="B5" s="93">
        <v>44208</v>
      </c>
      <c r="C5" s="93" t="s">
        <v>249</v>
      </c>
      <c r="D5" s="94" t="s">
        <v>229</v>
      </c>
      <c r="E5" s="95" t="s">
        <v>217</v>
      </c>
      <c r="F5" s="96" t="s">
        <v>250</v>
      </c>
      <c r="G5" s="97" t="s">
        <v>251</v>
      </c>
      <c r="H5" s="263" t="s">
        <v>47</v>
      </c>
      <c r="I5" s="182" t="s">
        <v>47</v>
      </c>
      <c r="J5" s="182" t="s">
        <v>47</v>
      </c>
      <c r="K5" s="182" t="s">
        <v>47</v>
      </c>
      <c r="L5" s="264" t="s">
        <v>47</v>
      </c>
      <c r="M5" s="98" t="s">
        <v>8</v>
      </c>
      <c r="N5" s="98"/>
      <c r="O5" s="97" t="s">
        <v>252</v>
      </c>
      <c r="P5" s="97" t="s">
        <v>253</v>
      </c>
      <c r="W5" s="259"/>
      <c r="X5" s="97"/>
      <c r="AB5" s="309" t="s">
        <v>254</v>
      </c>
    </row>
    <row r="6" spans="1:28" s="99" customFormat="1" ht="50" x14ac:dyDescent="0.25">
      <c r="A6" s="122">
        <v>2</v>
      </c>
      <c r="B6" s="93">
        <v>44215</v>
      </c>
      <c r="C6" s="93" t="s">
        <v>249</v>
      </c>
      <c r="D6" s="94" t="s">
        <v>255</v>
      </c>
      <c r="E6" s="95" t="s">
        <v>256</v>
      </c>
      <c r="F6" s="96" t="s">
        <v>250</v>
      </c>
      <c r="G6" s="97" t="s">
        <v>257</v>
      </c>
      <c r="H6" s="263"/>
      <c r="I6" s="182"/>
      <c r="J6" s="182"/>
      <c r="K6" s="182"/>
      <c r="L6" s="264"/>
      <c r="M6" s="98"/>
      <c r="N6" s="98"/>
      <c r="O6" s="97"/>
      <c r="P6" s="97"/>
      <c r="W6" s="259"/>
      <c r="X6" s="97"/>
      <c r="AB6" s="309" t="s">
        <v>249</v>
      </c>
    </row>
    <row r="7" spans="1:28" s="99" customFormat="1" ht="50" x14ac:dyDescent="0.25">
      <c r="A7" s="122">
        <v>3</v>
      </c>
      <c r="B7" s="93">
        <v>44220</v>
      </c>
      <c r="C7" s="93" t="s">
        <v>254</v>
      </c>
      <c r="D7" s="94" t="s">
        <v>255</v>
      </c>
      <c r="E7" s="95" t="s">
        <v>217</v>
      </c>
      <c r="F7" s="96" t="s">
        <v>217</v>
      </c>
      <c r="G7" s="97" t="s">
        <v>258</v>
      </c>
      <c r="H7" s="263"/>
      <c r="I7" s="182"/>
      <c r="J7" s="182"/>
      <c r="K7" s="182"/>
      <c r="L7" s="264"/>
      <c r="M7" s="98"/>
      <c r="N7" s="98"/>
      <c r="O7" s="97"/>
      <c r="P7" s="97"/>
      <c r="W7" s="259"/>
      <c r="X7" s="97"/>
    </row>
    <row r="8" spans="1:28" s="99" customFormat="1" ht="237.5" x14ac:dyDescent="0.25">
      <c r="A8" s="122">
        <v>4</v>
      </c>
      <c r="B8" s="93">
        <v>44235</v>
      </c>
      <c r="C8" s="93" t="s">
        <v>249</v>
      </c>
      <c r="D8" s="94" t="s">
        <v>229</v>
      </c>
      <c r="E8" s="95" t="s">
        <v>256</v>
      </c>
      <c r="F8" s="96" t="s">
        <v>250</v>
      </c>
      <c r="G8" s="97" t="s">
        <v>886</v>
      </c>
      <c r="H8" s="263"/>
      <c r="I8" s="182"/>
      <c r="J8" s="182"/>
      <c r="K8" s="182"/>
      <c r="L8" s="264"/>
      <c r="M8" s="98"/>
      <c r="N8" s="98"/>
      <c r="O8" s="97"/>
      <c r="P8" s="97"/>
      <c r="W8" s="259"/>
      <c r="X8" s="97"/>
    </row>
    <row r="9" spans="1:28" s="99" customFormat="1" ht="12.5" x14ac:dyDescent="0.25">
      <c r="A9" s="122">
        <v>5</v>
      </c>
      <c r="B9" s="93"/>
      <c r="C9" s="93"/>
      <c r="D9" s="94"/>
      <c r="E9" s="95"/>
      <c r="F9" s="96"/>
      <c r="G9" s="97"/>
      <c r="H9" s="263"/>
      <c r="I9" s="182"/>
      <c r="J9" s="182"/>
      <c r="K9" s="182"/>
      <c r="L9" s="264"/>
      <c r="M9" s="98"/>
      <c r="N9" s="98"/>
      <c r="O9" s="97"/>
      <c r="P9" s="97"/>
      <c r="W9" s="259"/>
      <c r="X9" s="97"/>
    </row>
    <row r="10" spans="1:28" s="99" customFormat="1" ht="12.5" x14ac:dyDescent="0.25">
      <c r="A10" s="122">
        <v>6</v>
      </c>
      <c r="B10" s="93"/>
      <c r="C10" s="93"/>
      <c r="D10" s="94"/>
      <c r="E10" s="95"/>
      <c r="F10" s="96"/>
      <c r="G10" s="97"/>
      <c r="H10" s="263"/>
      <c r="I10" s="182"/>
      <c r="J10" s="182"/>
      <c r="K10" s="182"/>
      <c r="L10" s="264"/>
      <c r="M10" s="98"/>
      <c r="N10" s="98"/>
      <c r="O10" s="97"/>
      <c r="P10" s="97"/>
      <c r="W10" s="259"/>
      <c r="X10" s="97"/>
    </row>
    <row r="11" spans="1:28" s="99" customFormat="1" ht="12.5" x14ac:dyDescent="0.25">
      <c r="A11" s="122"/>
      <c r="B11" s="93"/>
      <c r="D11" s="94"/>
      <c r="E11" s="95"/>
      <c r="F11" s="96"/>
      <c r="G11" s="97"/>
      <c r="H11" s="263"/>
      <c r="I11" s="182"/>
      <c r="J11" s="182"/>
      <c r="K11" s="182"/>
      <c r="L11" s="264"/>
      <c r="M11" s="98"/>
      <c r="N11" s="98"/>
      <c r="O11" s="97"/>
      <c r="P11" s="97"/>
      <c r="W11" s="259"/>
      <c r="X11" s="97"/>
    </row>
    <row r="12" spans="1:28" s="99" customFormat="1" ht="12.5" x14ac:dyDescent="0.25">
      <c r="A12" s="122">
        <v>8</v>
      </c>
      <c r="B12" s="93"/>
      <c r="C12" s="93"/>
      <c r="D12" s="94"/>
      <c r="E12" s="95"/>
      <c r="F12" s="96"/>
      <c r="G12" s="97"/>
      <c r="H12" s="263"/>
      <c r="I12" s="182"/>
      <c r="J12" s="182"/>
      <c r="K12" s="182"/>
      <c r="L12" s="264"/>
      <c r="M12" s="98"/>
      <c r="N12" s="98"/>
      <c r="O12" s="97"/>
      <c r="P12" s="97"/>
      <c r="W12" s="259"/>
      <c r="X12" s="97"/>
    </row>
    <row r="13" spans="1:28" s="99" customFormat="1" ht="12.5" x14ac:dyDescent="0.25">
      <c r="A13" s="122">
        <v>9</v>
      </c>
      <c r="B13" s="93"/>
      <c r="C13" s="93"/>
      <c r="D13" s="94"/>
      <c r="E13" s="95"/>
      <c r="F13" s="96"/>
      <c r="G13" s="97"/>
      <c r="H13" s="263"/>
      <c r="I13" s="182"/>
      <c r="J13" s="182"/>
      <c r="K13" s="182"/>
      <c r="L13" s="264"/>
      <c r="M13" s="98"/>
      <c r="N13" s="98"/>
      <c r="O13" s="97"/>
      <c r="P13" s="97"/>
      <c r="W13" s="259"/>
      <c r="X13" s="97"/>
    </row>
    <row r="14" spans="1:28" s="99" customFormat="1" ht="12.5" x14ac:dyDescent="0.25">
      <c r="A14" s="122">
        <v>10</v>
      </c>
      <c r="B14" s="93"/>
      <c r="C14" s="93"/>
      <c r="D14" s="94"/>
      <c r="E14" s="95"/>
      <c r="F14" s="96"/>
      <c r="G14" s="97"/>
      <c r="H14" s="263"/>
      <c r="I14" s="182"/>
      <c r="J14" s="182"/>
      <c r="K14" s="182"/>
      <c r="L14" s="264"/>
      <c r="M14" s="98"/>
      <c r="N14" s="98"/>
      <c r="O14" s="97"/>
      <c r="P14" s="97"/>
      <c r="W14" s="259"/>
      <c r="X14" s="97"/>
    </row>
    <row r="15" spans="1:28" s="99" customFormat="1" ht="12.5" x14ac:dyDescent="0.25">
      <c r="A15" s="122"/>
      <c r="B15" s="93"/>
      <c r="C15" s="93"/>
      <c r="D15" s="94"/>
      <c r="E15" s="95"/>
      <c r="F15" s="96"/>
      <c r="G15" s="97"/>
      <c r="H15" s="263"/>
      <c r="I15" s="182"/>
      <c r="J15" s="182"/>
      <c r="K15" s="182"/>
      <c r="L15" s="264"/>
      <c r="M15" s="98"/>
      <c r="N15" s="98"/>
      <c r="O15" s="97"/>
      <c r="P15" s="97"/>
      <c r="W15" s="259"/>
      <c r="X15" s="97"/>
    </row>
    <row r="16" spans="1:28" s="99" customFormat="1" ht="12.5" x14ac:dyDescent="0.25">
      <c r="A16" s="122">
        <v>12</v>
      </c>
      <c r="B16" s="93"/>
      <c r="C16" s="93"/>
      <c r="D16" s="94"/>
      <c r="E16" s="95"/>
      <c r="F16" s="96"/>
      <c r="G16" s="97"/>
      <c r="H16" s="263"/>
      <c r="I16" s="182"/>
      <c r="J16" s="182"/>
      <c r="K16" s="182"/>
      <c r="L16" s="264"/>
      <c r="M16" s="98"/>
      <c r="N16" s="98"/>
      <c r="O16" s="97"/>
      <c r="P16" s="97"/>
      <c r="W16" s="259"/>
      <c r="X16" s="97"/>
    </row>
    <row r="17" spans="1:25" s="99" customFormat="1" ht="12.5" x14ac:dyDescent="0.25">
      <c r="A17" s="122">
        <v>13</v>
      </c>
      <c r="B17" s="93"/>
      <c r="C17" s="93"/>
      <c r="D17" s="94"/>
      <c r="E17" s="95"/>
      <c r="F17" s="96"/>
      <c r="G17" s="97"/>
      <c r="H17" s="263"/>
      <c r="I17" s="182"/>
      <c r="J17" s="182"/>
      <c r="K17" s="182"/>
      <c r="L17" s="264"/>
      <c r="M17" s="98"/>
      <c r="N17" s="98"/>
      <c r="O17" s="97"/>
      <c r="P17" s="97"/>
      <c r="W17" s="259"/>
      <c r="X17" s="97"/>
    </row>
    <row r="18" spans="1:25" s="99" customFormat="1" ht="12.5" x14ac:dyDescent="0.25">
      <c r="A18" s="122">
        <v>14</v>
      </c>
      <c r="B18" s="93"/>
      <c r="C18" s="93"/>
      <c r="D18" s="94"/>
      <c r="E18" s="95"/>
      <c r="F18" s="96"/>
      <c r="G18" s="97"/>
      <c r="H18" s="263"/>
      <c r="I18" s="182"/>
      <c r="J18" s="182"/>
      <c r="K18" s="182"/>
      <c r="L18" s="264"/>
      <c r="M18" s="98"/>
      <c r="N18" s="98"/>
      <c r="O18" s="97"/>
      <c r="P18" s="97"/>
      <c r="W18" s="259"/>
      <c r="X18" s="97"/>
    </row>
    <row r="19" spans="1:25" s="99" customFormat="1" ht="12.5" x14ac:dyDescent="0.25">
      <c r="A19" s="122">
        <v>15</v>
      </c>
      <c r="B19" s="93"/>
      <c r="C19" s="93"/>
      <c r="D19" s="94"/>
      <c r="E19" s="95"/>
      <c r="F19" s="96"/>
      <c r="G19" s="97"/>
      <c r="H19" s="263"/>
      <c r="I19" s="182"/>
      <c r="J19" s="182"/>
      <c r="K19" s="182"/>
      <c r="L19" s="264"/>
      <c r="M19" s="98"/>
      <c r="N19" s="98"/>
      <c r="O19" s="97"/>
      <c r="P19" s="97"/>
      <c r="W19" s="259"/>
      <c r="X19" s="97"/>
      <c r="Y19" s="99" t="s">
        <v>217</v>
      </c>
    </row>
    <row r="20" spans="1:25" s="99" customFormat="1" ht="12.5" x14ac:dyDescent="0.25">
      <c r="A20" s="122">
        <v>16</v>
      </c>
      <c r="B20" s="93"/>
      <c r="C20" s="93"/>
      <c r="D20" s="94"/>
      <c r="E20" s="95"/>
      <c r="F20" s="96"/>
      <c r="G20" s="97"/>
      <c r="H20" s="263"/>
      <c r="I20" s="182"/>
      <c r="J20" s="182"/>
      <c r="K20" s="182"/>
      <c r="L20" s="264"/>
      <c r="M20" s="98"/>
      <c r="N20" s="98"/>
      <c r="O20" s="97"/>
      <c r="P20" s="97"/>
      <c r="W20" s="259"/>
      <c r="X20" s="97"/>
      <c r="Y20" s="99" t="s">
        <v>255</v>
      </c>
    </row>
    <row r="21" spans="1:25" s="99" customFormat="1" ht="12.5" x14ac:dyDescent="0.25">
      <c r="A21" s="122">
        <v>17</v>
      </c>
      <c r="B21" s="93"/>
      <c r="C21" s="93"/>
      <c r="D21" s="94"/>
      <c r="E21" s="95"/>
      <c r="F21" s="96"/>
      <c r="G21" s="97"/>
      <c r="H21" s="263"/>
      <c r="I21" s="182"/>
      <c r="J21" s="182"/>
      <c r="K21" s="182"/>
      <c r="L21" s="264"/>
      <c r="M21" s="98"/>
      <c r="N21" s="98"/>
      <c r="O21" s="97"/>
      <c r="P21" s="97"/>
      <c r="W21" s="259"/>
      <c r="X21" s="97"/>
      <c r="Y21" s="99" t="s">
        <v>229</v>
      </c>
    </row>
    <row r="22" spans="1:25" s="99" customFormat="1" ht="12.5" x14ac:dyDescent="0.25">
      <c r="A22" s="122">
        <v>18</v>
      </c>
      <c r="B22" s="93"/>
      <c r="C22" s="93"/>
      <c r="D22" s="94"/>
      <c r="E22" s="95"/>
      <c r="F22" s="96"/>
      <c r="G22" s="97"/>
      <c r="H22" s="263"/>
      <c r="I22" s="182"/>
      <c r="J22" s="182"/>
      <c r="K22" s="182"/>
      <c r="L22" s="264"/>
      <c r="M22" s="98"/>
      <c r="N22" s="98"/>
      <c r="O22" s="97"/>
      <c r="P22" s="97"/>
      <c r="W22" s="259"/>
      <c r="X22" s="97"/>
      <c r="Y22" s="99" t="s">
        <v>208</v>
      </c>
    </row>
    <row r="23" spans="1:25" s="99" customFormat="1" ht="12.5" x14ac:dyDescent="0.25">
      <c r="A23" s="122">
        <v>19</v>
      </c>
      <c r="B23" s="93"/>
      <c r="C23" s="93"/>
      <c r="D23" s="94"/>
      <c r="E23" s="95"/>
      <c r="F23" s="96"/>
      <c r="G23" s="97"/>
      <c r="H23" s="263"/>
      <c r="I23" s="182"/>
      <c r="J23" s="182"/>
      <c r="K23" s="182"/>
      <c r="L23" s="264"/>
      <c r="M23" s="98"/>
      <c r="N23" s="98"/>
      <c r="O23" s="97"/>
      <c r="P23" s="97"/>
      <c r="W23" s="259"/>
      <c r="X23" s="97"/>
      <c r="Y23" s="99" t="s">
        <v>209</v>
      </c>
    </row>
    <row r="24" spans="1:25" s="99" customFormat="1" ht="12.5" x14ac:dyDescent="0.25">
      <c r="A24" s="122">
        <v>20</v>
      </c>
      <c r="B24" s="93"/>
      <c r="C24" s="93"/>
      <c r="D24" s="94"/>
      <c r="E24" s="95"/>
      <c r="F24" s="96"/>
      <c r="G24" s="97"/>
      <c r="H24" s="263"/>
      <c r="I24" s="182"/>
      <c r="J24" s="182"/>
      <c r="K24" s="182"/>
      <c r="L24" s="264"/>
      <c r="M24" s="98"/>
      <c r="N24" s="98"/>
      <c r="O24" s="97"/>
      <c r="P24" s="97"/>
      <c r="W24" s="259"/>
      <c r="X24" s="97"/>
      <c r="Y24" s="99" t="s">
        <v>210</v>
      </c>
    </row>
    <row r="25" spans="1:25" s="99" customFormat="1" ht="12.5" x14ac:dyDescent="0.25">
      <c r="A25" s="122">
        <v>21</v>
      </c>
      <c r="B25" s="93"/>
      <c r="C25" s="93"/>
      <c r="D25" s="94"/>
      <c r="E25" s="95"/>
      <c r="F25" s="96"/>
      <c r="G25" s="97"/>
      <c r="H25" s="263"/>
      <c r="I25" s="182"/>
      <c r="J25" s="182"/>
      <c r="K25" s="182"/>
      <c r="L25" s="264"/>
      <c r="M25" s="98"/>
      <c r="N25" s="98"/>
      <c r="O25" s="97"/>
      <c r="P25" s="97"/>
      <c r="W25" s="259"/>
      <c r="X25" s="97"/>
      <c r="Y25" s="99" t="s">
        <v>207</v>
      </c>
    </row>
    <row r="26" spans="1:25" s="99" customFormat="1" ht="12.5" x14ac:dyDescent="0.25">
      <c r="A26" s="122">
        <v>22</v>
      </c>
      <c r="B26" s="93"/>
      <c r="C26" s="93"/>
      <c r="D26" s="94"/>
      <c r="E26" s="95"/>
      <c r="F26" s="96"/>
      <c r="G26" s="97"/>
      <c r="H26" s="263"/>
      <c r="I26" s="182"/>
      <c r="J26" s="182"/>
      <c r="K26" s="182"/>
      <c r="L26" s="264"/>
      <c r="M26" s="98"/>
      <c r="N26" s="98"/>
      <c r="O26" s="97"/>
      <c r="P26" s="97"/>
      <c r="W26" s="259"/>
      <c r="X26" s="97"/>
      <c r="Y26" s="99" t="s">
        <v>259</v>
      </c>
    </row>
    <row r="27" spans="1:25" s="99" customFormat="1" ht="12.5" x14ac:dyDescent="0.25">
      <c r="A27" s="122">
        <v>23</v>
      </c>
      <c r="B27" s="93"/>
      <c r="C27" s="93"/>
      <c r="D27" s="94"/>
      <c r="E27" s="95"/>
      <c r="F27" s="96"/>
      <c r="G27" s="97"/>
      <c r="H27" s="263"/>
      <c r="I27" s="182"/>
      <c r="J27" s="182"/>
      <c r="K27" s="182"/>
      <c r="L27" s="264"/>
      <c r="M27" s="98"/>
      <c r="N27" s="98"/>
      <c r="O27" s="97"/>
      <c r="P27" s="97"/>
      <c r="W27" s="259"/>
      <c r="X27" s="97"/>
      <c r="Y27" s="99" t="s">
        <v>260</v>
      </c>
    </row>
    <row r="28" spans="1:25" s="99" customFormat="1" ht="12.5" x14ac:dyDescent="0.25">
      <c r="A28" s="122">
        <v>24</v>
      </c>
      <c r="B28" s="93"/>
      <c r="C28" s="93"/>
      <c r="D28" s="94"/>
      <c r="E28" s="95"/>
      <c r="F28" s="96"/>
      <c r="G28" s="97"/>
      <c r="H28" s="263"/>
      <c r="I28" s="182"/>
      <c r="J28" s="182"/>
      <c r="K28" s="182"/>
      <c r="L28" s="264"/>
      <c r="M28" s="98"/>
      <c r="N28" s="98"/>
      <c r="O28" s="97"/>
      <c r="P28" s="97"/>
      <c r="W28" s="259"/>
      <c r="X28" s="97"/>
      <c r="Y28" s="99" t="s">
        <v>261</v>
      </c>
    </row>
    <row r="29" spans="1:25" s="99" customFormat="1" ht="12.5" x14ac:dyDescent="0.25">
      <c r="A29" s="122">
        <v>25</v>
      </c>
      <c r="B29" s="93"/>
      <c r="C29" s="93"/>
      <c r="D29" s="94"/>
      <c r="E29" s="95"/>
      <c r="F29" s="96"/>
      <c r="G29" s="97"/>
      <c r="H29" s="263"/>
      <c r="I29" s="182"/>
      <c r="J29" s="182"/>
      <c r="K29" s="182"/>
      <c r="L29" s="264"/>
      <c r="M29" s="98"/>
      <c r="N29" s="98"/>
      <c r="O29" s="97"/>
      <c r="P29" s="97"/>
      <c r="W29" s="259"/>
      <c r="X29" s="97"/>
      <c r="Y29" s="99" t="s">
        <v>216</v>
      </c>
    </row>
    <row r="30" spans="1:25" s="99" customFormat="1" ht="12.5" x14ac:dyDescent="0.25">
      <c r="A30" s="122">
        <v>26</v>
      </c>
      <c r="B30" s="93"/>
      <c r="C30" s="93"/>
      <c r="D30" s="94"/>
      <c r="E30" s="95"/>
      <c r="F30" s="96"/>
      <c r="G30" s="97"/>
      <c r="H30" s="263"/>
      <c r="I30" s="182"/>
      <c r="J30" s="182"/>
      <c r="K30" s="182"/>
      <c r="L30" s="264"/>
      <c r="M30" s="98"/>
      <c r="N30" s="98"/>
      <c r="O30" s="97"/>
      <c r="P30" s="97"/>
      <c r="W30" s="259"/>
      <c r="X30" s="97"/>
      <c r="Y30" s="99" t="s">
        <v>262</v>
      </c>
    </row>
    <row r="31" spans="1:25" s="99" customFormat="1" ht="12.5" x14ac:dyDescent="0.25">
      <c r="A31" s="122">
        <v>27</v>
      </c>
      <c r="B31" s="93"/>
      <c r="C31" s="93"/>
      <c r="D31" s="94"/>
      <c r="E31" s="95"/>
      <c r="F31" s="96"/>
      <c r="G31" s="97"/>
      <c r="H31" s="263"/>
      <c r="I31" s="182"/>
      <c r="J31" s="182"/>
      <c r="K31" s="182"/>
      <c r="L31" s="264"/>
      <c r="M31" s="98"/>
      <c r="N31" s="98"/>
      <c r="O31" s="97"/>
      <c r="P31" s="97"/>
      <c r="W31" s="259"/>
      <c r="X31" s="97"/>
      <c r="Y31" s="99" t="s">
        <v>212</v>
      </c>
    </row>
    <row r="32" spans="1:25" s="99" customFormat="1" ht="12.5" x14ac:dyDescent="0.25">
      <c r="A32" s="122">
        <v>28</v>
      </c>
      <c r="B32" s="93"/>
      <c r="C32" s="93"/>
      <c r="D32" s="94"/>
      <c r="E32" s="95"/>
      <c r="F32" s="96"/>
      <c r="G32" s="97"/>
      <c r="H32" s="263"/>
      <c r="I32" s="182"/>
      <c r="J32" s="182"/>
      <c r="K32" s="182"/>
      <c r="L32" s="264"/>
      <c r="M32" s="98"/>
      <c r="N32" s="98"/>
      <c r="O32" s="97"/>
      <c r="P32" s="97"/>
      <c r="W32" s="259"/>
      <c r="X32" s="97"/>
      <c r="Y32" s="99" t="s">
        <v>263</v>
      </c>
    </row>
    <row r="33" spans="1:25" s="99" customFormat="1" ht="12.5" x14ac:dyDescent="0.25">
      <c r="A33" s="122">
        <v>29</v>
      </c>
      <c r="B33" s="93"/>
      <c r="C33" s="93"/>
      <c r="D33" s="94"/>
      <c r="E33" s="95"/>
      <c r="F33" s="96"/>
      <c r="G33" s="97"/>
      <c r="H33" s="263"/>
      <c r="I33" s="182"/>
      <c r="J33" s="182"/>
      <c r="K33" s="182"/>
      <c r="L33" s="264"/>
      <c r="M33" s="98"/>
      <c r="N33" s="98"/>
      <c r="O33" s="97"/>
      <c r="P33" s="97"/>
      <c r="W33" s="259"/>
      <c r="X33" s="97"/>
      <c r="Y33" s="99" t="s">
        <v>264</v>
      </c>
    </row>
    <row r="34" spans="1:25" s="99" customFormat="1" ht="12.5" x14ac:dyDescent="0.25">
      <c r="A34" s="122">
        <v>30</v>
      </c>
      <c r="B34" s="93"/>
      <c r="C34" s="93"/>
      <c r="D34" s="94"/>
      <c r="E34" s="95"/>
      <c r="F34" s="96"/>
      <c r="G34" s="97"/>
      <c r="H34" s="263"/>
      <c r="I34" s="182"/>
      <c r="J34" s="182"/>
      <c r="K34" s="182"/>
      <c r="L34" s="264"/>
      <c r="M34" s="98"/>
      <c r="N34" s="98"/>
      <c r="O34" s="97"/>
      <c r="P34" s="97"/>
      <c r="W34" s="259"/>
      <c r="X34" s="97"/>
      <c r="Y34" s="99" t="s">
        <v>217</v>
      </c>
    </row>
    <row r="35" spans="1:25" s="99" customFormat="1" ht="12.5" x14ac:dyDescent="0.25">
      <c r="A35" s="122">
        <v>31</v>
      </c>
      <c r="B35" s="93"/>
      <c r="C35" s="93"/>
      <c r="D35" s="94"/>
      <c r="E35" s="95"/>
      <c r="F35" s="96"/>
      <c r="G35" s="97"/>
      <c r="H35" s="263"/>
      <c r="I35" s="182"/>
      <c r="J35" s="182"/>
      <c r="K35" s="182"/>
      <c r="L35" s="264"/>
      <c r="M35" s="98"/>
      <c r="N35" s="98"/>
      <c r="O35" s="97"/>
      <c r="P35" s="97"/>
      <c r="W35" s="259"/>
      <c r="X35" s="97"/>
      <c r="Y35" s="99" t="s">
        <v>8</v>
      </c>
    </row>
    <row r="36" spans="1:25" s="99" customFormat="1" ht="12.5" x14ac:dyDescent="0.25">
      <c r="A36" s="122">
        <v>32</v>
      </c>
      <c r="B36" s="93"/>
      <c r="C36" s="93"/>
      <c r="D36" s="94"/>
      <c r="E36" s="95"/>
      <c r="F36" s="96"/>
      <c r="G36" s="97"/>
      <c r="H36" s="263"/>
      <c r="I36" s="182"/>
      <c r="J36" s="182"/>
      <c r="K36" s="182"/>
      <c r="L36" s="264"/>
      <c r="M36" s="98"/>
      <c r="N36" s="98"/>
      <c r="O36" s="97"/>
      <c r="P36" s="97"/>
      <c r="W36" s="259"/>
      <c r="X36" s="97"/>
      <c r="Y36" s="99" t="s">
        <v>9</v>
      </c>
    </row>
    <row r="37" spans="1:25" s="99" customFormat="1" ht="12.5" x14ac:dyDescent="0.25">
      <c r="A37" s="122">
        <v>33</v>
      </c>
      <c r="B37" s="93"/>
      <c r="C37" s="93"/>
      <c r="D37" s="94"/>
      <c r="E37" s="95"/>
      <c r="F37" s="96"/>
      <c r="G37" s="97"/>
      <c r="H37" s="263"/>
      <c r="I37" s="182"/>
      <c r="J37" s="182"/>
      <c r="K37" s="182"/>
      <c r="L37" s="264"/>
      <c r="M37" s="98"/>
      <c r="N37" s="98"/>
      <c r="O37" s="97"/>
      <c r="P37" s="97"/>
      <c r="W37" s="259"/>
      <c r="X37" s="97"/>
    </row>
    <row r="38" spans="1:25" s="99" customFormat="1" ht="12.5" x14ac:dyDescent="0.25">
      <c r="A38" s="122">
        <v>34</v>
      </c>
      <c r="B38" s="93"/>
      <c r="C38" s="93"/>
      <c r="D38" s="94"/>
      <c r="E38" s="95"/>
      <c r="F38" s="96"/>
      <c r="G38" s="97"/>
      <c r="H38" s="263"/>
      <c r="I38" s="182"/>
      <c r="J38" s="182"/>
      <c r="K38" s="182"/>
      <c r="L38" s="264"/>
      <c r="M38" s="98"/>
      <c r="N38" s="98"/>
      <c r="O38" s="97"/>
      <c r="P38" s="97"/>
      <c r="W38" s="259"/>
      <c r="X38" s="97"/>
    </row>
    <row r="39" spans="1:25" s="99" customFormat="1" ht="12.5" x14ac:dyDescent="0.25">
      <c r="A39" s="122">
        <v>35</v>
      </c>
      <c r="B39" s="93"/>
      <c r="C39" s="93"/>
      <c r="D39" s="94"/>
      <c r="E39" s="95"/>
      <c r="F39" s="96"/>
      <c r="G39" s="97"/>
      <c r="H39" s="263"/>
      <c r="I39" s="182"/>
      <c r="J39" s="182"/>
      <c r="K39" s="182"/>
      <c r="L39" s="264"/>
      <c r="M39" s="98"/>
      <c r="N39" s="98"/>
      <c r="O39" s="97"/>
      <c r="P39" s="97"/>
      <c r="W39" s="259"/>
      <c r="X39" s="97"/>
    </row>
    <row r="40" spans="1:25" s="99" customFormat="1" ht="12.5" x14ac:dyDescent="0.25">
      <c r="A40" s="122">
        <v>36</v>
      </c>
      <c r="B40" s="93"/>
      <c r="C40" s="93"/>
      <c r="D40" s="94"/>
      <c r="E40" s="95"/>
      <c r="F40" s="96"/>
      <c r="G40" s="97"/>
      <c r="H40" s="263"/>
      <c r="I40" s="182"/>
      <c r="J40" s="182"/>
      <c r="K40" s="182"/>
      <c r="L40" s="264"/>
      <c r="M40" s="98"/>
      <c r="N40" s="98"/>
      <c r="O40" s="97"/>
      <c r="P40" s="97"/>
      <c r="W40" s="259"/>
      <c r="X40" s="97"/>
    </row>
    <row r="41" spans="1:25" s="99" customFormat="1" ht="12.5" x14ac:dyDescent="0.25">
      <c r="A41" s="122">
        <v>37</v>
      </c>
      <c r="B41" s="93"/>
      <c r="C41" s="93"/>
      <c r="D41" s="94"/>
      <c r="E41" s="95"/>
      <c r="F41" s="96"/>
      <c r="G41" s="97"/>
      <c r="H41" s="263"/>
      <c r="I41" s="182"/>
      <c r="J41" s="182"/>
      <c r="K41" s="182"/>
      <c r="L41" s="264"/>
      <c r="M41" s="98"/>
      <c r="N41" s="98"/>
      <c r="O41" s="97"/>
      <c r="P41" s="97"/>
      <c r="W41" s="259"/>
      <c r="X41" s="97"/>
    </row>
    <row r="42" spans="1:25" s="99" customFormat="1" ht="12.5" x14ac:dyDescent="0.25">
      <c r="A42" s="122">
        <v>38</v>
      </c>
      <c r="B42" s="93"/>
      <c r="C42" s="93"/>
      <c r="D42" s="94"/>
      <c r="E42" s="95"/>
      <c r="F42" s="96"/>
      <c r="G42" s="97"/>
      <c r="H42" s="263"/>
      <c r="I42" s="182"/>
      <c r="J42" s="182"/>
      <c r="K42" s="182"/>
      <c r="L42" s="264"/>
      <c r="M42" s="98"/>
      <c r="N42" s="98"/>
      <c r="O42" s="97"/>
      <c r="P42" s="97"/>
      <c r="W42" s="259"/>
      <c r="X42" s="97"/>
    </row>
    <row r="43" spans="1:25" s="99" customFormat="1" ht="12.5" x14ac:dyDescent="0.25">
      <c r="A43" s="122">
        <v>39</v>
      </c>
      <c r="B43" s="93"/>
      <c r="C43" s="93"/>
      <c r="D43" s="94"/>
      <c r="E43" s="95"/>
      <c r="F43" s="96"/>
      <c r="G43" s="97"/>
      <c r="H43" s="263"/>
      <c r="I43" s="182"/>
      <c r="J43" s="182"/>
      <c r="K43" s="182"/>
      <c r="L43" s="264"/>
      <c r="M43" s="98"/>
      <c r="N43" s="98"/>
      <c r="O43" s="97"/>
      <c r="P43" s="97"/>
      <c r="W43" s="259"/>
      <c r="X43" s="97"/>
    </row>
    <row r="44" spans="1:25" s="99" customFormat="1" ht="12.5" x14ac:dyDescent="0.25">
      <c r="A44" s="122">
        <v>40</v>
      </c>
      <c r="B44" s="93"/>
      <c r="C44" s="93"/>
      <c r="D44" s="94"/>
      <c r="E44" s="95"/>
      <c r="F44" s="96"/>
      <c r="G44" s="97"/>
      <c r="H44" s="263"/>
      <c r="I44" s="182"/>
      <c r="J44" s="182"/>
      <c r="K44" s="182"/>
      <c r="L44" s="264"/>
      <c r="M44" s="98"/>
      <c r="N44" s="98"/>
      <c r="O44" s="97"/>
      <c r="P44" s="97"/>
      <c r="W44" s="259"/>
      <c r="X44" s="97"/>
    </row>
    <row r="45" spans="1:25" s="99" customFormat="1" ht="12.5" x14ac:dyDescent="0.25">
      <c r="A45" s="122">
        <v>41</v>
      </c>
      <c r="B45" s="93"/>
      <c r="C45" s="93"/>
      <c r="D45" s="94"/>
      <c r="E45" s="95"/>
      <c r="F45" s="96"/>
      <c r="G45" s="97"/>
      <c r="H45" s="263"/>
      <c r="I45" s="182"/>
      <c r="J45" s="182"/>
      <c r="K45" s="182"/>
      <c r="L45" s="264"/>
      <c r="M45" s="98"/>
      <c r="N45" s="98"/>
      <c r="O45" s="97"/>
      <c r="P45" s="97"/>
      <c r="W45" s="259"/>
      <c r="X45" s="97"/>
    </row>
    <row r="46" spans="1:25" s="99" customFormat="1" ht="12.5" x14ac:dyDescent="0.25">
      <c r="A46" s="122">
        <v>42</v>
      </c>
      <c r="B46" s="93"/>
      <c r="C46" s="93"/>
      <c r="D46" s="94"/>
      <c r="E46" s="95"/>
      <c r="F46" s="96"/>
      <c r="G46" s="97"/>
      <c r="H46" s="263"/>
      <c r="I46" s="182"/>
      <c r="J46" s="182"/>
      <c r="K46" s="182"/>
      <c r="L46" s="264"/>
      <c r="M46" s="98"/>
      <c r="N46" s="98"/>
      <c r="O46" s="97"/>
      <c r="P46" s="97"/>
      <c r="W46" s="259"/>
      <c r="X46" s="97"/>
    </row>
    <row r="47" spans="1:25" s="99" customFormat="1" ht="12.5" x14ac:dyDescent="0.25">
      <c r="A47" s="122">
        <v>43</v>
      </c>
      <c r="B47" s="93"/>
      <c r="C47" s="93"/>
      <c r="D47" s="94"/>
      <c r="E47" s="95"/>
      <c r="F47" s="96"/>
      <c r="G47" s="97"/>
      <c r="H47" s="263"/>
      <c r="I47" s="182"/>
      <c r="J47" s="182"/>
      <c r="K47" s="182"/>
      <c r="L47" s="264"/>
      <c r="M47" s="98"/>
      <c r="N47" s="98"/>
      <c r="O47" s="97"/>
      <c r="P47" s="97"/>
      <c r="W47" s="259"/>
      <c r="X47" s="97"/>
    </row>
    <row r="48" spans="1:25" s="99" customFormat="1" ht="12.5" x14ac:dyDescent="0.25">
      <c r="A48" s="122">
        <v>44</v>
      </c>
      <c r="B48" s="93"/>
      <c r="C48" s="93"/>
      <c r="D48" s="94"/>
      <c r="E48" s="95"/>
      <c r="F48" s="96"/>
      <c r="G48" s="97"/>
      <c r="H48" s="263"/>
      <c r="I48" s="182"/>
      <c r="J48" s="182"/>
      <c r="K48" s="182"/>
      <c r="L48" s="264"/>
      <c r="M48" s="98"/>
      <c r="N48" s="98"/>
      <c r="O48" s="97"/>
      <c r="P48" s="97"/>
      <c r="W48" s="259"/>
      <c r="X48" s="97"/>
    </row>
    <row r="49" spans="1:24" s="99" customFormat="1" ht="12.5" x14ac:dyDescent="0.25">
      <c r="A49" s="122">
        <v>45</v>
      </c>
      <c r="B49" s="93"/>
      <c r="C49" s="93"/>
      <c r="D49" s="94"/>
      <c r="E49" s="95"/>
      <c r="F49" s="96"/>
      <c r="G49" s="97"/>
      <c r="H49" s="263"/>
      <c r="I49" s="182"/>
      <c r="J49" s="182"/>
      <c r="K49" s="182"/>
      <c r="L49" s="264"/>
      <c r="M49" s="98"/>
      <c r="N49" s="98"/>
      <c r="O49" s="97"/>
      <c r="W49" s="259"/>
      <c r="X49" s="97"/>
    </row>
    <row r="50" spans="1:24" s="99" customFormat="1" ht="12.5" x14ac:dyDescent="0.25">
      <c r="A50" s="122">
        <v>46</v>
      </c>
      <c r="B50" s="93"/>
      <c r="C50" s="93"/>
      <c r="D50" s="94"/>
      <c r="E50" s="95"/>
      <c r="F50" s="96"/>
      <c r="G50" s="97"/>
      <c r="H50" s="263"/>
      <c r="I50" s="182"/>
      <c r="J50" s="182"/>
      <c r="K50" s="182"/>
      <c r="L50" s="264"/>
      <c r="M50" s="98"/>
      <c r="N50" s="98"/>
      <c r="O50" s="97"/>
      <c r="P50" s="97"/>
      <c r="W50" s="259"/>
      <c r="X50" s="97"/>
    </row>
    <row r="51" spans="1:24" s="99" customFormat="1" ht="12.5" x14ac:dyDescent="0.25">
      <c r="A51" s="122">
        <v>47</v>
      </c>
      <c r="B51" s="93"/>
      <c r="C51" s="93"/>
      <c r="D51" s="94"/>
      <c r="E51" s="95"/>
      <c r="F51" s="96"/>
      <c r="G51" s="97"/>
      <c r="H51" s="263"/>
      <c r="I51" s="182"/>
      <c r="J51" s="182"/>
      <c r="K51" s="182"/>
      <c r="L51" s="264"/>
      <c r="M51" s="98"/>
      <c r="N51" s="98"/>
      <c r="O51" s="97"/>
      <c r="P51" s="97"/>
      <c r="W51" s="259"/>
      <c r="X51" s="97"/>
    </row>
    <row r="52" spans="1:24" s="99" customFormat="1" ht="12.5" x14ac:dyDescent="0.25">
      <c r="A52" s="122">
        <v>48</v>
      </c>
      <c r="B52" s="93"/>
      <c r="C52" s="93"/>
      <c r="D52" s="94"/>
      <c r="E52" s="95"/>
      <c r="F52" s="96"/>
      <c r="G52" s="97"/>
      <c r="H52" s="263"/>
      <c r="I52" s="182"/>
      <c r="J52" s="182"/>
      <c r="K52" s="182"/>
      <c r="L52" s="264"/>
      <c r="M52" s="98"/>
      <c r="N52" s="98"/>
      <c r="O52" s="97"/>
      <c r="P52" s="97"/>
      <c r="W52" s="259"/>
      <c r="X52" s="97"/>
    </row>
    <row r="53" spans="1:24" s="99" customFormat="1" ht="12.5" x14ac:dyDescent="0.25">
      <c r="A53" s="122">
        <v>49</v>
      </c>
      <c r="B53" s="93"/>
      <c r="C53" s="93"/>
      <c r="D53" s="94"/>
      <c r="E53" s="95"/>
      <c r="F53" s="96"/>
      <c r="G53" s="97"/>
      <c r="H53" s="263"/>
      <c r="I53" s="182"/>
      <c r="J53" s="182"/>
      <c r="K53" s="182"/>
      <c r="L53" s="264"/>
      <c r="M53" s="98"/>
      <c r="N53" s="98"/>
      <c r="O53" s="97"/>
      <c r="P53" s="97"/>
      <c r="W53" s="259"/>
      <c r="X53" s="97"/>
    </row>
    <row r="54" spans="1:24" s="99" customFormat="1" ht="12.5" x14ac:dyDescent="0.25">
      <c r="A54" s="122">
        <v>50</v>
      </c>
      <c r="B54" s="93"/>
      <c r="C54" s="93"/>
      <c r="D54" s="94"/>
      <c r="E54" s="95"/>
      <c r="F54" s="96"/>
      <c r="G54" s="97"/>
      <c r="H54" s="263"/>
      <c r="I54" s="182"/>
      <c r="J54" s="182"/>
      <c r="K54" s="182"/>
      <c r="L54" s="264"/>
      <c r="M54" s="98"/>
      <c r="N54" s="98"/>
      <c r="O54" s="97"/>
      <c r="P54" s="97"/>
      <c r="W54" s="259"/>
      <c r="X54" s="97"/>
    </row>
    <row r="55" spans="1:24" s="99" customFormat="1" ht="12.5" x14ac:dyDescent="0.25">
      <c r="A55" s="122">
        <v>51</v>
      </c>
      <c r="B55" s="93"/>
      <c r="C55" s="93"/>
      <c r="D55" s="94"/>
      <c r="E55" s="95"/>
      <c r="F55" s="96"/>
      <c r="G55" s="97"/>
      <c r="H55" s="263"/>
      <c r="I55" s="182"/>
      <c r="J55" s="182"/>
      <c r="K55" s="182"/>
      <c r="L55" s="264"/>
      <c r="M55" s="98"/>
      <c r="N55" s="98"/>
      <c r="O55" s="97"/>
      <c r="P55" s="97"/>
      <c r="W55" s="259"/>
      <c r="X55" s="97"/>
    </row>
    <row r="56" spans="1:24" s="99" customFormat="1" ht="12.5" x14ac:dyDescent="0.25">
      <c r="A56" s="122">
        <v>52</v>
      </c>
      <c r="B56" s="93"/>
      <c r="C56" s="93"/>
      <c r="D56" s="94"/>
      <c r="E56" s="95"/>
      <c r="F56" s="96"/>
      <c r="G56" s="97"/>
      <c r="H56" s="263"/>
      <c r="I56" s="182"/>
      <c r="J56" s="182"/>
      <c r="K56" s="182"/>
      <c r="L56" s="264"/>
      <c r="M56" s="98"/>
      <c r="N56" s="98"/>
      <c r="O56" s="97"/>
      <c r="P56" s="97"/>
      <c r="W56" s="259"/>
      <c r="X56" s="97"/>
    </row>
    <row r="57" spans="1:24" s="99" customFormat="1" ht="12.5" x14ac:dyDescent="0.25">
      <c r="A57" s="122">
        <v>53</v>
      </c>
      <c r="B57" s="93"/>
      <c r="C57" s="93"/>
      <c r="D57" s="94"/>
      <c r="E57" s="95"/>
      <c r="F57" s="96"/>
      <c r="G57" s="97"/>
      <c r="H57" s="263"/>
      <c r="I57" s="182"/>
      <c r="J57" s="182"/>
      <c r="K57" s="182"/>
      <c r="L57" s="264"/>
      <c r="M57" s="98"/>
      <c r="N57" s="98"/>
      <c r="O57" s="97"/>
      <c r="P57" s="97"/>
      <c r="W57" s="259"/>
      <c r="X57" s="97"/>
    </row>
    <row r="58" spans="1:24" s="99" customFormat="1" ht="12.5" x14ac:dyDescent="0.25">
      <c r="A58" s="122">
        <v>54</v>
      </c>
      <c r="B58" s="93"/>
      <c r="C58" s="93"/>
      <c r="D58" s="94"/>
      <c r="E58" s="95"/>
      <c r="F58" s="96"/>
      <c r="G58" s="97"/>
      <c r="H58" s="263"/>
      <c r="I58" s="182"/>
      <c r="J58" s="182"/>
      <c r="K58" s="182"/>
      <c r="L58" s="264"/>
      <c r="M58" s="98"/>
      <c r="N58" s="98"/>
      <c r="O58" s="97"/>
      <c r="P58" s="97"/>
      <c r="W58" s="259"/>
      <c r="X58" s="97"/>
    </row>
    <row r="59" spans="1:24" s="99" customFormat="1" ht="12.5" x14ac:dyDescent="0.25">
      <c r="A59" s="122">
        <v>55</v>
      </c>
      <c r="B59" s="93"/>
      <c r="C59" s="93"/>
      <c r="D59" s="94"/>
      <c r="E59" s="95"/>
      <c r="F59" s="96"/>
      <c r="G59" s="97"/>
      <c r="H59" s="263"/>
      <c r="I59" s="182"/>
      <c r="J59" s="182"/>
      <c r="K59" s="182"/>
      <c r="L59" s="264"/>
      <c r="M59" s="98"/>
      <c r="N59" s="98"/>
      <c r="O59" s="97"/>
      <c r="P59" s="97"/>
      <c r="W59" s="259"/>
      <c r="X59" s="97"/>
    </row>
    <row r="60" spans="1:24" s="99" customFormat="1" ht="12.5" x14ac:dyDescent="0.25">
      <c r="A60" s="122">
        <v>56</v>
      </c>
      <c r="B60" s="93"/>
      <c r="C60" s="93"/>
      <c r="D60" s="94"/>
      <c r="E60" s="95"/>
      <c r="F60" s="96"/>
      <c r="G60" s="97"/>
      <c r="H60" s="263"/>
      <c r="I60" s="182"/>
      <c r="J60" s="182"/>
      <c r="K60" s="182"/>
      <c r="L60" s="264"/>
      <c r="M60" s="98"/>
      <c r="N60" s="98"/>
      <c r="O60" s="97"/>
      <c r="P60" s="97"/>
      <c r="W60" s="259"/>
      <c r="X60" s="97"/>
    </row>
    <row r="61" spans="1:24" s="99" customFormat="1" ht="12.5" x14ac:dyDescent="0.25">
      <c r="A61" s="122">
        <v>57</v>
      </c>
      <c r="B61" s="93"/>
      <c r="C61" s="93"/>
      <c r="D61" s="94"/>
      <c r="E61" s="95"/>
      <c r="F61" s="96"/>
      <c r="G61" s="97"/>
      <c r="H61" s="263"/>
      <c r="I61" s="182"/>
      <c r="J61" s="182"/>
      <c r="K61" s="182"/>
      <c r="L61" s="264"/>
      <c r="M61" s="98"/>
      <c r="N61" s="98"/>
      <c r="O61" s="97"/>
      <c r="P61" s="97"/>
      <c r="W61" s="259"/>
      <c r="X61" s="97"/>
    </row>
    <row r="62" spans="1:24" s="99" customFormat="1" ht="12.5" x14ac:dyDescent="0.25">
      <c r="A62" s="122">
        <v>58</v>
      </c>
      <c r="B62" s="93"/>
      <c r="C62" s="93"/>
      <c r="D62" s="94"/>
      <c r="E62" s="95"/>
      <c r="F62" s="96"/>
      <c r="G62" s="97"/>
      <c r="H62" s="263"/>
      <c r="I62" s="182"/>
      <c r="J62" s="182"/>
      <c r="K62" s="182"/>
      <c r="L62" s="264"/>
      <c r="M62" s="98"/>
      <c r="N62" s="98"/>
      <c r="O62" s="97"/>
      <c r="P62" s="97"/>
      <c r="W62" s="259"/>
      <c r="X62" s="97"/>
    </row>
    <row r="63" spans="1:24" s="99" customFormat="1" ht="12.5" x14ac:dyDescent="0.25">
      <c r="A63" s="122">
        <v>59</v>
      </c>
      <c r="B63" s="93"/>
      <c r="C63" s="93"/>
      <c r="D63" s="94"/>
      <c r="E63" s="95"/>
      <c r="F63" s="96"/>
      <c r="G63" s="97"/>
      <c r="H63" s="263"/>
      <c r="I63" s="182"/>
      <c r="J63" s="182"/>
      <c r="K63" s="182"/>
      <c r="L63" s="264"/>
      <c r="M63" s="98"/>
      <c r="N63" s="98"/>
      <c r="O63" s="97"/>
      <c r="P63" s="97"/>
      <c r="W63" s="259"/>
      <c r="X63" s="97"/>
    </row>
    <row r="64" spans="1:24" s="99" customFormat="1" ht="12.5" x14ac:dyDescent="0.25">
      <c r="A64" s="122">
        <v>60</v>
      </c>
      <c r="B64" s="93"/>
      <c r="C64" s="93"/>
      <c r="D64" s="94"/>
      <c r="E64" s="95"/>
      <c r="F64" s="96"/>
      <c r="G64" s="97"/>
      <c r="H64" s="263"/>
      <c r="I64" s="182"/>
      <c r="J64" s="182"/>
      <c r="K64" s="182"/>
      <c r="L64" s="264"/>
      <c r="M64" s="98"/>
      <c r="N64" s="98"/>
      <c r="O64" s="97"/>
      <c r="P64" s="97"/>
      <c r="W64" s="259"/>
      <c r="X64" s="97"/>
    </row>
    <row r="65" spans="1:24" s="99" customFormat="1" ht="12.5" x14ac:dyDescent="0.25">
      <c r="A65" s="122">
        <v>61</v>
      </c>
      <c r="B65" s="93"/>
      <c r="C65" s="93"/>
      <c r="D65" s="94"/>
      <c r="E65" s="95"/>
      <c r="F65" s="96"/>
      <c r="G65" s="97"/>
      <c r="H65" s="263"/>
      <c r="I65" s="182"/>
      <c r="J65" s="182"/>
      <c r="K65" s="182"/>
      <c r="L65" s="264"/>
      <c r="M65" s="98"/>
      <c r="N65" s="98"/>
      <c r="O65" s="97"/>
      <c r="P65" s="97"/>
      <c r="W65" s="259"/>
      <c r="X65" s="97"/>
    </row>
    <row r="66" spans="1:24" s="99" customFormat="1" ht="12.5" x14ac:dyDescent="0.25">
      <c r="A66" s="122">
        <v>62</v>
      </c>
      <c r="B66" s="93"/>
      <c r="C66" s="93"/>
      <c r="D66" s="94"/>
      <c r="E66" s="95"/>
      <c r="F66" s="96"/>
      <c r="G66" s="97"/>
      <c r="H66" s="263"/>
      <c r="I66" s="182"/>
      <c r="J66" s="182"/>
      <c r="K66" s="182"/>
      <c r="L66" s="264"/>
      <c r="M66" s="98"/>
      <c r="N66" s="98"/>
      <c r="O66" s="97"/>
      <c r="P66" s="97"/>
      <c r="W66" s="259"/>
      <c r="X66" s="97"/>
    </row>
    <row r="67" spans="1:24" s="99" customFormat="1" ht="12.5" x14ac:dyDescent="0.25">
      <c r="A67" s="122">
        <v>63</v>
      </c>
      <c r="B67" s="93"/>
      <c r="C67" s="93"/>
      <c r="D67" s="94"/>
      <c r="E67" s="95"/>
      <c r="F67" s="96"/>
      <c r="G67" s="97"/>
      <c r="H67" s="263"/>
      <c r="I67" s="182"/>
      <c r="J67" s="182"/>
      <c r="K67" s="182"/>
      <c r="L67" s="264"/>
      <c r="M67" s="98"/>
      <c r="N67" s="98"/>
      <c r="O67" s="97"/>
      <c r="P67" s="97"/>
      <c r="W67" s="259"/>
      <c r="X67" s="97"/>
    </row>
    <row r="68" spans="1:24" s="99" customFormat="1" ht="12.5" x14ac:dyDescent="0.25">
      <c r="A68" s="122">
        <v>64</v>
      </c>
      <c r="B68" s="93"/>
      <c r="C68" s="93"/>
      <c r="D68" s="94"/>
      <c r="E68" s="95"/>
      <c r="F68" s="96"/>
      <c r="G68" s="97"/>
      <c r="H68" s="263"/>
      <c r="I68" s="182"/>
      <c r="J68" s="182"/>
      <c r="K68" s="182"/>
      <c r="L68" s="264"/>
      <c r="M68" s="98"/>
      <c r="N68" s="98"/>
      <c r="O68" s="97"/>
      <c r="P68" s="97"/>
      <c r="W68" s="259"/>
      <c r="X68" s="97"/>
    </row>
    <row r="69" spans="1:24" s="99" customFormat="1" ht="12.5" x14ac:dyDescent="0.25">
      <c r="A69" s="122">
        <v>65</v>
      </c>
      <c r="B69" s="93"/>
      <c r="C69" s="93"/>
      <c r="D69" s="94"/>
      <c r="E69" s="95"/>
      <c r="F69" s="96"/>
      <c r="G69" s="97"/>
      <c r="H69" s="263"/>
      <c r="I69" s="182"/>
      <c r="J69" s="182"/>
      <c r="K69" s="182"/>
      <c r="L69" s="264"/>
      <c r="M69" s="98"/>
      <c r="N69" s="98"/>
      <c r="O69" s="97"/>
      <c r="P69" s="97"/>
      <c r="W69" s="259"/>
      <c r="X69" s="97"/>
    </row>
    <row r="70" spans="1:24" s="99" customFormat="1" ht="12.5" x14ac:dyDescent="0.25">
      <c r="A70" s="122">
        <v>66</v>
      </c>
      <c r="B70" s="93"/>
      <c r="C70" s="93"/>
      <c r="D70" s="94"/>
      <c r="E70" s="95"/>
      <c r="F70" s="96"/>
      <c r="G70" s="97"/>
      <c r="H70" s="263"/>
      <c r="I70" s="182"/>
      <c r="J70" s="182"/>
      <c r="K70" s="182"/>
      <c r="L70" s="264"/>
      <c r="M70" s="98"/>
      <c r="N70" s="98"/>
      <c r="O70" s="97"/>
      <c r="P70" s="97"/>
      <c r="W70" s="259"/>
      <c r="X70" s="97"/>
    </row>
    <row r="71" spans="1:24" s="99" customFormat="1" ht="12.5" x14ac:dyDescent="0.25">
      <c r="A71" s="122">
        <v>67</v>
      </c>
      <c r="B71" s="93"/>
      <c r="C71" s="93"/>
      <c r="D71" s="94"/>
      <c r="E71" s="95"/>
      <c r="F71" s="96"/>
      <c r="G71" s="97"/>
      <c r="H71" s="263"/>
      <c r="I71" s="182"/>
      <c r="J71" s="182"/>
      <c r="K71" s="182"/>
      <c r="L71" s="264"/>
      <c r="M71" s="98"/>
      <c r="N71" s="98"/>
      <c r="O71" s="97"/>
      <c r="P71" s="97"/>
      <c r="W71" s="259"/>
      <c r="X71" s="97"/>
    </row>
    <row r="72" spans="1:24" s="99" customFormat="1" ht="12.5" x14ac:dyDescent="0.25">
      <c r="A72" s="122">
        <v>68</v>
      </c>
      <c r="B72" s="93"/>
      <c r="C72" s="93"/>
      <c r="D72" s="94"/>
      <c r="E72" s="95"/>
      <c r="F72" s="96"/>
      <c r="G72" s="97"/>
      <c r="H72" s="263"/>
      <c r="I72" s="182"/>
      <c r="J72" s="182"/>
      <c r="K72" s="182"/>
      <c r="L72" s="264"/>
      <c r="M72" s="98"/>
      <c r="N72" s="98"/>
      <c r="O72" s="97"/>
      <c r="P72" s="97"/>
      <c r="W72" s="259"/>
      <c r="X72" s="97"/>
    </row>
    <row r="73" spans="1:24" s="99" customFormat="1" ht="12.5" x14ac:dyDescent="0.25">
      <c r="A73" s="122">
        <v>69</v>
      </c>
      <c r="B73" s="93"/>
      <c r="C73" s="93"/>
      <c r="D73" s="94"/>
      <c r="E73" s="95"/>
      <c r="F73" s="96"/>
      <c r="G73" s="97"/>
      <c r="H73" s="263"/>
      <c r="I73" s="182"/>
      <c r="J73" s="182"/>
      <c r="K73" s="182"/>
      <c r="L73" s="264"/>
      <c r="M73" s="98"/>
      <c r="N73" s="98"/>
      <c r="O73" s="97"/>
      <c r="P73" s="97"/>
      <c r="W73" s="259"/>
      <c r="X73" s="97"/>
    </row>
    <row r="74" spans="1:24" s="99" customFormat="1" ht="12.5" x14ac:dyDescent="0.25">
      <c r="A74" s="122">
        <v>70</v>
      </c>
      <c r="B74" s="93"/>
      <c r="C74" s="93"/>
      <c r="D74" s="94"/>
      <c r="E74" s="95"/>
      <c r="F74" s="96"/>
      <c r="G74" s="97"/>
      <c r="H74" s="263"/>
      <c r="I74" s="182"/>
      <c r="J74" s="182"/>
      <c r="K74" s="182"/>
      <c r="L74" s="264"/>
      <c r="M74" s="98"/>
      <c r="N74" s="98"/>
      <c r="O74" s="97"/>
      <c r="P74" s="97"/>
      <c r="W74" s="259"/>
      <c r="X74" s="97"/>
    </row>
    <row r="75" spans="1:24" s="99" customFormat="1" ht="12.5" x14ac:dyDescent="0.25">
      <c r="A75" s="122">
        <v>71</v>
      </c>
      <c r="B75" s="93"/>
      <c r="C75" s="93"/>
      <c r="D75" s="94"/>
      <c r="E75" s="95"/>
      <c r="F75" s="96"/>
      <c r="G75" s="97"/>
      <c r="H75" s="263"/>
      <c r="I75" s="182"/>
      <c r="J75" s="182"/>
      <c r="K75" s="182"/>
      <c r="L75" s="264"/>
      <c r="M75" s="98"/>
      <c r="N75" s="98"/>
      <c r="O75" s="97"/>
      <c r="P75" s="97"/>
      <c r="W75" s="259"/>
      <c r="X75" s="97"/>
    </row>
    <row r="76" spans="1:24" s="99" customFormat="1" ht="12.5" x14ac:dyDescent="0.25">
      <c r="A76" s="122">
        <v>72</v>
      </c>
      <c r="B76" s="93"/>
      <c r="C76" s="93"/>
      <c r="D76" s="94"/>
      <c r="E76" s="95"/>
      <c r="F76" s="96"/>
      <c r="G76" s="97"/>
      <c r="H76" s="263"/>
      <c r="I76" s="182"/>
      <c r="J76" s="182"/>
      <c r="K76" s="182"/>
      <c r="L76" s="264"/>
      <c r="M76" s="98"/>
      <c r="N76" s="98"/>
      <c r="O76" s="97"/>
      <c r="P76" s="97"/>
      <c r="W76" s="259"/>
      <c r="X76" s="97"/>
    </row>
    <row r="77" spans="1:24" s="99" customFormat="1" ht="12.5" x14ac:dyDescent="0.25">
      <c r="A77" s="122">
        <v>73</v>
      </c>
      <c r="B77" s="93"/>
      <c r="C77" s="93"/>
      <c r="D77" s="94"/>
      <c r="E77" s="95"/>
      <c r="F77" s="96"/>
      <c r="G77" s="97"/>
      <c r="H77" s="263"/>
      <c r="I77" s="182"/>
      <c r="J77" s="182"/>
      <c r="K77" s="182"/>
      <c r="L77" s="264"/>
      <c r="M77" s="98"/>
      <c r="N77" s="98"/>
      <c r="O77" s="97"/>
      <c r="P77" s="97"/>
      <c r="W77" s="259"/>
      <c r="X77" s="97"/>
    </row>
    <row r="78" spans="1:24" s="99" customFormat="1" ht="12.5" x14ac:dyDescent="0.25">
      <c r="A78" s="122">
        <v>74</v>
      </c>
      <c r="B78" s="93"/>
      <c r="C78" s="93"/>
      <c r="D78" s="94"/>
      <c r="E78" s="95"/>
      <c r="F78" s="96"/>
      <c r="G78" s="97"/>
      <c r="H78" s="263"/>
      <c r="I78" s="182"/>
      <c r="J78" s="182"/>
      <c r="K78" s="182"/>
      <c r="L78" s="264"/>
      <c r="M78" s="98"/>
      <c r="N78" s="98"/>
      <c r="O78" s="97"/>
      <c r="P78" s="97"/>
      <c r="W78" s="259"/>
      <c r="X78" s="97"/>
    </row>
    <row r="79" spans="1:24" s="99" customFormat="1" ht="12.5" x14ac:dyDescent="0.25">
      <c r="A79" s="122">
        <v>75</v>
      </c>
      <c r="B79" s="93"/>
      <c r="C79" s="93"/>
      <c r="D79" s="94"/>
      <c r="E79" s="95"/>
      <c r="F79" s="96"/>
      <c r="G79" s="97"/>
      <c r="H79" s="263"/>
      <c r="I79" s="182"/>
      <c r="J79" s="182"/>
      <c r="K79" s="182"/>
      <c r="L79" s="264"/>
      <c r="M79" s="98"/>
      <c r="N79" s="98"/>
      <c r="O79" s="97"/>
      <c r="P79" s="97"/>
      <c r="W79" s="259"/>
      <c r="X79" s="97"/>
    </row>
    <row r="80" spans="1:24" s="99" customFormat="1" ht="12.5" x14ac:dyDescent="0.25">
      <c r="A80" s="122">
        <v>76</v>
      </c>
      <c r="B80" s="93"/>
      <c r="C80" s="93"/>
      <c r="D80" s="94"/>
      <c r="E80" s="95"/>
      <c r="F80" s="96"/>
      <c r="G80" s="97"/>
      <c r="H80" s="263"/>
      <c r="I80" s="182"/>
      <c r="J80" s="182"/>
      <c r="K80" s="182"/>
      <c r="L80" s="264"/>
      <c r="M80" s="98"/>
      <c r="N80" s="98"/>
      <c r="O80" s="97"/>
      <c r="P80" s="97"/>
      <c r="W80" s="259"/>
      <c r="X80" s="97"/>
    </row>
    <row r="81" spans="1:24" s="99" customFormat="1" ht="12.5" x14ac:dyDescent="0.25">
      <c r="A81" s="122">
        <v>77</v>
      </c>
      <c r="B81" s="93"/>
      <c r="C81" s="93"/>
      <c r="D81" s="94"/>
      <c r="E81" s="95"/>
      <c r="F81" s="96"/>
      <c r="G81" s="97"/>
      <c r="H81" s="263"/>
      <c r="I81" s="182"/>
      <c r="J81" s="182"/>
      <c r="K81" s="182"/>
      <c r="L81" s="264"/>
      <c r="M81" s="98"/>
      <c r="N81" s="98"/>
      <c r="O81" s="97"/>
      <c r="P81" s="97"/>
      <c r="W81" s="259"/>
      <c r="X81" s="97"/>
    </row>
    <row r="82" spans="1:24" s="99" customFormat="1" ht="12.5" x14ac:dyDescent="0.25">
      <c r="A82" s="122">
        <v>78</v>
      </c>
      <c r="B82" s="93"/>
      <c r="C82" s="93"/>
      <c r="D82" s="94"/>
      <c r="E82" s="95"/>
      <c r="F82" s="96"/>
      <c r="G82" s="97"/>
      <c r="H82" s="263"/>
      <c r="I82" s="182"/>
      <c r="J82" s="182"/>
      <c r="K82" s="182"/>
      <c r="L82" s="264"/>
      <c r="M82" s="98"/>
      <c r="N82" s="98"/>
      <c r="O82" s="97"/>
      <c r="P82" s="97"/>
      <c r="W82" s="259"/>
      <c r="X82" s="97"/>
    </row>
    <row r="83" spans="1:24" s="99" customFormat="1" ht="12.5" x14ac:dyDescent="0.25">
      <c r="A83" s="122">
        <v>79</v>
      </c>
      <c r="B83" s="93"/>
      <c r="C83" s="93"/>
      <c r="D83" s="94"/>
      <c r="E83" s="95"/>
      <c r="F83" s="96"/>
      <c r="G83" s="97"/>
      <c r="H83" s="263"/>
      <c r="I83" s="182"/>
      <c r="J83" s="182"/>
      <c r="K83" s="182"/>
      <c r="L83" s="264"/>
      <c r="M83" s="98"/>
      <c r="N83" s="98"/>
      <c r="O83" s="97"/>
      <c r="P83" s="97"/>
      <c r="W83" s="259"/>
      <c r="X83" s="97"/>
    </row>
    <row r="84" spans="1:24" s="99" customFormat="1" ht="12.5" x14ac:dyDescent="0.25">
      <c r="A84" s="122">
        <v>80</v>
      </c>
      <c r="B84" s="93"/>
      <c r="C84" s="93"/>
      <c r="D84" s="94"/>
      <c r="E84" s="95"/>
      <c r="F84" s="96"/>
      <c r="G84" s="97"/>
      <c r="H84" s="263"/>
      <c r="I84" s="182"/>
      <c r="J84" s="182"/>
      <c r="K84" s="182"/>
      <c r="L84" s="264"/>
      <c r="M84" s="98"/>
      <c r="N84" s="98"/>
      <c r="O84" s="97"/>
      <c r="P84" s="97"/>
      <c r="W84" s="259"/>
      <c r="X84" s="97"/>
    </row>
    <row r="85" spans="1:24" s="99" customFormat="1" ht="12.5" x14ac:dyDescent="0.25">
      <c r="A85" s="122">
        <v>81</v>
      </c>
      <c r="B85" s="93"/>
      <c r="C85" s="93"/>
      <c r="D85" s="94"/>
      <c r="E85" s="95"/>
      <c r="F85" s="96"/>
      <c r="G85" s="97"/>
      <c r="H85" s="263"/>
      <c r="I85" s="182"/>
      <c r="J85" s="182"/>
      <c r="K85" s="182"/>
      <c r="L85" s="264"/>
      <c r="M85" s="98"/>
      <c r="N85" s="98"/>
      <c r="O85" s="97"/>
      <c r="P85" s="97"/>
      <c r="W85" s="259"/>
      <c r="X85" s="97"/>
    </row>
    <row r="86" spans="1:24" s="99" customFormat="1" ht="12.5" x14ac:dyDescent="0.25">
      <c r="A86" s="122">
        <v>82</v>
      </c>
      <c r="B86" s="93"/>
      <c r="C86" s="93"/>
      <c r="D86" s="94"/>
      <c r="E86" s="95"/>
      <c r="F86" s="96"/>
      <c r="G86" s="97"/>
      <c r="H86" s="263"/>
      <c r="I86" s="182"/>
      <c r="J86" s="182"/>
      <c r="K86" s="182"/>
      <c r="L86" s="264"/>
      <c r="M86" s="98"/>
      <c r="N86" s="98"/>
      <c r="O86" s="97"/>
      <c r="P86" s="97"/>
      <c r="W86" s="259"/>
      <c r="X86" s="97"/>
    </row>
    <row r="87" spans="1:24" s="99" customFormat="1" ht="12.5" x14ac:dyDescent="0.25">
      <c r="A87" s="122">
        <v>83</v>
      </c>
      <c r="B87" s="93"/>
      <c r="C87" s="93"/>
      <c r="D87" s="94"/>
      <c r="E87" s="95"/>
      <c r="F87" s="96"/>
      <c r="G87" s="97"/>
      <c r="H87" s="263"/>
      <c r="I87" s="182"/>
      <c r="J87" s="182"/>
      <c r="K87" s="182"/>
      <c r="L87" s="264"/>
      <c r="M87" s="98"/>
      <c r="N87" s="98"/>
      <c r="O87" s="97"/>
      <c r="P87" s="97"/>
      <c r="W87" s="259"/>
      <c r="X87" s="97"/>
    </row>
    <row r="88" spans="1:24" s="99" customFormat="1" ht="12.5" x14ac:dyDescent="0.25">
      <c r="A88" s="122">
        <v>84</v>
      </c>
      <c r="B88" s="93"/>
      <c r="C88" s="93"/>
      <c r="D88" s="94"/>
      <c r="E88" s="95"/>
      <c r="F88" s="96"/>
      <c r="G88" s="97"/>
      <c r="H88" s="263"/>
      <c r="I88" s="182"/>
      <c r="J88" s="182"/>
      <c r="K88" s="182"/>
      <c r="L88" s="264"/>
      <c r="M88" s="98"/>
      <c r="N88" s="98"/>
      <c r="O88" s="97"/>
      <c r="P88" s="97"/>
      <c r="W88" s="259"/>
      <c r="X88" s="97"/>
    </row>
    <row r="89" spans="1:24" s="99" customFormat="1" ht="12.5" x14ac:dyDescent="0.25">
      <c r="A89" s="122">
        <v>85</v>
      </c>
      <c r="B89" s="93"/>
      <c r="C89" s="93"/>
      <c r="D89" s="94"/>
      <c r="E89" s="95"/>
      <c r="F89" s="96"/>
      <c r="G89" s="97"/>
      <c r="H89" s="263"/>
      <c r="I89" s="182"/>
      <c r="J89" s="182"/>
      <c r="K89" s="182"/>
      <c r="L89" s="264"/>
      <c r="M89" s="98"/>
      <c r="N89" s="98"/>
      <c r="O89" s="97"/>
      <c r="P89" s="97"/>
      <c r="W89" s="259"/>
      <c r="X89" s="97"/>
    </row>
    <row r="90" spans="1:24" s="99" customFormat="1" ht="12.5" x14ac:dyDescent="0.25">
      <c r="A90" s="122">
        <v>86</v>
      </c>
      <c r="B90" s="93"/>
      <c r="C90" s="93"/>
      <c r="D90" s="94"/>
      <c r="E90" s="95"/>
      <c r="F90" s="96"/>
      <c r="G90" s="97"/>
      <c r="H90" s="263"/>
      <c r="I90" s="182"/>
      <c r="J90" s="182"/>
      <c r="K90" s="182"/>
      <c r="L90" s="264"/>
      <c r="M90" s="98"/>
      <c r="N90" s="98"/>
      <c r="O90" s="97"/>
      <c r="P90" s="97"/>
      <c r="W90" s="259"/>
      <c r="X90" s="97"/>
    </row>
    <row r="91" spans="1:24" s="99" customFormat="1" ht="12.5" x14ac:dyDescent="0.25">
      <c r="A91" s="122">
        <v>87</v>
      </c>
      <c r="B91" s="93"/>
      <c r="C91" s="93"/>
      <c r="D91" s="94"/>
      <c r="E91" s="95"/>
      <c r="F91" s="96"/>
      <c r="G91" s="97"/>
      <c r="H91" s="263"/>
      <c r="I91" s="182"/>
      <c r="J91" s="182"/>
      <c r="K91" s="182"/>
      <c r="L91" s="264"/>
      <c r="M91" s="98"/>
      <c r="N91" s="98"/>
      <c r="O91" s="97"/>
      <c r="P91" s="97"/>
      <c r="W91" s="259"/>
      <c r="X91" s="97"/>
    </row>
    <row r="92" spans="1:24" s="99" customFormat="1" ht="12.5" x14ac:dyDescent="0.25">
      <c r="A92" s="122">
        <v>88</v>
      </c>
      <c r="B92" s="93"/>
      <c r="C92" s="93"/>
      <c r="D92" s="94"/>
      <c r="E92" s="95"/>
      <c r="F92" s="96"/>
      <c r="G92" s="97"/>
      <c r="H92" s="263"/>
      <c r="I92" s="182"/>
      <c r="J92" s="182"/>
      <c r="K92" s="182"/>
      <c r="L92" s="264"/>
      <c r="M92" s="98"/>
      <c r="N92" s="98"/>
      <c r="O92" s="97"/>
      <c r="P92" s="97"/>
      <c r="W92" s="259"/>
      <c r="X92" s="97"/>
    </row>
    <row r="93" spans="1:24" s="99" customFormat="1" ht="12.5" x14ac:dyDescent="0.25">
      <c r="A93" s="122">
        <v>89</v>
      </c>
      <c r="B93" s="93"/>
      <c r="C93" s="93"/>
      <c r="D93" s="94"/>
      <c r="E93" s="95"/>
      <c r="F93" s="96"/>
      <c r="G93" s="97"/>
      <c r="H93" s="263"/>
      <c r="I93" s="182"/>
      <c r="J93" s="182"/>
      <c r="K93" s="182"/>
      <c r="L93" s="264"/>
      <c r="M93" s="98"/>
      <c r="N93" s="98"/>
      <c r="O93" s="97"/>
      <c r="P93" s="97"/>
      <c r="W93" s="259"/>
      <c r="X93" s="97"/>
    </row>
    <row r="94" spans="1:24" s="99" customFormat="1" ht="12.5" x14ac:dyDescent="0.25">
      <c r="A94" s="122">
        <v>90</v>
      </c>
      <c r="B94" s="93"/>
      <c r="C94" s="93"/>
      <c r="D94" s="94"/>
      <c r="E94" s="95"/>
      <c r="F94" s="96"/>
      <c r="G94" s="97"/>
      <c r="H94" s="263"/>
      <c r="I94" s="182"/>
      <c r="J94" s="182"/>
      <c r="K94" s="182"/>
      <c r="L94" s="264"/>
      <c r="M94" s="98"/>
      <c r="N94" s="98"/>
      <c r="O94" s="97"/>
      <c r="P94" s="97"/>
      <c r="W94" s="259"/>
      <c r="X94" s="97"/>
    </row>
    <row r="95" spans="1:24" s="99" customFormat="1" ht="12.5" x14ac:dyDescent="0.25">
      <c r="A95" s="122">
        <v>91</v>
      </c>
      <c r="B95" s="93"/>
      <c r="C95" s="93"/>
      <c r="D95" s="94"/>
      <c r="E95" s="95"/>
      <c r="F95" s="96"/>
      <c r="G95" s="97"/>
      <c r="H95" s="263"/>
      <c r="I95" s="182"/>
      <c r="J95" s="182"/>
      <c r="K95" s="182"/>
      <c r="L95" s="264"/>
      <c r="M95" s="98"/>
      <c r="N95" s="98"/>
      <c r="O95" s="97"/>
      <c r="P95" s="97"/>
      <c r="W95" s="259"/>
      <c r="X95" s="97"/>
    </row>
    <row r="96" spans="1:24" s="99" customFormat="1" ht="12.5" x14ac:dyDescent="0.25">
      <c r="A96" s="122">
        <v>92</v>
      </c>
      <c r="B96" s="93"/>
      <c r="C96" s="93"/>
      <c r="D96" s="94"/>
      <c r="E96" s="95"/>
      <c r="F96" s="96"/>
      <c r="G96" s="97"/>
      <c r="H96" s="263"/>
      <c r="I96" s="182"/>
      <c r="J96" s="182"/>
      <c r="K96" s="182"/>
      <c r="L96" s="264"/>
      <c r="M96" s="98"/>
      <c r="N96" s="98"/>
      <c r="O96" s="97"/>
      <c r="P96" s="97"/>
      <c r="W96" s="259"/>
      <c r="X96" s="97"/>
    </row>
    <row r="97" spans="1:24" s="99" customFormat="1" ht="12.5" x14ac:dyDescent="0.25">
      <c r="A97" s="122">
        <v>93</v>
      </c>
      <c r="B97" s="93"/>
      <c r="C97" s="93"/>
      <c r="D97" s="94"/>
      <c r="E97" s="95"/>
      <c r="F97" s="96"/>
      <c r="G97" s="97"/>
      <c r="H97" s="263"/>
      <c r="I97" s="182"/>
      <c r="J97" s="182"/>
      <c r="K97" s="182"/>
      <c r="L97" s="264"/>
      <c r="M97" s="98"/>
      <c r="N97" s="98"/>
      <c r="O97" s="97"/>
      <c r="P97" s="97"/>
      <c r="W97" s="259"/>
      <c r="X97" s="97"/>
    </row>
    <row r="98" spans="1:24" s="99" customFormat="1" ht="12.5" x14ac:dyDescent="0.25">
      <c r="A98" s="122">
        <v>94</v>
      </c>
      <c r="B98" s="93"/>
      <c r="C98" s="93"/>
      <c r="D98" s="94"/>
      <c r="E98" s="95"/>
      <c r="F98" s="96"/>
      <c r="G98" s="97"/>
      <c r="H98" s="263"/>
      <c r="I98" s="182"/>
      <c r="J98" s="182"/>
      <c r="K98" s="182"/>
      <c r="L98" s="264"/>
      <c r="M98" s="98"/>
      <c r="N98" s="98"/>
      <c r="O98" s="97"/>
      <c r="P98" s="97"/>
      <c r="W98" s="259"/>
      <c r="X98" s="97"/>
    </row>
    <row r="99" spans="1:24" s="99" customFormat="1" ht="12.5" x14ac:dyDescent="0.25">
      <c r="A99" s="122">
        <v>95</v>
      </c>
      <c r="B99" s="93"/>
      <c r="C99" s="93"/>
      <c r="D99" s="94"/>
      <c r="E99" s="95"/>
      <c r="F99" s="96"/>
      <c r="G99" s="97"/>
      <c r="H99" s="263"/>
      <c r="I99" s="182"/>
      <c r="J99" s="182"/>
      <c r="K99" s="182"/>
      <c r="L99" s="264"/>
      <c r="M99" s="98"/>
      <c r="N99" s="98"/>
      <c r="O99" s="97"/>
      <c r="P99" s="97"/>
      <c r="W99" s="259"/>
      <c r="X99" s="97"/>
    </row>
    <row r="100" spans="1:24" s="99" customFormat="1" ht="12.5" x14ac:dyDescent="0.25">
      <c r="A100" s="122">
        <v>96</v>
      </c>
      <c r="B100" s="93"/>
      <c r="C100" s="93"/>
      <c r="D100" s="94"/>
      <c r="E100" s="95"/>
      <c r="F100" s="96"/>
      <c r="G100" s="97"/>
      <c r="H100" s="263"/>
      <c r="I100" s="182"/>
      <c r="J100" s="182"/>
      <c r="K100" s="182"/>
      <c r="L100" s="264"/>
      <c r="M100" s="98"/>
      <c r="N100" s="98"/>
      <c r="O100" s="97"/>
      <c r="P100" s="97"/>
      <c r="W100" s="259"/>
      <c r="X100" s="97"/>
    </row>
    <row r="101" spans="1:24" s="99" customFormat="1" ht="12.5" x14ac:dyDescent="0.25">
      <c r="A101" s="122">
        <v>97</v>
      </c>
      <c r="B101" s="93"/>
      <c r="C101" s="93"/>
      <c r="D101" s="94"/>
      <c r="E101" s="95"/>
      <c r="F101" s="96"/>
      <c r="G101" s="97"/>
      <c r="H101" s="263"/>
      <c r="I101" s="182"/>
      <c r="J101" s="182"/>
      <c r="K101" s="182"/>
      <c r="L101" s="264"/>
      <c r="M101" s="98"/>
      <c r="N101" s="98"/>
      <c r="O101" s="97"/>
      <c r="P101" s="97"/>
      <c r="W101" s="259"/>
      <c r="X101" s="97"/>
    </row>
    <row r="102" spans="1:24" s="99" customFormat="1" ht="12.5" x14ac:dyDescent="0.25">
      <c r="A102" s="122">
        <v>98</v>
      </c>
      <c r="B102" s="93"/>
      <c r="C102" s="93"/>
      <c r="D102" s="94"/>
      <c r="E102" s="95"/>
      <c r="F102" s="96"/>
      <c r="G102" s="97"/>
      <c r="H102" s="263"/>
      <c r="I102" s="182"/>
      <c r="J102" s="182"/>
      <c r="K102" s="182"/>
      <c r="L102" s="264"/>
      <c r="M102" s="98"/>
      <c r="N102" s="98"/>
      <c r="O102" s="97"/>
      <c r="P102" s="97"/>
      <c r="W102" s="259"/>
      <c r="X102" s="97"/>
    </row>
    <row r="103" spans="1:24" s="99" customFormat="1" ht="12.5" x14ac:dyDescent="0.25">
      <c r="A103" s="122">
        <v>99</v>
      </c>
      <c r="B103" s="93"/>
      <c r="C103" s="93"/>
      <c r="D103" s="94"/>
      <c r="E103" s="95"/>
      <c r="F103" s="96"/>
      <c r="G103" s="97"/>
      <c r="H103" s="263"/>
      <c r="I103" s="182"/>
      <c r="J103" s="182"/>
      <c r="K103" s="182"/>
      <c r="L103" s="264"/>
      <c r="M103" s="98"/>
      <c r="N103" s="98"/>
      <c r="O103" s="97"/>
      <c r="P103" s="97"/>
      <c r="W103" s="259"/>
      <c r="X103" s="97"/>
    </row>
    <row r="104" spans="1:24" s="99" customFormat="1" ht="12.5" x14ac:dyDescent="0.25">
      <c r="A104" s="122">
        <v>100</v>
      </c>
      <c r="B104" s="93"/>
      <c r="C104" s="93"/>
      <c r="D104" s="94"/>
      <c r="E104" s="95"/>
      <c r="F104" s="96"/>
      <c r="G104" s="97"/>
      <c r="H104" s="263"/>
      <c r="I104" s="182"/>
      <c r="J104" s="182"/>
      <c r="K104" s="182"/>
      <c r="L104" s="264"/>
      <c r="M104" s="98"/>
      <c r="N104" s="98"/>
      <c r="O104" s="97"/>
      <c r="P104" s="97"/>
      <c r="W104" s="259"/>
      <c r="X104" s="97"/>
    </row>
  </sheetData>
  <sheetProtection insertHyperlinks="0"/>
  <mergeCells count="16">
    <mergeCell ref="O3:O4"/>
    <mergeCell ref="A1:X1"/>
    <mergeCell ref="A2:X2"/>
    <mergeCell ref="H3:L3"/>
    <mergeCell ref="M3:M4"/>
    <mergeCell ref="A3:A4"/>
    <mergeCell ref="B3:B4"/>
    <mergeCell ref="E3:E4"/>
    <mergeCell ref="F3:F4"/>
    <mergeCell ref="D3:D4"/>
    <mergeCell ref="G3:G4"/>
    <mergeCell ref="P3:P4"/>
    <mergeCell ref="W3:W4"/>
    <mergeCell ref="X3:X4"/>
    <mergeCell ref="N3:N4"/>
    <mergeCell ref="C3:C4"/>
  </mergeCells>
  <dataValidations xWindow="161" yWindow="401" count="6">
    <dataValidation type="list" allowBlank="1" showInputMessage="1" showErrorMessage="1" sqref="W5:W104 M5:N104">
      <formula1>$Y$35:$Y$36</formula1>
    </dataValidation>
    <dataValidation type="list" allowBlank="1" showInputMessage="1" showErrorMessage="1" sqref="D5:D104">
      <formula1>$Y$20:$Y$34</formula1>
    </dataValidation>
    <dataValidation type="list" allowBlank="1" showInputMessage="1" showErrorMessage="1" sqref="E5:E104">
      <formula1>"Let's Connect,Card,Email,Letter,Verbal,Other"</formula1>
    </dataValidation>
    <dataValidation type="list" allowBlank="1" showInputMessage="1" showErrorMessage="1" sqref="F5:F104">
      <formula1>"Resident,Family,Supplier,SSO,Manager,Leadership,Tour,Other"</formula1>
    </dataValidation>
    <dataValidation operator="greaterThan" allowBlank="1" showInputMessage="1" showErrorMessage="1" promptTitle="Date Format" prompt="Please enter date as &quot;mm-dd-yyyy&quot;" sqref="B5:B104"/>
    <dataValidation type="list" operator="greaterThan" allowBlank="1" showInputMessage="1" showErrorMessage="1" promptTitle="Category" prompt="Please select either &quot;Good News&quot; or &quot;Compliment&quot;" sqref="C5:C10 C12:C104">
      <formula1>$AB$5:$AB$6</formula1>
    </dataValidation>
  </dataValidations>
  <pageMargins left="0.23622047244094491" right="0.23622047244094491" top="0.74803149606299213" bottom="0.74803149606299213" header="0.31496062992125984" footer="0.31496062992125984"/>
  <pageSetup paperSize="5" scale="79" fitToHeight="32" orientation="landscape" r:id="rId1"/>
  <headerFooter>
    <oddFooter>&amp;C&amp;A&amp;R&amp;P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theme="3" tint="-0.499984740745262"/>
    <pageSetUpPr fitToPage="1"/>
  </sheetPr>
  <dimension ref="A1:P33"/>
  <sheetViews>
    <sheetView showGridLines="0" topLeftCell="A5" zoomScale="80" zoomScaleNormal="80" workbookViewId="0">
      <selection activeCell="D21" sqref="D21"/>
    </sheetView>
  </sheetViews>
  <sheetFormatPr defaultColWidth="9.453125" defaultRowHeight="13" outlineLevelCol="1" x14ac:dyDescent="0.3"/>
  <cols>
    <col min="1" max="2" width="25.453125" style="24" customWidth="1"/>
    <col min="3" max="14" width="22.453125" style="6" customWidth="1"/>
    <col min="15" max="15" width="9.453125" style="6" hidden="1" customWidth="1" outlineLevel="1"/>
    <col min="16" max="16" width="9.453125" style="6" collapsed="1"/>
    <col min="17" max="19" width="23" style="6" customWidth="1"/>
    <col min="20" max="16384" width="9.453125" style="6"/>
  </cols>
  <sheetData>
    <row r="1" spans="1:13" s="304" customFormat="1" ht="18" x14ac:dyDescent="0.4">
      <c r="A1" s="323" t="s">
        <v>265</v>
      </c>
      <c r="B1" s="24"/>
    </row>
    <row r="2" spans="1:13" s="304" customFormat="1" x14ac:dyDescent="0.3">
      <c r="A2" s="24"/>
      <c r="B2" s="24"/>
    </row>
    <row r="3" spans="1:13" s="304" customFormat="1" ht="18" x14ac:dyDescent="0.25">
      <c r="A3" s="446" t="s">
        <v>266</v>
      </c>
      <c r="B3" s="446"/>
      <c r="C3" s="446"/>
      <c r="D3" s="446"/>
      <c r="E3" s="446"/>
      <c r="F3" s="446"/>
      <c r="G3" s="446"/>
      <c r="H3" s="446"/>
      <c r="I3" s="446"/>
      <c r="J3" s="446"/>
      <c r="K3" s="446"/>
      <c r="L3" s="446"/>
      <c r="M3" s="446"/>
    </row>
    <row r="4" spans="1:13" x14ac:dyDescent="0.3">
      <c r="A4" s="73"/>
      <c r="B4" s="74" t="s">
        <v>18</v>
      </c>
      <c r="C4" s="74" t="s">
        <v>19</v>
      </c>
      <c r="D4" s="74" t="s">
        <v>20</v>
      </c>
      <c r="E4" s="74" t="s">
        <v>21</v>
      </c>
      <c r="F4" s="74" t="s">
        <v>22</v>
      </c>
      <c r="G4" s="74" t="s">
        <v>23</v>
      </c>
      <c r="H4" s="74" t="s">
        <v>267</v>
      </c>
      <c r="I4" s="74" t="s">
        <v>25</v>
      </c>
      <c r="J4" s="74" t="s">
        <v>26</v>
      </c>
      <c r="K4" s="74" t="s">
        <v>27</v>
      </c>
      <c r="L4" s="74" t="s">
        <v>28</v>
      </c>
      <c r="M4" s="74" t="s">
        <v>29</v>
      </c>
    </row>
    <row r="5" spans="1:13" x14ac:dyDescent="0.25">
      <c r="A5" s="347" t="s">
        <v>268</v>
      </c>
      <c r="B5" s="355">
        <v>44206</v>
      </c>
      <c r="C5" s="355">
        <v>44235</v>
      </c>
      <c r="D5" s="75"/>
      <c r="E5" s="75"/>
      <c r="F5" s="75"/>
      <c r="G5" s="75"/>
      <c r="H5" s="75"/>
      <c r="I5" s="75"/>
      <c r="J5" s="75"/>
      <c r="K5" s="75"/>
      <c r="L5" s="75"/>
      <c r="M5" s="75"/>
    </row>
    <row r="6" spans="1:13" x14ac:dyDescent="0.25">
      <c r="A6" s="347" t="s">
        <v>269</v>
      </c>
      <c r="B6" s="349">
        <v>44206</v>
      </c>
      <c r="C6" s="355">
        <v>44235</v>
      </c>
      <c r="D6" s="75"/>
      <c r="E6" s="75"/>
      <c r="F6" s="75"/>
      <c r="G6" s="75"/>
      <c r="H6" s="75"/>
      <c r="I6" s="75"/>
      <c r="J6" s="75"/>
      <c r="K6" s="75"/>
      <c r="L6" s="75"/>
      <c r="M6" s="75"/>
    </row>
    <row r="7" spans="1:13" x14ac:dyDescent="0.25">
      <c r="A7" s="347" t="s">
        <v>270</v>
      </c>
      <c r="B7" s="355">
        <v>44206</v>
      </c>
      <c r="C7" s="355">
        <v>44235</v>
      </c>
      <c r="D7" s="75"/>
      <c r="E7" s="75"/>
      <c r="F7" s="75"/>
      <c r="G7" s="75"/>
      <c r="H7" s="75"/>
      <c r="I7" s="75"/>
      <c r="J7" s="75"/>
      <c r="K7" s="75"/>
      <c r="L7" s="75"/>
      <c r="M7" s="75"/>
    </row>
    <row r="8" spans="1:13" x14ac:dyDescent="0.3">
      <c r="A8" s="447" t="s">
        <v>271</v>
      </c>
      <c r="B8" s="448"/>
      <c r="C8" s="448"/>
      <c r="D8" s="448"/>
      <c r="E8" s="448"/>
      <c r="F8" s="448"/>
      <c r="G8" s="448"/>
      <c r="H8" s="448"/>
      <c r="I8" s="448"/>
      <c r="J8" s="448"/>
      <c r="K8" s="448"/>
      <c r="L8" s="448"/>
      <c r="M8" s="449"/>
    </row>
    <row r="9" spans="1:13" x14ac:dyDescent="0.25">
      <c r="A9" s="350" t="s">
        <v>272</v>
      </c>
      <c r="B9" s="352"/>
      <c r="C9" s="353"/>
      <c r="D9" s="353"/>
      <c r="E9" s="353"/>
      <c r="F9" s="353"/>
      <c r="G9" s="353"/>
      <c r="H9" s="353"/>
      <c r="I9" s="353"/>
      <c r="J9" s="353"/>
      <c r="K9" s="353"/>
      <c r="L9" s="353"/>
      <c r="M9" s="353"/>
    </row>
    <row r="10" spans="1:13" x14ac:dyDescent="0.25">
      <c r="A10" s="351" t="s">
        <v>273</v>
      </c>
      <c r="B10" s="75"/>
      <c r="C10" s="75"/>
      <c r="D10" s="75"/>
      <c r="E10" s="75"/>
      <c r="F10" s="75"/>
      <c r="G10" s="75"/>
      <c r="H10" s="75"/>
      <c r="I10" s="75"/>
      <c r="J10" s="75"/>
      <c r="K10" s="75"/>
      <c r="L10" s="75"/>
      <c r="M10" s="75"/>
    </row>
    <row r="11" spans="1:13" x14ac:dyDescent="0.25">
      <c r="A11" s="351" t="s">
        <v>274</v>
      </c>
      <c r="B11" s="75"/>
      <c r="C11" s="75"/>
      <c r="D11" s="75"/>
      <c r="E11" s="75"/>
      <c r="F11" s="75"/>
      <c r="G11" s="75"/>
      <c r="H11" s="75"/>
      <c r="I11" s="75"/>
      <c r="J11" s="75"/>
      <c r="K11" s="75"/>
      <c r="L11" s="75"/>
      <c r="M11" s="75"/>
    </row>
    <row r="12" spans="1:13" x14ac:dyDescent="0.25">
      <c r="A12" s="348" t="s">
        <v>275</v>
      </c>
      <c r="B12" s="75"/>
      <c r="C12" s="75"/>
      <c r="D12" s="75"/>
      <c r="E12" s="75"/>
      <c r="F12" s="75"/>
      <c r="G12" s="75"/>
      <c r="H12" s="75"/>
      <c r="I12" s="75"/>
      <c r="J12" s="75"/>
      <c r="K12" s="75"/>
      <c r="L12" s="75"/>
      <c r="M12" s="75"/>
    </row>
    <row r="13" spans="1:13" x14ac:dyDescent="0.25">
      <c r="A13" s="348" t="s">
        <v>273</v>
      </c>
      <c r="B13" s="75"/>
      <c r="C13" s="75"/>
      <c r="D13" s="75"/>
      <c r="E13" s="75"/>
      <c r="F13" s="75"/>
      <c r="G13" s="75"/>
      <c r="H13" s="75"/>
      <c r="I13" s="75"/>
      <c r="J13" s="75"/>
      <c r="K13" s="75"/>
      <c r="L13" s="75"/>
      <c r="M13" s="75"/>
    </row>
    <row r="14" spans="1:13" x14ac:dyDescent="0.25">
      <c r="A14" s="348" t="s">
        <v>274</v>
      </c>
      <c r="B14" s="349"/>
      <c r="C14" s="349"/>
      <c r="D14" s="349"/>
      <c r="E14" s="349"/>
      <c r="F14" s="349"/>
      <c r="G14" s="349"/>
      <c r="H14" s="349"/>
      <c r="I14" s="349"/>
      <c r="J14" s="349"/>
      <c r="K14" s="349"/>
      <c r="L14" s="349"/>
      <c r="M14" s="349"/>
    </row>
    <row r="15" spans="1:13" x14ac:dyDescent="0.25">
      <c r="A15" s="83" t="s">
        <v>276</v>
      </c>
      <c r="B15" s="349"/>
      <c r="C15" s="349"/>
      <c r="D15" s="349"/>
      <c r="E15" s="349"/>
      <c r="F15" s="349"/>
      <c r="G15" s="349"/>
      <c r="H15" s="349"/>
      <c r="I15" s="349"/>
      <c r="J15" s="349"/>
      <c r="K15" s="349"/>
      <c r="L15" s="349"/>
      <c r="M15" s="349"/>
    </row>
    <row r="16" spans="1:13" x14ac:dyDescent="0.25">
      <c r="A16" s="343" t="s">
        <v>277</v>
      </c>
      <c r="B16" s="75"/>
      <c r="C16" s="75"/>
      <c r="D16" s="75"/>
      <c r="E16" s="75"/>
      <c r="F16" s="75"/>
      <c r="G16" s="75"/>
      <c r="H16" s="75"/>
      <c r="I16" s="75"/>
      <c r="J16" s="75"/>
      <c r="K16" s="75"/>
      <c r="L16" s="75"/>
      <c r="M16" s="75"/>
    </row>
    <row r="17" spans="1:13" x14ac:dyDescent="0.25">
      <c r="A17" s="343" t="s">
        <v>273</v>
      </c>
      <c r="B17" s="75"/>
      <c r="C17" s="75"/>
      <c r="D17" s="75"/>
      <c r="E17" s="75"/>
      <c r="F17" s="75"/>
      <c r="G17" s="75"/>
      <c r="H17" s="75"/>
      <c r="I17" s="75"/>
      <c r="J17" s="75"/>
      <c r="K17" s="75"/>
      <c r="L17" s="75"/>
      <c r="M17" s="75"/>
    </row>
    <row r="18" spans="1:13" x14ac:dyDescent="0.25">
      <c r="A18" s="343" t="s">
        <v>274</v>
      </c>
      <c r="B18" s="75"/>
      <c r="C18" s="75"/>
      <c r="D18" s="75"/>
      <c r="E18" s="75"/>
      <c r="F18" s="75"/>
      <c r="G18" s="75"/>
      <c r="H18" s="75"/>
      <c r="I18" s="75"/>
      <c r="J18" s="75"/>
      <c r="K18" s="75"/>
      <c r="L18" s="75"/>
      <c r="M18" s="75"/>
    </row>
    <row r="19" spans="1:13" x14ac:dyDescent="0.25">
      <c r="A19" s="344" t="s">
        <v>278</v>
      </c>
      <c r="B19" s="75"/>
      <c r="C19" s="75"/>
      <c r="D19" s="75"/>
      <c r="E19" s="75"/>
      <c r="F19" s="75"/>
      <c r="G19" s="75"/>
      <c r="H19" s="75"/>
      <c r="I19" s="75"/>
      <c r="J19" s="75"/>
      <c r="K19" s="75"/>
      <c r="L19" s="75"/>
      <c r="M19" s="75"/>
    </row>
    <row r="20" spans="1:13" x14ac:dyDescent="0.25">
      <c r="A20" s="344" t="s">
        <v>273</v>
      </c>
      <c r="B20" s="75"/>
      <c r="C20" s="75"/>
      <c r="D20" s="75"/>
      <c r="E20" s="75"/>
      <c r="F20" s="75"/>
      <c r="G20" s="75"/>
      <c r="H20" s="75"/>
      <c r="I20" s="75"/>
      <c r="J20" s="75"/>
      <c r="K20" s="75"/>
      <c r="L20" s="75"/>
      <c r="M20" s="75"/>
    </row>
    <row r="21" spans="1:13" x14ac:dyDescent="0.25">
      <c r="A21" s="344" t="s">
        <v>274</v>
      </c>
      <c r="B21" s="349"/>
      <c r="C21" s="349"/>
      <c r="D21" s="349"/>
      <c r="E21" s="349"/>
      <c r="F21" s="349"/>
      <c r="G21" s="349"/>
      <c r="H21" s="349"/>
      <c r="I21" s="349"/>
      <c r="J21" s="349"/>
      <c r="K21" s="349"/>
      <c r="L21" s="349"/>
      <c r="M21" s="349"/>
    </row>
    <row r="22" spans="1:13" x14ac:dyDescent="0.25">
      <c r="A22" s="345" t="s">
        <v>279</v>
      </c>
      <c r="B22" s="75"/>
      <c r="C22" s="75"/>
      <c r="D22" s="75"/>
      <c r="E22" s="75"/>
      <c r="F22" s="75"/>
      <c r="G22" s="75"/>
      <c r="H22" s="75"/>
      <c r="I22" s="75"/>
      <c r="J22" s="75"/>
      <c r="K22" s="75"/>
      <c r="L22" s="75"/>
      <c r="M22" s="75"/>
    </row>
    <row r="23" spans="1:13" x14ac:dyDescent="0.25">
      <c r="A23" s="345" t="s">
        <v>273</v>
      </c>
      <c r="B23" s="75"/>
      <c r="C23" s="75"/>
      <c r="D23" s="75"/>
      <c r="E23" s="75"/>
      <c r="F23" s="75"/>
      <c r="G23" s="75"/>
      <c r="H23" s="75"/>
      <c r="I23" s="75"/>
      <c r="J23" s="75"/>
      <c r="K23" s="75"/>
      <c r="L23" s="75"/>
      <c r="M23" s="75"/>
    </row>
    <row r="24" spans="1:13" x14ac:dyDescent="0.25">
      <c r="A24" s="345" t="s">
        <v>274</v>
      </c>
      <c r="B24" s="75"/>
      <c r="C24" s="75"/>
      <c r="D24" s="75"/>
      <c r="E24" s="75"/>
      <c r="F24" s="75"/>
      <c r="G24" s="75"/>
      <c r="H24" s="75"/>
      <c r="I24" s="75"/>
      <c r="J24" s="75"/>
      <c r="K24" s="75"/>
      <c r="L24" s="75"/>
      <c r="M24" s="75"/>
    </row>
    <row r="25" spans="1:13" x14ac:dyDescent="0.25">
      <c r="A25" s="346" t="s">
        <v>280</v>
      </c>
      <c r="B25" s="75"/>
      <c r="C25" s="75"/>
      <c r="D25" s="75"/>
      <c r="E25" s="75"/>
      <c r="F25" s="75"/>
      <c r="G25" s="75"/>
      <c r="H25" s="75"/>
      <c r="I25" s="75"/>
      <c r="J25" s="75"/>
      <c r="K25" s="75"/>
      <c r="L25" s="75"/>
      <c r="M25" s="75"/>
    </row>
    <row r="26" spans="1:13" x14ac:dyDescent="0.25">
      <c r="A26" s="346" t="s">
        <v>273</v>
      </c>
      <c r="B26" s="75"/>
      <c r="C26" s="75"/>
      <c r="D26" s="75"/>
      <c r="E26" s="75"/>
      <c r="F26" s="75"/>
      <c r="G26" s="75"/>
      <c r="H26" s="75"/>
      <c r="I26" s="75"/>
      <c r="J26" s="75"/>
      <c r="K26" s="75"/>
      <c r="L26" s="75"/>
      <c r="M26" s="75"/>
    </row>
    <row r="27" spans="1:13" x14ac:dyDescent="0.25">
      <c r="A27" s="346" t="s">
        <v>274</v>
      </c>
      <c r="B27" s="75"/>
      <c r="C27" s="75"/>
      <c r="D27" s="75"/>
      <c r="E27" s="75"/>
      <c r="F27" s="75"/>
      <c r="G27" s="75"/>
      <c r="H27" s="75"/>
      <c r="I27" s="75"/>
      <c r="J27" s="75"/>
      <c r="K27" s="75"/>
      <c r="L27" s="75"/>
      <c r="M27" s="75"/>
    </row>
    <row r="28" spans="1:13" x14ac:dyDescent="0.25">
      <c r="A28" s="341" t="s">
        <v>281</v>
      </c>
      <c r="B28" s="75"/>
      <c r="C28" s="75"/>
      <c r="D28" s="75"/>
      <c r="E28" s="75"/>
      <c r="F28" s="75"/>
      <c r="G28" s="75"/>
      <c r="H28" s="75"/>
      <c r="I28" s="75"/>
      <c r="J28" s="75"/>
      <c r="K28" s="75"/>
      <c r="L28" s="75"/>
      <c r="M28" s="75"/>
    </row>
    <row r="29" spans="1:13" x14ac:dyDescent="0.25">
      <c r="A29" s="341" t="s">
        <v>282</v>
      </c>
      <c r="B29" s="75"/>
      <c r="C29" s="75"/>
      <c r="D29" s="75"/>
      <c r="E29" s="75"/>
      <c r="F29" s="75"/>
      <c r="G29" s="75"/>
      <c r="H29" s="75"/>
      <c r="I29" s="75"/>
      <c r="J29" s="75"/>
      <c r="K29" s="75"/>
      <c r="L29" s="75"/>
      <c r="M29" s="75"/>
    </row>
    <row r="30" spans="1:13" x14ac:dyDescent="0.25">
      <c r="A30" s="341" t="s">
        <v>274</v>
      </c>
      <c r="B30" s="75"/>
      <c r="C30" s="75"/>
      <c r="D30" s="75"/>
      <c r="E30" s="75"/>
      <c r="F30" s="75"/>
      <c r="G30" s="75"/>
      <c r="H30" s="75"/>
      <c r="I30" s="75"/>
      <c r="J30" s="75"/>
      <c r="K30" s="75"/>
      <c r="L30" s="75"/>
      <c r="M30" s="75"/>
    </row>
    <row r="31" spans="1:13" x14ac:dyDescent="0.25">
      <c r="A31" s="342" t="s">
        <v>283</v>
      </c>
      <c r="B31" s="75"/>
      <c r="C31" s="75"/>
      <c r="D31" s="75"/>
      <c r="E31" s="75"/>
      <c r="F31" s="75"/>
      <c r="G31" s="75"/>
      <c r="H31" s="75"/>
      <c r="I31" s="75"/>
      <c r="J31" s="75"/>
      <c r="K31" s="75"/>
      <c r="L31" s="75"/>
      <c r="M31" s="75"/>
    </row>
    <row r="32" spans="1:13" x14ac:dyDescent="0.25">
      <c r="A32" s="342" t="s">
        <v>273</v>
      </c>
      <c r="B32" s="75"/>
      <c r="C32" s="75"/>
      <c r="D32" s="75"/>
      <c r="E32" s="75"/>
      <c r="F32" s="75"/>
      <c r="G32" s="75"/>
      <c r="H32" s="75"/>
      <c r="I32" s="75"/>
      <c r="J32" s="75"/>
      <c r="K32" s="75"/>
      <c r="L32" s="75"/>
      <c r="M32" s="75"/>
    </row>
    <row r="33" spans="1:13" x14ac:dyDescent="0.25">
      <c r="A33" s="342" t="s">
        <v>274</v>
      </c>
      <c r="B33" s="75"/>
      <c r="C33" s="75"/>
      <c r="D33" s="75"/>
      <c r="E33" s="75"/>
      <c r="F33" s="75"/>
      <c r="G33" s="75"/>
      <c r="H33" s="75"/>
      <c r="I33" s="75"/>
      <c r="J33" s="75"/>
      <c r="K33" s="75"/>
      <c r="L33" s="75"/>
      <c r="M33" s="75"/>
    </row>
  </sheetData>
  <sheetProtection insertHyperlinks="0"/>
  <customSheetViews>
    <customSheetView guid="{09346ACC-82D7-4AA7-93CA-5FC677587304}" fitToPage="1" hiddenColumns="1">
      <pane xSplit="1" ySplit="2" topLeftCell="B3" activePane="bottomRight" state="frozen"/>
      <selection pane="bottomRight" activeCell="B3" sqref="B3"/>
      <pageMargins left="0" right="0" top="0" bottom="0" header="0" footer="0"/>
      <printOptions horizontalCentered="1"/>
      <pageSetup scale="56" fitToWidth="0" orientation="landscape" r:id="rId1"/>
    </customSheetView>
    <customSheetView guid="{5442ECD2-F40F-4F74-938F-41D6B7FFCDFC}" fitToPage="1" hiddenColumns="1">
      <pane xSplit="1" ySplit="2" topLeftCell="B3" activePane="bottomRight" state="frozen"/>
      <selection pane="bottomRight" activeCell="B22" sqref="B22"/>
      <pageMargins left="0" right="0" top="0" bottom="0" header="0" footer="0"/>
      <printOptions horizontalCentered="1"/>
      <pageSetup scale="56" fitToWidth="0" orientation="landscape" r:id="rId2"/>
    </customSheetView>
  </customSheetViews>
  <mergeCells count="2">
    <mergeCell ref="A3:M3"/>
    <mergeCell ref="A8:M8"/>
  </mergeCells>
  <conditionalFormatting sqref="B10:M13">
    <cfRule type="expression" dxfId="225" priority="3">
      <formula>$N$8&lt;12</formula>
    </cfRule>
  </conditionalFormatting>
  <conditionalFormatting sqref="B16:M20">
    <cfRule type="expression" dxfId="224" priority="2">
      <formula>$N$15&lt;12</formula>
    </cfRule>
  </conditionalFormatting>
  <conditionalFormatting sqref="B22:M33">
    <cfRule type="expression" dxfId="223" priority="1">
      <formula>$N$20&lt;12</formula>
    </cfRule>
  </conditionalFormatting>
  <dataValidations xWindow="922" yWindow="310" count="1">
    <dataValidation allowBlank="1" showInputMessage="1" showErrorMessage="1" promptTitle="Date &amp; Time" prompt="Please enter date and time conducted" sqref="B5:M7 B9:M33"/>
  </dataValidations>
  <printOptions horizontalCentered="1"/>
  <pageMargins left="0.25" right="0.25" top="0.75" bottom="0.75" header="0.3" footer="0.3"/>
  <pageSetup scale="65" fitToHeight="4" orientation="landscape" r:id="rId3"/>
  <headerFooter>
    <oddFooter>&amp;C&amp;A&amp;R&amp;P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3" tint="-0.499984740745262"/>
    <pageSetUpPr fitToPage="1"/>
  </sheetPr>
  <dimension ref="A1:U54"/>
  <sheetViews>
    <sheetView showGridLines="0" zoomScale="70" zoomScaleNormal="70" workbookViewId="0">
      <pane xSplit="1" ySplit="4" topLeftCell="B5" activePane="bottomRight" state="frozen"/>
      <selection pane="topRight" activeCell="B5" sqref="B5"/>
      <selection pane="bottomLeft" activeCell="B5" sqref="B5"/>
      <selection pane="bottomRight" activeCell="D5" sqref="D5"/>
    </sheetView>
  </sheetViews>
  <sheetFormatPr defaultColWidth="9.453125" defaultRowHeight="12.5" outlineLevelCol="1" x14ac:dyDescent="0.25"/>
  <cols>
    <col min="1" max="1" width="4.54296875" style="296" customWidth="1"/>
    <col min="2" max="2" width="12.54296875" style="100" customWidth="1"/>
    <col min="3" max="3" width="16" style="100" hidden="1" customWidth="1" outlineLevel="1"/>
    <col min="4" max="4" width="33.453125" style="100" customWidth="1" collapsed="1"/>
    <col min="5" max="5" width="56.54296875" style="100" customWidth="1" collapsed="1"/>
    <col min="6" max="7" width="20" style="297" customWidth="1"/>
    <col min="8" max="10" width="19.453125" style="297" customWidth="1"/>
    <col min="11" max="11" width="19.54296875" style="100" customWidth="1"/>
    <col min="12" max="12" width="9.453125" style="100"/>
    <col min="13" max="15" width="9.453125" style="100" hidden="1" customWidth="1" outlineLevel="1"/>
    <col min="16" max="16" width="9.453125" style="100" collapsed="1"/>
    <col min="17" max="16384" width="9.453125" style="100"/>
  </cols>
  <sheetData>
    <row r="1" spans="1:21" ht="18.5" thickBot="1" x14ac:dyDescent="0.3">
      <c r="A1" s="454" t="s">
        <v>284</v>
      </c>
      <c r="B1" s="454"/>
      <c r="C1" s="454"/>
      <c r="D1" s="454"/>
      <c r="E1" s="454"/>
      <c r="F1" s="454"/>
      <c r="G1" s="454"/>
      <c r="H1" s="454"/>
      <c r="I1" s="454"/>
      <c r="J1" s="454"/>
      <c r="K1" s="454"/>
      <c r="L1" s="304"/>
      <c r="M1" s="91"/>
      <c r="N1" s="91"/>
      <c r="O1" s="91"/>
      <c r="P1" s="91"/>
      <c r="Q1" s="91"/>
      <c r="R1" s="91"/>
      <c r="S1" s="91"/>
      <c r="T1" s="91"/>
      <c r="U1" s="91"/>
    </row>
    <row r="2" spans="1:21" s="290" customFormat="1" ht="9" customHeight="1" thickBot="1" x14ac:dyDescent="0.4">
      <c r="A2" s="455"/>
      <c r="B2" s="455"/>
      <c r="C2" s="455"/>
      <c r="D2" s="455"/>
      <c r="E2" s="455"/>
      <c r="F2" s="455"/>
      <c r="G2" s="455"/>
      <c r="H2" s="455"/>
      <c r="I2" s="455"/>
      <c r="J2" s="455"/>
      <c r="K2" s="455"/>
      <c r="L2" s="163"/>
      <c r="M2" s="163"/>
      <c r="N2" s="163"/>
      <c r="O2" s="163"/>
      <c r="P2" s="163"/>
      <c r="Q2" s="163"/>
      <c r="R2" s="163"/>
      <c r="S2" s="163"/>
      <c r="T2" s="124"/>
      <c r="U2" s="289"/>
    </row>
    <row r="3" spans="1:21" s="293" customFormat="1" ht="20.25" customHeight="1" x14ac:dyDescent="0.35">
      <c r="A3" s="456" t="s">
        <v>147</v>
      </c>
      <c r="B3" s="458" t="s">
        <v>285</v>
      </c>
      <c r="C3" s="291"/>
      <c r="D3" s="450" t="s">
        <v>286</v>
      </c>
      <c r="E3" s="450" t="s">
        <v>287</v>
      </c>
      <c r="F3" s="450" t="s">
        <v>288</v>
      </c>
      <c r="G3" s="450" t="s">
        <v>289</v>
      </c>
      <c r="H3" s="450" t="s">
        <v>290</v>
      </c>
      <c r="I3" s="450" t="s">
        <v>291</v>
      </c>
      <c r="J3" s="450" t="s">
        <v>292</v>
      </c>
      <c r="K3" s="452" t="s">
        <v>201</v>
      </c>
      <c r="L3" s="292"/>
      <c r="M3" s="292"/>
      <c r="N3" s="292"/>
      <c r="O3" s="292"/>
      <c r="P3" s="292"/>
      <c r="Q3" s="292"/>
      <c r="R3" s="292"/>
      <c r="S3" s="292"/>
      <c r="T3" s="292"/>
      <c r="U3" s="292"/>
    </row>
    <row r="4" spans="1:21" s="293" customFormat="1" ht="34.5" customHeight="1" x14ac:dyDescent="0.35">
      <c r="A4" s="457"/>
      <c r="B4" s="459"/>
      <c r="C4" s="294"/>
      <c r="D4" s="451"/>
      <c r="E4" s="451"/>
      <c r="F4" s="451"/>
      <c r="G4" s="451"/>
      <c r="H4" s="451"/>
      <c r="I4" s="451"/>
      <c r="J4" s="451"/>
      <c r="K4" s="453"/>
    </row>
    <row r="5" spans="1:21" ht="12.65" customHeight="1" x14ac:dyDescent="0.25">
      <c r="A5" s="282">
        <v>1</v>
      </c>
      <c r="B5" s="55"/>
      <c r="C5" s="295"/>
      <c r="D5" s="284"/>
      <c r="E5" s="284"/>
      <c r="F5" s="283"/>
      <c r="G5" s="283"/>
      <c r="H5" s="283"/>
      <c r="I5" s="283"/>
      <c r="J5" s="283"/>
      <c r="K5" s="283"/>
      <c r="M5" s="100" t="s">
        <v>293</v>
      </c>
    </row>
    <row r="6" spans="1:21" x14ac:dyDescent="0.25">
      <c r="A6" s="282">
        <v>2</v>
      </c>
      <c r="B6" s="55"/>
      <c r="C6" s="295"/>
      <c r="D6" s="284"/>
      <c r="E6" s="284"/>
      <c r="F6" s="283"/>
      <c r="G6" s="283"/>
      <c r="H6" s="283"/>
      <c r="I6" s="283"/>
      <c r="J6" s="283"/>
      <c r="K6" s="283"/>
      <c r="M6" s="100" t="s">
        <v>294</v>
      </c>
    </row>
    <row r="7" spans="1:21" x14ac:dyDescent="0.25">
      <c r="A7" s="282">
        <v>3</v>
      </c>
      <c r="B7" s="55"/>
      <c r="C7" s="295"/>
      <c r="D7" s="284"/>
      <c r="E7" s="284"/>
      <c r="F7" s="283"/>
      <c r="G7" s="283"/>
      <c r="H7" s="283"/>
      <c r="I7" s="283"/>
      <c r="J7" s="283"/>
      <c r="K7" s="283"/>
      <c r="M7" s="100" t="s">
        <v>295</v>
      </c>
    </row>
    <row r="8" spans="1:21" x14ac:dyDescent="0.25">
      <c r="A8" s="282">
        <v>4</v>
      </c>
      <c r="B8" s="55"/>
      <c r="C8" s="295"/>
      <c r="D8" s="284"/>
      <c r="E8" s="284"/>
      <c r="F8" s="283"/>
      <c r="G8" s="283"/>
      <c r="H8" s="283"/>
      <c r="I8" s="283"/>
      <c r="J8" s="283"/>
      <c r="K8" s="283"/>
      <c r="M8" s="100" t="s">
        <v>296</v>
      </c>
    </row>
    <row r="9" spans="1:21" x14ac:dyDescent="0.25">
      <c r="A9" s="282">
        <v>5</v>
      </c>
      <c r="B9" s="55"/>
      <c r="C9" s="295"/>
      <c r="D9" s="284"/>
      <c r="E9" s="284"/>
      <c r="F9" s="283"/>
      <c r="G9" s="283"/>
      <c r="H9" s="283"/>
      <c r="I9" s="283"/>
      <c r="J9" s="283"/>
      <c r="K9" s="283"/>
      <c r="M9" s="100" t="s">
        <v>297</v>
      </c>
    </row>
    <row r="10" spans="1:21" x14ac:dyDescent="0.25">
      <c r="A10" s="282">
        <v>6</v>
      </c>
      <c r="B10" s="55"/>
      <c r="C10" s="295"/>
      <c r="D10" s="284"/>
      <c r="E10" s="284"/>
      <c r="F10" s="283"/>
      <c r="G10" s="283"/>
      <c r="H10" s="283"/>
      <c r="I10" s="283"/>
      <c r="J10" s="283"/>
      <c r="K10" s="283"/>
      <c r="M10" s="100" t="s">
        <v>298</v>
      </c>
    </row>
    <row r="11" spans="1:21" x14ac:dyDescent="0.25">
      <c r="A11" s="282">
        <v>7</v>
      </c>
      <c r="B11" s="55"/>
      <c r="C11" s="295"/>
      <c r="D11" s="284"/>
      <c r="E11" s="284"/>
      <c r="F11" s="283"/>
      <c r="G11" s="283"/>
      <c r="H11" s="283"/>
      <c r="I11" s="283"/>
      <c r="J11" s="283"/>
      <c r="K11" s="283"/>
      <c r="M11" s="100" t="s">
        <v>299</v>
      </c>
    </row>
    <row r="12" spans="1:21" x14ac:dyDescent="0.25">
      <c r="A12" s="282">
        <v>8</v>
      </c>
      <c r="B12" s="55"/>
      <c r="C12" s="295"/>
      <c r="D12" s="284"/>
      <c r="E12" s="284"/>
      <c r="F12" s="283"/>
      <c r="G12" s="283"/>
      <c r="H12" s="283"/>
      <c r="I12" s="283"/>
      <c r="J12" s="283"/>
      <c r="K12" s="283"/>
      <c r="M12" s="100" t="s">
        <v>300</v>
      </c>
    </row>
    <row r="13" spans="1:21" x14ac:dyDescent="0.25">
      <c r="A13" s="282">
        <v>9</v>
      </c>
      <c r="B13" s="55"/>
      <c r="C13" s="295">
        <f t="shared" ref="C13:C54" si="0">MONTH(B13)</f>
        <v>1</v>
      </c>
      <c r="D13" s="284"/>
      <c r="E13" s="284"/>
      <c r="F13" s="283"/>
      <c r="G13" s="283"/>
      <c r="H13" s="283"/>
      <c r="I13" s="283"/>
      <c r="J13" s="283"/>
      <c r="K13" s="283"/>
      <c r="M13" s="100" t="s">
        <v>301</v>
      </c>
    </row>
    <row r="14" spans="1:21" x14ac:dyDescent="0.25">
      <c r="A14" s="282">
        <v>10</v>
      </c>
      <c r="B14" s="55"/>
      <c r="C14" s="295">
        <f t="shared" si="0"/>
        <v>1</v>
      </c>
      <c r="D14" s="284"/>
      <c r="E14" s="284"/>
      <c r="F14" s="283"/>
      <c r="G14" s="283"/>
      <c r="H14" s="283"/>
      <c r="I14" s="283"/>
      <c r="J14" s="283"/>
      <c r="K14" s="283"/>
      <c r="M14" s="100" t="s">
        <v>302</v>
      </c>
    </row>
    <row r="15" spans="1:21" x14ac:dyDescent="0.25">
      <c r="A15" s="282">
        <v>11</v>
      </c>
      <c r="B15" s="55"/>
      <c r="C15" s="295">
        <f t="shared" si="0"/>
        <v>1</v>
      </c>
      <c r="D15" s="284"/>
      <c r="E15" s="284"/>
      <c r="F15" s="283"/>
      <c r="G15" s="283"/>
      <c r="H15" s="283"/>
      <c r="I15" s="283"/>
      <c r="J15" s="283"/>
      <c r="K15" s="283"/>
      <c r="M15" s="100" t="s">
        <v>217</v>
      </c>
    </row>
    <row r="16" spans="1:21" x14ac:dyDescent="0.25">
      <c r="A16" s="282">
        <v>12</v>
      </c>
      <c r="B16" s="55"/>
      <c r="C16" s="295">
        <f t="shared" si="0"/>
        <v>1</v>
      </c>
      <c r="D16" s="284"/>
      <c r="E16" s="284"/>
      <c r="F16" s="283"/>
      <c r="G16" s="283"/>
      <c r="H16" s="283"/>
      <c r="I16" s="283"/>
      <c r="J16" s="283"/>
      <c r="K16" s="283"/>
    </row>
    <row r="17" spans="1:11" x14ac:dyDescent="0.25">
      <c r="A17" s="282">
        <v>13</v>
      </c>
      <c r="B17" s="55"/>
      <c r="C17" s="295">
        <f t="shared" si="0"/>
        <v>1</v>
      </c>
      <c r="D17" s="284"/>
      <c r="E17" s="284"/>
      <c r="F17" s="283"/>
      <c r="G17" s="283"/>
      <c r="H17" s="283"/>
      <c r="I17" s="283"/>
      <c r="J17" s="283"/>
      <c r="K17" s="283"/>
    </row>
    <row r="18" spans="1:11" x14ac:dyDescent="0.25">
      <c r="A18" s="282">
        <v>14</v>
      </c>
      <c r="B18" s="55"/>
      <c r="C18" s="295">
        <f t="shared" si="0"/>
        <v>1</v>
      </c>
      <c r="D18" s="284"/>
      <c r="E18" s="284"/>
      <c r="F18" s="283"/>
      <c r="G18" s="283"/>
      <c r="H18" s="283"/>
      <c r="I18" s="283"/>
      <c r="J18" s="283"/>
      <c r="K18" s="283"/>
    </row>
    <row r="19" spans="1:11" x14ac:dyDescent="0.25">
      <c r="A19" s="282">
        <v>15</v>
      </c>
      <c r="B19" s="55"/>
      <c r="C19" s="295">
        <f t="shared" si="0"/>
        <v>1</v>
      </c>
      <c r="D19" s="284"/>
      <c r="E19" s="284"/>
      <c r="F19" s="283"/>
      <c r="G19" s="283"/>
      <c r="H19" s="283"/>
      <c r="I19" s="283"/>
      <c r="J19" s="283"/>
      <c r="K19" s="283"/>
    </row>
    <row r="20" spans="1:11" x14ac:dyDescent="0.25">
      <c r="A20" s="282">
        <v>16</v>
      </c>
      <c r="B20" s="55"/>
      <c r="C20" s="295">
        <f t="shared" si="0"/>
        <v>1</v>
      </c>
      <c r="D20" s="284"/>
      <c r="E20" s="284"/>
      <c r="F20" s="283"/>
      <c r="G20" s="283"/>
      <c r="H20" s="283"/>
      <c r="I20" s="283"/>
      <c r="J20" s="283"/>
      <c r="K20" s="283"/>
    </row>
    <row r="21" spans="1:11" x14ac:dyDescent="0.25">
      <c r="A21" s="282">
        <v>17</v>
      </c>
      <c r="B21" s="55"/>
      <c r="C21" s="295">
        <f t="shared" si="0"/>
        <v>1</v>
      </c>
      <c r="D21" s="284"/>
      <c r="E21" s="284"/>
      <c r="F21" s="283"/>
      <c r="G21" s="283"/>
      <c r="H21" s="283"/>
      <c r="I21" s="283"/>
      <c r="J21" s="283"/>
      <c r="K21" s="283"/>
    </row>
    <row r="22" spans="1:11" x14ac:dyDescent="0.25">
      <c r="A22" s="282">
        <v>18</v>
      </c>
      <c r="B22" s="55"/>
      <c r="C22" s="295">
        <f t="shared" si="0"/>
        <v>1</v>
      </c>
      <c r="D22" s="284"/>
      <c r="E22" s="284"/>
      <c r="F22" s="283"/>
      <c r="G22" s="283"/>
      <c r="H22" s="283"/>
      <c r="I22" s="283"/>
      <c r="J22" s="283"/>
      <c r="K22" s="283"/>
    </row>
    <row r="23" spans="1:11" x14ac:dyDescent="0.25">
      <c r="A23" s="282">
        <v>19</v>
      </c>
      <c r="B23" s="55"/>
      <c r="C23" s="295">
        <f t="shared" si="0"/>
        <v>1</v>
      </c>
      <c r="D23" s="284"/>
      <c r="E23" s="284"/>
      <c r="F23" s="283"/>
      <c r="G23" s="283"/>
      <c r="H23" s="283"/>
      <c r="I23" s="283"/>
      <c r="J23" s="283"/>
      <c r="K23" s="283"/>
    </row>
    <row r="24" spans="1:11" x14ac:dyDescent="0.25">
      <c r="A24" s="282">
        <v>20</v>
      </c>
      <c r="B24" s="55"/>
      <c r="C24" s="295">
        <f t="shared" si="0"/>
        <v>1</v>
      </c>
      <c r="D24" s="284"/>
      <c r="E24" s="284"/>
      <c r="F24" s="283"/>
      <c r="G24" s="283"/>
      <c r="H24" s="283"/>
      <c r="I24" s="283"/>
      <c r="J24" s="283"/>
      <c r="K24" s="283"/>
    </row>
    <row r="25" spans="1:11" x14ac:dyDescent="0.25">
      <c r="A25" s="282">
        <v>21</v>
      </c>
      <c r="B25" s="55"/>
      <c r="C25" s="295">
        <f t="shared" si="0"/>
        <v>1</v>
      </c>
      <c r="D25" s="284"/>
      <c r="E25" s="284"/>
      <c r="F25" s="283"/>
      <c r="G25" s="283"/>
      <c r="H25" s="283"/>
      <c r="I25" s="283"/>
      <c r="J25" s="283"/>
      <c r="K25" s="283"/>
    </row>
    <row r="26" spans="1:11" x14ac:dyDescent="0.25">
      <c r="A26" s="282">
        <v>22</v>
      </c>
      <c r="B26" s="55"/>
      <c r="C26" s="295">
        <f t="shared" si="0"/>
        <v>1</v>
      </c>
      <c r="D26" s="284"/>
      <c r="E26" s="284"/>
      <c r="F26" s="283"/>
      <c r="G26" s="283"/>
      <c r="H26" s="283"/>
      <c r="I26" s="283"/>
      <c r="J26" s="283"/>
      <c r="K26" s="283"/>
    </row>
    <row r="27" spans="1:11" x14ac:dyDescent="0.25">
      <c r="A27" s="282">
        <v>23</v>
      </c>
      <c r="B27" s="55"/>
      <c r="C27" s="295">
        <f t="shared" si="0"/>
        <v>1</v>
      </c>
      <c r="D27" s="284"/>
      <c r="E27" s="284"/>
      <c r="F27" s="283"/>
      <c r="G27" s="283"/>
      <c r="H27" s="283"/>
      <c r="I27" s="283"/>
      <c r="J27" s="283"/>
      <c r="K27" s="283"/>
    </row>
    <row r="28" spans="1:11" x14ac:dyDescent="0.25">
      <c r="A28" s="282">
        <v>24</v>
      </c>
      <c r="B28" s="55"/>
      <c r="C28" s="295">
        <f t="shared" si="0"/>
        <v>1</v>
      </c>
      <c r="D28" s="284"/>
      <c r="E28" s="284"/>
      <c r="F28" s="283"/>
      <c r="G28" s="283"/>
      <c r="H28" s="283"/>
      <c r="I28" s="283"/>
      <c r="J28" s="283"/>
      <c r="K28" s="283"/>
    </row>
    <row r="29" spans="1:11" x14ac:dyDescent="0.25">
      <c r="A29" s="282">
        <v>25</v>
      </c>
      <c r="B29" s="55"/>
      <c r="C29" s="295">
        <f t="shared" si="0"/>
        <v>1</v>
      </c>
      <c r="D29" s="284"/>
      <c r="E29" s="284"/>
      <c r="F29" s="283"/>
      <c r="G29" s="283"/>
      <c r="H29" s="283"/>
      <c r="I29" s="283"/>
      <c r="J29" s="283"/>
      <c r="K29" s="283"/>
    </row>
    <row r="30" spans="1:11" x14ac:dyDescent="0.25">
      <c r="A30" s="282">
        <v>26</v>
      </c>
      <c r="B30" s="55"/>
      <c r="C30" s="295">
        <f t="shared" si="0"/>
        <v>1</v>
      </c>
      <c r="D30" s="284"/>
      <c r="E30" s="284"/>
      <c r="F30" s="283"/>
      <c r="G30" s="283"/>
      <c r="H30" s="283"/>
      <c r="I30" s="283"/>
      <c r="J30" s="283"/>
      <c r="K30" s="283"/>
    </row>
    <row r="31" spans="1:11" x14ac:dyDescent="0.25">
      <c r="A31" s="282">
        <v>27</v>
      </c>
      <c r="B31" s="55"/>
      <c r="C31" s="295">
        <f t="shared" si="0"/>
        <v>1</v>
      </c>
      <c r="D31" s="284"/>
      <c r="E31" s="284"/>
      <c r="F31" s="283"/>
      <c r="G31" s="283"/>
      <c r="H31" s="283"/>
      <c r="I31" s="283"/>
      <c r="J31" s="283"/>
      <c r="K31" s="283"/>
    </row>
    <row r="32" spans="1:11" x14ac:dyDescent="0.25">
      <c r="A32" s="282">
        <v>28</v>
      </c>
      <c r="B32" s="55"/>
      <c r="C32" s="295">
        <f t="shared" si="0"/>
        <v>1</v>
      </c>
      <c r="D32" s="284"/>
      <c r="E32" s="284"/>
      <c r="F32" s="283"/>
      <c r="G32" s="283"/>
      <c r="H32" s="283"/>
      <c r="I32" s="283"/>
      <c r="J32" s="283"/>
      <c r="K32" s="283"/>
    </row>
    <row r="33" spans="1:11" x14ac:dyDescent="0.25">
      <c r="A33" s="282">
        <v>29</v>
      </c>
      <c r="B33" s="55"/>
      <c r="C33" s="295">
        <f t="shared" si="0"/>
        <v>1</v>
      </c>
      <c r="D33" s="284"/>
      <c r="E33" s="284"/>
      <c r="F33" s="283"/>
      <c r="G33" s="283"/>
      <c r="H33" s="283"/>
      <c r="I33" s="283"/>
      <c r="J33" s="283"/>
      <c r="K33" s="283"/>
    </row>
    <row r="34" spans="1:11" x14ac:dyDescent="0.25">
      <c r="A34" s="282">
        <v>30</v>
      </c>
      <c r="B34" s="55"/>
      <c r="C34" s="295">
        <f t="shared" si="0"/>
        <v>1</v>
      </c>
      <c r="D34" s="284"/>
      <c r="E34" s="284"/>
      <c r="F34" s="283"/>
      <c r="G34" s="283"/>
      <c r="H34" s="283"/>
      <c r="I34" s="283"/>
      <c r="J34" s="283"/>
      <c r="K34" s="283"/>
    </row>
    <row r="35" spans="1:11" x14ac:dyDescent="0.25">
      <c r="A35" s="282">
        <v>31</v>
      </c>
      <c r="B35" s="55"/>
      <c r="C35" s="295">
        <f t="shared" si="0"/>
        <v>1</v>
      </c>
      <c r="D35" s="284"/>
      <c r="E35" s="284"/>
      <c r="F35" s="283"/>
      <c r="G35" s="283"/>
      <c r="H35" s="283"/>
      <c r="I35" s="283"/>
      <c r="J35" s="283"/>
      <c r="K35" s="283"/>
    </row>
    <row r="36" spans="1:11" x14ac:dyDescent="0.25">
      <c r="A36" s="282">
        <v>32</v>
      </c>
      <c r="B36" s="55"/>
      <c r="C36" s="295">
        <f t="shared" si="0"/>
        <v>1</v>
      </c>
      <c r="D36" s="284"/>
      <c r="E36" s="284"/>
      <c r="F36" s="283"/>
      <c r="G36" s="283"/>
      <c r="H36" s="283"/>
      <c r="I36" s="283"/>
      <c r="J36" s="283"/>
      <c r="K36" s="283"/>
    </row>
    <row r="37" spans="1:11" x14ac:dyDescent="0.25">
      <c r="A37" s="282">
        <v>33</v>
      </c>
      <c r="B37" s="55"/>
      <c r="C37" s="295">
        <f t="shared" si="0"/>
        <v>1</v>
      </c>
      <c r="D37" s="284"/>
      <c r="E37" s="284"/>
      <c r="F37" s="283"/>
      <c r="G37" s="283"/>
      <c r="H37" s="283"/>
      <c r="I37" s="283"/>
      <c r="J37" s="283"/>
      <c r="K37" s="283"/>
    </row>
    <row r="38" spans="1:11" x14ac:dyDescent="0.25">
      <c r="A38" s="282">
        <v>34</v>
      </c>
      <c r="B38" s="55"/>
      <c r="C38" s="295">
        <f t="shared" si="0"/>
        <v>1</v>
      </c>
      <c r="D38" s="284"/>
      <c r="E38" s="284"/>
      <c r="F38" s="283"/>
      <c r="G38" s="283"/>
      <c r="H38" s="283"/>
      <c r="I38" s="283"/>
      <c r="J38" s="283"/>
      <c r="K38" s="283"/>
    </row>
    <row r="39" spans="1:11" x14ac:dyDescent="0.25">
      <c r="A39" s="282">
        <v>35</v>
      </c>
      <c r="B39" s="55"/>
      <c r="C39" s="295">
        <f t="shared" si="0"/>
        <v>1</v>
      </c>
      <c r="D39" s="284"/>
      <c r="E39" s="284"/>
      <c r="F39" s="283"/>
      <c r="G39" s="283"/>
      <c r="H39" s="283"/>
      <c r="I39" s="283"/>
      <c r="J39" s="283"/>
      <c r="K39" s="283"/>
    </row>
    <row r="40" spans="1:11" x14ac:dyDescent="0.25">
      <c r="A40" s="282">
        <v>36</v>
      </c>
      <c r="B40" s="55"/>
      <c r="C40" s="295">
        <f t="shared" si="0"/>
        <v>1</v>
      </c>
      <c r="D40" s="284"/>
      <c r="E40" s="284"/>
      <c r="F40" s="283"/>
      <c r="G40" s="283"/>
      <c r="H40" s="283"/>
      <c r="I40" s="283"/>
      <c r="J40" s="283"/>
      <c r="K40" s="283"/>
    </row>
    <row r="41" spans="1:11" x14ac:dyDescent="0.25">
      <c r="A41" s="282">
        <v>37</v>
      </c>
      <c r="B41" s="55"/>
      <c r="C41" s="295">
        <f t="shared" si="0"/>
        <v>1</v>
      </c>
      <c r="D41" s="284"/>
      <c r="E41" s="284"/>
      <c r="F41" s="283"/>
      <c r="G41" s="283"/>
      <c r="H41" s="283"/>
      <c r="I41" s="283"/>
      <c r="J41" s="283"/>
      <c r="K41" s="283"/>
    </row>
    <row r="42" spans="1:11" x14ac:dyDescent="0.25">
      <c r="A42" s="282">
        <v>38</v>
      </c>
      <c r="B42" s="55"/>
      <c r="C42" s="295">
        <f t="shared" si="0"/>
        <v>1</v>
      </c>
      <c r="D42" s="284"/>
      <c r="E42" s="284"/>
      <c r="F42" s="283"/>
      <c r="G42" s="283"/>
      <c r="H42" s="283"/>
      <c r="I42" s="283"/>
      <c r="J42" s="283"/>
      <c r="K42" s="283"/>
    </row>
    <row r="43" spans="1:11" x14ac:dyDescent="0.25">
      <c r="A43" s="282">
        <v>39</v>
      </c>
      <c r="B43" s="55"/>
      <c r="C43" s="295">
        <f t="shared" si="0"/>
        <v>1</v>
      </c>
      <c r="D43" s="284"/>
      <c r="E43" s="284"/>
      <c r="F43" s="283"/>
      <c r="G43" s="283"/>
      <c r="H43" s="283"/>
      <c r="I43" s="283"/>
      <c r="J43" s="283"/>
      <c r="K43" s="283"/>
    </row>
    <row r="44" spans="1:11" x14ac:dyDescent="0.25">
      <c r="A44" s="282">
        <v>40</v>
      </c>
      <c r="B44" s="55"/>
      <c r="C44" s="295">
        <f t="shared" si="0"/>
        <v>1</v>
      </c>
      <c r="D44" s="284"/>
      <c r="E44" s="284"/>
      <c r="F44" s="283"/>
      <c r="G44" s="283"/>
      <c r="H44" s="283"/>
      <c r="I44" s="283"/>
      <c r="J44" s="283"/>
      <c r="K44" s="283"/>
    </row>
    <row r="45" spans="1:11" x14ac:dyDescent="0.25">
      <c r="A45" s="282">
        <v>41</v>
      </c>
      <c r="B45" s="55"/>
      <c r="C45" s="295">
        <f t="shared" si="0"/>
        <v>1</v>
      </c>
      <c r="D45" s="284"/>
      <c r="E45" s="284"/>
      <c r="F45" s="283"/>
      <c r="G45" s="283"/>
      <c r="H45" s="283"/>
      <c r="I45" s="283"/>
      <c r="J45" s="283"/>
      <c r="K45" s="283"/>
    </row>
    <row r="46" spans="1:11" x14ac:dyDescent="0.25">
      <c r="A46" s="282">
        <v>42</v>
      </c>
      <c r="B46" s="55"/>
      <c r="C46" s="295">
        <f t="shared" si="0"/>
        <v>1</v>
      </c>
      <c r="D46" s="284"/>
      <c r="E46" s="284"/>
      <c r="F46" s="283"/>
      <c r="G46" s="283"/>
      <c r="H46" s="283"/>
      <c r="I46" s="283"/>
      <c r="J46" s="283"/>
      <c r="K46" s="283"/>
    </row>
    <row r="47" spans="1:11" x14ac:dyDescent="0.25">
      <c r="A47" s="282">
        <v>43</v>
      </c>
      <c r="B47" s="55"/>
      <c r="C47" s="295">
        <f t="shared" si="0"/>
        <v>1</v>
      </c>
      <c r="D47" s="284"/>
      <c r="E47" s="284"/>
      <c r="F47" s="283"/>
      <c r="G47" s="283"/>
      <c r="H47" s="283"/>
      <c r="I47" s="283"/>
      <c r="J47" s="283"/>
      <c r="K47" s="283"/>
    </row>
    <row r="48" spans="1:11" x14ac:dyDescent="0.25">
      <c r="A48" s="282">
        <v>44</v>
      </c>
      <c r="B48" s="55"/>
      <c r="C48" s="295">
        <f t="shared" si="0"/>
        <v>1</v>
      </c>
      <c r="D48" s="284"/>
      <c r="E48" s="284"/>
      <c r="F48" s="283"/>
      <c r="G48" s="283"/>
      <c r="H48" s="283"/>
      <c r="I48" s="283"/>
      <c r="J48" s="283"/>
      <c r="K48" s="283"/>
    </row>
    <row r="49" spans="1:11" x14ac:dyDescent="0.25">
      <c r="A49" s="282">
        <v>45</v>
      </c>
      <c r="B49" s="55"/>
      <c r="C49" s="295">
        <f t="shared" si="0"/>
        <v>1</v>
      </c>
      <c r="D49" s="284"/>
      <c r="E49" s="284"/>
      <c r="F49" s="283"/>
      <c r="G49" s="283"/>
      <c r="H49" s="283"/>
      <c r="I49" s="283"/>
      <c r="J49" s="283"/>
      <c r="K49" s="283"/>
    </row>
    <row r="50" spans="1:11" x14ac:dyDescent="0.25">
      <c r="A50" s="282">
        <v>46</v>
      </c>
      <c r="B50" s="55"/>
      <c r="C50" s="295">
        <f t="shared" si="0"/>
        <v>1</v>
      </c>
      <c r="D50" s="284"/>
      <c r="E50" s="284"/>
      <c r="F50" s="283"/>
      <c r="G50" s="283"/>
      <c r="H50" s="283"/>
      <c r="I50" s="283"/>
      <c r="J50" s="283"/>
      <c r="K50" s="283"/>
    </row>
    <row r="51" spans="1:11" x14ac:dyDescent="0.25">
      <c r="A51" s="282">
        <v>47</v>
      </c>
      <c r="B51" s="55"/>
      <c r="C51" s="295">
        <f t="shared" si="0"/>
        <v>1</v>
      </c>
      <c r="D51" s="284"/>
      <c r="E51" s="284"/>
      <c r="F51" s="283"/>
      <c r="G51" s="283"/>
      <c r="H51" s="283"/>
      <c r="I51" s="283"/>
      <c r="J51" s="283"/>
      <c r="K51" s="283"/>
    </row>
    <row r="52" spans="1:11" x14ac:dyDescent="0.25">
      <c r="A52" s="282">
        <v>48</v>
      </c>
      <c r="B52" s="55"/>
      <c r="C52" s="295">
        <f t="shared" si="0"/>
        <v>1</v>
      </c>
      <c r="D52" s="284"/>
      <c r="E52" s="284"/>
      <c r="F52" s="283"/>
      <c r="G52" s="283"/>
      <c r="H52" s="283"/>
      <c r="I52" s="283"/>
      <c r="J52" s="283"/>
      <c r="K52" s="283"/>
    </row>
    <row r="53" spans="1:11" x14ac:dyDescent="0.25">
      <c r="A53" s="282">
        <v>49</v>
      </c>
      <c r="B53" s="55"/>
      <c r="C53" s="295">
        <f t="shared" si="0"/>
        <v>1</v>
      </c>
      <c r="D53" s="284"/>
      <c r="E53" s="284"/>
      <c r="F53" s="283"/>
      <c r="G53" s="283"/>
      <c r="H53" s="283"/>
      <c r="I53" s="283"/>
      <c r="J53" s="283"/>
      <c r="K53" s="283"/>
    </row>
    <row r="54" spans="1:11" x14ac:dyDescent="0.25">
      <c r="A54" s="282">
        <v>50</v>
      </c>
      <c r="B54" s="55"/>
      <c r="C54" s="295">
        <f t="shared" si="0"/>
        <v>1</v>
      </c>
      <c r="D54" s="284"/>
      <c r="E54" s="284"/>
      <c r="F54" s="283"/>
      <c r="G54" s="283"/>
      <c r="H54" s="283"/>
      <c r="I54" s="283"/>
      <c r="J54" s="283"/>
      <c r="K54" s="283"/>
    </row>
  </sheetData>
  <sheetProtection insertHyperlinks="0"/>
  <mergeCells count="12">
    <mergeCell ref="J3:J4"/>
    <mergeCell ref="K3:K4"/>
    <mergeCell ref="A1:K1"/>
    <mergeCell ref="A2:K2"/>
    <mergeCell ref="A3:A4"/>
    <mergeCell ref="B3:B4"/>
    <mergeCell ref="D3:D4"/>
    <mergeCell ref="E3:E4"/>
    <mergeCell ref="F3:F4"/>
    <mergeCell ref="G3:G4"/>
    <mergeCell ref="H3:H4"/>
    <mergeCell ref="I3:I4"/>
  </mergeCells>
  <conditionalFormatting sqref="F5:J1048576">
    <cfRule type="cellIs" dxfId="222" priority="1" operator="equal">
      <formula>"YES"</formula>
    </cfRule>
  </conditionalFormatting>
  <dataValidations count="4">
    <dataValidation type="list" allowBlank="1" showInputMessage="1" showErrorMessage="1" sqref="D5:D54">
      <formula1>$M$5:$M$15</formula1>
    </dataValidation>
    <dataValidation type="list" allowBlank="1" showInputMessage="1" showErrorMessage="1" sqref="F5:I1048576 J55:J1048576">
      <formula1>"YES,NO"</formula1>
    </dataValidation>
    <dataValidation type="list" allowBlank="1" showInputMessage="1" showErrorMessage="1" sqref="K5:K54">
      <formula1>"YES, NO"</formula1>
    </dataValidation>
    <dataValidation operator="greaterThan" allowBlank="1" showInputMessage="1" showErrorMessage="1" promptTitle="Date Format" prompt="Please enter date as &quot;mm-dd-yyyy&quot;._x000a_" sqref="B5:B54"/>
  </dataValidations>
  <pageMargins left="0.70866141732283472" right="0.70866141732283472" top="0.74803149606299213" bottom="0.74803149606299213" header="0.31496062992125984" footer="0.31496062992125984"/>
  <pageSetup scale="55" fitToHeight="4" orientation="landscape" r:id="rId1"/>
  <headerFooter>
    <oddFooter>&amp;C&amp;A&amp;R&amp;P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theme="3" tint="-0.499984740745262"/>
  </sheetPr>
  <dimension ref="A1:N100317"/>
  <sheetViews>
    <sheetView showGridLines="0" zoomScale="85" zoomScaleNormal="85" workbookViewId="0">
      <pane xSplit="1" ySplit="3" topLeftCell="B4" activePane="bottomRight" state="frozen"/>
      <selection pane="topRight" activeCell="B5" sqref="B5"/>
      <selection pane="bottomLeft" activeCell="B5" sqref="B5"/>
      <selection pane="bottomRight" activeCell="B5" sqref="B5"/>
    </sheetView>
  </sheetViews>
  <sheetFormatPr defaultRowHeight="12.5" x14ac:dyDescent="0.25"/>
  <cols>
    <col min="1" max="1" width="9.453125" style="104"/>
    <col min="2" max="2" width="14" customWidth="1"/>
    <col min="3" max="3" width="13.453125" bestFit="1" customWidth="1"/>
    <col min="4" max="4" width="14.54296875" customWidth="1"/>
    <col min="5" max="5" width="28.453125" style="28" customWidth="1"/>
    <col min="6" max="6" width="33.453125" style="28" customWidth="1"/>
    <col min="7" max="7" width="20.453125" style="28" customWidth="1"/>
    <col min="8" max="10" width="9.1796875" hidden="1" customWidth="1"/>
    <col min="11" max="11" width="8.81640625" hidden="1" customWidth="1"/>
    <col min="12" max="12" width="10.453125" hidden="1" customWidth="1"/>
    <col min="13" max="13" width="28.453125" hidden="1" customWidth="1"/>
    <col min="14" max="14" width="18.54296875" customWidth="1"/>
    <col min="15" max="15" width="8.81640625" customWidth="1"/>
  </cols>
  <sheetData>
    <row r="1" spans="1:14" ht="45" customHeight="1" thickBot="1" x14ac:dyDescent="0.3">
      <c r="A1" s="460" t="s">
        <v>303</v>
      </c>
      <c r="B1" s="460"/>
      <c r="C1" s="460"/>
      <c r="D1" s="460"/>
      <c r="E1" s="460"/>
      <c r="F1" s="460"/>
      <c r="G1" s="460"/>
      <c r="H1" s="23"/>
      <c r="I1" s="23"/>
      <c r="J1" s="23"/>
      <c r="K1" s="81"/>
      <c r="L1" s="81"/>
      <c r="M1" s="305"/>
      <c r="N1" s="305"/>
    </row>
    <row r="2" spans="1:14" ht="34.5" customHeight="1" thickBot="1" x14ac:dyDescent="0.3">
      <c r="A2" s="461" t="s">
        <v>304</v>
      </c>
      <c r="B2" s="461"/>
      <c r="C2" s="461"/>
      <c r="D2" s="461"/>
      <c r="E2" s="461"/>
      <c r="F2" s="461"/>
      <c r="G2" s="461"/>
      <c r="H2" s="301"/>
      <c r="I2" s="301"/>
      <c r="J2" s="301"/>
      <c r="K2" s="301"/>
      <c r="L2" s="287"/>
      <c r="M2" s="305"/>
      <c r="N2" s="305"/>
    </row>
    <row r="3" spans="1:14" s="6" customFormat="1" ht="26" x14ac:dyDescent="0.25">
      <c r="A3" s="53" t="s">
        <v>147</v>
      </c>
      <c r="B3" s="30" t="s">
        <v>305</v>
      </c>
      <c r="C3" s="30" t="s">
        <v>306</v>
      </c>
      <c r="D3" s="26" t="s">
        <v>307</v>
      </c>
      <c r="E3" s="29" t="s">
        <v>308</v>
      </c>
      <c r="F3" s="29" t="s">
        <v>309</v>
      </c>
      <c r="G3" s="30" t="s">
        <v>310</v>
      </c>
      <c r="H3" s="23"/>
      <c r="I3" s="23"/>
      <c r="J3" s="23"/>
      <c r="K3" s="81"/>
      <c r="L3" s="81"/>
      <c r="M3" s="304"/>
      <c r="N3" s="304"/>
    </row>
    <row r="4" spans="1:14" s="3" customFormat="1" ht="75" x14ac:dyDescent="0.25">
      <c r="A4" s="59">
        <v>1</v>
      </c>
      <c r="B4" s="285">
        <v>44210</v>
      </c>
      <c r="C4" s="56" t="s">
        <v>311</v>
      </c>
      <c r="D4" s="60">
        <v>0</v>
      </c>
      <c r="E4" s="77" t="s">
        <v>312</v>
      </c>
      <c r="F4" s="78" t="s">
        <v>313</v>
      </c>
      <c r="G4" s="76" t="s">
        <v>8</v>
      </c>
      <c r="H4" s="42" t="s">
        <v>314</v>
      </c>
      <c r="I4" s="42">
        <v>0</v>
      </c>
      <c r="J4" s="42" t="s">
        <v>8</v>
      </c>
      <c r="K4" s="42"/>
      <c r="L4" s="42"/>
    </row>
    <row r="5" spans="1:14" s="3" customFormat="1" x14ac:dyDescent="0.25">
      <c r="A5" s="59">
        <v>2</v>
      </c>
      <c r="B5" s="285"/>
      <c r="C5" s="56"/>
      <c r="D5" s="60"/>
      <c r="E5" s="77"/>
      <c r="F5" s="78"/>
      <c r="G5" s="76"/>
      <c r="H5" s="42" t="s">
        <v>315</v>
      </c>
      <c r="I5" s="42">
        <v>1</v>
      </c>
      <c r="J5" s="42" t="s">
        <v>9</v>
      </c>
      <c r="K5" s="302"/>
      <c r="L5" s="23"/>
    </row>
    <row r="6" spans="1:14" s="3" customFormat="1" x14ac:dyDescent="0.25">
      <c r="A6" s="59">
        <v>3</v>
      </c>
      <c r="B6" s="285"/>
      <c r="C6" s="56"/>
      <c r="D6" s="60"/>
      <c r="E6" s="77"/>
      <c r="F6" s="78"/>
      <c r="G6" s="76"/>
      <c r="H6" s="42" t="s">
        <v>316</v>
      </c>
      <c r="I6" s="42">
        <v>2</v>
      </c>
      <c r="J6" s="42"/>
      <c r="K6" s="42"/>
      <c r="M6" s="305"/>
    </row>
    <row r="7" spans="1:14" s="3" customFormat="1" x14ac:dyDescent="0.25">
      <c r="A7" s="59">
        <v>4</v>
      </c>
      <c r="B7" s="285"/>
      <c r="C7" s="56"/>
      <c r="D7" s="60"/>
      <c r="E7" s="77"/>
      <c r="F7" s="78"/>
      <c r="G7" s="76"/>
      <c r="H7" s="42" t="s">
        <v>311</v>
      </c>
      <c r="I7" s="42">
        <v>3</v>
      </c>
      <c r="J7" s="42"/>
      <c r="K7" s="42"/>
    </row>
    <row r="8" spans="1:14" s="3" customFormat="1" x14ac:dyDescent="0.25">
      <c r="A8" s="59">
        <v>5</v>
      </c>
      <c r="B8" s="285"/>
      <c r="C8" s="56"/>
      <c r="D8" s="60"/>
      <c r="E8" s="77"/>
      <c r="F8" s="78"/>
      <c r="G8" s="76"/>
      <c r="H8" s="42" t="s">
        <v>317</v>
      </c>
      <c r="I8" s="42">
        <v>4</v>
      </c>
      <c r="J8" s="42"/>
      <c r="K8" s="42"/>
      <c r="L8" s="42"/>
    </row>
    <row r="9" spans="1:14" s="3" customFormat="1" x14ac:dyDescent="0.25">
      <c r="A9" s="59">
        <v>6</v>
      </c>
      <c r="B9" s="285"/>
      <c r="C9" s="56"/>
      <c r="D9" s="60"/>
      <c r="E9" s="77"/>
      <c r="F9" s="78"/>
      <c r="G9" s="76"/>
      <c r="H9" s="42" t="s">
        <v>318</v>
      </c>
      <c r="I9" s="42">
        <v>5</v>
      </c>
      <c r="J9" s="42"/>
      <c r="K9" s="42" t="s">
        <v>319</v>
      </c>
    </row>
    <row r="10" spans="1:14" s="3" customFormat="1" x14ac:dyDescent="0.25">
      <c r="A10" s="59">
        <v>7</v>
      </c>
      <c r="B10" s="285"/>
      <c r="C10" s="56"/>
      <c r="D10" s="60"/>
      <c r="E10" s="77"/>
      <c r="F10" s="78"/>
      <c r="G10" s="76"/>
      <c r="H10" s="42" t="s">
        <v>320</v>
      </c>
      <c r="I10" s="42">
        <v>6</v>
      </c>
      <c r="J10" s="42"/>
      <c r="K10" s="42" t="s">
        <v>321</v>
      </c>
    </row>
    <row r="11" spans="1:14" s="3" customFormat="1" x14ac:dyDescent="0.25">
      <c r="A11" s="59">
        <v>8</v>
      </c>
      <c r="B11" s="285"/>
      <c r="C11" s="56"/>
      <c r="D11" s="60"/>
      <c r="E11" s="77"/>
      <c r="F11" s="78"/>
      <c r="G11" s="76"/>
      <c r="H11" s="42" t="s">
        <v>322</v>
      </c>
      <c r="I11" s="42">
        <v>7</v>
      </c>
      <c r="J11" s="42"/>
      <c r="K11" s="42" t="s">
        <v>323</v>
      </c>
    </row>
    <row r="12" spans="1:14" s="3" customFormat="1" x14ac:dyDescent="0.25">
      <c r="A12" s="59">
        <v>9</v>
      </c>
      <c r="B12" s="285"/>
      <c r="C12" s="56"/>
      <c r="D12" s="60"/>
      <c r="E12" s="77"/>
      <c r="F12" s="78"/>
      <c r="G12" s="76"/>
      <c r="H12" s="42" t="s">
        <v>324</v>
      </c>
      <c r="I12" s="42">
        <v>8</v>
      </c>
      <c r="J12" s="42"/>
      <c r="K12" s="42" t="s">
        <v>325</v>
      </c>
    </row>
    <row r="13" spans="1:14" s="3" customFormat="1" x14ac:dyDescent="0.25">
      <c r="A13" s="59">
        <v>10</v>
      </c>
      <c r="B13" s="285"/>
      <c r="C13" s="56"/>
      <c r="D13" s="60"/>
      <c r="E13" s="77"/>
      <c r="F13" s="78"/>
      <c r="G13" s="76"/>
      <c r="H13" s="42" t="s">
        <v>217</v>
      </c>
      <c r="I13" s="42">
        <v>9</v>
      </c>
      <c r="J13" s="42"/>
    </row>
    <row r="14" spans="1:14" s="3" customFormat="1" x14ac:dyDescent="0.25">
      <c r="A14" s="59">
        <v>11</v>
      </c>
      <c r="B14" s="285"/>
      <c r="C14" s="56"/>
      <c r="D14" s="60"/>
      <c r="E14" s="77"/>
      <c r="F14" s="78"/>
      <c r="G14" s="76"/>
      <c r="I14" s="42">
        <v>10</v>
      </c>
      <c r="J14" s="42"/>
      <c r="K14" s="42"/>
    </row>
    <row r="15" spans="1:14" s="3" customFormat="1" x14ac:dyDescent="0.25">
      <c r="A15" s="59">
        <v>12</v>
      </c>
      <c r="B15" s="285"/>
      <c r="C15" s="56"/>
      <c r="D15" s="60"/>
      <c r="E15" s="77"/>
      <c r="F15" s="78"/>
      <c r="G15" s="76"/>
      <c r="H15" s="42"/>
      <c r="I15" s="42">
        <v>11</v>
      </c>
      <c r="J15" s="42"/>
      <c r="K15" s="42"/>
    </row>
    <row r="16" spans="1:14" s="3" customFormat="1" x14ac:dyDescent="0.25">
      <c r="A16" s="59">
        <v>13</v>
      </c>
      <c r="B16" s="285"/>
      <c r="C16" s="56"/>
      <c r="D16" s="60"/>
      <c r="E16" s="77"/>
      <c r="F16" s="78"/>
      <c r="G16" s="76"/>
      <c r="H16" s="42"/>
      <c r="I16" s="42">
        <v>12</v>
      </c>
      <c r="J16" s="42"/>
      <c r="K16" s="42"/>
    </row>
    <row r="17" spans="1:11" s="3" customFormat="1" x14ac:dyDescent="0.25">
      <c r="A17" s="59">
        <v>14</v>
      </c>
      <c r="B17" s="285"/>
      <c r="C17" s="56"/>
      <c r="D17" s="60"/>
      <c r="E17" s="77"/>
      <c r="F17" s="78"/>
      <c r="G17" s="76"/>
      <c r="H17" s="42"/>
      <c r="I17" s="42"/>
      <c r="J17" s="42"/>
      <c r="K17" s="42"/>
    </row>
    <row r="18" spans="1:11" s="3" customFormat="1" x14ac:dyDescent="0.25">
      <c r="A18" s="59">
        <v>15</v>
      </c>
      <c r="B18" s="285"/>
      <c r="C18" s="56"/>
      <c r="D18" s="60"/>
      <c r="E18" s="77"/>
      <c r="F18" s="78"/>
      <c r="G18" s="76"/>
      <c r="H18" s="42"/>
      <c r="I18" s="42"/>
      <c r="J18" s="42"/>
      <c r="K18" s="42"/>
    </row>
    <row r="19" spans="1:11" s="3" customFormat="1" x14ac:dyDescent="0.25">
      <c r="A19" s="59">
        <v>16</v>
      </c>
      <c r="B19" s="285"/>
      <c r="C19" s="56"/>
      <c r="D19" s="60"/>
      <c r="E19" s="77"/>
      <c r="F19" s="78"/>
      <c r="G19" s="76"/>
      <c r="H19" s="42"/>
      <c r="I19" s="42"/>
      <c r="J19" s="42"/>
      <c r="K19" s="42"/>
    </row>
    <row r="20" spans="1:11" s="3" customFormat="1" x14ac:dyDescent="0.25">
      <c r="A20" s="59">
        <v>17</v>
      </c>
      <c r="B20" s="285"/>
      <c r="C20" s="56"/>
      <c r="D20" s="60"/>
      <c r="E20" s="77"/>
      <c r="F20" s="78"/>
      <c r="G20" s="76"/>
      <c r="H20" s="42"/>
      <c r="I20" s="42"/>
      <c r="J20" s="42"/>
      <c r="K20" s="42"/>
    </row>
    <row r="21" spans="1:11" s="3" customFormat="1" x14ac:dyDescent="0.25">
      <c r="A21" s="59">
        <v>18</v>
      </c>
      <c r="B21" s="285"/>
      <c r="C21" s="56"/>
      <c r="D21" s="60"/>
      <c r="E21" s="77"/>
      <c r="F21" s="78"/>
      <c r="G21" s="76"/>
      <c r="H21" s="42"/>
      <c r="I21" s="42"/>
      <c r="J21" s="42"/>
      <c r="K21" s="42"/>
    </row>
    <row r="22" spans="1:11" s="3" customFormat="1" x14ac:dyDescent="0.25">
      <c r="A22" s="59">
        <v>19</v>
      </c>
      <c r="B22" s="285"/>
      <c r="C22" s="56"/>
      <c r="D22" s="60"/>
      <c r="E22" s="77"/>
      <c r="F22" s="78"/>
      <c r="G22" s="76"/>
      <c r="H22" s="42"/>
      <c r="I22" s="42"/>
      <c r="J22" s="42"/>
      <c r="K22" s="42"/>
    </row>
    <row r="23" spans="1:11" s="3" customFormat="1" x14ac:dyDescent="0.25">
      <c r="A23" s="59">
        <v>20</v>
      </c>
      <c r="B23" s="285"/>
      <c r="C23" s="56"/>
      <c r="D23" s="60"/>
      <c r="E23" s="77"/>
      <c r="F23" s="78"/>
      <c r="G23" s="76"/>
      <c r="H23" s="304"/>
      <c r="I23" s="42"/>
      <c r="J23" s="42"/>
      <c r="K23" s="42"/>
    </row>
    <row r="24" spans="1:11" s="3" customFormat="1" x14ac:dyDescent="0.25">
      <c r="A24" s="59">
        <v>21</v>
      </c>
      <c r="B24" s="285"/>
      <c r="C24" s="56"/>
      <c r="D24" s="60"/>
      <c r="E24" s="77"/>
      <c r="F24" s="78"/>
      <c r="G24" s="76"/>
      <c r="H24" s="304"/>
      <c r="I24" s="42"/>
      <c r="J24" s="42"/>
      <c r="K24" s="42"/>
    </row>
    <row r="25" spans="1:11" s="3" customFormat="1" x14ac:dyDescent="0.25">
      <c r="A25" s="59">
        <v>22</v>
      </c>
      <c r="B25" s="285"/>
      <c r="C25" s="56"/>
      <c r="D25" s="60"/>
      <c r="E25" s="77"/>
      <c r="F25" s="78"/>
      <c r="G25" s="76"/>
      <c r="H25" s="304"/>
      <c r="I25" s="42"/>
      <c r="J25" s="42"/>
      <c r="K25" s="42"/>
    </row>
    <row r="26" spans="1:11" s="3" customFormat="1" x14ac:dyDescent="0.25">
      <c r="A26" s="59">
        <v>23</v>
      </c>
      <c r="B26" s="285"/>
      <c r="C26" s="56"/>
      <c r="D26" s="60"/>
      <c r="E26" s="77"/>
      <c r="F26" s="78"/>
      <c r="G26" s="76"/>
      <c r="H26" s="304"/>
      <c r="I26" s="42"/>
      <c r="J26" s="42"/>
      <c r="K26" s="42"/>
    </row>
    <row r="27" spans="1:11" s="3" customFormat="1" x14ac:dyDescent="0.25">
      <c r="A27" s="59">
        <v>24</v>
      </c>
      <c r="B27" s="285"/>
      <c r="C27" s="56"/>
      <c r="D27" s="60"/>
      <c r="E27" s="77"/>
      <c r="F27" s="78"/>
      <c r="G27" s="76"/>
      <c r="H27" s="304"/>
      <c r="I27" s="42"/>
      <c r="J27" s="42"/>
      <c r="K27" s="42"/>
    </row>
    <row r="28" spans="1:11" s="3" customFormat="1" x14ac:dyDescent="0.25">
      <c r="A28" s="59">
        <v>25</v>
      </c>
      <c r="B28" s="285"/>
      <c r="C28" s="56"/>
      <c r="D28" s="60"/>
      <c r="E28" s="77"/>
      <c r="F28" s="78"/>
      <c r="G28" s="76"/>
      <c r="H28" s="304"/>
      <c r="I28" s="42"/>
      <c r="J28" s="42"/>
      <c r="K28" s="42"/>
    </row>
    <row r="29" spans="1:11" s="3" customFormat="1" x14ac:dyDescent="0.25">
      <c r="A29" s="59">
        <v>26</v>
      </c>
      <c r="B29" s="285"/>
      <c r="C29" s="56"/>
      <c r="D29" s="60"/>
      <c r="E29" s="77"/>
      <c r="F29" s="78"/>
      <c r="G29" s="76"/>
      <c r="H29" s="304"/>
      <c r="I29" s="42"/>
      <c r="J29" s="42"/>
      <c r="K29" s="42"/>
    </row>
    <row r="30" spans="1:11" s="3" customFormat="1" x14ac:dyDescent="0.25">
      <c r="A30" s="59">
        <v>27</v>
      </c>
      <c r="B30" s="285"/>
      <c r="C30" s="56"/>
      <c r="D30" s="60"/>
      <c r="E30" s="77"/>
      <c r="F30" s="78"/>
      <c r="G30" s="76"/>
      <c r="H30" s="304"/>
      <c r="I30" s="42"/>
      <c r="J30" s="42"/>
      <c r="K30" s="42"/>
    </row>
    <row r="31" spans="1:11" s="3" customFormat="1" x14ac:dyDescent="0.25">
      <c r="A31" s="59">
        <v>28</v>
      </c>
      <c r="B31" s="285"/>
      <c r="C31" s="56"/>
      <c r="D31" s="60"/>
      <c r="E31" s="77"/>
      <c r="F31" s="78"/>
      <c r="G31" s="76"/>
      <c r="H31" s="304"/>
      <c r="I31" s="42"/>
      <c r="J31" s="42"/>
      <c r="K31" s="42"/>
    </row>
    <row r="32" spans="1:11" s="3" customFormat="1" x14ac:dyDescent="0.25">
      <c r="A32" s="59">
        <v>29</v>
      </c>
      <c r="B32" s="285"/>
      <c r="C32" s="56"/>
      <c r="D32" s="60"/>
      <c r="E32" s="77"/>
      <c r="F32" s="78"/>
      <c r="G32" s="76"/>
      <c r="H32" s="304"/>
      <c r="I32" s="42"/>
      <c r="J32" s="42"/>
      <c r="K32" s="42"/>
    </row>
    <row r="33" spans="1:11" s="3" customFormat="1" x14ac:dyDescent="0.25">
      <c r="A33" s="59">
        <v>30</v>
      </c>
      <c r="B33" s="285"/>
      <c r="C33" s="56"/>
      <c r="D33" s="60"/>
      <c r="E33" s="77"/>
      <c r="F33" s="78"/>
      <c r="G33" s="76"/>
      <c r="H33" s="304"/>
      <c r="I33" s="42"/>
      <c r="J33" s="42"/>
      <c r="K33" s="42"/>
    </row>
    <row r="34" spans="1:11" s="3" customFormat="1" x14ac:dyDescent="0.25">
      <c r="A34" s="59">
        <v>31</v>
      </c>
      <c r="B34" s="285"/>
      <c r="C34" s="56"/>
      <c r="D34" s="60"/>
      <c r="E34" s="77"/>
      <c r="F34" s="78"/>
      <c r="G34" s="76"/>
      <c r="H34" s="304"/>
      <c r="I34" s="42"/>
      <c r="J34" s="42"/>
      <c r="K34" s="42"/>
    </row>
    <row r="35" spans="1:11" s="3" customFormat="1" x14ac:dyDescent="0.25">
      <c r="A35" s="59">
        <v>32</v>
      </c>
      <c r="B35" s="285"/>
      <c r="C35" s="56"/>
      <c r="D35" s="60"/>
      <c r="E35" s="77"/>
      <c r="F35" s="78"/>
      <c r="G35" s="76"/>
      <c r="H35" s="304"/>
      <c r="I35" s="42"/>
      <c r="J35" s="42"/>
      <c r="K35" s="42"/>
    </row>
    <row r="36" spans="1:11" s="3" customFormat="1" x14ac:dyDescent="0.25">
      <c r="A36" s="59">
        <v>33</v>
      </c>
      <c r="B36" s="285"/>
      <c r="C36" s="56"/>
      <c r="D36" s="60"/>
      <c r="E36" s="77"/>
      <c r="F36" s="78"/>
      <c r="G36" s="76"/>
      <c r="H36" s="304"/>
      <c r="I36" s="42"/>
      <c r="J36" s="42"/>
      <c r="K36" s="42"/>
    </row>
    <row r="37" spans="1:11" s="3" customFormat="1" x14ac:dyDescent="0.25">
      <c r="A37" s="59">
        <v>34</v>
      </c>
      <c r="B37" s="285"/>
      <c r="C37" s="56"/>
      <c r="D37" s="60"/>
      <c r="E37" s="77"/>
      <c r="F37" s="78"/>
      <c r="G37" s="76"/>
      <c r="H37" s="304"/>
      <c r="I37" s="42"/>
      <c r="J37" s="42"/>
      <c r="K37" s="42"/>
    </row>
    <row r="38" spans="1:11" s="3" customFormat="1" x14ac:dyDescent="0.25">
      <c r="A38" s="59">
        <v>35</v>
      </c>
      <c r="B38" s="285"/>
      <c r="C38" s="56"/>
      <c r="D38" s="60"/>
      <c r="E38" s="77"/>
      <c r="F38" s="78"/>
      <c r="G38" s="76"/>
      <c r="H38" s="304"/>
      <c r="I38" s="42"/>
      <c r="J38" s="42"/>
      <c r="K38" s="42"/>
    </row>
    <row r="39" spans="1:11" s="3" customFormat="1" x14ac:dyDescent="0.25">
      <c r="A39" s="59">
        <v>36</v>
      </c>
      <c r="B39" s="285"/>
      <c r="C39" s="56"/>
      <c r="D39" s="60"/>
      <c r="E39" s="77"/>
      <c r="F39" s="78"/>
      <c r="G39" s="76"/>
      <c r="H39" s="304"/>
      <c r="I39" s="42"/>
      <c r="J39" s="42"/>
      <c r="K39" s="42"/>
    </row>
    <row r="40" spans="1:11" s="3" customFormat="1" x14ac:dyDescent="0.25">
      <c r="A40" s="59">
        <v>37</v>
      </c>
      <c r="B40" s="285"/>
      <c r="C40" s="56"/>
      <c r="D40" s="60"/>
      <c r="E40" s="77"/>
      <c r="F40" s="78"/>
      <c r="G40" s="76"/>
      <c r="H40" s="304"/>
      <c r="I40" s="42"/>
      <c r="J40" s="42"/>
      <c r="K40" s="42"/>
    </row>
    <row r="41" spans="1:11" s="3" customFormat="1" x14ac:dyDescent="0.25">
      <c r="A41" s="59">
        <v>38</v>
      </c>
      <c r="B41" s="285"/>
      <c r="C41" s="56"/>
      <c r="D41" s="60"/>
      <c r="E41" s="77"/>
      <c r="F41" s="78"/>
      <c r="G41" s="76"/>
      <c r="H41" s="304"/>
      <c r="I41" s="42"/>
      <c r="J41" s="42"/>
      <c r="K41" s="42"/>
    </row>
    <row r="42" spans="1:11" s="3" customFormat="1" x14ac:dyDescent="0.25">
      <c r="A42" s="59">
        <v>39</v>
      </c>
      <c r="B42" s="285"/>
      <c r="C42" s="56"/>
      <c r="D42" s="60"/>
      <c r="E42" s="77"/>
      <c r="F42" s="78"/>
      <c r="G42" s="76"/>
      <c r="H42" s="304"/>
      <c r="I42" s="42"/>
      <c r="J42" s="42"/>
      <c r="K42" s="42"/>
    </row>
    <row r="43" spans="1:11" s="3" customFormat="1" x14ac:dyDescent="0.25">
      <c r="A43" s="59">
        <v>40</v>
      </c>
      <c r="B43" s="285"/>
      <c r="C43" s="56"/>
      <c r="D43" s="60"/>
      <c r="E43" s="77"/>
      <c r="F43" s="78"/>
      <c r="G43" s="76"/>
      <c r="H43" s="304"/>
      <c r="I43" s="42"/>
      <c r="J43" s="42"/>
      <c r="K43" s="42"/>
    </row>
    <row r="44" spans="1:11" s="3" customFormat="1" x14ac:dyDescent="0.25">
      <c r="A44" s="59">
        <v>41</v>
      </c>
      <c r="B44" s="285"/>
      <c r="C44" s="56"/>
      <c r="D44" s="60"/>
      <c r="E44" s="77"/>
      <c r="F44" s="78"/>
      <c r="G44" s="76"/>
      <c r="H44" s="304"/>
      <c r="I44" s="42"/>
      <c r="J44" s="42"/>
      <c r="K44" s="42"/>
    </row>
    <row r="45" spans="1:11" s="3" customFormat="1" x14ac:dyDescent="0.25">
      <c r="A45" s="59">
        <v>42</v>
      </c>
      <c r="B45" s="285"/>
      <c r="C45" s="56"/>
      <c r="D45" s="60"/>
      <c r="E45" s="77"/>
      <c r="F45" s="78"/>
      <c r="G45" s="76"/>
      <c r="H45" s="304"/>
      <c r="I45" s="42"/>
      <c r="J45" s="42"/>
      <c r="K45" s="42"/>
    </row>
    <row r="46" spans="1:11" s="3" customFormat="1" x14ac:dyDescent="0.25">
      <c r="A46" s="59">
        <v>43</v>
      </c>
      <c r="B46" s="285"/>
      <c r="C46" s="56"/>
      <c r="D46" s="60"/>
      <c r="E46" s="77"/>
      <c r="F46" s="78"/>
      <c r="G46" s="76"/>
      <c r="H46" s="304"/>
      <c r="I46" s="42"/>
      <c r="J46" s="42"/>
      <c r="K46" s="42"/>
    </row>
    <row r="47" spans="1:11" s="3" customFormat="1" x14ac:dyDescent="0.25">
      <c r="A47" s="59">
        <v>44</v>
      </c>
      <c r="B47" s="285"/>
      <c r="C47" s="56"/>
      <c r="D47" s="60"/>
      <c r="E47" s="77"/>
      <c r="F47" s="78"/>
      <c r="G47" s="76"/>
      <c r="H47" s="304"/>
      <c r="I47" s="42"/>
      <c r="J47" s="42"/>
      <c r="K47" s="42"/>
    </row>
    <row r="48" spans="1:11" s="3" customFormat="1" x14ac:dyDescent="0.25">
      <c r="A48" s="59">
        <v>45</v>
      </c>
      <c r="B48" s="285"/>
      <c r="C48" s="56"/>
      <c r="D48" s="60"/>
      <c r="E48" s="77"/>
      <c r="F48" s="78"/>
      <c r="G48" s="76"/>
      <c r="H48" s="304"/>
      <c r="I48" s="42"/>
      <c r="J48" s="42"/>
      <c r="K48" s="42"/>
    </row>
    <row r="49" spans="1:11" s="3" customFormat="1" x14ac:dyDescent="0.25">
      <c r="A49" s="59">
        <v>46</v>
      </c>
      <c r="B49" s="285"/>
      <c r="C49" s="56"/>
      <c r="D49" s="60"/>
      <c r="E49" s="77"/>
      <c r="F49" s="78"/>
      <c r="G49" s="76"/>
      <c r="H49" s="304"/>
      <c r="I49" s="42"/>
      <c r="J49" s="42"/>
      <c r="K49" s="42"/>
    </row>
    <row r="50" spans="1:11" s="3" customFormat="1" x14ac:dyDescent="0.25">
      <c r="A50" s="59">
        <v>47</v>
      </c>
      <c r="B50" s="285"/>
      <c r="C50" s="56"/>
      <c r="D50" s="60"/>
      <c r="E50" s="77"/>
      <c r="F50" s="78"/>
      <c r="G50" s="76"/>
      <c r="H50" s="304"/>
      <c r="I50" s="42"/>
      <c r="J50" s="42"/>
      <c r="K50" s="42"/>
    </row>
    <row r="51" spans="1:11" s="3" customFormat="1" x14ac:dyDescent="0.25">
      <c r="A51" s="59">
        <v>48</v>
      </c>
      <c r="B51" s="285"/>
      <c r="C51" s="56"/>
      <c r="D51" s="60"/>
      <c r="E51" s="77"/>
      <c r="F51" s="78"/>
      <c r="G51" s="76"/>
      <c r="H51" s="304"/>
      <c r="I51" s="42"/>
      <c r="J51" s="42"/>
      <c r="K51" s="42"/>
    </row>
    <row r="52" spans="1:11" s="3" customFormat="1" x14ac:dyDescent="0.25">
      <c r="A52" s="59">
        <v>49</v>
      </c>
      <c r="B52" s="285"/>
      <c r="C52" s="56"/>
      <c r="D52" s="60"/>
      <c r="E52" s="77"/>
      <c r="F52" s="78"/>
      <c r="G52" s="76"/>
      <c r="H52" s="304"/>
      <c r="I52" s="42"/>
      <c r="J52" s="42"/>
      <c r="K52" s="42"/>
    </row>
    <row r="53" spans="1:11" s="3" customFormat="1" x14ac:dyDescent="0.25">
      <c r="A53" s="59">
        <v>50</v>
      </c>
      <c r="B53" s="285"/>
      <c r="C53" s="56"/>
      <c r="D53" s="60"/>
      <c r="E53" s="77"/>
      <c r="F53" s="78"/>
      <c r="G53" s="76"/>
      <c r="H53" s="304"/>
      <c r="I53" s="42"/>
      <c r="J53" s="42"/>
      <c r="K53" s="42"/>
    </row>
    <row r="54" spans="1:11" s="3" customFormat="1" x14ac:dyDescent="0.25">
      <c r="A54" s="59">
        <v>51</v>
      </c>
      <c r="B54" s="285"/>
      <c r="C54" s="56"/>
      <c r="D54" s="60"/>
      <c r="E54" s="77"/>
      <c r="F54" s="78"/>
      <c r="G54" s="76"/>
      <c r="H54" s="304"/>
      <c r="I54" s="42"/>
      <c r="J54" s="42"/>
      <c r="K54" s="42"/>
    </row>
    <row r="55" spans="1:11" s="3" customFormat="1" x14ac:dyDescent="0.25">
      <c r="A55" s="59">
        <v>52</v>
      </c>
      <c r="B55" s="285"/>
      <c r="C55" s="56"/>
      <c r="D55" s="60"/>
      <c r="E55" s="77"/>
      <c r="F55" s="78"/>
      <c r="G55" s="76"/>
      <c r="H55" s="304"/>
      <c r="I55" s="42"/>
      <c r="J55" s="42"/>
      <c r="K55" s="42"/>
    </row>
    <row r="56" spans="1:11" s="3" customFormat="1" x14ac:dyDescent="0.25">
      <c r="A56" s="59">
        <v>53</v>
      </c>
      <c r="B56" s="285"/>
      <c r="C56" s="56"/>
      <c r="D56" s="60"/>
      <c r="E56" s="77"/>
      <c r="F56" s="78"/>
      <c r="G56" s="76"/>
      <c r="H56" s="304"/>
      <c r="I56" s="42"/>
      <c r="J56" s="42"/>
      <c r="K56" s="42"/>
    </row>
    <row r="57" spans="1:11" s="3" customFormat="1" x14ac:dyDescent="0.25">
      <c r="A57" s="59">
        <v>54</v>
      </c>
      <c r="B57" s="285"/>
      <c r="C57" s="56"/>
      <c r="D57" s="60"/>
      <c r="E57" s="77"/>
      <c r="F57" s="78"/>
      <c r="G57" s="76"/>
      <c r="H57" s="304"/>
      <c r="I57" s="42"/>
      <c r="J57" s="42"/>
      <c r="K57" s="42"/>
    </row>
    <row r="58" spans="1:11" s="3" customFormat="1" x14ac:dyDescent="0.25">
      <c r="A58" s="59">
        <v>55</v>
      </c>
      <c r="B58" s="285"/>
      <c r="C58" s="56"/>
      <c r="D58" s="60"/>
      <c r="E58" s="77"/>
      <c r="F58" s="78"/>
      <c r="G58" s="76"/>
      <c r="H58" s="304"/>
      <c r="I58" s="42"/>
      <c r="J58" s="42"/>
      <c r="K58" s="42"/>
    </row>
    <row r="59" spans="1:11" s="3" customFormat="1" x14ac:dyDescent="0.25">
      <c r="A59" s="59">
        <v>56</v>
      </c>
      <c r="B59" s="285"/>
      <c r="C59" s="56"/>
      <c r="D59" s="60"/>
      <c r="E59" s="77"/>
      <c r="F59" s="78"/>
      <c r="G59" s="76"/>
      <c r="H59" s="304"/>
      <c r="I59" s="42"/>
      <c r="J59" s="42"/>
      <c r="K59" s="42"/>
    </row>
    <row r="60" spans="1:11" s="3" customFormat="1" x14ac:dyDescent="0.25">
      <c r="A60" s="59">
        <v>57</v>
      </c>
      <c r="B60" s="285"/>
      <c r="C60" s="56"/>
      <c r="D60" s="60"/>
      <c r="E60" s="77"/>
      <c r="F60" s="78"/>
      <c r="G60" s="76"/>
      <c r="H60" s="304"/>
      <c r="I60" s="42"/>
      <c r="J60" s="42"/>
      <c r="K60" s="42"/>
    </row>
    <row r="61" spans="1:11" s="3" customFormat="1" x14ac:dyDescent="0.25">
      <c r="A61" s="59">
        <v>58</v>
      </c>
      <c r="B61" s="285"/>
      <c r="C61" s="56"/>
      <c r="D61" s="60"/>
      <c r="E61" s="77"/>
      <c r="F61" s="78"/>
      <c r="G61" s="76"/>
      <c r="H61" s="304"/>
      <c r="I61" s="42"/>
      <c r="J61" s="42"/>
      <c r="K61" s="42"/>
    </row>
    <row r="62" spans="1:11" s="3" customFormat="1" x14ac:dyDescent="0.25">
      <c r="A62" s="59">
        <v>59</v>
      </c>
      <c r="B62" s="285"/>
      <c r="C62" s="56"/>
      <c r="D62" s="60"/>
      <c r="E62" s="77"/>
      <c r="F62" s="78"/>
      <c r="G62" s="76"/>
      <c r="H62" s="304"/>
      <c r="I62" s="42"/>
      <c r="J62" s="42"/>
      <c r="K62" s="42"/>
    </row>
    <row r="63" spans="1:11" s="3" customFormat="1" x14ac:dyDescent="0.25">
      <c r="A63" s="59">
        <v>60</v>
      </c>
      <c r="B63" s="285"/>
      <c r="C63" s="56"/>
      <c r="D63" s="60"/>
      <c r="E63" s="77"/>
      <c r="F63" s="78"/>
      <c r="G63" s="76"/>
      <c r="H63" s="304"/>
      <c r="I63" s="42"/>
      <c r="J63" s="42"/>
      <c r="K63" s="42"/>
    </row>
    <row r="64" spans="1:11" s="3" customFormat="1" x14ac:dyDescent="0.25">
      <c r="A64" s="59">
        <v>61</v>
      </c>
      <c r="B64" s="285"/>
      <c r="C64" s="56"/>
      <c r="D64" s="60"/>
      <c r="E64" s="77"/>
      <c r="F64" s="78"/>
      <c r="G64" s="76"/>
      <c r="H64" s="304"/>
      <c r="I64" s="42"/>
      <c r="J64" s="42"/>
      <c r="K64" s="42"/>
    </row>
    <row r="65" spans="1:11" s="3" customFormat="1" x14ac:dyDescent="0.25">
      <c r="A65" s="59">
        <v>62</v>
      </c>
      <c r="B65" s="285"/>
      <c r="C65" s="56"/>
      <c r="D65" s="60"/>
      <c r="E65" s="77"/>
      <c r="F65" s="78"/>
      <c r="G65" s="76"/>
      <c r="H65" s="304"/>
      <c r="I65" s="42"/>
      <c r="J65" s="42"/>
      <c r="K65" s="42"/>
    </row>
    <row r="66" spans="1:11" s="3" customFormat="1" x14ac:dyDescent="0.25">
      <c r="A66" s="59">
        <v>63</v>
      </c>
      <c r="B66" s="285"/>
      <c r="C66" s="56"/>
      <c r="D66" s="60"/>
      <c r="E66" s="77"/>
      <c r="F66" s="78"/>
      <c r="G66" s="76"/>
      <c r="H66" s="304"/>
      <c r="I66" s="42"/>
      <c r="J66" s="42"/>
      <c r="K66" s="42"/>
    </row>
    <row r="67" spans="1:11" s="3" customFormat="1" x14ac:dyDescent="0.25">
      <c r="A67" s="59">
        <v>64</v>
      </c>
      <c r="B67" s="285"/>
      <c r="C67" s="56"/>
      <c r="D67" s="60"/>
      <c r="E67" s="77"/>
      <c r="F67" s="78"/>
      <c r="G67" s="76"/>
      <c r="H67" s="304"/>
      <c r="I67" s="42"/>
      <c r="J67" s="42"/>
      <c r="K67" s="42"/>
    </row>
    <row r="68" spans="1:11" s="3" customFormat="1" x14ac:dyDescent="0.25">
      <c r="A68" s="59">
        <v>65</v>
      </c>
      <c r="B68" s="285"/>
      <c r="C68" s="56"/>
      <c r="D68" s="60"/>
      <c r="E68" s="77"/>
      <c r="F68" s="78"/>
      <c r="G68" s="76"/>
      <c r="H68" s="304"/>
      <c r="I68" s="42"/>
      <c r="J68" s="42"/>
      <c r="K68" s="42"/>
    </row>
    <row r="69" spans="1:11" s="3" customFormat="1" x14ac:dyDescent="0.25">
      <c r="A69" s="59">
        <v>66</v>
      </c>
      <c r="B69" s="285"/>
      <c r="C69" s="56"/>
      <c r="D69" s="60"/>
      <c r="E69" s="77"/>
      <c r="F69" s="78"/>
      <c r="G69" s="76"/>
      <c r="H69" s="304"/>
      <c r="I69" s="42"/>
      <c r="J69" s="42"/>
      <c r="K69" s="42"/>
    </row>
    <row r="70" spans="1:11" s="3" customFormat="1" x14ac:dyDescent="0.25">
      <c r="A70" s="59">
        <v>67</v>
      </c>
      <c r="B70" s="285"/>
      <c r="C70" s="56"/>
      <c r="D70" s="60"/>
      <c r="E70" s="77"/>
      <c r="F70" s="78"/>
      <c r="G70" s="76"/>
      <c r="H70" s="304"/>
      <c r="I70" s="42"/>
      <c r="J70" s="42"/>
      <c r="K70" s="42"/>
    </row>
    <row r="71" spans="1:11" s="3" customFormat="1" x14ac:dyDescent="0.25">
      <c r="A71" s="59">
        <v>68</v>
      </c>
      <c r="B71" s="285"/>
      <c r="C71" s="56"/>
      <c r="D71" s="60"/>
      <c r="E71" s="77"/>
      <c r="F71" s="78"/>
      <c r="G71" s="76"/>
      <c r="H71" s="304"/>
      <c r="I71" s="42"/>
      <c r="J71" s="42"/>
      <c r="K71" s="42"/>
    </row>
    <row r="72" spans="1:11" s="3" customFormat="1" x14ac:dyDescent="0.25">
      <c r="A72" s="59">
        <v>69</v>
      </c>
      <c r="B72" s="285"/>
      <c r="C72" s="56"/>
      <c r="D72" s="60"/>
      <c r="E72" s="77"/>
      <c r="F72" s="78"/>
      <c r="G72" s="76"/>
      <c r="H72" s="304"/>
      <c r="I72" s="42"/>
      <c r="J72" s="42"/>
      <c r="K72" s="42"/>
    </row>
    <row r="73" spans="1:11" s="3" customFormat="1" x14ac:dyDescent="0.25">
      <c r="A73" s="59">
        <v>70</v>
      </c>
      <c r="B73" s="285"/>
      <c r="C73" s="56"/>
      <c r="D73" s="60"/>
      <c r="E73" s="77"/>
      <c r="F73" s="78"/>
      <c r="G73" s="76"/>
      <c r="H73" s="304"/>
      <c r="I73" s="42"/>
      <c r="J73" s="42"/>
      <c r="K73" s="42"/>
    </row>
    <row r="74" spans="1:11" s="3" customFormat="1" x14ac:dyDescent="0.25">
      <c r="A74" s="59">
        <v>71</v>
      </c>
      <c r="B74" s="285"/>
      <c r="C74" s="56"/>
      <c r="D74" s="60"/>
      <c r="E74" s="77"/>
      <c r="F74" s="78"/>
      <c r="G74" s="76"/>
      <c r="H74" s="304"/>
      <c r="I74" s="42"/>
      <c r="J74" s="42"/>
      <c r="K74" s="42"/>
    </row>
    <row r="75" spans="1:11" s="3" customFormat="1" x14ac:dyDescent="0.25">
      <c r="A75" s="59">
        <v>72</v>
      </c>
      <c r="B75" s="285"/>
      <c r="C75" s="56"/>
      <c r="D75" s="60"/>
      <c r="E75" s="77"/>
      <c r="F75" s="78"/>
      <c r="G75" s="76"/>
      <c r="H75" s="304"/>
      <c r="I75" s="42"/>
      <c r="J75" s="42"/>
      <c r="K75" s="42"/>
    </row>
    <row r="76" spans="1:11" s="3" customFormat="1" x14ac:dyDescent="0.25">
      <c r="A76" s="59">
        <v>73</v>
      </c>
      <c r="B76" s="285"/>
      <c r="C76" s="56"/>
      <c r="D76" s="60"/>
      <c r="E76" s="77"/>
      <c r="F76" s="78"/>
      <c r="G76" s="76"/>
      <c r="H76" s="304"/>
      <c r="I76" s="42"/>
      <c r="J76" s="42"/>
      <c r="K76" s="42"/>
    </row>
    <row r="77" spans="1:11" s="3" customFormat="1" x14ac:dyDescent="0.25">
      <c r="A77" s="59">
        <v>74</v>
      </c>
      <c r="B77" s="285"/>
      <c r="C77" s="56"/>
      <c r="D77" s="60"/>
      <c r="E77" s="77"/>
      <c r="F77" s="78"/>
      <c r="G77" s="76"/>
      <c r="H77" s="304"/>
      <c r="I77" s="42"/>
      <c r="J77" s="42"/>
      <c r="K77" s="42"/>
    </row>
    <row r="78" spans="1:11" s="3" customFormat="1" x14ac:dyDescent="0.25">
      <c r="A78" s="59">
        <v>75</v>
      </c>
      <c r="B78" s="285"/>
      <c r="C78" s="56"/>
      <c r="D78" s="60"/>
      <c r="E78" s="77"/>
      <c r="F78" s="78"/>
      <c r="G78" s="76"/>
      <c r="H78" s="304"/>
      <c r="I78" s="42"/>
      <c r="J78" s="42"/>
      <c r="K78" s="42"/>
    </row>
    <row r="79" spans="1:11" s="3" customFormat="1" x14ac:dyDescent="0.25">
      <c r="A79" s="59">
        <v>76</v>
      </c>
      <c r="B79" s="285"/>
      <c r="C79" s="56"/>
      <c r="D79" s="60"/>
      <c r="E79" s="77"/>
      <c r="F79" s="78"/>
      <c r="G79" s="76"/>
      <c r="H79" s="304"/>
      <c r="I79" s="42"/>
      <c r="J79" s="42"/>
      <c r="K79" s="42"/>
    </row>
    <row r="80" spans="1:11" s="3" customFormat="1" x14ac:dyDescent="0.25">
      <c r="A80" s="59">
        <v>77</v>
      </c>
      <c r="B80" s="285"/>
      <c r="C80" s="56"/>
      <c r="D80" s="60"/>
      <c r="E80" s="77"/>
      <c r="F80" s="78"/>
      <c r="G80" s="76"/>
      <c r="H80" s="304"/>
      <c r="I80" s="42"/>
      <c r="J80" s="42"/>
      <c r="K80" s="42"/>
    </row>
    <row r="81" spans="1:11" s="3" customFormat="1" x14ac:dyDescent="0.25">
      <c r="A81" s="59">
        <v>78</v>
      </c>
      <c r="B81" s="285"/>
      <c r="C81" s="56"/>
      <c r="D81" s="60"/>
      <c r="E81" s="77"/>
      <c r="F81" s="78"/>
      <c r="G81" s="76"/>
      <c r="H81" s="304"/>
      <c r="I81" s="42"/>
      <c r="J81" s="42"/>
      <c r="K81" s="42"/>
    </row>
    <row r="82" spans="1:11" s="3" customFormat="1" x14ac:dyDescent="0.25">
      <c r="A82" s="59">
        <v>79</v>
      </c>
      <c r="B82" s="285"/>
      <c r="C82" s="56"/>
      <c r="D82" s="60"/>
      <c r="E82" s="77"/>
      <c r="F82" s="78"/>
      <c r="G82" s="76"/>
      <c r="H82" s="304"/>
      <c r="I82" s="42"/>
      <c r="J82" s="42"/>
      <c r="K82" s="42"/>
    </row>
    <row r="83" spans="1:11" s="3" customFormat="1" x14ac:dyDescent="0.25">
      <c r="A83" s="59">
        <v>80</v>
      </c>
      <c r="B83" s="285"/>
      <c r="C83" s="56"/>
      <c r="D83" s="60"/>
      <c r="E83" s="77"/>
      <c r="F83" s="78"/>
      <c r="G83" s="76"/>
      <c r="H83" s="304"/>
      <c r="I83" s="42"/>
      <c r="J83" s="42"/>
      <c r="K83" s="42"/>
    </row>
    <row r="84" spans="1:11" s="3" customFormat="1" x14ac:dyDescent="0.25">
      <c r="A84" s="59">
        <v>81</v>
      </c>
      <c r="B84" s="285"/>
      <c r="C84" s="56"/>
      <c r="D84" s="60"/>
      <c r="E84" s="77"/>
      <c r="F84" s="78"/>
      <c r="G84" s="76"/>
      <c r="H84" s="304"/>
      <c r="I84" s="42"/>
      <c r="J84" s="42"/>
      <c r="K84" s="42"/>
    </row>
    <row r="85" spans="1:11" s="3" customFormat="1" x14ac:dyDescent="0.25">
      <c r="A85" s="59">
        <v>82</v>
      </c>
      <c r="B85" s="285"/>
      <c r="C85" s="56"/>
      <c r="D85" s="60"/>
      <c r="E85" s="77"/>
      <c r="F85" s="78"/>
      <c r="G85" s="76"/>
      <c r="H85" s="304"/>
      <c r="I85" s="42"/>
      <c r="J85" s="42"/>
      <c r="K85" s="42"/>
    </row>
    <row r="86" spans="1:11" s="3" customFormat="1" x14ac:dyDescent="0.25">
      <c r="A86" s="59">
        <v>83</v>
      </c>
      <c r="B86" s="285"/>
      <c r="C86" s="56"/>
      <c r="D86" s="60"/>
      <c r="E86" s="77"/>
      <c r="F86" s="78"/>
      <c r="G86" s="76"/>
      <c r="H86" s="304"/>
      <c r="I86" s="42"/>
      <c r="J86" s="42"/>
      <c r="K86" s="42"/>
    </row>
    <row r="87" spans="1:11" s="3" customFormat="1" x14ac:dyDescent="0.25">
      <c r="A87" s="59">
        <v>84</v>
      </c>
      <c r="B87" s="285"/>
      <c r="C87" s="56"/>
      <c r="D87" s="60"/>
      <c r="E87" s="77"/>
      <c r="F87" s="78"/>
      <c r="G87" s="76"/>
      <c r="H87" s="304"/>
      <c r="I87" s="42"/>
      <c r="J87" s="42"/>
      <c r="K87" s="42"/>
    </row>
    <row r="88" spans="1:11" s="3" customFormat="1" x14ac:dyDescent="0.25">
      <c r="A88" s="59">
        <v>85</v>
      </c>
      <c r="B88" s="285"/>
      <c r="C88" s="56"/>
      <c r="D88" s="60"/>
      <c r="E88" s="77"/>
      <c r="F88" s="78"/>
      <c r="G88" s="76"/>
      <c r="H88" s="304"/>
      <c r="I88" s="42"/>
      <c r="J88" s="42"/>
      <c r="K88" s="42"/>
    </row>
    <row r="89" spans="1:11" s="3" customFormat="1" x14ac:dyDescent="0.25">
      <c r="A89" s="59">
        <v>86</v>
      </c>
      <c r="B89" s="285"/>
      <c r="C89" s="56"/>
      <c r="D89" s="60"/>
      <c r="E89" s="77"/>
      <c r="F89" s="78"/>
      <c r="G89" s="76"/>
      <c r="H89" s="304"/>
      <c r="I89" s="42"/>
      <c r="J89" s="42"/>
      <c r="K89" s="42"/>
    </row>
    <row r="90" spans="1:11" s="3" customFormat="1" x14ac:dyDescent="0.25">
      <c r="A90" s="59">
        <v>87</v>
      </c>
      <c r="B90" s="285"/>
      <c r="C90" s="56"/>
      <c r="D90" s="60"/>
      <c r="E90" s="77"/>
      <c r="F90" s="78"/>
      <c r="G90" s="76"/>
      <c r="H90" s="304"/>
      <c r="I90" s="42"/>
      <c r="J90" s="42"/>
      <c r="K90" s="42"/>
    </row>
    <row r="91" spans="1:11" s="3" customFormat="1" x14ac:dyDescent="0.25">
      <c r="A91" s="59">
        <v>88</v>
      </c>
      <c r="B91" s="285"/>
      <c r="C91" s="56"/>
      <c r="D91" s="60"/>
      <c r="E91" s="77"/>
      <c r="F91" s="78"/>
      <c r="G91" s="76"/>
      <c r="H91" s="304"/>
      <c r="I91" s="42"/>
      <c r="J91" s="42"/>
      <c r="K91" s="42"/>
    </row>
    <row r="92" spans="1:11" s="3" customFormat="1" x14ac:dyDescent="0.25">
      <c r="A92" s="59">
        <v>89</v>
      </c>
      <c r="B92" s="285"/>
      <c r="C92" s="56"/>
      <c r="D92" s="60"/>
      <c r="E92" s="77"/>
      <c r="F92" s="78"/>
      <c r="G92" s="76"/>
      <c r="H92" s="304"/>
      <c r="I92" s="42"/>
      <c r="J92" s="42"/>
      <c r="K92" s="42"/>
    </row>
    <row r="93" spans="1:11" s="3" customFormat="1" x14ac:dyDescent="0.25">
      <c r="A93" s="59">
        <v>90</v>
      </c>
      <c r="B93" s="285"/>
      <c r="C93" s="56"/>
      <c r="D93" s="60"/>
      <c r="E93" s="77"/>
      <c r="F93" s="78"/>
      <c r="G93" s="76"/>
      <c r="H93" s="304"/>
      <c r="I93" s="42"/>
      <c r="J93" s="42"/>
      <c r="K93" s="42"/>
    </row>
    <row r="94" spans="1:11" s="3" customFormat="1" x14ac:dyDescent="0.25">
      <c r="A94" s="59">
        <v>91</v>
      </c>
      <c r="B94" s="285"/>
      <c r="C94" s="56"/>
      <c r="D94" s="60"/>
      <c r="E94" s="77"/>
      <c r="F94" s="78"/>
      <c r="G94" s="76"/>
      <c r="H94" s="304"/>
      <c r="I94" s="42"/>
      <c r="J94" s="42"/>
      <c r="K94" s="42"/>
    </row>
    <row r="95" spans="1:11" s="3" customFormat="1" x14ac:dyDescent="0.25">
      <c r="A95" s="59">
        <v>92</v>
      </c>
      <c r="B95" s="285"/>
      <c r="C95" s="56"/>
      <c r="D95" s="60"/>
      <c r="E95" s="77"/>
      <c r="F95" s="78"/>
      <c r="G95" s="76"/>
      <c r="H95" s="304"/>
      <c r="I95" s="42"/>
      <c r="J95" s="42"/>
      <c r="K95" s="42"/>
    </row>
    <row r="96" spans="1:11" s="3" customFormat="1" x14ac:dyDescent="0.25">
      <c r="A96" s="59">
        <v>93</v>
      </c>
      <c r="B96" s="285"/>
      <c r="C96" s="56"/>
      <c r="D96" s="60"/>
      <c r="E96" s="77"/>
      <c r="F96" s="78"/>
      <c r="G96" s="76"/>
      <c r="H96" s="304"/>
      <c r="I96" s="42"/>
      <c r="J96" s="42"/>
      <c r="K96" s="42"/>
    </row>
    <row r="97" spans="1:11" s="3" customFormat="1" x14ac:dyDescent="0.25">
      <c r="A97" s="59">
        <v>94</v>
      </c>
      <c r="B97" s="285"/>
      <c r="C97" s="56"/>
      <c r="D97" s="60"/>
      <c r="E97" s="77"/>
      <c r="F97" s="78"/>
      <c r="G97" s="76"/>
      <c r="H97" s="304"/>
      <c r="I97" s="42"/>
      <c r="J97" s="42"/>
      <c r="K97" s="42"/>
    </row>
    <row r="98" spans="1:11" s="3" customFormat="1" x14ac:dyDescent="0.25">
      <c r="A98" s="59">
        <v>95</v>
      </c>
      <c r="B98" s="285"/>
      <c r="C98" s="56"/>
      <c r="D98" s="60"/>
      <c r="E98" s="77"/>
      <c r="F98" s="78"/>
      <c r="G98" s="76"/>
      <c r="H98" s="304"/>
      <c r="I98" s="42"/>
      <c r="J98" s="42"/>
      <c r="K98" s="42"/>
    </row>
    <row r="99" spans="1:11" s="3" customFormat="1" x14ac:dyDescent="0.25">
      <c r="A99" s="59">
        <v>96</v>
      </c>
      <c r="B99" s="285"/>
      <c r="C99" s="56"/>
      <c r="D99" s="60"/>
      <c r="E99" s="77"/>
      <c r="F99" s="78"/>
      <c r="G99" s="76"/>
      <c r="H99" s="304"/>
      <c r="I99" s="42"/>
      <c r="J99" s="42"/>
      <c r="K99" s="42"/>
    </row>
    <row r="100" spans="1:11" s="3" customFormat="1" x14ac:dyDescent="0.25">
      <c r="A100" s="59">
        <v>97</v>
      </c>
      <c r="B100" s="285"/>
      <c r="C100" s="56"/>
      <c r="D100" s="60"/>
      <c r="E100" s="77"/>
      <c r="F100" s="78"/>
      <c r="G100" s="76"/>
      <c r="H100" s="304"/>
      <c r="I100" s="42"/>
      <c r="J100" s="42"/>
      <c r="K100" s="42"/>
    </row>
    <row r="101" spans="1:11" s="3" customFormat="1" x14ac:dyDescent="0.25">
      <c r="A101" s="59">
        <v>98</v>
      </c>
      <c r="B101" s="285"/>
      <c r="C101" s="56"/>
      <c r="D101" s="60"/>
      <c r="E101" s="77"/>
      <c r="F101" s="78"/>
      <c r="G101" s="76"/>
      <c r="H101" s="304"/>
      <c r="I101" s="42"/>
      <c r="J101" s="42"/>
      <c r="K101" s="42"/>
    </row>
    <row r="102" spans="1:11" s="3" customFormat="1" x14ac:dyDescent="0.25">
      <c r="A102" s="59">
        <v>99</v>
      </c>
      <c r="B102" s="285"/>
      <c r="C102" s="56"/>
      <c r="D102" s="60"/>
      <c r="E102" s="77"/>
      <c r="F102" s="78"/>
      <c r="G102" s="76"/>
      <c r="H102" s="304"/>
      <c r="I102" s="42"/>
      <c r="J102" s="42"/>
      <c r="K102" s="42"/>
    </row>
    <row r="103" spans="1:11" s="3" customFormat="1" x14ac:dyDescent="0.25">
      <c r="A103" s="59">
        <v>100</v>
      </c>
      <c r="B103" s="285"/>
      <c r="C103" s="56"/>
      <c r="D103" s="60"/>
      <c r="E103" s="77"/>
      <c r="F103" s="78"/>
      <c r="G103" s="76"/>
      <c r="H103" s="304"/>
      <c r="I103" s="42"/>
      <c r="J103" s="42"/>
      <c r="K103" s="42"/>
    </row>
    <row r="104" spans="1:11" x14ac:dyDescent="0.25">
      <c r="A104" s="269"/>
      <c r="B104" s="270"/>
      <c r="C104" s="270"/>
      <c r="D104" s="270"/>
      <c r="E104" s="271"/>
      <c r="F104" s="271"/>
      <c r="G104" s="271"/>
      <c r="H104" s="305"/>
      <c r="I104" s="305"/>
      <c r="J104" s="305"/>
      <c r="K104" s="305"/>
    </row>
    <row r="100317" spans="1:7" x14ac:dyDescent="0.25">
      <c r="A100317" s="104">
        <v>1</v>
      </c>
      <c r="B100317" s="326">
        <v>43956</v>
      </c>
      <c r="C100317" s="305" t="s">
        <v>326</v>
      </c>
      <c r="D100317" s="305" t="s">
        <v>327</v>
      </c>
      <c r="E100317" s="393"/>
      <c r="F100317" s="393" t="s">
        <v>328</v>
      </c>
      <c r="G100317" s="393" t="s">
        <v>252</v>
      </c>
    </row>
  </sheetData>
  <sheetProtection insertHyperlinks="0"/>
  <dataConsolidate/>
  <customSheetViews>
    <customSheetView guid="{09346ACC-82D7-4AA7-93CA-5FC677587304}" hiddenColumns="1">
      <pane xSplit="1" ySplit="2" topLeftCell="B3" activePane="bottomRight" state="frozen"/>
      <selection pane="bottomRight" activeCell="A4" sqref="A4"/>
      <pageMargins left="0" right="0" top="0" bottom="0" header="0" footer="0"/>
      <pageSetup scale="98" orientation="landscape" r:id="rId1"/>
    </customSheetView>
    <customSheetView guid="{5442ECD2-F40F-4F74-938F-41D6B7FFCDFC}" showPageBreaks="1" hiddenColumns="1">
      <pane xSplit="1" ySplit="2" topLeftCell="B3" activePane="bottomRight" state="frozen"/>
      <selection pane="bottomRight" activeCell="A4" sqref="A4"/>
      <pageMargins left="0" right="0" top="0" bottom="0" header="0" footer="0"/>
      <pageSetup scale="98" orientation="landscape" r:id="rId2"/>
    </customSheetView>
  </customSheetViews>
  <mergeCells count="2">
    <mergeCell ref="A1:G1"/>
    <mergeCell ref="A2:G2"/>
  </mergeCells>
  <conditionalFormatting sqref="G4:G1048576">
    <cfRule type="cellIs" dxfId="221" priority="11" operator="equal">
      <formula>"NO"</formula>
    </cfRule>
    <cfRule type="cellIs" dxfId="220" priority="12" operator="equal">
      <formula>"""No"""</formula>
    </cfRule>
  </conditionalFormatting>
  <dataValidations count="5">
    <dataValidation type="list" allowBlank="1" showInputMessage="1" showErrorMessage="1" sqref="D4:D103">
      <formula1>$I$4:$I$16</formula1>
    </dataValidation>
    <dataValidation allowBlank="1" showErrorMessage="1" prompt="Please enter date as &quot;dd-mth-yyyy&quot;" sqref="B3"/>
    <dataValidation type="list" allowBlank="1" showInputMessage="1" showErrorMessage="1" sqref="C4:C103">
      <formula1>$H$4:$H$13</formula1>
    </dataValidation>
    <dataValidation type="list" allowBlank="1" showInputMessage="1" showErrorMessage="1" sqref="G4:G103">
      <formula1>$J$4:$J$5</formula1>
    </dataValidation>
    <dataValidation operator="greaterThan" allowBlank="1" showInputMessage="1" promptTitle="Date Format" prompt="Please enter date as &quot;mm-dd-yyyy&quot;" sqref="B4:B103"/>
  </dataValidations>
  <pageMargins left="0.25" right="0.25" top="0.75" bottom="0.75" header="0.3" footer="0.3"/>
  <pageSetup scale="98" orientation="landscape" r:id="rId3"/>
  <headerFooter>
    <oddFooter>&amp;C&amp;A&amp;R&amp;P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ACC06C10256DB428E7C60CE37BBFF43" ma:contentTypeVersion="14" ma:contentTypeDescription="Create a new document." ma:contentTypeScope="" ma:versionID="c84dbad4ebe2a4999f756bdcbad15143">
  <xsd:schema xmlns:xsd="http://www.w3.org/2001/XMLSchema" xmlns:xs="http://www.w3.org/2001/XMLSchema" xmlns:p="http://schemas.microsoft.com/office/2006/metadata/properties" xmlns:ns2="a2d3c483-e905-44b5-bd00-8d65dfef5297" xmlns:ns3="78e34b13-0385-4aa4-9fd7-89bfac3fbc84" targetNamespace="http://schemas.microsoft.com/office/2006/metadata/properties" ma:root="true" ma:fieldsID="3452a868b3c2af6b411e2963fa032ded" ns2:_="" ns3:_="">
    <xsd:import namespace="a2d3c483-e905-44b5-bd00-8d65dfef5297"/>
    <xsd:import namespace="78e34b13-0385-4aa4-9fd7-89bfac3fbc84"/>
    <xsd:element name="properties">
      <xsd:complexType>
        <xsd:sequence>
          <xsd:element name="documentManagement">
            <xsd:complexType>
              <xsd:all>
                <xsd:element ref="ns2:SharedWithUsers" minOccurs="0"/>
                <xsd:element ref="ns2:SharedWithDetails" minOccurs="0"/>
                <xsd:element ref="ns2:LastSharedByUser" minOccurs="0"/>
                <xsd:element ref="ns2:LastSharedByTime"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2d3c483-e905-44b5-bd00-8d65dfef5297"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LastSharedByUser" ma:index="10" nillable="true" ma:displayName="Last Shared By User" ma:description="" ma:internalName="LastSharedByUser" ma:readOnly="true">
      <xsd:simpleType>
        <xsd:restriction base="dms:Note">
          <xsd:maxLength value="255"/>
        </xsd:restriction>
      </xsd:simpleType>
    </xsd:element>
    <xsd:element name="LastSharedByTime" ma:index="11"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78e34b13-0385-4aa4-9fd7-89bfac3fbc84" elementFormDefault="qualified">
    <xsd:import namespace="http://schemas.microsoft.com/office/2006/documentManagement/types"/>
    <xsd:import namespace="http://schemas.microsoft.com/office/infopath/2007/PartnerControls"/>
    <xsd:element name="MediaServiceMetadata" ma:index="12" nillable="true" ma:displayName="MediaServiceMetadata" ma:description="" ma:hidden="true" ma:internalName="MediaServiceMetadata" ma:readOnly="true">
      <xsd:simpleType>
        <xsd:restriction base="dms:Note"/>
      </xsd:simpleType>
    </xsd:element>
    <xsd:element name="MediaServiceFastMetadata" ma:index="13" nillable="true" ma:displayName="MediaServiceFastMetadata" ma:description="" ma:hidden="true" ma:internalName="MediaServiceFastMetadata" ma:readOnly="true">
      <xsd:simpleType>
        <xsd:restriction base="dms:Note"/>
      </xsd:simpleType>
    </xsd:element>
    <xsd:element name="MediaServiceDateTaken" ma:index="14" nillable="true" ma:displayName="MediaServiceDateTaken" ma:description="" ma:hidden="true" ma:internalName="MediaServiceDateTaken" ma:readOnly="true">
      <xsd:simpleType>
        <xsd:restriction base="dms:Text"/>
      </xsd:simpleType>
    </xsd:element>
    <xsd:element name="MediaServiceAutoTags" ma:index="15" nillable="true" ma:displayName="MediaServiceAutoTags" ma:description="" ma:internalName="MediaServiceAutoTags" ma:readOnly="true">
      <xsd:simpleType>
        <xsd:restriction base="dms:Text"/>
      </xsd:simpleType>
    </xsd:element>
    <xsd:element name="MediaServiceLocation" ma:index="16" nillable="true" ma:displayName="MediaServiceLocation" ma:description="" ma:internalName="MediaServiceLocation" ma:readOnly="true">
      <xsd:simpleType>
        <xsd:restriction base="dms:Text"/>
      </xsd:simpleType>
    </xsd:element>
    <xsd:element name="MediaServiceOCR" ma:index="17" nillable="true" ma:displayName="MediaServiceOCR" ma:internalName="MediaServiceOCR" ma:readOnly="true">
      <xsd:simpleType>
        <xsd:restriction base="dms:Note">
          <xsd:maxLength value="255"/>
        </xsd:restriction>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5CF8FDF-F723-4693-BF0D-3B025087DA9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2d3c483-e905-44b5-bd00-8d65dfef5297"/>
    <ds:schemaRef ds:uri="78e34b13-0385-4aa4-9fd7-89bfac3fbc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C04E6FF-4EF4-446F-9CE1-4F4F5CD2D28F}">
  <ds:schemaRefs>
    <ds:schemaRef ds:uri="http://schemas.microsoft.com/sharepoint/v3/contenttype/forms"/>
  </ds:schemaRefs>
</ds:datastoreItem>
</file>

<file path=customXml/itemProps3.xml><?xml version="1.0" encoding="utf-8"?>
<ds:datastoreItem xmlns:ds="http://schemas.openxmlformats.org/officeDocument/2006/customXml" ds:itemID="{09C8F0E6-984C-42B5-A0F7-FC26EB3AEDFA}">
  <ds:schemaRefs>
    <ds:schemaRef ds:uri="http://schemas.microsoft.com/office/2006/documentManagement/types"/>
    <ds:schemaRef ds:uri="78e34b13-0385-4aa4-9fd7-89bfac3fbc84"/>
    <ds:schemaRef ds:uri="http://purl.org/dc/elements/1.1/"/>
    <ds:schemaRef ds:uri="http://schemas.microsoft.com/office/infopath/2007/PartnerControls"/>
    <ds:schemaRef ds:uri="http://schemas.openxmlformats.org/package/2006/metadata/core-properties"/>
    <ds:schemaRef ds:uri="http://purl.org/dc/terms/"/>
    <ds:schemaRef ds:uri="http://schemas.microsoft.com/office/2006/metadata/properties"/>
    <ds:schemaRef ds:uri="a2d3c483-e905-44b5-bd00-8d65dfef5297"/>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37</vt:i4>
      </vt:variant>
    </vt:vector>
  </HeadingPairs>
  <TitlesOfParts>
    <vt:vector size="63" baseType="lpstr">
      <vt:lpstr>Signatory Page</vt:lpstr>
      <vt:lpstr>Risk Management Schedule</vt:lpstr>
      <vt:lpstr>1. Critical Incidents</vt:lpstr>
      <vt:lpstr>2. Complaints</vt:lpstr>
      <vt:lpstr>Data Ref.</vt:lpstr>
      <vt:lpstr>3. Good News</vt:lpstr>
      <vt:lpstr>4. Emergency Prep</vt:lpstr>
      <vt:lpstr>5. Community Risks or Legal</vt:lpstr>
      <vt:lpstr>6. Visits by Other Agencies</vt:lpstr>
      <vt:lpstr>7. Privacy</vt:lpstr>
      <vt:lpstr>COMMUNITY TABS --&gt;</vt:lpstr>
      <vt:lpstr>8. Education</vt:lpstr>
      <vt:lpstr>9. Labour Relations</vt:lpstr>
      <vt:lpstr>10. Immunization</vt:lpstr>
      <vt:lpstr>11. Outbreak</vt:lpstr>
      <vt:lpstr>12a. WSIB</vt:lpstr>
      <vt:lpstr>Instructions</vt:lpstr>
      <vt:lpstr>Categories&amp;Subcategories List</vt:lpstr>
      <vt:lpstr>Action Taken List</vt:lpstr>
      <vt:lpstr>libr_labor</vt:lpstr>
      <vt:lpstr>libr_env services</vt:lpstr>
      <vt:lpstr>How to create hyperlink</vt:lpstr>
      <vt:lpstr>comm</vt:lpstr>
      <vt:lpstr>calendar</vt:lpstr>
      <vt:lpstr>12b. Not WSIB</vt:lpstr>
      <vt:lpstr>Sheet1</vt:lpstr>
      <vt:lpstr>Category</vt:lpstr>
      <vt:lpstr>cause</vt:lpstr>
      <vt:lpstr>grieve</vt:lpstr>
      <vt:lpstr>job</vt:lpstr>
      <vt:lpstr>New</vt:lpstr>
      <vt:lpstr>position</vt:lpstr>
      <vt:lpstr>'10. Immunization'!Print_Area</vt:lpstr>
      <vt:lpstr>'11. Outbreak'!Print_Area</vt:lpstr>
      <vt:lpstr>'3. Good News'!Print_Area</vt:lpstr>
      <vt:lpstr>'5. Community Risks or Legal'!Print_Area</vt:lpstr>
      <vt:lpstr>'6. Visits by Other Agencies'!Print_Area</vt:lpstr>
      <vt:lpstr>'7. Privacy'!Print_Area</vt:lpstr>
      <vt:lpstr>'8. Education'!Print_Area</vt:lpstr>
      <vt:lpstr>'9. Labour Relations'!Print_Area</vt:lpstr>
      <vt:lpstr>'How to create hyperlink'!Print_Area</vt:lpstr>
      <vt:lpstr>Instructions!Print_Area</vt:lpstr>
      <vt:lpstr>'Risk Management Schedule'!Print_Area</vt:lpstr>
      <vt:lpstr>'Signatory Page'!Print_Area</vt:lpstr>
      <vt:lpstr>'11. Outbreak'!Print_Titles</vt:lpstr>
      <vt:lpstr>'12a. WSIB'!Print_Titles</vt:lpstr>
      <vt:lpstr>'2. Complaints'!Print_Titles</vt:lpstr>
      <vt:lpstr>'3. Good News'!Print_Titles</vt:lpstr>
      <vt:lpstr>'6. Visits by Other Agencies'!Print_Titles</vt:lpstr>
      <vt:lpstr>'8. Education'!Print_Titles</vt:lpstr>
      <vt:lpstr>'9. Labour Relations'!Print_Titles</vt:lpstr>
      <vt:lpstr>'Risk Management Schedule'!Print_Titles</vt:lpstr>
      <vt:lpstr>'Signatory Page'!Print_Titles</vt:lpstr>
      <vt:lpstr>reason</vt:lpstr>
      <vt:lpstr>risk</vt:lpstr>
      <vt:lpstr>source</vt:lpstr>
      <vt:lpstr>stage</vt:lpstr>
      <vt:lpstr>Status</vt:lpstr>
      <vt:lpstr>Status1</vt:lpstr>
      <vt:lpstr>Status2</vt:lpstr>
      <vt:lpstr>temp</vt:lpstr>
      <vt:lpstr>Union1</vt:lpstr>
      <vt:lpstr>yesno</vt:lpstr>
    </vt:vector>
  </TitlesOfParts>
  <Manager/>
  <Company>Leisureworld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2014 WOR Report</dc:title>
  <dc:subject/>
  <dc:creator>Leisureworld</dc:creator>
  <cp:keywords/>
  <dc:description/>
  <cp:lastModifiedBy>Lorraine Gibson</cp:lastModifiedBy>
  <cp:revision/>
  <dcterms:created xsi:type="dcterms:W3CDTF">2007-08-09T12:49:01Z</dcterms:created>
  <dcterms:modified xsi:type="dcterms:W3CDTF">2021-02-09T20:06:42Z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0x010100BACC06C10256DB428E7C60CE37BBFF43</vt:lpwstr>
  </property>
  <property fmtid="{D5CDD505-2E9C-101B-9397-08002B2CF9AE}" pid="4" name="_dlc_DocIdItemGuid">
    <vt:lpwstr>3ab8da7f-da10-49eb-a6c1-9bac3ec7ec51</vt:lpwstr>
  </property>
  <property fmtid="{D5CDD505-2E9C-101B-9397-08002B2CF9AE}" pid="5" name="Order">
    <vt:r8>100</vt:r8>
  </property>
  <property fmtid="{D5CDD505-2E9C-101B-9397-08002B2CF9AE}" pid="6" name="AuthorIds_UIVersion_38400">
    <vt:lpwstr>1725</vt:lpwstr>
  </property>
</Properties>
</file>