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jonsson/Google Drive/data/repository/gibbsfitness/data/"/>
    </mc:Choice>
  </mc:AlternateContent>
  <xr:revisionPtr revIDLastSave="0" documentId="8_{B083A5DC-EAC4-564A-B3F7-2ABD09B5CBFF}" xr6:coauthVersionLast="36" xr6:coauthVersionMax="36" xr10:uidLastSave="{00000000-0000-0000-0000-000000000000}"/>
  <bookViews>
    <workbookView xWindow="1080" yWindow="2200" windowWidth="26380" windowHeight="1342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A22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3" l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<sst xmlns="http://schemas.openxmlformats.org/spreadsheetml/2006/main" count="289" uniqueCount="214">
  <si>
    <t>SARS-CoV-2 Antibody Papers</t>
  </si>
  <si>
    <t>Pinto</t>
  </si>
  <si>
    <t>Brouwer</t>
  </si>
  <si>
    <t>Cao</t>
  </si>
  <si>
    <t>Chi</t>
  </si>
  <si>
    <t>Robbiani</t>
  </si>
  <si>
    <t>Rogers</t>
  </si>
  <si>
    <t>Seydoux</t>
  </si>
  <si>
    <t>Wec</t>
  </si>
  <si>
    <t>Wu</t>
  </si>
  <si>
    <t>Zost</t>
  </si>
  <si>
    <t>First Author</t>
  </si>
  <si>
    <t>Lab</t>
  </si>
  <si>
    <t>Structural lab</t>
  </si>
  <si>
    <t>Ward</t>
  </si>
  <si>
    <t># of donors</t>
  </si>
  <si>
    <t>Sunney Xie</t>
  </si>
  <si>
    <t>Xiao-dong Su</t>
  </si>
  <si>
    <t>Lei Liu</t>
  </si>
  <si>
    <t>Nussenzweig</t>
  </si>
  <si>
    <t>Bjorkman</t>
  </si>
  <si>
    <t>Burton/Jardine/Sok</t>
  </si>
  <si>
    <t>Stamatatos/McGuire</t>
  </si>
  <si>
    <t>Pancera</t>
  </si>
  <si>
    <t>Walker</t>
  </si>
  <si>
    <t>Wei Chen</t>
  </si>
  <si>
    <t>Crowe</t>
  </si>
  <si>
    <t>Kwong</t>
  </si>
  <si>
    <t>Wilson</t>
  </si>
  <si>
    <t>Corti/Veesler</t>
  </si>
  <si>
    <t>Zhang</t>
  </si>
  <si>
    <t>Ju</t>
  </si>
  <si>
    <t>Nature</t>
  </si>
  <si>
    <t>Journal</t>
  </si>
  <si>
    <t>Cell</t>
  </si>
  <si>
    <t>Science</t>
  </si>
  <si>
    <t>CR3022</t>
  </si>
  <si>
    <t>Stuart</t>
  </si>
  <si>
    <t>Yuan</t>
  </si>
  <si>
    <t>sorting Ag</t>
  </si>
  <si>
    <t>stabilized S trimer</t>
  </si>
  <si>
    <t>best IC50</t>
  </si>
  <si>
    <t>7 ng/mL</t>
  </si>
  <si>
    <t>Chen</t>
  </si>
  <si>
    <t>Lilin Ye</t>
  </si>
  <si>
    <t>Cell. Mol. Imm.</t>
  </si>
  <si>
    <t>409 (323 unique clonotypes)</t>
  </si>
  <si>
    <t># of Abs cloned/sequenced</t>
  </si>
  <si>
    <t># of Abs expressed</t>
  </si>
  <si>
    <t>84+</t>
  </si>
  <si>
    <t>best Abs</t>
  </si>
  <si>
    <t>VH pattern</t>
  </si>
  <si>
    <t>Structural data</t>
  </si>
  <si>
    <t>NS-EM</t>
  </si>
  <si>
    <t>VH3-30, VH3-33, VH3-30-3, VH1-24, VH1-69  Fig. 3D</t>
  </si>
  <si>
    <t>Wang</t>
  </si>
  <si>
    <t>Nature Comm</t>
  </si>
  <si>
    <t>47D11</t>
  </si>
  <si>
    <t>transgenic mice</t>
  </si>
  <si>
    <t>S-ECD</t>
  </si>
  <si>
    <t>399; 35 were S-ECD specific</t>
  </si>
  <si>
    <t>VH3-30 (Fig. 2D)</t>
  </si>
  <si>
    <t>4A8 (NTD, 1-24)</t>
  </si>
  <si>
    <t>1-50 ug/mL</t>
  </si>
  <si>
    <t>Wan</t>
  </si>
  <si>
    <t>Fei Lan</t>
  </si>
  <si>
    <t>RBD</t>
  </si>
  <si>
    <t>3 ng/mL</t>
  </si>
  <si>
    <t>22/3</t>
  </si>
  <si>
    <t>149/6</t>
  </si>
  <si>
    <t>RBD, S</t>
  </si>
  <si>
    <t>CC12.1 (VH3-53), CC12.5(VH1-2)</t>
  </si>
  <si>
    <t>18 ng/mL</t>
  </si>
  <si>
    <t>2045/27</t>
  </si>
  <si>
    <t>none</t>
  </si>
  <si>
    <t>30 ng/mL</t>
  </si>
  <si>
    <t>CV30 (VH3-53)</t>
  </si>
  <si>
    <t>1 ng/mL</t>
  </si>
  <si>
    <t>BD-368-2</t>
  </si>
  <si>
    <t>VH3-53, VH3-66 (missing Supp Figs)</t>
  </si>
  <si>
    <t>RBD, S1</t>
  </si>
  <si>
    <t>414-1, 505-3, 553-63, 105-38</t>
  </si>
  <si>
    <t>300 ng/mL</t>
  </si>
  <si>
    <t>no info</t>
  </si>
  <si>
    <t>1 SARS-CoV</t>
  </si>
  <si>
    <t>VH1-69</t>
  </si>
  <si>
    <t>50 ng/mL</t>
  </si>
  <si>
    <t>177 ng/mL</t>
  </si>
  <si>
    <t>VH1-2, V3-53, V3-9, V1-2</t>
  </si>
  <si>
    <t>B38 (V3-53), H4</t>
  </si>
  <si>
    <t>B38/RBD xtal (7BZ5)</t>
  </si>
  <si>
    <t>4/2</t>
  </si>
  <si>
    <t>~20 ng/mL</t>
  </si>
  <si>
    <t>mAb 30</t>
  </si>
  <si>
    <t>VH3-30 (40%)  LC signature</t>
  </si>
  <si>
    <t>S309 (VH1-18)</t>
  </si>
  <si>
    <t>EBV-immortalization</t>
  </si>
  <si>
    <t>26/3</t>
  </si>
  <si>
    <t>VH3-53, VH1-2 Fig. 2A, 2B</t>
  </si>
  <si>
    <t>P2C-1F11 (VH3-66), P2B-2F6 (VH4-38-2), P2C-1A3</t>
  </si>
  <si>
    <t>cryo-EM (S309)</t>
  </si>
  <si>
    <t>500 ng/mL</t>
  </si>
  <si>
    <t>570 ng/mL</t>
  </si>
  <si>
    <t>Full sequences</t>
  </si>
  <si>
    <t>Yes</t>
  </si>
  <si>
    <t>Sanders/van Gils</t>
  </si>
  <si>
    <t>COVA1-18 (VH3-66), COVA2-15 (VH3-23)</t>
  </si>
  <si>
    <t>C121 (VH1-2), C144, C135</t>
  </si>
  <si>
    <t>VH3-30, VH3-33, VH3-30-3, VH3-53, VH3-66  Fig. 7</t>
  </si>
  <si>
    <t>VH3-53, VH1-2, VH3-30 Table S2 Fig 3B</t>
  </si>
  <si>
    <t>VH3-30, VH3-33, VH3-30-3, VH3-53, VH1-69 (Fig 3d)</t>
  </si>
  <si>
    <t>10.1016/j.cell.2020.05.025</t>
  </si>
  <si>
    <t>10.1101/2020.05.12.088716</t>
  </si>
  <si>
    <t>10.1101/2020.03.21.990770</t>
  </si>
  <si>
    <t>10.1101/2020.05.08.083964</t>
  </si>
  <si>
    <t>10.1101/2020.05.13.092619</t>
  </si>
  <si>
    <t>10.1101/2020.05.11.088674</t>
  </si>
  <si>
    <t>10.1101/2020.05.12.091298.</t>
  </si>
  <si>
    <t>Shi</t>
  </si>
  <si>
    <t>Jinghua Yan</t>
  </si>
  <si>
    <t>10.1038/s41586-020-2381-y</t>
  </si>
  <si>
    <t>10.1101/2020.05.12.091462</t>
  </si>
  <si>
    <t>10.1101/2020.05.22.111005</t>
  </si>
  <si>
    <t>mAbs protect animals</t>
  </si>
  <si>
    <t>10.1101/2020.05.15.096511</t>
  </si>
  <si>
    <t>10.1101/2020.05.01.20077743</t>
  </si>
  <si>
    <t>10.1101/2020.05.19.104117</t>
  </si>
  <si>
    <t>10.1038/s41423-020-0426-7</t>
  </si>
  <si>
    <t>10.1101/2020.04.07.023903</t>
  </si>
  <si>
    <t>CB6 (VH3-66), CA1 (VH1-18)</t>
  </si>
  <si>
    <t>B38 LC:KV1-9</t>
  </si>
  <si>
    <t>CB6 LC:KV1-39</t>
  </si>
  <si>
    <t>36-840 ng/mL(higher in VeroE6)</t>
  </si>
  <si>
    <t>CB6 xtal (7C01)/RBD</t>
  </si>
  <si>
    <t>10.1126/science.abb7269</t>
  </si>
  <si>
    <t>CR3022 (PDB 6YMO)</t>
  </si>
  <si>
    <t>Huo</t>
  </si>
  <si>
    <t>10.2210/pdb6YM0/pdb</t>
  </si>
  <si>
    <t>cryo-EM (BD-23; 7BYR)</t>
  </si>
  <si>
    <t>P2B-2F6 (VH4-38-2) xtal 7BWJ</t>
  </si>
  <si>
    <t xml:space="preserve"> bioRxiv DOI</t>
  </si>
  <si>
    <t>published paper DOI</t>
  </si>
  <si>
    <t>10.1038/s41467-020-16256-y</t>
  </si>
  <si>
    <t>Bosch</t>
  </si>
  <si>
    <t>10.1038/s41586-020-2349-y</t>
  </si>
  <si>
    <t>10.1038/s41586-020-2380-z</t>
  </si>
  <si>
    <t>10.1038/s41586-020-2456-9</t>
  </si>
  <si>
    <t>10.1126/science.abc5902</t>
  </si>
  <si>
    <t>10.1126/science.abc7520</t>
  </si>
  <si>
    <t>Hansen</t>
  </si>
  <si>
    <t>Regeneron/Kyratsous</t>
  </si>
  <si>
    <t>10.1126/science.abd0827</t>
  </si>
  <si>
    <t>Baum</t>
  </si>
  <si>
    <t>10.1126/science.abd0831</t>
  </si>
  <si>
    <t>SARS-CoV-1 mAbs</t>
  </si>
  <si>
    <t>Cloning papers (w/ SARS-CoV-2 antigen)</t>
  </si>
  <si>
    <t>SARS-CoV-1 mAbs binding SARS-CoV-2</t>
  </si>
  <si>
    <t>mAb cocktail prevents mutational escape</t>
  </si>
  <si>
    <t>Follow-up studies</t>
  </si>
  <si>
    <t>10.1126/science.abc7424</t>
  </si>
  <si>
    <t>S tetramers</t>
  </si>
  <si>
    <t>NS-EM (several mAbs)</t>
  </si>
  <si>
    <t>ADI-56046, ADI-55689</t>
  </si>
  <si>
    <t>VI mice + 3 humans</t>
  </si>
  <si>
    <t>thousands</t>
  </si>
  <si>
    <t>200+</t>
  </si>
  <si>
    <t>Yes (9)</t>
  </si>
  <si>
    <t>VH3-53 (mice), VH3-66 (humans)</t>
  </si>
  <si>
    <t>10.1016/j.immuni.2020.06.001</t>
  </si>
  <si>
    <t>Immunity</t>
  </si>
  <si>
    <t>Liu</t>
  </si>
  <si>
    <t>Ho/Shapiro</t>
  </si>
  <si>
    <t>10.1101/2020.06.17.153486</t>
  </si>
  <si>
    <t>5 (severe)</t>
  </si>
  <si>
    <t>1-9 ng/mL</t>
  </si>
  <si>
    <t>S trimer</t>
  </si>
  <si>
    <t>VH3-30</t>
  </si>
  <si>
    <t>2-15,2-7,1-57,1-20,2-17,5-24,4-8,2-43,2-51</t>
  </si>
  <si>
    <t>cryo-EM (2-4, 6XEY)</t>
  </si>
  <si>
    <t>Hurlburt</t>
  </si>
  <si>
    <t>Pancera/Stamatatos</t>
  </si>
  <si>
    <t>10.1101/2020.06.12.148692</t>
  </si>
  <si>
    <t>Xtal Structure of CV30/RBD (VH3-53 mAb)</t>
  </si>
  <si>
    <t>xtal CV30/RBD: 6XE1</t>
  </si>
  <si>
    <t>10.1101/2020.06.12.146290</t>
  </si>
  <si>
    <t>Kreer</t>
  </si>
  <si>
    <t>Klein</t>
  </si>
  <si>
    <t>40 ng/mL</t>
  </si>
  <si>
    <t>VH3-30, VH3-66</t>
  </si>
  <si>
    <t>Wilson/Burton</t>
  </si>
  <si>
    <t>10.1101/2020.06.08.141267</t>
  </si>
  <si>
    <t>Structural basis of VH3-53 anti-SARS-CoV-2 mAbs</t>
  </si>
  <si>
    <t>xtal CC12.1/RBD (6XC3), CC12.3/RBD (6XC7)</t>
  </si>
  <si>
    <t>Barnes</t>
  </si>
  <si>
    <t>Bjorkman/Nussenzweig</t>
  </si>
  <si>
    <t>10.1101/2020.05.28.121533</t>
  </si>
  <si>
    <t>nsEMPEM/cryo-EM/VH3-53 mAbs</t>
  </si>
  <si>
    <t>10.1126/science.abc6952</t>
  </si>
  <si>
    <t>cryo-EM (4A8; 7C2L)</t>
  </si>
  <si>
    <t>10.1016/j.cell.2020.06.025</t>
  </si>
  <si>
    <t>Zhou</t>
  </si>
  <si>
    <t>Huang</t>
  </si>
  <si>
    <t>none?</t>
  </si>
  <si>
    <t>EY6A (VH3-30)</t>
  </si>
  <si>
    <t>B38 (VH3-53), H4</t>
  </si>
  <si>
    <t>10.1101/2020.06.12.148387</t>
  </si>
  <si>
    <t>1 ug/mL = ~7 nM IgG</t>
  </si>
  <si>
    <t>11 ug/mL</t>
  </si>
  <si>
    <t>1 ng/mL = ~7 pM IgG</t>
  </si>
  <si>
    <t>1-14 ng/mL</t>
  </si>
  <si>
    <t>EY6A/RBD xtal (6ZCZ,6ZER)</t>
  </si>
  <si>
    <t>cryo-EM C105/S (6XCM, 6XCN)</t>
  </si>
  <si>
    <t>10933 (VH3-11), 10934 (VH3-15), 10987 (VH3-30), 10989 (VH1-2)</t>
  </si>
  <si>
    <t>cryo-EM (10933/10987 VH3-11/VH3-30) 6XDG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</si>
</sst>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F3" zoomScale="92" zoomScaleNormal="150" zoomScalePageLayoutView="150" workbookViewId="0">
      <selection activeCell="M26" sqref="M26"/>
    </sheetView>
  </sheetViews>
  <sheetFormatPr baseColWidth="10" defaultRowHeight="16" x14ac:dyDescent="0.2"/>
  <cols>
    <col min="1" max="1" width="10.83203125" customWidth="1"/>
    <col min="2" max="3" width="28.83203125" customWidth="1"/>
    <col min="5" max="5" width="19" customWidth="1"/>
    <col min="6" max="6" width="11.83203125" customWidth="1"/>
    <col min="7" max="7" width="12.83203125" customWidth="1"/>
    <col min="8" max="8" width="16.6640625" style="1" customWidth="1"/>
    <col min="9" max="9" width="23.1640625" customWidth="1"/>
    <col min="10" max="10" width="22.5" customWidth="1"/>
    <col min="11" max="11" width="17" customWidth="1"/>
    <col min="13" max="13" width="56.33203125" bestFit="1" customWidth="1"/>
    <col min="14" max="14" width="42.1640625" customWidth="1"/>
    <col min="15" max="15" width="29.1640625" customWidth="1"/>
    <col min="16" max="16" width="12.6640625" customWidth="1"/>
  </cols>
  <sheetData>
    <row r="1" spans="1:16" x14ac:dyDescent="0.2">
      <c r="D1" t="s">
        <v>0</v>
      </c>
    </row>
    <row r="4" spans="1:16" x14ac:dyDescent="0.2">
      <c r="A4" t="s">
        <v>155</v>
      </c>
    </row>
    <row r="5" spans="1:16" x14ac:dyDescent="0.2">
      <c r="B5" t="s">
        <v>140</v>
      </c>
      <c r="C5" t="s">
        <v>141</v>
      </c>
      <c r="D5" s="3" t="s">
        <v>11</v>
      </c>
      <c r="E5" s="3" t="s">
        <v>12</v>
      </c>
      <c r="F5" s="3" t="s">
        <v>13</v>
      </c>
      <c r="G5" s="3" t="s">
        <v>33</v>
      </c>
      <c r="H5" s="4" t="s">
        <v>15</v>
      </c>
      <c r="I5" s="3" t="s">
        <v>47</v>
      </c>
      <c r="J5" s="4" t="s">
        <v>48</v>
      </c>
      <c r="K5" s="3" t="s">
        <v>39</v>
      </c>
      <c r="L5" s="3" t="s">
        <v>41</v>
      </c>
      <c r="M5" s="3" t="s">
        <v>50</v>
      </c>
      <c r="N5" s="3" t="s">
        <v>51</v>
      </c>
      <c r="O5" s="3" t="s">
        <v>52</v>
      </c>
      <c r="P5" s="3" t="s">
        <v>103</v>
      </c>
    </row>
    <row r="6" spans="1:16" x14ac:dyDescent="0.2">
      <c r="A6">
        <v>1</v>
      </c>
      <c r="B6" t="s">
        <v>112</v>
      </c>
      <c r="C6" t="s">
        <v>147</v>
      </c>
      <c r="D6" s="5" t="s">
        <v>2</v>
      </c>
      <c r="E6" t="s">
        <v>105</v>
      </c>
      <c r="F6" t="s">
        <v>14</v>
      </c>
      <c r="G6" t="s">
        <v>35</v>
      </c>
      <c r="H6" s="1">
        <v>3</v>
      </c>
      <c r="I6" s="1" t="s">
        <v>46</v>
      </c>
      <c r="J6" s="1" t="s">
        <v>49</v>
      </c>
      <c r="K6" t="s">
        <v>40</v>
      </c>
      <c r="L6" t="s">
        <v>42</v>
      </c>
      <c r="M6" t="s">
        <v>106</v>
      </c>
      <c r="N6" t="s">
        <v>54</v>
      </c>
      <c r="O6" t="s">
        <v>53</v>
      </c>
    </row>
    <row r="7" spans="1:16" x14ac:dyDescent="0.2">
      <c r="A7">
        <f>A6+1</f>
        <v>2</v>
      </c>
      <c r="C7" t="s">
        <v>111</v>
      </c>
      <c r="D7" s="5" t="s">
        <v>3</v>
      </c>
      <c r="E7" t="s">
        <v>16</v>
      </c>
      <c r="F7" t="s">
        <v>17</v>
      </c>
      <c r="G7" t="s">
        <v>34</v>
      </c>
      <c r="H7" s="1">
        <v>60</v>
      </c>
      <c r="I7" s="1">
        <v>8558</v>
      </c>
      <c r="J7" s="1">
        <v>149</v>
      </c>
      <c r="K7" t="s">
        <v>70</v>
      </c>
      <c r="L7" t="s">
        <v>77</v>
      </c>
      <c r="M7" t="s">
        <v>78</v>
      </c>
      <c r="N7" t="s">
        <v>79</v>
      </c>
      <c r="O7" t="s">
        <v>138</v>
      </c>
    </row>
    <row r="8" spans="1:16" x14ac:dyDescent="0.2">
      <c r="A8">
        <f t="shared" ref="A8:A22" si="0">A7+1</f>
        <v>3</v>
      </c>
      <c r="C8" t="s">
        <v>127</v>
      </c>
      <c r="D8" t="s">
        <v>43</v>
      </c>
      <c r="E8" t="s">
        <v>44</v>
      </c>
      <c r="G8" t="s">
        <v>45</v>
      </c>
      <c r="H8" s="1" t="s">
        <v>97</v>
      </c>
      <c r="I8" s="1">
        <v>3</v>
      </c>
      <c r="J8" s="1">
        <v>3</v>
      </c>
      <c r="K8" t="s">
        <v>66</v>
      </c>
      <c r="N8" t="s">
        <v>83</v>
      </c>
    </row>
    <row r="9" spans="1:16" x14ac:dyDescent="0.2">
      <c r="A9">
        <f t="shared" si="0"/>
        <v>4</v>
      </c>
      <c r="B9" t="s">
        <v>114</v>
      </c>
      <c r="C9" t="s">
        <v>197</v>
      </c>
      <c r="D9" s="5" t="s">
        <v>4</v>
      </c>
      <c r="E9" t="s">
        <v>25</v>
      </c>
      <c r="G9" t="s">
        <v>35</v>
      </c>
      <c r="H9" s="1">
        <v>10</v>
      </c>
      <c r="I9" s="1">
        <v>399</v>
      </c>
      <c r="J9" s="1" t="s">
        <v>60</v>
      </c>
      <c r="K9" t="s">
        <v>59</v>
      </c>
      <c r="L9" t="s">
        <v>63</v>
      </c>
      <c r="M9" t="s">
        <v>62</v>
      </c>
      <c r="N9" t="s">
        <v>61</v>
      </c>
      <c r="O9" t="s">
        <v>198</v>
      </c>
    </row>
    <row r="10" spans="1:16" x14ac:dyDescent="0.2">
      <c r="A10">
        <f t="shared" si="0"/>
        <v>5</v>
      </c>
      <c r="C10" t="s">
        <v>151</v>
      </c>
      <c r="D10" s="5" t="s">
        <v>149</v>
      </c>
      <c r="E10" t="s">
        <v>150</v>
      </c>
      <c r="G10" t="s">
        <v>35</v>
      </c>
      <c r="H10" s="1" t="s">
        <v>163</v>
      </c>
      <c r="I10" s="1" t="s">
        <v>164</v>
      </c>
      <c r="J10" s="1" t="s">
        <v>165</v>
      </c>
      <c r="K10" s="9" t="s">
        <v>66</v>
      </c>
      <c r="L10" s="9" t="s">
        <v>209</v>
      </c>
      <c r="M10" s="7" t="s">
        <v>212</v>
      </c>
      <c r="N10" t="s">
        <v>167</v>
      </c>
      <c r="O10" t="s">
        <v>213</v>
      </c>
      <c r="P10" t="s">
        <v>166</v>
      </c>
    </row>
    <row r="11" spans="1:16" x14ac:dyDescent="0.2">
      <c r="A11">
        <f t="shared" si="0"/>
        <v>6</v>
      </c>
      <c r="B11" t="s">
        <v>113</v>
      </c>
      <c r="C11" t="s">
        <v>145</v>
      </c>
      <c r="D11" t="s">
        <v>31</v>
      </c>
      <c r="E11" t="s">
        <v>30</v>
      </c>
      <c r="G11" t="s">
        <v>32</v>
      </c>
      <c r="H11" s="1">
        <v>8</v>
      </c>
      <c r="I11" s="1">
        <v>206</v>
      </c>
      <c r="J11" s="1">
        <v>206</v>
      </c>
      <c r="K11" t="s">
        <v>66</v>
      </c>
      <c r="L11" t="s">
        <v>75</v>
      </c>
      <c r="M11" t="s">
        <v>99</v>
      </c>
      <c r="N11" t="s">
        <v>98</v>
      </c>
      <c r="O11" t="s">
        <v>139</v>
      </c>
    </row>
    <row r="12" spans="1:16" x14ac:dyDescent="0.2">
      <c r="A12">
        <f t="shared" si="0"/>
        <v>7</v>
      </c>
      <c r="B12" t="s">
        <v>184</v>
      </c>
      <c r="D12" t="s">
        <v>185</v>
      </c>
      <c r="E12" t="s">
        <v>186</v>
      </c>
      <c r="H12" s="1">
        <v>12</v>
      </c>
      <c r="I12" s="1">
        <v>255</v>
      </c>
      <c r="J12" s="1">
        <v>255</v>
      </c>
      <c r="K12" t="s">
        <v>175</v>
      </c>
      <c r="L12" t="s">
        <v>187</v>
      </c>
      <c r="N12" t="s">
        <v>188</v>
      </c>
    </row>
    <row r="13" spans="1:16" x14ac:dyDescent="0.2">
      <c r="A13">
        <f t="shared" si="0"/>
        <v>8</v>
      </c>
      <c r="B13" t="s">
        <v>172</v>
      </c>
      <c r="D13" t="s">
        <v>170</v>
      </c>
      <c r="E13" t="s">
        <v>171</v>
      </c>
      <c r="F13" t="s">
        <v>27</v>
      </c>
      <c r="H13" s="1" t="s">
        <v>173</v>
      </c>
      <c r="I13" s="1">
        <v>331</v>
      </c>
      <c r="J13" s="1">
        <v>252</v>
      </c>
      <c r="K13" t="s">
        <v>175</v>
      </c>
      <c r="L13" t="s">
        <v>174</v>
      </c>
      <c r="M13" s="9" t="s">
        <v>177</v>
      </c>
      <c r="N13" t="s">
        <v>176</v>
      </c>
      <c r="O13" t="s">
        <v>178</v>
      </c>
    </row>
    <row r="14" spans="1:16" x14ac:dyDescent="0.2">
      <c r="A14">
        <f t="shared" si="0"/>
        <v>9</v>
      </c>
      <c r="B14" t="s">
        <v>115</v>
      </c>
      <c r="C14" t="s">
        <v>146</v>
      </c>
      <c r="D14" t="s">
        <v>5</v>
      </c>
      <c r="E14" t="s">
        <v>19</v>
      </c>
      <c r="F14" t="s">
        <v>20</v>
      </c>
      <c r="G14" t="s">
        <v>32</v>
      </c>
      <c r="H14" s="1" t="s">
        <v>69</v>
      </c>
      <c r="I14" s="1">
        <v>534</v>
      </c>
      <c r="J14" s="1">
        <v>84</v>
      </c>
      <c r="K14" t="s">
        <v>66</v>
      </c>
      <c r="L14" t="s">
        <v>67</v>
      </c>
      <c r="M14" t="s">
        <v>107</v>
      </c>
      <c r="N14" t="s">
        <v>108</v>
      </c>
      <c r="O14" t="s">
        <v>53</v>
      </c>
      <c r="P14" t="s">
        <v>104</v>
      </c>
    </row>
    <row r="15" spans="1:16" x14ac:dyDescent="0.2">
      <c r="A15">
        <f t="shared" si="0"/>
        <v>10</v>
      </c>
      <c r="B15" t="s">
        <v>116</v>
      </c>
      <c r="C15" t="s">
        <v>148</v>
      </c>
      <c r="D15" t="s">
        <v>6</v>
      </c>
      <c r="E15" t="s">
        <v>21</v>
      </c>
      <c r="G15" t="s">
        <v>35</v>
      </c>
      <c r="H15" s="1" t="s">
        <v>68</v>
      </c>
      <c r="I15" s="1" t="s">
        <v>73</v>
      </c>
      <c r="J15" s="1">
        <v>2045</v>
      </c>
      <c r="K15" t="s">
        <v>70</v>
      </c>
      <c r="L15" t="s">
        <v>72</v>
      </c>
      <c r="M15" t="s">
        <v>71</v>
      </c>
      <c r="N15" t="s">
        <v>109</v>
      </c>
    </row>
    <row r="16" spans="1:16" x14ac:dyDescent="0.2">
      <c r="A16">
        <f t="shared" si="0"/>
        <v>11</v>
      </c>
      <c r="B16" t="s">
        <v>117</v>
      </c>
      <c r="C16" t="s">
        <v>168</v>
      </c>
      <c r="D16" t="s">
        <v>7</v>
      </c>
      <c r="E16" t="s">
        <v>22</v>
      </c>
      <c r="F16" t="s">
        <v>23</v>
      </c>
      <c r="G16" t="s">
        <v>169</v>
      </c>
      <c r="H16" s="1">
        <v>1</v>
      </c>
      <c r="I16" s="1">
        <v>44</v>
      </c>
      <c r="J16" s="1">
        <v>44</v>
      </c>
      <c r="K16" t="s">
        <v>40</v>
      </c>
      <c r="L16" t="s">
        <v>75</v>
      </c>
      <c r="M16" t="s">
        <v>76</v>
      </c>
      <c r="N16" t="s">
        <v>74</v>
      </c>
    </row>
    <row r="17" spans="1:17" x14ac:dyDescent="0.2">
      <c r="A17">
        <f t="shared" si="0"/>
        <v>12</v>
      </c>
      <c r="C17" t="s">
        <v>120</v>
      </c>
      <c r="D17" t="s">
        <v>118</v>
      </c>
      <c r="E17" t="s">
        <v>119</v>
      </c>
      <c r="G17" t="s">
        <v>32</v>
      </c>
      <c r="H17" s="1">
        <v>1</v>
      </c>
      <c r="I17" s="1">
        <v>2</v>
      </c>
      <c r="J17" s="1">
        <v>2</v>
      </c>
      <c r="K17" t="s">
        <v>66</v>
      </c>
      <c r="L17" t="s">
        <v>132</v>
      </c>
      <c r="M17" t="s">
        <v>129</v>
      </c>
      <c r="N17" t="s">
        <v>74</v>
      </c>
      <c r="O17" t="s">
        <v>133</v>
      </c>
      <c r="P17" t="s">
        <v>104</v>
      </c>
      <c r="Q17" t="s">
        <v>131</v>
      </c>
    </row>
    <row r="18" spans="1:17" x14ac:dyDescent="0.2">
      <c r="A18">
        <f t="shared" si="0"/>
        <v>13</v>
      </c>
      <c r="B18" t="s">
        <v>126</v>
      </c>
      <c r="D18" t="s">
        <v>64</v>
      </c>
      <c r="E18" t="s">
        <v>65</v>
      </c>
      <c r="H18" s="1">
        <v>11</v>
      </c>
      <c r="I18" s="1">
        <v>729</v>
      </c>
      <c r="J18" s="1">
        <v>729</v>
      </c>
      <c r="K18" t="s">
        <v>80</v>
      </c>
      <c r="L18" t="s">
        <v>82</v>
      </c>
      <c r="M18" t="s">
        <v>81</v>
      </c>
      <c r="N18" t="s">
        <v>83</v>
      </c>
    </row>
    <row r="19" spans="1:17" x14ac:dyDescent="0.2">
      <c r="A19">
        <f t="shared" si="0"/>
        <v>14</v>
      </c>
      <c r="C19" t="s">
        <v>142</v>
      </c>
      <c r="D19" t="s">
        <v>55</v>
      </c>
      <c r="E19" t="s">
        <v>143</v>
      </c>
      <c r="G19" t="s">
        <v>56</v>
      </c>
      <c r="H19" s="1" t="s">
        <v>58</v>
      </c>
      <c r="I19" s="1">
        <v>51</v>
      </c>
      <c r="J19" s="1">
        <v>51</v>
      </c>
      <c r="L19" t="s">
        <v>102</v>
      </c>
      <c r="M19" t="s">
        <v>57</v>
      </c>
      <c r="N19" t="s">
        <v>83</v>
      </c>
    </row>
    <row r="20" spans="1:17" x14ac:dyDescent="0.2">
      <c r="A20">
        <f t="shared" si="0"/>
        <v>15</v>
      </c>
      <c r="B20" t="s">
        <v>125</v>
      </c>
      <c r="D20" t="s">
        <v>9</v>
      </c>
      <c r="E20" t="s">
        <v>18</v>
      </c>
      <c r="G20" t="s">
        <v>35</v>
      </c>
      <c r="H20" s="1">
        <v>1</v>
      </c>
      <c r="I20" s="1">
        <v>4</v>
      </c>
      <c r="J20" s="1">
        <v>4</v>
      </c>
      <c r="K20" t="s">
        <v>66</v>
      </c>
      <c r="L20" t="s">
        <v>87</v>
      </c>
      <c r="M20" t="s">
        <v>204</v>
      </c>
      <c r="N20" t="s">
        <v>88</v>
      </c>
      <c r="O20" t="s">
        <v>90</v>
      </c>
      <c r="P20" t="s">
        <v>104</v>
      </c>
      <c r="Q20" s="6" t="s">
        <v>130</v>
      </c>
    </row>
    <row r="21" spans="1:17" x14ac:dyDescent="0.2">
      <c r="A21">
        <f t="shared" si="0"/>
        <v>16</v>
      </c>
      <c r="C21" t="s">
        <v>205</v>
      </c>
      <c r="D21" t="s">
        <v>200</v>
      </c>
      <c r="E21" t="s">
        <v>201</v>
      </c>
      <c r="F21" t="s">
        <v>37</v>
      </c>
      <c r="H21" s="1">
        <v>1</v>
      </c>
      <c r="I21" s="1">
        <v>1</v>
      </c>
      <c r="J21" s="1">
        <v>1</v>
      </c>
      <c r="K21" t="s">
        <v>202</v>
      </c>
      <c r="L21" t="s">
        <v>207</v>
      </c>
      <c r="M21" t="s">
        <v>203</v>
      </c>
      <c r="N21" t="s">
        <v>74</v>
      </c>
      <c r="O21" t="s">
        <v>210</v>
      </c>
      <c r="Q21" s="6"/>
    </row>
    <row r="22" spans="1:17" x14ac:dyDescent="0.2">
      <c r="A22">
        <f t="shared" si="0"/>
        <v>17</v>
      </c>
      <c r="B22" t="s">
        <v>121</v>
      </c>
      <c r="D22" t="s">
        <v>10</v>
      </c>
      <c r="E22" t="s">
        <v>26</v>
      </c>
      <c r="H22" s="2" t="s">
        <v>91</v>
      </c>
      <c r="I22" s="1">
        <v>386</v>
      </c>
      <c r="J22" s="1">
        <v>386</v>
      </c>
      <c r="K22" t="s">
        <v>40</v>
      </c>
      <c r="L22" t="s">
        <v>92</v>
      </c>
      <c r="M22" t="s">
        <v>93</v>
      </c>
      <c r="N22" t="s">
        <v>110</v>
      </c>
    </row>
    <row r="23" spans="1:17" x14ac:dyDescent="0.2">
      <c r="H23" s="2"/>
      <c r="I23" s="1"/>
      <c r="J23" s="1"/>
    </row>
    <row r="24" spans="1:17" x14ac:dyDescent="0.2">
      <c r="A24" t="s">
        <v>158</v>
      </c>
      <c r="H24" s="2"/>
      <c r="I24" s="1"/>
      <c r="J24" s="1"/>
    </row>
    <row r="25" spans="1:17" x14ac:dyDescent="0.2">
      <c r="B25" t="s">
        <v>195</v>
      </c>
      <c r="C25" t="s">
        <v>199</v>
      </c>
      <c r="D25" t="s">
        <v>193</v>
      </c>
      <c r="E25" t="s">
        <v>194</v>
      </c>
      <c r="G25" t="s">
        <v>34</v>
      </c>
      <c r="H25" s="2"/>
      <c r="I25" s="1"/>
      <c r="J25" s="1"/>
      <c r="M25" t="s">
        <v>196</v>
      </c>
      <c r="O25" t="s">
        <v>211</v>
      </c>
    </row>
    <row r="26" spans="1:17" s="10" customFormat="1" x14ac:dyDescent="0.2">
      <c r="C26" s="10" t="s">
        <v>153</v>
      </c>
      <c r="D26" s="10" t="s">
        <v>152</v>
      </c>
      <c r="E26" s="10" t="s">
        <v>150</v>
      </c>
      <c r="G26" s="10" t="s">
        <v>35</v>
      </c>
      <c r="H26" s="11"/>
      <c r="I26" s="11"/>
      <c r="J26" s="11"/>
      <c r="M26" s="10" t="s">
        <v>157</v>
      </c>
    </row>
    <row r="27" spans="1:17" x14ac:dyDescent="0.2">
      <c r="B27" t="s">
        <v>181</v>
      </c>
      <c r="D27" t="s">
        <v>179</v>
      </c>
      <c r="E27" t="s">
        <v>180</v>
      </c>
      <c r="I27" s="1"/>
      <c r="J27" s="1"/>
      <c r="M27" t="s">
        <v>182</v>
      </c>
      <c r="O27" t="s">
        <v>183</v>
      </c>
    </row>
    <row r="28" spans="1:17" x14ac:dyDescent="0.2">
      <c r="B28" t="s">
        <v>190</v>
      </c>
      <c r="D28" t="s">
        <v>38</v>
      </c>
      <c r="E28" t="s">
        <v>189</v>
      </c>
      <c r="I28" s="1"/>
      <c r="J28" s="1"/>
      <c r="M28" t="s">
        <v>191</v>
      </c>
      <c r="O28" t="s">
        <v>192</v>
      </c>
    </row>
    <row r="29" spans="1:17" x14ac:dyDescent="0.2">
      <c r="B29" t="s">
        <v>122</v>
      </c>
      <c r="D29" t="s">
        <v>10</v>
      </c>
      <c r="E29" t="s">
        <v>26</v>
      </c>
      <c r="I29" s="1"/>
      <c r="J29" s="1"/>
      <c r="M29" t="s">
        <v>123</v>
      </c>
    </row>
    <row r="30" spans="1:17" x14ac:dyDescent="0.2">
      <c r="I30" s="1"/>
      <c r="J30" s="1"/>
    </row>
    <row r="31" spans="1:17" x14ac:dyDescent="0.2">
      <c r="A31" t="s">
        <v>156</v>
      </c>
      <c r="I31" s="1"/>
      <c r="J31" s="1"/>
    </row>
    <row r="32" spans="1:17" x14ac:dyDescent="0.2">
      <c r="B32" t="s">
        <v>128</v>
      </c>
      <c r="C32" t="s">
        <v>144</v>
      </c>
      <c r="D32" t="s">
        <v>1</v>
      </c>
      <c r="E32" t="s">
        <v>29</v>
      </c>
      <c r="G32" t="s">
        <v>32</v>
      </c>
      <c r="H32" s="1" t="s">
        <v>84</v>
      </c>
      <c r="I32" s="1">
        <v>25</v>
      </c>
      <c r="J32" s="1">
        <v>25</v>
      </c>
      <c r="K32" t="s">
        <v>96</v>
      </c>
      <c r="L32" t="s">
        <v>101</v>
      </c>
      <c r="M32" t="s">
        <v>95</v>
      </c>
      <c r="N32" t="s">
        <v>94</v>
      </c>
      <c r="O32" t="s">
        <v>100</v>
      </c>
    </row>
    <row r="33" spans="1:15" x14ac:dyDescent="0.2">
      <c r="B33" t="s">
        <v>124</v>
      </c>
      <c r="C33" t="s">
        <v>159</v>
      </c>
      <c r="D33" t="s">
        <v>8</v>
      </c>
      <c r="E33" t="s">
        <v>24</v>
      </c>
      <c r="G33" t="s">
        <v>35</v>
      </c>
      <c r="H33" s="1" t="s">
        <v>84</v>
      </c>
      <c r="I33" s="1">
        <v>200</v>
      </c>
      <c r="J33" s="1">
        <v>200</v>
      </c>
      <c r="K33" t="s">
        <v>160</v>
      </c>
      <c r="L33" t="s">
        <v>86</v>
      </c>
      <c r="M33" s="8" t="s">
        <v>162</v>
      </c>
      <c r="N33" t="s">
        <v>85</v>
      </c>
      <c r="O33" t="s">
        <v>161</v>
      </c>
    </row>
    <row r="35" spans="1:15" x14ac:dyDescent="0.2">
      <c r="A35" t="s">
        <v>154</v>
      </c>
    </row>
    <row r="36" spans="1:15" x14ac:dyDescent="0.2">
      <c r="C36" t="s">
        <v>134</v>
      </c>
      <c r="D36" t="s">
        <v>38</v>
      </c>
      <c r="E36" t="s">
        <v>28</v>
      </c>
      <c r="F36" t="s">
        <v>28</v>
      </c>
      <c r="G36" t="s">
        <v>35</v>
      </c>
      <c r="I36" t="s">
        <v>36</v>
      </c>
    </row>
    <row r="37" spans="1:15" x14ac:dyDescent="0.2">
      <c r="C37" t="s">
        <v>137</v>
      </c>
      <c r="D37" t="s">
        <v>136</v>
      </c>
      <c r="E37" t="s">
        <v>37</v>
      </c>
      <c r="F37" t="s">
        <v>37</v>
      </c>
      <c r="I37" t="s">
        <v>135</v>
      </c>
    </row>
    <row r="42" spans="1:15" x14ac:dyDescent="0.2">
      <c r="L42" t="s">
        <v>206</v>
      </c>
    </row>
    <row r="43" spans="1:15" x14ac:dyDescent="0.2">
      <c r="L43" t="s">
        <v>208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18"/>
  <sheetViews>
    <sheetView workbookViewId="0">
      <selection activeCell="C28" sqref="C28"/>
    </sheetView>
  </sheetViews>
  <sheetFormatPr baseColWidth="10" defaultRowHeight="16" x14ac:dyDescent="0.2"/>
  <cols>
    <col min="3" max="3" width="43" customWidth="1"/>
    <col min="4" max="4" width="43.1640625" customWidth="1"/>
  </cols>
  <sheetData>
    <row r="4" spans="1:4" x14ac:dyDescent="0.2">
      <c r="B4" s="3" t="s">
        <v>11</v>
      </c>
      <c r="C4" s="3" t="s">
        <v>51</v>
      </c>
      <c r="D4" s="3" t="s">
        <v>50</v>
      </c>
    </row>
    <row r="5" spans="1:4" x14ac:dyDescent="0.2">
      <c r="A5">
        <v>1</v>
      </c>
      <c r="B5" s="5" t="s">
        <v>2</v>
      </c>
      <c r="C5" t="s">
        <v>54</v>
      </c>
      <c r="D5" t="s">
        <v>106</v>
      </c>
    </row>
    <row r="6" spans="1:4" x14ac:dyDescent="0.2">
      <c r="A6">
        <f>A5+1</f>
        <v>2</v>
      </c>
      <c r="B6" s="5" t="s">
        <v>3</v>
      </c>
      <c r="C6" t="s">
        <v>79</v>
      </c>
      <c r="D6" t="s">
        <v>78</v>
      </c>
    </row>
    <row r="7" spans="1:4" x14ac:dyDescent="0.2">
      <c r="A7">
        <f t="shared" ref="A7:A15" si="0">A6+1</f>
        <v>3</v>
      </c>
      <c r="B7" t="s">
        <v>43</v>
      </c>
      <c r="C7" t="s">
        <v>83</v>
      </c>
    </row>
    <row r="8" spans="1:4" x14ac:dyDescent="0.2">
      <c r="A8">
        <f t="shared" si="0"/>
        <v>4</v>
      </c>
      <c r="B8" s="5" t="s">
        <v>4</v>
      </c>
      <c r="C8" t="s">
        <v>61</v>
      </c>
      <c r="D8" t="s">
        <v>62</v>
      </c>
    </row>
    <row r="9" spans="1:4" x14ac:dyDescent="0.2">
      <c r="A9">
        <f t="shared" si="0"/>
        <v>5</v>
      </c>
      <c r="B9" t="s">
        <v>31</v>
      </c>
      <c r="C9" t="s">
        <v>98</v>
      </c>
      <c r="D9" t="s">
        <v>99</v>
      </c>
    </row>
    <row r="10" spans="1:4" x14ac:dyDescent="0.2">
      <c r="A10">
        <f t="shared" si="0"/>
        <v>6</v>
      </c>
      <c r="B10" t="s">
        <v>5</v>
      </c>
      <c r="C10" t="s">
        <v>108</v>
      </c>
      <c r="D10" t="s">
        <v>107</v>
      </c>
    </row>
    <row r="11" spans="1:4" x14ac:dyDescent="0.2">
      <c r="A11">
        <f t="shared" si="0"/>
        <v>7</v>
      </c>
      <c r="B11" t="s">
        <v>6</v>
      </c>
      <c r="C11" t="s">
        <v>109</v>
      </c>
      <c r="D11" t="s">
        <v>71</v>
      </c>
    </row>
    <row r="12" spans="1:4" x14ac:dyDescent="0.2">
      <c r="A12">
        <f t="shared" si="0"/>
        <v>8</v>
      </c>
      <c r="B12" t="s">
        <v>7</v>
      </c>
      <c r="C12" t="s">
        <v>74</v>
      </c>
      <c r="D12" t="s">
        <v>76</v>
      </c>
    </row>
    <row r="13" spans="1:4" x14ac:dyDescent="0.2">
      <c r="A13">
        <f t="shared" si="0"/>
        <v>9</v>
      </c>
      <c r="B13" t="s">
        <v>64</v>
      </c>
      <c r="C13" t="s">
        <v>83</v>
      </c>
      <c r="D13" t="s">
        <v>81</v>
      </c>
    </row>
    <row r="14" spans="1:4" x14ac:dyDescent="0.2">
      <c r="A14">
        <f t="shared" si="0"/>
        <v>10</v>
      </c>
      <c r="B14" t="s">
        <v>9</v>
      </c>
      <c r="C14" t="s">
        <v>88</v>
      </c>
      <c r="D14" t="s">
        <v>89</v>
      </c>
    </row>
    <row r="15" spans="1:4" x14ac:dyDescent="0.2">
      <c r="A15">
        <f t="shared" si="0"/>
        <v>11</v>
      </c>
      <c r="B15" t="s">
        <v>10</v>
      </c>
      <c r="C15" t="s">
        <v>110</v>
      </c>
      <c r="D15" t="s">
        <v>93</v>
      </c>
    </row>
    <row r="17" spans="2:4" x14ac:dyDescent="0.2">
      <c r="B17" t="s">
        <v>1</v>
      </c>
      <c r="C17" t="s">
        <v>94</v>
      </c>
      <c r="D17" t="s">
        <v>95</v>
      </c>
    </row>
    <row r="18" spans="2:4" x14ac:dyDescent="0.2">
      <c r="B18" t="s">
        <v>8</v>
      </c>
      <c r="C18" t="s">
        <v>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West</dc:creator>
  <cp:lastModifiedBy>Vanessa Jonsson</cp:lastModifiedBy>
  <dcterms:created xsi:type="dcterms:W3CDTF">2020-05-18T22:50:01Z</dcterms:created>
  <dcterms:modified xsi:type="dcterms:W3CDTF">2020-06-26T21:25:24Z</dcterms:modified>
</cp:coreProperties>
</file>