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" sheetId="1" r:id="rId1"/>
    <sheet name="Clai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Q42" i="1" l="1"/>
  <c r="Q40" i="1"/>
  <c r="Q39" i="1"/>
  <c r="P42" i="1"/>
  <c r="P41" i="1"/>
  <c r="Q35" i="1"/>
  <c r="P35" i="1"/>
  <c r="Q33" i="1"/>
  <c r="Q34" i="1"/>
  <c r="P34" i="1"/>
  <c r="P33" i="1"/>
  <c r="M38" i="1"/>
  <c r="L38" i="1"/>
  <c r="B10" i="2" l="1"/>
  <c r="E21" i="1" l="1"/>
  <c r="B5" i="2" l="1"/>
</calcChain>
</file>

<file path=xl/sharedStrings.xml><?xml version="1.0" encoding="utf-8"?>
<sst xmlns="http://schemas.openxmlformats.org/spreadsheetml/2006/main" count="48" uniqueCount="26">
  <si>
    <t>Day</t>
  </si>
  <si>
    <t>Travel</t>
  </si>
  <si>
    <t>Start</t>
  </si>
  <si>
    <t>End</t>
  </si>
  <si>
    <t>Claims</t>
  </si>
  <si>
    <t>Price</t>
  </si>
  <si>
    <t>Travel to Linbro and back</t>
  </si>
  <si>
    <t>Air Bnb 17 - 21</t>
  </si>
  <si>
    <t>Daily Allowance</t>
  </si>
  <si>
    <t>Days</t>
  </si>
  <si>
    <t>February</t>
  </si>
  <si>
    <t>Duration</t>
  </si>
  <si>
    <t>Saturday</t>
  </si>
  <si>
    <t>Sunday</t>
  </si>
  <si>
    <t>Total</t>
  </si>
  <si>
    <t>Air Bnb 24-28</t>
  </si>
  <si>
    <t>Ending on 25th</t>
  </si>
  <si>
    <t>March</t>
  </si>
  <si>
    <t>Fresh Sorting</t>
  </si>
  <si>
    <t>Data</t>
  </si>
  <si>
    <t>Driving</t>
  </si>
  <si>
    <t>Parking</t>
  </si>
  <si>
    <t>26-28</t>
  </si>
  <si>
    <t>2nd-7th</t>
  </si>
  <si>
    <t>9-13th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</si>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</sst>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49" fontId="0" fillId="0" borderId="0" xfId="0" applyNumberFormat="1"/>
    <xf numFmtId="20" fontId="3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55" workbookViewId="0">
      <selection activeCell="A22" sqref="A22:XFD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1">
        <v>43873</v>
      </c>
      <c r="B2">
        <v>1</v>
      </c>
      <c r="C2" s="2">
        <v>0.39583333333333331</v>
      </c>
      <c r="D2" s="2">
        <v>0.625</v>
      </c>
      <c r="E2">
        <v>5.5</v>
      </c>
    </row>
    <row r="3" spans="1:5" x14ac:dyDescent="0.25">
      <c r="A3" s="1">
        <v>43874</v>
      </c>
      <c r="B3">
        <v>4</v>
      </c>
      <c r="C3" s="2">
        <v>0.375</v>
      </c>
      <c r="D3" s="2">
        <v>0.6875</v>
      </c>
      <c r="E3">
        <v>7.5</v>
      </c>
    </row>
    <row r="4" spans="1:5" x14ac:dyDescent="0.25">
      <c r="A4" s="1">
        <v>43875</v>
      </c>
      <c r="B4">
        <v>4</v>
      </c>
      <c r="C4" s="2">
        <v>0.33333333333333331</v>
      </c>
      <c r="D4" s="2">
        <v>0.70833333333333337</v>
      </c>
      <c r="E4">
        <v>9</v>
      </c>
    </row>
    <row r="5" spans="1:5" x14ac:dyDescent="0.25">
      <c r="A5" s="1">
        <v>43876</v>
      </c>
      <c r="B5" s="10" t="s">
        <v>12</v>
      </c>
      <c r="C5" s="10"/>
      <c r="D5" s="10"/>
      <c r="E5" s="10"/>
    </row>
    <row r="6" spans="1:5" x14ac:dyDescent="0.25">
      <c r="A6" s="1">
        <v>43877</v>
      </c>
      <c r="B6" s="10" t="s">
        <v>13</v>
      </c>
      <c r="C6" s="10"/>
      <c r="D6" s="10"/>
      <c r="E6" s="10"/>
    </row>
    <row r="7" spans="1:5" x14ac:dyDescent="0.25">
      <c r="A7" s="1">
        <v>43878</v>
      </c>
      <c r="B7">
        <v>4.5</v>
      </c>
      <c r="C7" s="2">
        <v>0.375</v>
      </c>
      <c r="D7" s="2">
        <v>0.83333333333333337</v>
      </c>
      <c r="E7">
        <v>11</v>
      </c>
    </row>
    <row r="8" spans="1:5" x14ac:dyDescent="0.25">
      <c r="A8" s="1">
        <v>43879</v>
      </c>
      <c r="C8" s="2">
        <v>0.3125</v>
      </c>
      <c r="D8" s="2">
        <v>0.83333333333333337</v>
      </c>
      <c r="E8">
        <v>12.5</v>
      </c>
    </row>
    <row r="9" spans="1:5" x14ac:dyDescent="0.25">
      <c r="A9" s="1">
        <v>43880</v>
      </c>
      <c r="C9" s="2">
        <v>0.33333333333333331</v>
      </c>
      <c r="D9" s="2">
        <v>0.79166666666666663</v>
      </c>
      <c r="E9">
        <v>11</v>
      </c>
    </row>
    <row r="10" spans="1:5" x14ac:dyDescent="0.25">
      <c r="A10" s="1">
        <v>43881</v>
      </c>
      <c r="C10" s="2">
        <v>0.33333333333333331</v>
      </c>
      <c r="D10" s="2">
        <v>0.83333333333333337</v>
      </c>
      <c r="E10">
        <v>12</v>
      </c>
    </row>
    <row r="11" spans="1:5" x14ac:dyDescent="0.25">
      <c r="A11" s="1">
        <v>43882</v>
      </c>
      <c r="B11">
        <v>4</v>
      </c>
      <c r="C11" s="2">
        <v>0.3125</v>
      </c>
      <c r="D11" s="2">
        <v>0.60416666666666663</v>
      </c>
      <c r="E11">
        <v>6</v>
      </c>
    </row>
    <row r="12" spans="1:5" x14ac:dyDescent="0.25">
      <c r="A12" s="1">
        <v>43883</v>
      </c>
      <c r="B12" s="10" t="s">
        <v>12</v>
      </c>
      <c r="C12" s="10"/>
      <c r="D12" s="10"/>
      <c r="E12" s="10"/>
    </row>
    <row r="13" spans="1:5" x14ac:dyDescent="0.25">
      <c r="A13" s="1">
        <v>43884</v>
      </c>
      <c r="B13" s="10" t="s">
        <v>13</v>
      </c>
      <c r="C13" s="10"/>
      <c r="D13" s="10"/>
      <c r="E13" s="10"/>
    </row>
    <row r="14" spans="1:5" x14ac:dyDescent="0.25">
      <c r="A14" s="1">
        <v>43885</v>
      </c>
      <c r="B14">
        <v>4</v>
      </c>
      <c r="C14" s="2">
        <v>0.33333333333333331</v>
      </c>
      <c r="D14" s="2">
        <v>0.83333333333333337</v>
      </c>
      <c r="E14">
        <v>12</v>
      </c>
    </row>
    <row r="15" spans="1:5" x14ac:dyDescent="0.25">
      <c r="A15" s="1">
        <v>43886</v>
      </c>
      <c r="C15" s="2">
        <v>0.33333333333333331</v>
      </c>
      <c r="D15" s="2">
        <v>0.79166666666666663</v>
      </c>
      <c r="E15">
        <v>11</v>
      </c>
    </row>
    <row r="16" spans="1:5" x14ac:dyDescent="0.25">
      <c r="A16" s="1">
        <v>43887</v>
      </c>
    </row>
    <row r="17" spans="1:7" x14ac:dyDescent="0.25">
      <c r="A17" s="1">
        <v>43888</v>
      </c>
    </row>
    <row r="18" spans="1:7" x14ac:dyDescent="0.25">
      <c r="A18" s="1">
        <v>43889</v>
      </c>
      <c r="B18">
        <v>4</v>
      </c>
    </row>
    <row r="19" spans="1:7" x14ac:dyDescent="0.25">
      <c r="A19" s="1">
        <v>43890</v>
      </c>
      <c r="B19" s="10" t="s">
        <v>12</v>
      </c>
      <c r="C19" s="10"/>
      <c r="D19" s="10"/>
      <c r="E19" s="10"/>
    </row>
    <row r="20" spans="1:7" x14ac:dyDescent="0.25">
      <c r="A20" s="1">
        <v>43891</v>
      </c>
      <c r="B20" s="10" t="s">
        <v>13</v>
      </c>
      <c r="C20" s="10"/>
      <c r="D20" s="10"/>
      <c r="E20" s="10"/>
    </row>
    <row r="21" spans="1:7" x14ac:dyDescent="0.25">
      <c r="A21" t="s">
        <v>14</v>
      </c>
      <c r="E21">
        <f>SUM(E2:E4)+SUM(E7:E11)+SUM(E14:E18)+SUM(B2:B4)+SUM(B7:B11)+SUM(B14:B18)</f>
        <v>123</v>
      </c>
    </row>
    <row r="22" spans="1:7" s="11" customFormat="1" x14ac:dyDescent="0.25"/>
    <row r="23" spans="1:7" x14ac:dyDescent="0.25">
      <c r="A23" s="10" t="s">
        <v>17</v>
      </c>
      <c r="B23" s="10"/>
      <c r="C23" s="10"/>
      <c r="D23" s="10"/>
      <c r="E23" s="10"/>
    </row>
    <row r="24" spans="1:7" x14ac:dyDescent="0.25">
      <c r="A24" s="1">
        <v>43892</v>
      </c>
      <c r="B24">
        <v>4</v>
      </c>
      <c r="C24" s="2">
        <v>0.375</v>
      </c>
      <c r="D24" s="2">
        <v>0.70833333333333337</v>
      </c>
      <c r="E24">
        <v>8</v>
      </c>
    </row>
    <row r="25" spans="1:7" x14ac:dyDescent="0.25">
      <c r="A25" s="1">
        <v>43893</v>
      </c>
      <c r="C25" s="2">
        <v>0.33333333333333331</v>
      </c>
      <c r="D25" s="2">
        <v>0.75</v>
      </c>
      <c r="E25">
        <v>10</v>
      </c>
    </row>
    <row r="26" spans="1:7" x14ac:dyDescent="0.25">
      <c r="A26" s="1">
        <v>43894</v>
      </c>
      <c r="C26" s="2">
        <v>0.33333333333333331</v>
      </c>
      <c r="D26" s="2">
        <v>0.75</v>
      </c>
      <c r="E26">
        <v>10</v>
      </c>
    </row>
    <row r="27" spans="1:7" x14ac:dyDescent="0.25">
      <c r="A27" s="1">
        <v>43895</v>
      </c>
      <c r="C27" s="2">
        <v>0.33333333333333331</v>
      </c>
      <c r="D27" s="2">
        <v>0.75</v>
      </c>
      <c r="E27">
        <v>10</v>
      </c>
    </row>
    <row r="28" spans="1:7" x14ac:dyDescent="0.25">
      <c r="A28" s="1">
        <v>43896</v>
      </c>
      <c r="C28" s="2">
        <v>0.29166666666666669</v>
      </c>
      <c r="D28" s="2">
        <v>0.5</v>
      </c>
      <c r="E28">
        <v>14</v>
      </c>
      <c r="F28" s="2">
        <v>0.70833333333333337</v>
      </c>
      <c r="G28" s="2">
        <v>8.3333333333333329E-2</v>
      </c>
    </row>
    <row r="29" spans="1:7" x14ac:dyDescent="0.25">
      <c r="A29" s="1">
        <v>43897</v>
      </c>
      <c r="B29" s="6">
        <v>4</v>
      </c>
      <c r="C29" s="2">
        <v>0.25</v>
      </c>
      <c r="D29" s="2">
        <v>0.375</v>
      </c>
      <c r="E29" s="6">
        <v>3</v>
      </c>
    </row>
    <row r="30" spans="1:7" x14ac:dyDescent="0.25">
      <c r="A30" s="1">
        <v>43898</v>
      </c>
      <c r="B30" s="10" t="s">
        <v>13</v>
      </c>
      <c r="C30" s="10"/>
      <c r="D30" s="10"/>
      <c r="E30" s="10"/>
    </row>
    <row r="31" spans="1:7" x14ac:dyDescent="0.25">
      <c r="A31" s="1">
        <v>43899</v>
      </c>
      <c r="B31">
        <v>4</v>
      </c>
      <c r="C31" s="8">
        <v>0.33333333333333331</v>
      </c>
      <c r="D31" s="2">
        <v>0.70833333333333337</v>
      </c>
      <c r="E31" s="9">
        <v>9</v>
      </c>
    </row>
    <row r="32" spans="1:7" x14ac:dyDescent="0.25">
      <c r="A32" s="1">
        <v>43900</v>
      </c>
      <c r="C32" s="2">
        <v>0.33333333333333331</v>
      </c>
      <c r="D32" s="2">
        <v>0.83333333333333337</v>
      </c>
      <c r="E32" s="9">
        <v>12</v>
      </c>
    </row>
    <row r="33" spans="1:17" x14ac:dyDescent="0.25">
      <c r="A33" s="1">
        <v>43901</v>
      </c>
      <c r="C33" s="2">
        <v>0.33333333333333331</v>
      </c>
      <c r="D33" s="2">
        <v>0.83333333333333337</v>
      </c>
      <c r="E33" s="9">
        <v>12</v>
      </c>
      <c r="L33">
        <v>4.4000000000000004</v>
      </c>
      <c r="M33">
        <v>3.2</v>
      </c>
      <c r="O33">
        <v>2.6</v>
      </c>
      <c r="P33">
        <f>O33*5</f>
        <v>13</v>
      </c>
      <c r="Q33">
        <f>O33*6</f>
        <v>15.600000000000001</v>
      </c>
    </row>
    <row r="34" spans="1:17" x14ac:dyDescent="0.25">
      <c r="A34" s="1">
        <v>43902</v>
      </c>
      <c r="C34" s="2">
        <v>0.33333333333333331</v>
      </c>
      <c r="D34" s="2">
        <v>0.75</v>
      </c>
      <c r="E34" s="9">
        <v>11</v>
      </c>
      <c r="L34">
        <v>2.6</v>
      </c>
      <c r="M34">
        <v>3.2</v>
      </c>
      <c r="O34">
        <v>3.5</v>
      </c>
      <c r="P34">
        <f>O34*3</f>
        <v>10.5</v>
      </c>
      <c r="Q34">
        <f>O34*2</f>
        <v>7</v>
      </c>
    </row>
    <row r="35" spans="1:17" x14ac:dyDescent="0.25">
      <c r="A35" s="1">
        <v>43903</v>
      </c>
      <c r="B35">
        <v>4</v>
      </c>
      <c r="C35" s="2">
        <v>0.33333333333333331</v>
      </c>
      <c r="D35" s="2">
        <v>0.58333333333333337</v>
      </c>
      <c r="E35" s="9">
        <v>6</v>
      </c>
      <c r="L35">
        <v>2.6</v>
      </c>
      <c r="M35">
        <v>3.2</v>
      </c>
      <c r="P35">
        <f>SUM(P33:P34)</f>
        <v>23.5</v>
      </c>
      <c r="Q35">
        <f>SUM(Q33:Q34)</f>
        <v>22.6</v>
      </c>
    </row>
    <row r="36" spans="1:17" x14ac:dyDescent="0.25">
      <c r="A36" s="1">
        <v>43904</v>
      </c>
      <c r="B36" s="10" t="s">
        <v>12</v>
      </c>
      <c r="C36" s="10"/>
      <c r="D36" s="10"/>
      <c r="E36" s="10"/>
      <c r="L36">
        <v>2.6</v>
      </c>
      <c r="M36">
        <v>2.6</v>
      </c>
    </row>
    <row r="37" spans="1:17" x14ac:dyDescent="0.25">
      <c r="A37" s="1">
        <v>43905</v>
      </c>
      <c r="B37" s="10" t="s">
        <v>13</v>
      </c>
      <c r="C37" s="10"/>
      <c r="D37" s="10"/>
      <c r="E37" s="10"/>
      <c r="L37">
        <v>2.6</v>
      </c>
      <c r="M37">
        <v>2.6</v>
      </c>
    </row>
    <row r="38" spans="1:17" x14ac:dyDescent="0.25">
      <c r="A38" s="1">
        <v>43906</v>
      </c>
      <c r="B38">
        <v>1</v>
      </c>
      <c r="C38" s="2">
        <v>0.33333333333333331</v>
      </c>
      <c r="D38" s="2">
        <v>0.75</v>
      </c>
      <c r="E38" s="9">
        <v>11</v>
      </c>
      <c r="L38">
        <f>SUM(L33:L37)</f>
        <v>14.799999999999999</v>
      </c>
      <c r="M38">
        <f>SUM(M33:M37)</f>
        <v>14.8</v>
      </c>
    </row>
    <row r="39" spans="1:17" x14ac:dyDescent="0.25">
      <c r="A39" s="1">
        <v>43907</v>
      </c>
      <c r="B39">
        <v>1.5</v>
      </c>
      <c r="C39" s="2">
        <v>0.25</v>
      </c>
      <c r="D39" s="2">
        <v>0.70833333333333337</v>
      </c>
      <c r="E39" s="9">
        <v>11</v>
      </c>
      <c r="P39">
        <v>3</v>
      </c>
      <c r="Q39">
        <f>4*2.6</f>
        <v>10.4</v>
      </c>
    </row>
    <row r="40" spans="1:17" x14ac:dyDescent="0.25">
      <c r="A40" s="1">
        <v>43908</v>
      </c>
      <c r="B40">
        <v>1.5</v>
      </c>
      <c r="C40" s="2">
        <v>0.27083333333333331</v>
      </c>
      <c r="P40">
        <v>3</v>
      </c>
      <c r="Q40">
        <f>5*3.2</f>
        <v>16</v>
      </c>
    </row>
    <row r="41" spans="1:17" x14ac:dyDescent="0.25">
      <c r="A41" s="1">
        <v>43909</v>
      </c>
      <c r="B41">
        <v>1</v>
      </c>
      <c r="P41">
        <f>9*2.6</f>
        <v>23.400000000000002</v>
      </c>
    </row>
    <row r="42" spans="1:17" x14ac:dyDescent="0.25">
      <c r="A42" s="1">
        <v>43910</v>
      </c>
      <c r="B42">
        <v>1</v>
      </c>
      <c r="P42">
        <f>SUM(P39:P41)</f>
        <v>29.400000000000002</v>
      </c>
      <c r="Q42">
        <f>SUM(Q39:Q41)</f>
        <v>26.4</v>
      </c>
    </row>
    <row r="43" spans="1:17" x14ac:dyDescent="0.25">
      <c r="A43" s="1">
        <v>43911</v>
      </c>
      <c r="B43" s="10" t="s">
        <v>12</v>
      </c>
      <c r="C43" s="10"/>
      <c r="D43" s="10"/>
      <c r="E43" s="10"/>
    </row>
    <row r="44" spans="1:17" x14ac:dyDescent="0.25">
      <c r="A44" s="1">
        <v>43912</v>
      </c>
      <c r="B44" s="10" t="s">
        <v>13</v>
      </c>
      <c r="C44" s="10"/>
      <c r="D44" s="10"/>
      <c r="E44" s="10"/>
    </row>
    <row r="45" spans="1:17" x14ac:dyDescent="0.25">
      <c r="A45" s="1">
        <v>43913</v>
      </c>
      <c r="B45">
        <v>1</v>
      </c>
    </row>
    <row r="46" spans="1:17" x14ac:dyDescent="0.25">
      <c r="A46" s="1">
        <v>43914</v>
      </c>
      <c r="B46">
        <v>1</v>
      </c>
    </row>
    <row r="47" spans="1:17" x14ac:dyDescent="0.25">
      <c r="A47" s="1">
        <v>43915</v>
      </c>
      <c r="B47">
        <v>1</v>
      </c>
    </row>
    <row r="48" spans="1:17" x14ac:dyDescent="0.25">
      <c r="A48" s="1">
        <v>43916</v>
      </c>
      <c r="B48">
        <v>1</v>
      </c>
    </row>
    <row r="49" spans="1:5" x14ac:dyDescent="0.25">
      <c r="A49" s="1">
        <v>43917</v>
      </c>
      <c r="B49">
        <v>1</v>
      </c>
    </row>
    <row r="50" spans="1:5" x14ac:dyDescent="0.25">
      <c r="A50" s="1">
        <v>43918</v>
      </c>
      <c r="B50" s="10" t="s">
        <v>12</v>
      </c>
      <c r="C50" s="10"/>
      <c r="D50" s="10"/>
      <c r="E50" s="10"/>
    </row>
    <row r="51" spans="1:5" x14ac:dyDescent="0.25">
      <c r="A51" s="1">
        <v>43919</v>
      </c>
      <c r="B51" s="10" t="s">
        <v>13</v>
      </c>
      <c r="C51" s="10"/>
      <c r="D51" s="10"/>
      <c r="E51" s="10"/>
    </row>
    <row r="52" spans="1:5" x14ac:dyDescent="0.25">
      <c r="A52" s="1">
        <v>43920</v>
      </c>
    </row>
    <row r="53" spans="1:5" x14ac:dyDescent="0.25">
      <c r="A53" s="1">
        <v>43921</v>
      </c>
    </row>
    <row r="54" spans="1:5" ht="14.25" customHeight="1" x14ac:dyDescent="0.25">
      <c r="A54" s="4" t="s">
        <v>14</v>
      </c>
      <c r="B54">
        <f>SUM(E24:E29)+SUM(E31:E35)+SUM(E38:E42)+SUM(E45:E49)+26</f>
        <v>153</v>
      </c>
    </row>
    <row r="55" spans="1:5" s="11" customFormat="1" x14ac:dyDescent="0.25"/>
    <row r="56" spans="1:5" x14ac:dyDescent="0.25">
      <c r="A56" s="1">
        <v>43922</v>
      </c>
      <c r="E56">
        <v>4</v>
      </c>
    </row>
    <row r="57" spans="1:5" x14ac:dyDescent="0.25">
      <c r="A57" s="1">
        <v>43923</v>
      </c>
      <c r="E57">
        <v>4</v>
      </c>
    </row>
    <row r="58" spans="1:5" x14ac:dyDescent="0.25">
      <c r="A58" s="1">
        <v>43924</v>
      </c>
    </row>
    <row r="59" spans="1:5" x14ac:dyDescent="0.25">
      <c r="A59" s="1">
        <v>43925</v>
      </c>
      <c r="B59" s="10" t="s">
        <v>12</v>
      </c>
      <c r="C59" s="10"/>
      <c r="D59" s="10"/>
      <c r="E59" s="10"/>
    </row>
    <row r="60" spans="1:5" x14ac:dyDescent="0.25">
      <c r="A60" s="1">
        <v>43926</v>
      </c>
      <c r="B60" s="10" t="s">
        <v>13</v>
      </c>
      <c r="C60" s="10"/>
      <c r="D60" s="10"/>
      <c r="E60" s="10"/>
    </row>
    <row r="61" spans="1:5" x14ac:dyDescent="0.25">
      <c r="A61" s="1">
        <v>43927</v>
      </c>
    </row>
    <row r="62" spans="1:5" x14ac:dyDescent="0.25">
      <c r="A62" s="1">
        <v>43928</v>
      </c>
    </row>
    <row r="63" spans="1:5" x14ac:dyDescent="0.25">
      <c r="A63" s="1">
        <v>43929</v>
      </c>
    </row>
    <row r="64" spans="1:5" x14ac:dyDescent="0.25">
      <c r="A64" s="1">
        <v>43930</v>
      </c>
    </row>
    <row r="65" spans="1:5" x14ac:dyDescent="0.25">
      <c r="A65" s="1">
        <v>43931</v>
      </c>
    </row>
    <row r="66" spans="1:5" x14ac:dyDescent="0.25">
      <c r="A66" s="1">
        <v>43932</v>
      </c>
      <c r="B66" s="10" t="s">
        <v>12</v>
      </c>
      <c r="C66" s="10"/>
      <c r="D66" s="10"/>
      <c r="E66" s="10"/>
    </row>
    <row r="67" spans="1:5" x14ac:dyDescent="0.25">
      <c r="A67" s="1">
        <v>43933</v>
      </c>
      <c r="B67" s="10" t="s">
        <v>13</v>
      </c>
      <c r="C67" s="10"/>
      <c r="D67" s="10"/>
      <c r="E67" s="10"/>
    </row>
    <row r="68" spans="1:5" x14ac:dyDescent="0.25">
      <c r="A68" s="1">
        <v>43934</v>
      </c>
    </row>
    <row r="69" spans="1:5" x14ac:dyDescent="0.25">
      <c r="A69" s="1">
        <v>43935</v>
      </c>
    </row>
    <row r="70" spans="1:5" x14ac:dyDescent="0.25">
      <c r="A70" s="1">
        <v>43936</v>
      </c>
    </row>
    <row r="71" spans="1:5" x14ac:dyDescent="0.25">
      <c r="A71" s="1">
        <v>43937</v>
      </c>
    </row>
    <row r="72" spans="1:5" x14ac:dyDescent="0.25">
      <c r="A72" s="1">
        <v>43938</v>
      </c>
    </row>
    <row r="73" spans="1:5" x14ac:dyDescent="0.25">
      <c r="A73" s="1">
        <v>43939</v>
      </c>
      <c r="B73" s="10" t="s">
        <v>12</v>
      </c>
      <c r="C73" s="10"/>
      <c r="D73" s="10"/>
      <c r="E73" s="10"/>
    </row>
    <row r="74" spans="1:5" x14ac:dyDescent="0.25">
      <c r="A74" s="1">
        <v>43940</v>
      </c>
      <c r="B74" s="10" t="s">
        <v>13</v>
      </c>
      <c r="C74" s="10"/>
      <c r="D74" s="10"/>
      <c r="E74" s="10"/>
    </row>
    <row r="75" spans="1:5" x14ac:dyDescent="0.25">
      <c r="A75" s="1">
        <v>43941</v>
      </c>
    </row>
    <row r="76" spans="1:5" x14ac:dyDescent="0.25">
      <c r="A76" s="1">
        <v>43942</v>
      </c>
    </row>
    <row r="77" spans="1:5" x14ac:dyDescent="0.25">
      <c r="A77" s="1">
        <v>43943</v>
      </c>
    </row>
    <row r="78" spans="1:5" x14ac:dyDescent="0.25">
      <c r="A78" s="1">
        <v>43944</v>
      </c>
    </row>
    <row r="79" spans="1:5" x14ac:dyDescent="0.25">
      <c r="A79" s="1">
        <v>43945</v>
      </c>
    </row>
    <row r="80" spans="1:5" x14ac:dyDescent="0.25">
      <c r="A80" s="1">
        <v>43946</v>
      </c>
      <c r="B80" s="10" t="s">
        <v>12</v>
      </c>
      <c r="C80" s="10"/>
      <c r="D80" s="10"/>
      <c r="E80" s="10"/>
    </row>
    <row r="81" spans="1:5" x14ac:dyDescent="0.25">
      <c r="A81" s="1">
        <v>43947</v>
      </c>
      <c r="B81" s="10" t="s">
        <v>13</v>
      </c>
      <c r="C81" s="10"/>
      <c r="D81" s="10"/>
      <c r="E81" s="10"/>
    </row>
    <row r="82" spans="1:5" x14ac:dyDescent="0.25">
      <c r="A82" s="1">
        <v>43948</v>
      </c>
    </row>
    <row r="83" spans="1:5" x14ac:dyDescent="0.25">
      <c r="A83" s="1">
        <v>43949</v>
      </c>
    </row>
    <row r="84" spans="1:5" x14ac:dyDescent="0.25">
      <c r="A84" s="1">
        <v>43950</v>
      </c>
    </row>
    <row r="85" spans="1:5" x14ac:dyDescent="0.25">
      <c r="A85" s="1">
        <v>43951</v>
      </c>
    </row>
  </sheetData>
  <mergeCells count="22">
    <mergeCell ref="B74:E74"/>
    <mergeCell ref="B80:E80"/>
    <mergeCell ref="B81:E81"/>
    <mergeCell ref="B59:E59"/>
    <mergeCell ref="B60:E60"/>
    <mergeCell ref="B66:E66"/>
    <mergeCell ref="B67:E67"/>
    <mergeCell ref="B73:E73"/>
    <mergeCell ref="B20:E20"/>
    <mergeCell ref="B5:E5"/>
    <mergeCell ref="B6:E6"/>
    <mergeCell ref="B12:E12"/>
    <mergeCell ref="B13:E13"/>
    <mergeCell ref="B19:E19"/>
    <mergeCell ref="B44:E44"/>
    <mergeCell ref="B50:E50"/>
    <mergeCell ref="B51:E51"/>
    <mergeCell ref="A23:E23"/>
    <mergeCell ref="B30:E30"/>
    <mergeCell ref="B36:E36"/>
    <mergeCell ref="B37:E37"/>
    <mergeCell ref="B43:E4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5" sqref="E5"/>
    </sheetView>
  </sheetViews>
  <sheetFormatPr defaultRowHeight="15" x14ac:dyDescent="0.25"/>
  <cols>
    <col min="1" max="1" width="15.85546875" customWidth="1"/>
    <col min="3" max="3" width="0" hidden="1" customWidth="1"/>
  </cols>
  <sheetData>
    <row r="1" spans="1:7" ht="15.75" x14ac:dyDescent="0.25">
      <c r="A1" s="5" t="s">
        <v>10</v>
      </c>
    </row>
    <row r="2" spans="1:7" x14ac:dyDescent="0.25">
      <c r="A2" s="4" t="s">
        <v>4</v>
      </c>
      <c r="B2" s="4" t="s">
        <v>5</v>
      </c>
      <c r="C2" s="4"/>
      <c r="D2" s="4" t="s">
        <v>9</v>
      </c>
    </row>
    <row r="3" spans="1:7" ht="30" x14ac:dyDescent="0.25">
      <c r="A3" s="3" t="s">
        <v>6</v>
      </c>
      <c r="B3">
        <v>230.4</v>
      </c>
      <c r="D3">
        <v>1</v>
      </c>
    </row>
    <row r="4" spans="1:7" x14ac:dyDescent="0.25">
      <c r="A4" t="s">
        <v>7</v>
      </c>
      <c r="B4">
        <v>5006.8100000000004</v>
      </c>
    </row>
    <row r="5" spans="1:7" x14ac:dyDescent="0.25">
      <c r="A5" t="s">
        <v>8</v>
      </c>
      <c r="B5">
        <f>C5*D5</f>
        <v>1800</v>
      </c>
      <c r="C5">
        <v>200</v>
      </c>
      <c r="D5">
        <v>9</v>
      </c>
      <c r="E5" t="s">
        <v>16</v>
      </c>
    </row>
    <row r="6" spans="1:7" x14ac:dyDescent="0.25">
      <c r="A6" t="s">
        <v>15</v>
      </c>
      <c r="B6">
        <v>5029.7700000000004</v>
      </c>
    </row>
    <row r="9" spans="1:7" x14ac:dyDescent="0.25">
      <c r="A9" s="10" t="s">
        <v>17</v>
      </c>
      <c r="B9" s="10"/>
      <c r="C9" s="10"/>
      <c r="D9" s="10"/>
      <c r="E9" s="10"/>
      <c r="F9" s="10"/>
    </row>
    <row r="10" spans="1:7" x14ac:dyDescent="0.25">
      <c r="A10" t="s">
        <v>8</v>
      </c>
      <c r="B10">
        <f>C10*D10</f>
        <v>5000</v>
      </c>
      <c r="C10">
        <v>200</v>
      </c>
      <c r="D10">
        <v>25</v>
      </c>
      <c r="E10" t="s">
        <v>22</v>
      </c>
      <c r="F10" s="7" t="s">
        <v>23</v>
      </c>
      <c r="G10" t="s">
        <v>24</v>
      </c>
    </row>
    <row r="11" spans="1:7" x14ac:dyDescent="0.25">
      <c r="A11" t="s">
        <v>18</v>
      </c>
      <c r="B11">
        <v>3500</v>
      </c>
    </row>
    <row r="12" spans="1:7" x14ac:dyDescent="0.25">
      <c r="A12" t="s">
        <v>19</v>
      </c>
      <c r="B12" t="s">
        <v>25</v>
      </c>
    </row>
    <row r="13" spans="1:7" x14ac:dyDescent="0.25">
      <c r="A13" t="s">
        <v>20</v>
      </c>
      <c r="D13">
        <v>4</v>
      </c>
      <c r="E13">
        <v>8</v>
      </c>
    </row>
    <row r="14" spans="1:7" x14ac:dyDescent="0.25">
      <c r="A14" t="s">
        <v>21</v>
      </c>
      <c r="B14">
        <v>700</v>
      </c>
      <c r="D14">
        <v>400</v>
      </c>
    </row>
  </sheetData>
  <mergeCells count="1">
    <mergeCell ref="A9:F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2020-04-03T07:02:16Z</dcterms:modified>
</cp:coreProperties>
</file>