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새 폴더\"/>
    </mc:Choice>
  </mc:AlternateContent>
  <xr:revisionPtr revIDLastSave="0" documentId="13_ncr:1_{99BD9A1F-3127-4E36-8F18-F8E27909A280}" xr6:coauthVersionLast="45" xr6:coauthVersionMax="45" xr10:uidLastSave="{00000000-0000-0000-0000-000000000000}"/>
  <bookViews>
    <workbookView xWindow="-16425" yWindow="11085" windowWidth="15345" windowHeight="11295" activeTab="2" xr2:uid="{00000000-000D-0000-FFFF-FFFF00000000}"/>
  </bookViews>
  <sheets>
    <sheet name="매출" sheetId="4" r:id="rId1"/>
    <sheet name="직원명부" sheetId="5" r:id="rId2"/>
    <sheet name="직원명부2" sheetId="7" r:id="rId3"/>
  </sheets>
  <externalReferences>
    <externalReference r:id="rId4"/>
  </externalReferences>
  <definedNames>
    <definedName name="_xlnm._FilterDatabase" localSheetId="0" hidden="1">매출!$A$3:$I$3</definedName>
    <definedName name="_xlnm._FilterDatabase" localSheetId="1" hidden="1">직원명부!$A$1:$G$15</definedName>
    <definedName name="_xlnm._FilterDatabase" localSheetId="2" hidden="1">직원명부2!$A$1:$G$15</definedName>
    <definedName name="anscount" hidden="1">1</definedName>
    <definedName name="기록">[1]마라톤기록표!$G$4:$G$17,[1]마라톤기록표!$C$3:$C$17,[1]마라톤기록표!$K$4:$K$17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14" i="7"/>
  <c r="F13" i="7"/>
  <c r="F12" i="7"/>
  <c r="F11" i="7"/>
  <c r="F10" i="7"/>
  <c r="F9" i="7"/>
  <c r="F8" i="7"/>
  <c r="F7" i="7"/>
  <c r="F6" i="7"/>
  <c r="F5" i="7"/>
  <c r="F4" i="7"/>
  <c r="F3" i="7"/>
  <c r="F2" i="7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I7" i="4" l="1"/>
  <c r="I9" i="4"/>
  <c r="I10" i="4"/>
  <c r="I11" i="4"/>
  <c r="I12" i="4"/>
  <c r="I13" i="4"/>
  <c r="L5" i="4" s="1"/>
  <c r="I1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15" i="4" l="1"/>
  <c r="L8" i="4" s="1"/>
  <c r="I6" i="4"/>
  <c r="L6" i="4" s="1"/>
  <c r="I8" i="4"/>
  <c r="L7" i="4" s="1"/>
  <c r="I4" i="4"/>
  <c r="L4" i="4" s="1"/>
  <c r="I5" i="4" l="1"/>
</calcChain>
</file>

<file path=xl/sharedStrings.xml><?xml version="1.0" encoding="utf-8"?>
<sst xmlns="http://schemas.openxmlformats.org/spreadsheetml/2006/main" count="312" uniqueCount="79">
  <si>
    <t>no</t>
    <phoneticPr fontId="6" type="noConversion"/>
  </si>
  <si>
    <t>주문일</t>
    <phoneticPr fontId="6" type="noConversion"/>
  </si>
  <si>
    <t>제품</t>
  </si>
  <si>
    <t>단가</t>
  </si>
  <si>
    <t>수량</t>
  </si>
  <si>
    <t>할인율</t>
  </si>
  <si>
    <t>돌핀기모 맨투맨</t>
  </si>
  <si>
    <t>티셔츠</t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</si>
  <si>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</si>
  <si>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</si>
  <si>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</si>
  <si>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</si>
  <si>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</si>
  <si>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</si>
  <si>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</si>
  <si>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아이스데님진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</si>
  <si>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</si>
  <si>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</si>
  <si>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</si>
  <si>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</si>
  <si>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</si>
  <si>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</si>
  <si>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</si>
  <si>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</si>
  <si>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</si>
  <si>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프릴 랩스커트</t>
  </si>
  <si>
    <t>리본 언밸런스탑</t>
  </si>
  <si>
    <t>코튼 원피스</t>
  </si>
  <si>
    <t>코디 모직스커트</t>
  </si>
  <si>
    <t>분류</t>
    <phoneticPr fontId="6" type="noConversion"/>
  </si>
  <si>
    <t>매출</t>
    <phoneticPr fontId="6" type="noConversion"/>
  </si>
  <si>
    <t>무광하드 케이스</t>
    <phoneticPr fontId="3" type="noConversion"/>
  </si>
  <si>
    <t>액세서리</t>
    <phoneticPr fontId="3" type="noConversion"/>
  </si>
  <si>
    <t>코디 모직스커트</t>
    <phoneticPr fontId="3" type="noConversion"/>
  </si>
  <si>
    <t>와이드네오 라운드티</t>
  </si>
  <si>
    <t>매장</t>
    <phoneticPr fontId="6" type="noConversion"/>
  </si>
  <si>
    <t>서울</t>
    <phoneticPr fontId="6" type="noConversion"/>
  </si>
  <si>
    <t>부산</t>
    <phoneticPr fontId="6" type="noConversion"/>
  </si>
  <si>
    <t>부산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</si>
  <si>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</si>
  <si>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</si>
  <si>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</si>
  <si>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</si>
  <si>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</si>
  <si>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여성복쇼핑몰 매출현황</t>
    <phoneticPr fontId="6" type="noConversion"/>
  </si>
  <si>
    <t>입사일</t>
    <phoneticPr fontId="3" type="noConversion"/>
  </si>
  <si>
    <t>직급</t>
    <phoneticPr fontId="3" type="noConversion"/>
  </si>
  <si>
    <t>부서</t>
    <phoneticPr fontId="3" type="noConversion"/>
  </si>
  <si>
    <t>주민번호</t>
    <phoneticPr fontId="3" type="noConversion"/>
  </si>
  <si>
    <t>근속년수</t>
    <phoneticPr fontId="3" type="noConversion"/>
  </si>
  <si>
    <t>연봉</t>
    <phoneticPr fontId="3" type="noConversion"/>
  </si>
  <si>
    <t>총무부</t>
    <phoneticPr fontId="3" type="noConversion"/>
  </si>
  <si>
    <t>기술부</t>
    <phoneticPr fontId="3" type="noConversion"/>
  </si>
  <si>
    <t>영업부</t>
    <phoneticPr fontId="3" type="noConversion"/>
  </si>
  <si>
    <t>마케팅부</t>
    <phoneticPr fontId="3" type="noConversion"/>
  </si>
  <si>
    <t>이름</t>
  </si>
  <si>
    <t>스웨트팬츠</t>
  </si>
  <si>
    <t>팬츠</t>
  </si>
  <si>
    <t>밴딩팬츠</t>
  </si>
  <si>
    <t>초크워싱 팬츠</t>
  </si>
  <si>
    <t>슬리머 워싱팬츠</t>
  </si>
  <si>
    <t>총매출</t>
    <phoneticPr fontId="6" type="noConversion"/>
  </si>
  <si>
    <t>직급</t>
  </si>
  <si>
    <t>안진호</t>
  </si>
  <si>
    <t>과장</t>
  </si>
  <si>
    <t>유재식</t>
  </si>
  <si>
    <t>곽상준</t>
  </si>
  <si>
    <t>전현모</t>
  </si>
  <si>
    <t>이종성</t>
  </si>
  <si>
    <t>정준희</t>
  </si>
  <si>
    <t>임성훈</t>
  </si>
  <si>
    <t>임성주</t>
  </si>
  <si>
    <t>대리</t>
  </si>
  <si>
    <t>최성종</t>
  </si>
  <si>
    <t>이종국</t>
  </si>
  <si>
    <t>김덕훈</t>
  </si>
  <si>
    <t>최상헌</t>
  </si>
  <si>
    <t>지성진</t>
  </si>
  <si>
    <t>이성원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</si>
</sst>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m\/dd"/>
    <numFmt numFmtId="177" formatCode="\\#,##0;&quot;-\&quot;#,##0"/>
    <numFmt numFmtId="178" formatCode="#,##0_);[Red]\(#,##0\)"/>
    <numFmt numFmtId="179" formatCode="######\-#,,&quot;*****&quot;"/>
    <numFmt numFmtId="180" formatCode="General&quot;년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5" fillId="0" borderId="0" xfId="3" applyFont="1" applyAlignment="1">
      <alignment horizontal="centerContinuous" vertical="center"/>
    </xf>
    <xf numFmtId="0" fontId="8" fillId="0" borderId="0" xfId="4" applyFont="1">
      <alignment vertical="center"/>
    </xf>
    <xf numFmtId="0" fontId="9" fillId="3" borderId="1" xfId="1" applyFont="1" applyFill="1" applyBorder="1" applyAlignment="1">
      <alignment horizontal="center" vertical="center"/>
    </xf>
    <xf numFmtId="9" fontId="9" fillId="3" borderId="1" xfId="1" applyNumberFormat="1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76" fontId="8" fillId="0" borderId="1" xfId="4" applyNumberFormat="1" applyFont="1" applyFill="1" applyBorder="1" applyAlignment="1">
      <alignment horizontal="center" vertical="center" wrapText="1"/>
    </xf>
    <xf numFmtId="177" fontId="8" fillId="0" borderId="1" xfId="4" applyNumberFormat="1" applyFont="1" applyFill="1" applyBorder="1" applyAlignment="1">
      <alignment horizontal="left" vertical="center" wrapText="1"/>
    </xf>
    <xf numFmtId="177" fontId="8" fillId="0" borderId="1" xfId="4" applyNumberFormat="1" applyFont="1" applyFill="1" applyBorder="1" applyAlignment="1">
      <alignment horizontal="center" vertical="center" wrapText="1"/>
    </xf>
    <xf numFmtId="178" fontId="8" fillId="0" borderId="1" xfId="4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9" fontId="8" fillId="0" borderId="1" xfId="5" applyFont="1" applyFill="1" applyBorder="1" applyAlignment="1">
      <alignment horizontal="center" vertical="center" wrapText="1"/>
    </xf>
    <xf numFmtId="41" fontId="8" fillId="0" borderId="1" xfId="6" applyFont="1" applyBorder="1" applyAlignment="1">
      <alignment horizontal="center" vertical="center"/>
    </xf>
    <xf numFmtId="0" fontId="8" fillId="0" borderId="0" xfId="4" applyFont="1" applyAlignment="1">
      <alignment horizontal="left"/>
    </xf>
    <xf numFmtId="9" fontId="8" fillId="0" borderId="0" xfId="5" applyFont="1" applyAlignment="1"/>
    <xf numFmtId="177" fontId="8" fillId="0" borderId="2" xfId="4" applyNumberFormat="1" applyFont="1" applyFill="1" applyBorder="1" applyAlignment="1">
      <alignment horizontal="center" vertical="center" wrapText="1"/>
    </xf>
    <xf numFmtId="14" fontId="8" fillId="0" borderId="0" xfId="4" applyNumberFormat="1" applyFont="1">
      <alignment vertical="center"/>
    </xf>
    <xf numFmtId="0" fontId="5" fillId="0" borderId="0" xfId="3" applyNumberFormat="1" applyFont="1" applyAlignment="1">
      <alignment horizontal="centerContinuous" vertical="center"/>
    </xf>
    <xf numFmtId="0" fontId="8" fillId="0" borderId="0" xfId="5" applyNumberFormat="1" applyFont="1" applyAlignment="1"/>
    <xf numFmtId="0" fontId="0" fillId="4" borderId="1" xfId="0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1" fontId="0" fillId="0" borderId="1" xfId="7" applyFont="1" applyBorder="1" applyAlignment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8" fillId="0" borderId="1" xfId="4" applyNumberFormat="1" applyFont="1" applyFill="1" applyBorder="1" applyAlignment="1">
      <alignment horizontal="right" vertical="center" wrapText="1"/>
    </xf>
    <xf numFmtId="9" fontId="8" fillId="0" borderId="1" xfId="8" applyFont="1" applyFill="1" applyBorder="1" applyAlignment="1">
      <alignment horizontal="center" vertical="center" wrapText="1"/>
    </xf>
  </cellXfs>
  <cellStyles count="9">
    <cellStyle name="강조색2" xfId="1" builtinId="33"/>
    <cellStyle name="백분율" xfId="8" builtinId="5"/>
    <cellStyle name="백분율 2" xfId="5" xr:uid="{00000000-0005-0000-0000-000001000000}"/>
    <cellStyle name="쉼표 [0]" xfId="7" builtinId="6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7"/>
  <sheetViews>
    <sheetView showGridLines="0" zoomScaleNormal="100" zoomScaleSheetLayoutView="30" workbookViewId="0">
      <selection activeCell="E3" sqref="E3:E67"/>
    </sheetView>
  </sheetViews>
  <sheetFormatPr defaultColWidth="10.5" defaultRowHeight="16.5" x14ac:dyDescent="0.3"/>
  <cols>
    <col min="1" max="1" width="4" style="2" customWidth="1"/>
    <col min="2" max="3" width="7.375" style="2" customWidth="1"/>
    <col min="4" max="4" width="22.5" style="13" customWidth="1"/>
    <col min="5" max="5" width="9" style="2" customWidth="1"/>
    <col min="6" max="6" width="8.5" style="2" customWidth="1"/>
    <col min="7" max="7" width="5.5" style="2" customWidth="1"/>
    <col min="8" max="8" width="7.375" style="14" customWidth="1"/>
    <col min="9" max="9" width="11.75" style="2" customWidth="1"/>
    <col min="10" max="11" width="10.5" style="2"/>
    <col min="12" max="12" width="11.75" style="2" bestFit="1" customWidth="1"/>
    <col min="13" max="16384" width="10.5" style="2"/>
  </cols>
  <sheetData>
    <row r="1" spans="1:12" ht="26.25" x14ac:dyDescent="0.3">
      <c r="A1" s="1" t="s">
        <v>44</v>
      </c>
      <c r="B1" s="1"/>
      <c r="C1" s="1"/>
      <c r="D1" s="1"/>
      <c r="E1" s="1"/>
      <c r="F1" s="1"/>
      <c r="G1" s="1"/>
      <c r="H1" s="17"/>
      <c r="I1" s="1"/>
    </row>
    <row r="2" spans="1:12" x14ac:dyDescent="0.3">
      <c r="H2" s="18"/>
      <c r="I2" s="16"/>
    </row>
    <row r="3" spans="1:12" x14ac:dyDescent="0.3">
      <c r="A3" s="3" t="s">
        <v>0</v>
      </c>
      <c r="B3" s="3" t="s">
        <v>1</v>
      </c>
      <c r="C3" s="3" t="s">
        <v>35</v>
      </c>
      <c r="D3" s="3" t="s">
        <v>2</v>
      </c>
      <c r="E3" s="3" t="s">
        <v>29</v>
      </c>
      <c r="F3" s="3" t="s">
        <v>3</v>
      </c>
      <c r="G3" s="3" t="s">
        <v>4</v>
      </c>
      <c r="H3" s="4" t="s">
        <v>5</v>
      </c>
      <c r="I3" s="4" t="s">
        <v>30</v>
      </c>
      <c r="K3" s="3" t="s">
        <v>29</v>
      </c>
      <c r="L3" s="3" t="s">
        <v>61</v>
      </c>
    </row>
    <row r="4" spans="1:12" x14ac:dyDescent="0.3">
      <c r="A4" s="5">
        <v>1</v>
      </c>
      <c r="B4" s="6">
        <v>42738</v>
      </c>
      <c r="C4" s="6" t="s">
        <v>36</v>
      </c>
      <c r="D4" s="7" t="s">
        <v>6</v>
      </c>
      <c r="E4" s="8" t="s">
        <v>7</v>
      </c>
      <c r="F4" s="9">
        <v>25000</v>
      </c>
      <c r="G4" s="10">
        <v>5</v>
      </c>
      <c r="H4" s="30">
        <v>0</v>
      </c>
      <c r="I4" s="12">
        <f t="shared" ref="I4:I35" si="0">F4*G4-F4*G4*H4</f>
        <v>125000</v>
      </c>
      <c r="K4" s="8" t="s">
        <v>7</v>
      </c>
      <c r="L4" s="29">
        <f>SUMIF($E$4:$E$67,K4,$I$4:$I$67)</f>
        <v>10599500</v>
      </c>
    </row>
    <row r="5" spans="1:12" x14ac:dyDescent="0.3">
      <c r="A5" s="5">
        <v>2</v>
      </c>
      <c r="B5" s="6">
        <v>42739</v>
      </c>
      <c r="C5" s="6" t="s">
        <v>37</v>
      </c>
      <c r="D5" s="7" t="s">
        <v>56</v>
      </c>
      <c r="E5" s="8" t="s">
        <v>57</v>
      </c>
      <c r="F5" s="9">
        <v>38000</v>
      </c>
      <c r="G5" s="10">
        <v>8</v>
      </c>
      <c r="H5" s="11">
        <v>0.03</v>
      </c>
      <c r="I5" s="12">
        <f t="shared" si="0"/>
        <v>294880</v>
      </c>
      <c r="K5" s="8" t="s">
        <v>57</v>
      </c>
      <c r="L5" s="29">
        <f t="shared" ref="L5:L8" si="1">SUMIF($E$4:$E$67,K5,$I$4:$I$67)</f>
        <v>6051680</v>
      </c>
    </row>
    <row r="6" spans="1:12" x14ac:dyDescent="0.3">
      <c r="A6" s="5">
        <v>3</v>
      </c>
      <c r="B6" s="6">
        <v>42740</v>
      </c>
      <c r="C6" s="6" t="s">
        <v>38</v>
      </c>
      <c r="D6" s="7" t="s">
        <v>8</v>
      </c>
      <c r="E6" s="8" t="s">
        <v>9</v>
      </c>
      <c r="F6" s="9">
        <v>32000</v>
      </c>
      <c r="G6" s="10">
        <v>18</v>
      </c>
      <c r="H6" s="30">
        <v>0</v>
      </c>
      <c r="I6" s="12">
        <f t="shared" si="0"/>
        <v>576000</v>
      </c>
      <c r="K6" s="8" t="s">
        <v>9</v>
      </c>
      <c r="L6" s="29">
        <f t="shared" si="1"/>
        <v>8353960</v>
      </c>
    </row>
    <row r="7" spans="1:12" x14ac:dyDescent="0.3">
      <c r="A7" s="5">
        <v>4</v>
      </c>
      <c r="B7" s="6">
        <v>42741</v>
      </c>
      <c r="C7" s="6" t="s">
        <v>39</v>
      </c>
      <c r="D7" s="7" t="s">
        <v>34</v>
      </c>
      <c r="E7" s="8" t="s">
        <v>7</v>
      </c>
      <c r="F7" s="9">
        <v>26000</v>
      </c>
      <c r="G7" s="10">
        <v>11</v>
      </c>
      <c r="H7" s="30">
        <v>0</v>
      </c>
      <c r="I7" s="12">
        <f t="shared" si="0"/>
        <v>286000</v>
      </c>
      <c r="K7" s="8" t="s">
        <v>11</v>
      </c>
      <c r="L7" s="29">
        <f t="shared" si="1"/>
        <v>379200</v>
      </c>
    </row>
    <row r="8" spans="1:12" x14ac:dyDescent="0.3">
      <c r="A8" s="5">
        <v>5</v>
      </c>
      <c r="B8" s="6">
        <v>42742</v>
      </c>
      <c r="C8" s="6" t="s">
        <v>40</v>
      </c>
      <c r="D8" s="7" t="s">
        <v>31</v>
      </c>
      <c r="E8" s="8" t="s">
        <v>11</v>
      </c>
      <c r="F8" s="9">
        <v>12000</v>
      </c>
      <c r="G8" s="10">
        <v>5</v>
      </c>
      <c r="H8" s="30">
        <v>0</v>
      </c>
      <c r="I8" s="12">
        <f t="shared" si="0"/>
        <v>60000</v>
      </c>
      <c r="K8" s="8" t="s">
        <v>12</v>
      </c>
      <c r="L8" s="29">
        <f t="shared" si="1"/>
        <v>5162060</v>
      </c>
    </row>
    <row r="9" spans="1:12" x14ac:dyDescent="0.3">
      <c r="A9" s="5">
        <v>6</v>
      </c>
      <c r="B9" s="6">
        <v>42743</v>
      </c>
      <c r="C9" s="6" t="s">
        <v>39</v>
      </c>
      <c r="D9" s="7" t="s">
        <v>13</v>
      </c>
      <c r="E9" s="8" t="s">
        <v>9</v>
      </c>
      <c r="F9" s="9">
        <v>32000</v>
      </c>
      <c r="G9" s="10">
        <v>21</v>
      </c>
      <c r="H9" s="11">
        <v>0.05</v>
      </c>
      <c r="I9" s="12">
        <f t="shared" si="0"/>
        <v>638400</v>
      </c>
      <c r="K9"/>
    </row>
    <row r="10" spans="1:12" x14ac:dyDescent="0.3">
      <c r="A10" s="5">
        <v>7</v>
      </c>
      <c r="B10" s="6">
        <v>42744</v>
      </c>
      <c r="C10" s="6" t="s">
        <v>40</v>
      </c>
      <c r="D10" s="7" t="s">
        <v>6</v>
      </c>
      <c r="E10" s="8" t="s">
        <v>7</v>
      </c>
      <c r="F10" s="9">
        <v>25000</v>
      </c>
      <c r="G10" s="10">
        <v>5</v>
      </c>
      <c r="H10" s="11">
        <v>0.05</v>
      </c>
      <c r="I10" s="12">
        <f t="shared" si="0"/>
        <v>118750</v>
      </c>
      <c r="K10"/>
    </row>
    <row r="11" spans="1:12" x14ac:dyDescent="0.3">
      <c r="A11" s="5">
        <v>8</v>
      </c>
      <c r="B11" s="6">
        <v>42745</v>
      </c>
      <c r="C11" s="6" t="s">
        <v>36</v>
      </c>
      <c r="D11" s="7" t="s">
        <v>14</v>
      </c>
      <c r="E11" s="8" t="s">
        <v>9</v>
      </c>
      <c r="F11" s="9">
        <v>26000</v>
      </c>
      <c r="G11" s="10">
        <v>11</v>
      </c>
      <c r="H11" s="11">
        <v>0.05</v>
      </c>
      <c r="I11" s="12">
        <f t="shared" si="0"/>
        <v>271700</v>
      </c>
      <c r="K11"/>
    </row>
    <row r="12" spans="1:12" x14ac:dyDescent="0.3">
      <c r="A12" s="5">
        <v>9</v>
      </c>
      <c r="B12" s="6">
        <v>42746</v>
      </c>
      <c r="C12" s="6" t="s">
        <v>36</v>
      </c>
      <c r="D12" s="7" t="s">
        <v>58</v>
      </c>
      <c r="E12" s="15" t="s">
        <v>57</v>
      </c>
      <c r="F12" s="9">
        <v>16900</v>
      </c>
      <c r="G12" s="10">
        <v>8</v>
      </c>
      <c r="H12" s="11">
        <v>0.05</v>
      </c>
      <c r="I12" s="12">
        <f t="shared" si="0"/>
        <v>128440</v>
      </c>
      <c r="K12"/>
    </row>
    <row r="13" spans="1:12" x14ac:dyDescent="0.3">
      <c r="A13" s="5">
        <v>10</v>
      </c>
      <c r="B13" s="6">
        <v>42747</v>
      </c>
      <c r="C13" s="6" t="s">
        <v>36</v>
      </c>
      <c r="D13" s="7" t="s">
        <v>15</v>
      </c>
      <c r="E13" s="15" t="s">
        <v>57</v>
      </c>
      <c r="F13" s="9">
        <v>38000</v>
      </c>
      <c r="G13" s="10">
        <v>15</v>
      </c>
      <c r="H13" s="30">
        <v>0</v>
      </c>
      <c r="I13" s="12">
        <f t="shared" si="0"/>
        <v>570000</v>
      </c>
      <c r="K13"/>
    </row>
    <row r="14" spans="1:12" x14ac:dyDescent="0.3">
      <c r="A14" s="5">
        <v>11</v>
      </c>
      <c r="B14" s="6">
        <v>42748</v>
      </c>
      <c r="C14" s="6" t="s">
        <v>36</v>
      </c>
      <c r="D14" s="7" t="s">
        <v>59</v>
      </c>
      <c r="E14" s="15" t="s">
        <v>57</v>
      </c>
      <c r="F14" s="9">
        <v>54000</v>
      </c>
      <c r="G14" s="10">
        <v>7</v>
      </c>
      <c r="H14" s="30">
        <v>0</v>
      </c>
      <c r="I14" s="12">
        <f t="shared" si="0"/>
        <v>378000</v>
      </c>
      <c r="K14"/>
    </row>
    <row r="15" spans="1:12" x14ac:dyDescent="0.3">
      <c r="A15" s="5">
        <v>12</v>
      </c>
      <c r="B15" s="6">
        <v>42749</v>
      </c>
      <c r="C15" s="6" t="s">
        <v>36</v>
      </c>
      <c r="D15" s="7" t="s">
        <v>16</v>
      </c>
      <c r="E15" s="8" t="s">
        <v>12</v>
      </c>
      <c r="F15" s="9">
        <v>78000</v>
      </c>
      <c r="G15" s="10">
        <v>2</v>
      </c>
      <c r="H15" s="30">
        <v>0</v>
      </c>
      <c r="I15" s="12">
        <f t="shared" si="0"/>
        <v>156000</v>
      </c>
      <c r="K15"/>
    </row>
    <row r="16" spans="1:12" x14ac:dyDescent="0.3">
      <c r="A16" s="5">
        <v>13</v>
      </c>
      <c r="B16" s="6">
        <v>42750</v>
      </c>
      <c r="C16" s="6" t="s">
        <v>36</v>
      </c>
      <c r="D16" s="7" t="s">
        <v>17</v>
      </c>
      <c r="E16" s="8" t="s">
        <v>9</v>
      </c>
      <c r="F16" s="9">
        <v>40000</v>
      </c>
      <c r="G16" s="10">
        <v>6</v>
      </c>
      <c r="H16" s="30">
        <v>0</v>
      </c>
      <c r="I16" s="12">
        <f t="shared" si="0"/>
        <v>240000</v>
      </c>
      <c r="K16"/>
    </row>
    <row r="17" spans="1:11" x14ac:dyDescent="0.3">
      <c r="A17" s="5">
        <v>14</v>
      </c>
      <c r="B17" s="6">
        <v>42751</v>
      </c>
      <c r="C17" s="6" t="s">
        <v>36</v>
      </c>
      <c r="D17" s="7" t="s">
        <v>18</v>
      </c>
      <c r="E17" s="8" t="s">
        <v>7</v>
      </c>
      <c r="F17" s="9">
        <v>20000</v>
      </c>
      <c r="G17" s="10">
        <v>13</v>
      </c>
      <c r="H17" s="30">
        <v>0</v>
      </c>
      <c r="I17" s="12">
        <f t="shared" si="0"/>
        <v>260000</v>
      </c>
      <c r="K17"/>
    </row>
    <row r="18" spans="1:11" x14ac:dyDescent="0.3">
      <c r="A18" s="5">
        <v>15</v>
      </c>
      <c r="B18" s="6">
        <v>42752</v>
      </c>
      <c r="C18" s="6" t="s">
        <v>40</v>
      </c>
      <c r="D18" s="7" t="s">
        <v>19</v>
      </c>
      <c r="E18" s="8" t="s">
        <v>9</v>
      </c>
      <c r="F18" s="9">
        <v>28000</v>
      </c>
      <c r="G18" s="10">
        <v>3</v>
      </c>
      <c r="H18" s="11">
        <v>0.03</v>
      </c>
      <c r="I18" s="12">
        <f t="shared" si="0"/>
        <v>81480</v>
      </c>
      <c r="K18"/>
    </row>
    <row r="19" spans="1:11" x14ac:dyDescent="0.3">
      <c r="A19" s="5">
        <v>16</v>
      </c>
      <c r="B19" s="6">
        <v>42753</v>
      </c>
      <c r="C19" s="6" t="s">
        <v>40</v>
      </c>
      <c r="D19" s="7" t="s">
        <v>20</v>
      </c>
      <c r="E19" s="8" t="s">
        <v>12</v>
      </c>
      <c r="F19" s="9">
        <v>21000</v>
      </c>
      <c r="G19" s="10">
        <v>9</v>
      </c>
      <c r="H19" s="11">
        <v>0.03</v>
      </c>
      <c r="I19" s="12">
        <f t="shared" si="0"/>
        <v>183330</v>
      </c>
      <c r="K19"/>
    </row>
    <row r="20" spans="1:11" x14ac:dyDescent="0.3">
      <c r="A20" s="5">
        <v>17</v>
      </c>
      <c r="B20" s="6">
        <v>42754</v>
      </c>
      <c r="C20" s="6" t="s">
        <v>40</v>
      </c>
      <c r="D20" s="7" t="s">
        <v>14</v>
      </c>
      <c r="E20" s="8" t="s">
        <v>9</v>
      </c>
      <c r="F20" s="9">
        <v>26000</v>
      </c>
      <c r="G20" s="10">
        <v>20</v>
      </c>
      <c r="H20" s="11">
        <v>0.03</v>
      </c>
      <c r="I20" s="12">
        <f t="shared" si="0"/>
        <v>504400</v>
      </c>
      <c r="K20"/>
    </row>
    <row r="21" spans="1:11" x14ac:dyDescent="0.3">
      <c r="A21" s="5">
        <v>18</v>
      </c>
      <c r="B21" s="6">
        <v>42755</v>
      </c>
      <c r="C21" s="6" t="s">
        <v>40</v>
      </c>
      <c r="D21" s="7" t="s">
        <v>21</v>
      </c>
      <c r="E21" s="8" t="s">
        <v>57</v>
      </c>
      <c r="F21" s="9">
        <v>14000</v>
      </c>
      <c r="G21" s="10">
        <v>4</v>
      </c>
      <c r="H21" s="11">
        <v>0.03</v>
      </c>
      <c r="I21" s="12">
        <f t="shared" si="0"/>
        <v>54320</v>
      </c>
      <c r="K21"/>
    </row>
    <row r="22" spans="1:11" x14ac:dyDescent="0.3">
      <c r="A22" s="5">
        <v>19</v>
      </c>
      <c r="B22" s="6">
        <v>42756</v>
      </c>
      <c r="C22" s="6" t="s">
        <v>39</v>
      </c>
      <c r="D22" s="7" t="s">
        <v>20</v>
      </c>
      <c r="E22" s="8" t="s">
        <v>12</v>
      </c>
      <c r="F22" s="9">
        <v>21000</v>
      </c>
      <c r="G22" s="10">
        <v>16</v>
      </c>
      <c r="H22" s="30">
        <v>0</v>
      </c>
      <c r="I22" s="12">
        <f t="shared" si="0"/>
        <v>336000</v>
      </c>
      <c r="K22"/>
    </row>
    <row r="23" spans="1:11" x14ac:dyDescent="0.3">
      <c r="A23" s="5">
        <v>20</v>
      </c>
      <c r="B23" s="6">
        <v>42757</v>
      </c>
      <c r="C23" s="6" t="s">
        <v>39</v>
      </c>
      <c r="D23" s="7" t="s">
        <v>13</v>
      </c>
      <c r="E23" s="8" t="s">
        <v>9</v>
      </c>
      <c r="F23" s="9">
        <v>32000</v>
      </c>
      <c r="G23" s="10">
        <v>15</v>
      </c>
      <c r="H23" s="30">
        <v>0</v>
      </c>
      <c r="I23" s="12">
        <f t="shared" si="0"/>
        <v>480000</v>
      </c>
      <c r="K23"/>
    </row>
    <row r="24" spans="1:11" x14ac:dyDescent="0.3">
      <c r="A24" s="5">
        <v>21</v>
      </c>
      <c r="B24" s="6">
        <v>42758</v>
      </c>
      <c r="C24" s="6" t="s">
        <v>39</v>
      </c>
      <c r="D24" s="7" t="s">
        <v>22</v>
      </c>
      <c r="E24" s="8" t="s">
        <v>7</v>
      </c>
      <c r="F24" s="9">
        <v>76000</v>
      </c>
      <c r="G24" s="10">
        <v>50</v>
      </c>
      <c r="H24" s="11">
        <v>0.1</v>
      </c>
      <c r="I24" s="12">
        <f t="shared" si="0"/>
        <v>3420000</v>
      </c>
      <c r="K24"/>
    </row>
    <row r="25" spans="1:11" x14ac:dyDescent="0.3">
      <c r="A25" s="5">
        <v>22</v>
      </c>
      <c r="B25" s="6">
        <v>42759</v>
      </c>
      <c r="C25" s="6" t="s">
        <v>39</v>
      </c>
      <c r="D25" s="7" t="s">
        <v>23</v>
      </c>
      <c r="E25" s="8" t="s">
        <v>12</v>
      </c>
      <c r="F25" s="9">
        <v>41000</v>
      </c>
      <c r="G25" s="10">
        <v>8</v>
      </c>
      <c r="H25" s="11">
        <v>0.1</v>
      </c>
      <c r="I25" s="12">
        <f t="shared" si="0"/>
        <v>295200</v>
      </c>
      <c r="K25"/>
    </row>
    <row r="26" spans="1:11" x14ac:dyDescent="0.3">
      <c r="A26" s="5">
        <v>23</v>
      </c>
      <c r="B26" s="6">
        <v>42760</v>
      </c>
      <c r="C26" s="6" t="s">
        <v>39</v>
      </c>
      <c r="D26" s="7" t="s">
        <v>24</v>
      </c>
      <c r="E26" s="8" t="s">
        <v>12</v>
      </c>
      <c r="F26" s="9">
        <v>45000</v>
      </c>
      <c r="G26" s="10">
        <v>21</v>
      </c>
      <c r="H26" s="11">
        <v>0.1</v>
      </c>
      <c r="I26" s="12">
        <f t="shared" si="0"/>
        <v>850500</v>
      </c>
      <c r="K26"/>
    </row>
    <row r="27" spans="1:11" x14ac:dyDescent="0.3">
      <c r="A27" s="5">
        <v>24</v>
      </c>
      <c r="B27" s="6">
        <v>42761</v>
      </c>
      <c r="C27" s="6" t="s">
        <v>40</v>
      </c>
      <c r="D27" s="7" t="s">
        <v>60</v>
      </c>
      <c r="E27" s="8" t="s">
        <v>57</v>
      </c>
      <c r="F27" s="9">
        <v>49000</v>
      </c>
      <c r="G27" s="10">
        <v>20</v>
      </c>
      <c r="H27" s="11">
        <v>0.1</v>
      </c>
      <c r="I27" s="12">
        <f t="shared" si="0"/>
        <v>882000</v>
      </c>
      <c r="K27"/>
    </row>
    <row r="28" spans="1:11" x14ac:dyDescent="0.3">
      <c r="A28" s="5">
        <v>25</v>
      </c>
      <c r="B28" s="6">
        <v>42762</v>
      </c>
      <c r="C28" s="6" t="s">
        <v>40</v>
      </c>
      <c r="D28" s="7" t="s">
        <v>31</v>
      </c>
      <c r="E28" s="8" t="s">
        <v>32</v>
      </c>
      <c r="F28" s="9">
        <v>12000</v>
      </c>
      <c r="G28" s="10">
        <v>12</v>
      </c>
      <c r="H28" s="11">
        <v>0.1</v>
      </c>
      <c r="I28" s="12">
        <f t="shared" si="0"/>
        <v>129600</v>
      </c>
      <c r="K28"/>
    </row>
    <row r="29" spans="1:11" x14ac:dyDescent="0.3">
      <c r="A29" s="5">
        <v>26</v>
      </c>
      <c r="B29" s="6">
        <v>42763</v>
      </c>
      <c r="C29" s="6" t="s">
        <v>40</v>
      </c>
      <c r="D29" s="7" t="s">
        <v>15</v>
      </c>
      <c r="E29" s="8" t="s">
        <v>57</v>
      </c>
      <c r="F29" s="9">
        <v>38000</v>
      </c>
      <c r="G29" s="10">
        <v>21</v>
      </c>
      <c r="H29" s="11">
        <v>0.1</v>
      </c>
      <c r="I29" s="12">
        <f t="shared" si="0"/>
        <v>718200</v>
      </c>
      <c r="K29"/>
    </row>
    <row r="30" spans="1:11" x14ac:dyDescent="0.3">
      <c r="A30" s="5">
        <v>27</v>
      </c>
      <c r="B30" s="6">
        <v>42764</v>
      </c>
      <c r="C30" s="6" t="s">
        <v>40</v>
      </c>
      <c r="D30" s="7" t="s">
        <v>25</v>
      </c>
      <c r="E30" s="8" t="s">
        <v>9</v>
      </c>
      <c r="F30" s="9">
        <v>47000</v>
      </c>
      <c r="G30" s="10">
        <v>25</v>
      </c>
      <c r="H30" s="30">
        <v>0</v>
      </c>
      <c r="I30" s="12">
        <f t="shared" si="0"/>
        <v>1175000</v>
      </c>
      <c r="K30"/>
    </row>
    <row r="31" spans="1:11" x14ac:dyDescent="0.3">
      <c r="A31" s="5">
        <v>28</v>
      </c>
      <c r="B31" s="6">
        <v>42765</v>
      </c>
      <c r="C31" s="6" t="s">
        <v>36</v>
      </c>
      <c r="D31" s="7" t="s">
        <v>18</v>
      </c>
      <c r="E31" s="8" t="s">
        <v>7</v>
      </c>
      <c r="F31" s="9">
        <v>20000</v>
      </c>
      <c r="G31" s="10">
        <v>20</v>
      </c>
      <c r="H31" s="30">
        <v>0</v>
      </c>
      <c r="I31" s="12">
        <f t="shared" si="0"/>
        <v>400000</v>
      </c>
      <c r="K31"/>
    </row>
    <row r="32" spans="1:11" x14ac:dyDescent="0.3">
      <c r="A32" s="5">
        <v>29</v>
      </c>
      <c r="B32" s="6">
        <v>42766</v>
      </c>
      <c r="C32" s="6" t="s">
        <v>36</v>
      </c>
      <c r="D32" s="7" t="s">
        <v>26</v>
      </c>
      <c r="E32" s="8" t="s">
        <v>7</v>
      </c>
      <c r="F32" s="9">
        <v>23000</v>
      </c>
      <c r="G32" s="10">
        <v>30</v>
      </c>
      <c r="H32" s="30">
        <v>0</v>
      </c>
      <c r="I32" s="12">
        <f t="shared" si="0"/>
        <v>690000</v>
      </c>
      <c r="K32"/>
    </row>
    <row r="33" spans="1:11" x14ac:dyDescent="0.3">
      <c r="A33" s="5">
        <v>30</v>
      </c>
      <c r="B33" s="6">
        <v>42766</v>
      </c>
      <c r="C33" s="6" t="s">
        <v>36</v>
      </c>
      <c r="D33" s="7" t="s">
        <v>20</v>
      </c>
      <c r="E33" s="8" t="s">
        <v>12</v>
      </c>
      <c r="F33" s="9">
        <v>21000</v>
      </c>
      <c r="G33" s="10">
        <v>20</v>
      </c>
      <c r="H33" s="11">
        <v>0.05</v>
      </c>
      <c r="I33" s="12">
        <f t="shared" si="0"/>
        <v>399000</v>
      </c>
      <c r="K33"/>
    </row>
    <row r="34" spans="1:11" x14ac:dyDescent="0.3">
      <c r="A34" s="5">
        <v>31</v>
      </c>
      <c r="B34" s="6">
        <v>42766</v>
      </c>
      <c r="C34" s="6" t="s">
        <v>36</v>
      </c>
      <c r="D34" s="7" t="s">
        <v>27</v>
      </c>
      <c r="E34" s="8" t="s">
        <v>12</v>
      </c>
      <c r="F34" s="9">
        <v>38000</v>
      </c>
      <c r="G34" s="10">
        <v>10</v>
      </c>
      <c r="H34" s="11">
        <v>0.05</v>
      </c>
      <c r="I34" s="12">
        <f t="shared" si="0"/>
        <v>361000</v>
      </c>
      <c r="K34"/>
    </row>
    <row r="35" spans="1:11" x14ac:dyDescent="0.3">
      <c r="A35" s="5">
        <v>32</v>
      </c>
      <c r="B35" s="6">
        <v>42766</v>
      </c>
      <c r="C35" s="6" t="s">
        <v>36</v>
      </c>
      <c r="D35" s="7" t="s">
        <v>28</v>
      </c>
      <c r="E35" s="8" t="s">
        <v>9</v>
      </c>
      <c r="F35" s="9">
        <v>21000</v>
      </c>
      <c r="G35" s="10">
        <v>10</v>
      </c>
      <c r="H35" s="30">
        <v>0</v>
      </c>
      <c r="I35" s="12">
        <f t="shared" si="0"/>
        <v>210000</v>
      </c>
      <c r="K35"/>
    </row>
    <row r="36" spans="1:11" x14ac:dyDescent="0.3">
      <c r="A36" s="5">
        <v>33</v>
      </c>
      <c r="B36" s="6">
        <v>42767</v>
      </c>
      <c r="C36" s="6" t="s">
        <v>36</v>
      </c>
      <c r="D36" s="7" t="s">
        <v>18</v>
      </c>
      <c r="E36" s="8" t="s">
        <v>7</v>
      </c>
      <c r="F36" s="9">
        <v>20000</v>
      </c>
      <c r="G36" s="10">
        <v>13</v>
      </c>
      <c r="H36" s="30">
        <v>0</v>
      </c>
      <c r="I36" s="12">
        <f t="shared" ref="I36:I67" si="2">F36*G36-F36*G36*H36</f>
        <v>260000</v>
      </c>
      <c r="K36"/>
    </row>
    <row r="37" spans="1:11" x14ac:dyDescent="0.3">
      <c r="A37" s="5">
        <v>34</v>
      </c>
      <c r="B37" s="6">
        <v>42768</v>
      </c>
      <c r="C37" s="6" t="s">
        <v>40</v>
      </c>
      <c r="D37" s="7" t="s">
        <v>18</v>
      </c>
      <c r="E37" s="8" t="s">
        <v>7</v>
      </c>
      <c r="F37" s="9">
        <v>20000</v>
      </c>
      <c r="G37" s="10">
        <v>20</v>
      </c>
      <c r="H37" s="30">
        <v>0</v>
      </c>
      <c r="I37" s="12">
        <f t="shared" si="2"/>
        <v>400000</v>
      </c>
      <c r="K37"/>
    </row>
    <row r="38" spans="1:11" x14ac:dyDescent="0.3">
      <c r="A38" s="5">
        <v>35</v>
      </c>
      <c r="B38" s="6">
        <v>42769</v>
      </c>
      <c r="C38" s="6" t="s">
        <v>36</v>
      </c>
      <c r="D38" s="7" t="s">
        <v>6</v>
      </c>
      <c r="E38" s="8" t="s">
        <v>7</v>
      </c>
      <c r="F38" s="9">
        <v>25000</v>
      </c>
      <c r="G38" s="10">
        <v>5</v>
      </c>
      <c r="H38" s="30">
        <v>0</v>
      </c>
      <c r="I38" s="12">
        <f t="shared" si="2"/>
        <v>125000</v>
      </c>
      <c r="K38"/>
    </row>
    <row r="39" spans="1:11" x14ac:dyDescent="0.3">
      <c r="A39" s="5">
        <v>36</v>
      </c>
      <c r="B39" s="6">
        <v>42770</v>
      </c>
      <c r="C39" s="6" t="s">
        <v>39</v>
      </c>
      <c r="D39" s="7" t="s">
        <v>6</v>
      </c>
      <c r="E39" s="8" t="s">
        <v>7</v>
      </c>
      <c r="F39" s="9">
        <v>25000</v>
      </c>
      <c r="G39" s="10">
        <v>5</v>
      </c>
      <c r="H39" s="11">
        <v>0.05</v>
      </c>
      <c r="I39" s="12">
        <f t="shared" si="2"/>
        <v>118750</v>
      </c>
      <c r="K39"/>
    </row>
    <row r="40" spans="1:11" x14ac:dyDescent="0.3">
      <c r="A40" s="5">
        <v>37</v>
      </c>
      <c r="B40" s="6">
        <v>42771</v>
      </c>
      <c r="C40" s="6" t="s">
        <v>39</v>
      </c>
      <c r="D40" s="7" t="s">
        <v>23</v>
      </c>
      <c r="E40" s="8" t="s">
        <v>12</v>
      </c>
      <c r="F40" s="9">
        <v>41000</v>
      </c>
      <c r="G40" s="10">
        <v>8</v>
      </c>
      <c r="H40" s="11">
        <v>0.1</v>
      </c>
      <c r="I40" s="12">
        <f t="shared" si="2"/>
        <v>295200</v>
      </c>
      <c r="K40"/>
    </row>
    <row r="41" spans="1:11" x14ac:dyDescent="0.3">
      <c r="A41" s="5">
        <v>38</v>
      </c>
      <c r="B41" s="6">
        <v>42772</v>
      </c>
      <c r="C41" s="6" t="s">
        <v>41</v>
      </c>
      <c r="D41" s="7" t="s">
        <v>26</v>
      </c>
      <c r="E41" s="8" t="s">
        <v>7</v>
      </c>
      <c r="F41" s="9">
        <v>23000</v>
      </c>
      <c r="G41" s="10">
        <v>30</v>
      </c>
      <c r="H41" s="30">
        <v>0</v>
      </c>
      <c r="I41" s="12">
        <f t="shared" si="2"/>
        <v>690000</v>
      </c>
      <c r="K41"/>
    </row>
    <row r="42" spans="1:11" x14ac:dyDescent="0.3">
      <c r="A42" s="5">
        <v>39</v>
      </c>
      <c r="B42" s="6">
        <v>42773</v>
      </c>
      <c r="C42" s="6" t="s">
        <v>42</v>
      </c>
      <c r="D42" s="7" t="s">
        <v>31</v>
      </c>
      <c r="E42" s="8" t="s">
        <v>11</v>
      </c>
      <c r="F42" s="9">
        <v>12000</v>
      </c>
      <c r="G42" s="10">
        <v>5</v>
      </c>
      <c r="H42" s="30">
        <v>0</v>
      </c>
      <c r="I42" s="12">
        <f t="shared" si="2"/>
        <v>60000</v>
      </c>
      <c r="K42"/>
    </row>
    <row r="43" spans="1:11" x14ac:dyDescent="0.3">
      <c r="A43" s="5">
        <v>40</v>
      </c>
      <c r="B43" s="6">
        <v>42774</v>
      </c>
      <c r="C43" s="6" t="s">
        <v>43</v>
      </c>
      <c r="D43" s="7" t="s">
        <v>31</v>
      </c>
      <c r="E43" s="8" t="s">
        <v>11</v>
      </c>
      <c r="F43" s="9">
        <v>12000</v>
      </c>
      <c r="G43" s="10">
        <v>12</v>
      </c>
      <c r="H43" s="11">
        <v>0.1</v>
      </c>
      <c r="I43" s="12">
        <f t="shared" si="2"/>
        <v>129600</v>
      </c>
      <c r="K43"/>
    </row>
    <row r="44" spans="1:11" x14ac:dyDescent="0.3">
      <c r="A44" s="5">
        <v>41</v>
      </c>
      <c r="B44" s="6">
        <v>42775</v>
      </c>
      <c r="C44" s="6" t="s">
        <v>43</v>
      </c>
      <c r="D44" s="7" t="s">
        <v>16</v>
      </c>
      <c r="E44" s="15" t="s">
        <v>12</v>
      </c>
      <c r="F44" s="9">
        <v>78000</v>
      </c>
      <c r="G44" s="10">
        <v>2</v>
      </c>
      <c r="H44" s="30">
        <v>0</v>
      </c>
      <c r="I44" s="12">
        <f t="shared" si="2"/>
        <v>156000</v>
      </c>
      <c r="K44"/>
    </row>
    <row r="45" spans="1:11" x14ac:dyDescent="0.3">
      <c r="A45" s="5">
        <v>42</v>
      </c>
      <c r="B45" s="6">
        <v>42776</v>
      </c>
      <c r="C45" s="6" t="s">
        <v>43</v>
      </c>
      <c r="D45" s="7" t="s">
        <v>19</v>
      </c>
      <c r="E45" s="15" t="s">
        <v>9</v>
      </c>
      <c r="F45" s="9">
        <v>28000</v>
      </c>
      <c r="G45" s="10">
        <v>3</v>
      </c>
      <c r="H45" s="11">
        <v>0.03</v>
      </c>
      <c r="I45" s="12">
        <f t="shared" si="2"/>
        <v>81480</v>
      </c>
      <c r="K45"/>
    </row>
    <row r="46" spans="1:11" x14ac:dyDescent="0.3">
      <c r="A46" s="5">
        <v>43</v>
      </c>
      <c r="B46" s="6">
        <v>42777</v>
      </c>
      <c r="C46" s="6" t="s">
        <v>43</v>
      </c>
      <c r="D46" s="7" t="s">
        <v>58</v>
      </c>
      <c r="E46" s="15" t="s">
        <v>57</v>
      </c>
      <c r="F46" s="9">
        <v>16900</v>
      </c>
      <c r="G46" s="10">
        <v>8</v>
      </c>
      <c r="H46" s="11">
        <v>0.05</v>
      </c>
      <c r="I46" s="12">
        <f t="shared" si="2"/>
        <v>128440</v>
      </c>
      <c r="K46"/>
    </row>
    <row r="47" spans="1:11" x14ac:dyDescent="0.3">
      <c r="A47" s="5">
        <v>44</v>
      </c>
      <c r="B47" s="6">
        <v>42778</v>
      </c>
      <c r="C47" s="6" t="s">
        <v>43</v>
      </c>
      <c r="D47" s="7" t="s">
        <v>13</v>
      </c>
      <c r="E47" s="8" t="s">
        <v>9</v>
      </c>
      <c r="F47" s="9">
        <v>32000</v>
      </c>
      <c r="G47" s="10">
        <v>21</v>
      </c>
      <c r="H47" s="11">
        <v>0.05</v>
      </c>
      <c r="I47" s="12">
        <f t="shared" si="2"/>
        <v>638400</v>
      </c>
      <c r="K47"/>
    </row>
    <row r="48" spans="1:11" x14ac:dyDescent="0.3">
      <c r="A48" s="5">
        <v>45</v>
      </c>
      <c r="B48" s="6">
        <v>42779</v>
      </c>
      <c r="C48" s="6" t="s">
        <v>40</v>
      </c>
      <c r="D48" s="7" t="s">
        <v>13</v>
      </c>
      <c r="E48" s="8" t="s">
        <v>9</v>
      </c>
      <c r="F48" s="9">
        <v>32000</v>
      </c>
      <c r="G48" s="10">
        <v>15</v>
      </c>
      <c r="H48" s="30">
        <v>0</v>
      </c>
      <c r="I48" s="12">
        <f t="shared" si="2"/>
        <v>480000</v>
      </c>
      <c r="K48"/>
    </row>
    <row r="49" spans="1:11" x14ac:dyDescent="0.3">
      <c r="A49" s="5">
        <v>46</v>
      </c>
      <c r="B49" s="6">
        <v>42780</v>
      </c>
      <c r="C49" s="6" t="s">
        <v>40</v>
      </c>
      <c r="D49" s="7" t="s">
        <v>14</v>
      </c>
      <c r="E49" s="8" t="s">
        <v>9</v>
      </c>
      <c r="F49" s="9">
        <v>26000</v>
      </c>
      <c r="G49" s="10">
        <v>11</v>
      </c>
      <c r="H49" s="11">
        <v>0.05</v>
      </c>
      <c r="I49" s="12">
        <f t="shared" si="2"/>
        <v>271700</v>
      </c>
      <c r="K49"/>
    </row>
    <row r="50" spans="1:11" x14ac:dyDescent="0.3">
      <c r="A50" s="5">
        <v>47</v>
      </c>
      <c r="B50" s="6">
        <v>42781</v>
      </c>
      <c r="C50" s="6" t="s">
        <v>40</v>
      </c>
      <c r="D50" s="7" t="s">
        <v>14</v>
      </c>
      <c r="E50" s="8" t="s">
        <v>9</v>
      </c>
      <c r="F50" s="9">
        <v>26000</v>
      </c>
      <c r="G50" s="10">
        <v>20</v>
      </c>
      <c r="H50" s="11">
        <v>0.03</v>
      </c>
      <c r="I50" s="12">
        <f t="shared" si="2"/>
        <v>504400</v>
      </c>
      <c r="K50"/>
    </row>
    <row r="51" spans="1:11" x14ac:dyDescent="0.3">
      <c r="A51" s="5">
        <v>48</v>
      </c>
      <c r="B51" s="6">
        <v>42782</v>
      </c>
      <c r="C51" s="6" t="s">
        <v>40</v>
      </c>
      <c r="D51" s="7" t="s">
        <v>17</v>
      </c>
      <c r="E51" s="8" t="s">
        <v>9</v>
      </c>
      <c r="F51" s="9">
        <v>40000</v>
      </c>
      <c r="G51" s="10">
        <v>6</v>
      </c>
      <c r="H51" s="30">
        <v>0</v>
      </c>
      <c r="I51" s="12">
        <f t="shared" si="2"/>
        <v>240000</v>
      </c>
      <c r="K51"/>
    </row>
    <row r="52" spans="1:11" x14ac:dyDescent="0.3">
      <c r="A52" s="5">
        <v>49</v>
      </c>
      <c r="B52" s="6">
        <v>42783</v>
      </c>
      <c r="C52" s="6" t="s">
        <v>43</v>
      </c>
      <c r="D52" s="7" t="s">
        <v>56</v>
      </c>
      <c r="E52" s="8" t="s">
        <v>57</v>
      </c>
      <c r="F52" s="9">
        <v>38000</v>
      </c>
      <c r="G52" s="10">
        <v>8</v>
      </c>
      <c r="H52" s="11">
        <v>0.03</v>
      </c>
      <c r="I52" s="12">
        <f t="shared" si="2"/>
        <v>294880</v>
      </c>
      <c r="K52"/>
    </row>
    <row r="53" spans="1:11" x14ac:dyDescent="0.3">
      <c r="A53" s="5">
        <v>50</v>
      </c>
      <c r="B53" s="6">
        <v>42784</v>
      </c>
      <c r="C53" s="6" t="s">
        <v>43</v>
      </c>
      <c r="D53" s="7" t="s">
        <v>60</v>
      </c>
      <c r="E53" s="8" t="s">
        <v>57</v>
      </c>
      <c r="F53" s="9">
        <v>49000</v>
      </c>
      <c r="G53" s="10">
        <v>20</v>
      </c>
      <c r="H53" s="11">
        <v>0.1</v>
      </c>
      <c r="I53" s="12">
        <f t="shared" si="2"/>
        <v>882000</v>
      </c>
      <c r="K53"/>
    </row>
    <row r="54" spans="1:11" x14ac:dyDescent="0.3">
      <c r="A54" s="5">
        <v>51</v>
      </c>
      <c r="B54" s="6">
        <v>42785</v>
      </c>
      <c r="C54" s="6" t="s">
        <v>36</v>
      </c>
      <c r="D54" s="7" t="s">
        <v>24</v>
      </c>
      <c r="E54" s="8" t="s">
        <v>12</v>
      </c>
      <c r="F54" s="9">
        <v>45000</v>
      </c>
      <c r="G54" s="10">
        <v>21</v>
      </c>
      <c r="H54" s="11">
        <v>0.1</v>
      </c>
      <c r="I54" s="12">
        <f t="shared" si="2"/>
        <v>850500</v>
      </c>
      <c r="K54"/>
    </row>
    <row r="55" spans="1:11" x14ac:dyDescent="0.3">
      <c r="A55" s="5">
        <v>52</v>
      </c>
      <c r="B55" s="6">
        <v>42786</v>
      </c>
      <c r="C55" s="6" t="s">
        <v>36</v>
      </c>
      <c r="D55" s="7" t="s">
        <v>15</v>
      </c>
      <c r="E55" s="8" t="s">
        <v>57</v>
      </c>
      <c r="F55" s="9">
        <v>38000</v>
      </c>
      <c r="G55" s="10">
        <v>15</v>
      </c>
      <c r="H55" s="30">
        <v>0</v>
      </c>
      <c r="I55" s="12">
        <f t="shared" si="2"/>
        <v>570000</v>
      </c>
      <c r="K55"/>
    </row>
    <row r="56" spans="1:11" x14ac:dyDescent="0.3">
      <c r="A56" s="5">
        <v>53</v>
      </c>
      <c r="B56" s="6">
        <v>42787</v>
      </c>
      <c r="C56" s="6" t="s">
        <v>36</v>
      </c>
      <c r="D56" s="7" t="s">
        <v>15</v>
      </c>
      <c r="E56" s="8" t="s">
        <v>57</v>
      </c>
      <c r="F56" s="9">
        <v>38000</v>
      </c>
      <c r="G56" s="10">
        <v>21</v>
      </c>
      <c r="H56" s="11">
        <v>0.1</v>
      </c>
      <c r="I56" s="12">
        <f t="shared" si="2"/>
        <v>718200</v>
      </c>
      <c r="K56"/>
    </row>
    <row r="57" spans="1:11" x14ac:dyDescent="0.3">
      <c r="A57" s="5">
        <v>54</v>
      </c>
      <c r="B57" s="6">
        <v>42788</v>
      </c>
      <c r="C57" s="6" t="s">
        <v>36</v>
      </c>
      <c r="D57" s="7" t="s">
        <v>10</v>
      </c>
      <c r="E57" s="8" t="s">
        <v>7</v>
      </c>
      <c r="F57" s="9">
        <v>26000</v>
      </c>
      <c r="G57" s="10">
        <v>11</v>
      </c>
      <c r="H57" s="30">
        <v>0</v>
      </c>
      <c r="I57" s="12">
        <f t="shared" si="2"/>
        <v>286000</v>
      </c>
      <c r="K57"/>
    </row>
    <row r="58" spans="1:11" x14ac:dyDescent="0.3">
      <c r="A58" s="5">
        <v>55</v>
      </c>
      <c r="B58" s="6">
        <v>42789</v>
      </c>
      <c r="C58" s="6" t="s">
        <v>43</v>
      </c>
      <c r="D58" s="7" t="s">
        <v>20</v>
      </c>
      <c r="E58" s="8" t="s">
        <v>12</v>
      </c>
      <c r="F58" s="9">
        <v>21000</v>
      </c>
      <c r="G58" s="10">
        <v>9</v>
      </c>
      <c r="H58" s="11">
        <v>0.03</v>
      </c>
      <c r="I58" s="12">
        <f t="shared" si="2"/>
        <v>183330</v>
      </c>
      <c r="K58"/>
    </row>
    <row r="59" spans="1:11" x14ac:dyDescent="0.3">
      <c r="A59" s="5">
        <v>56</v>
      </c>
      <c r="B59" s="6">
        <v>42790</v>
      </c>
      <c r="C59" s="6" t="s">
        <v>43</v>
      </c>
      <c r="D59" s="7" t="s">
        <v>20</v>
      </c>
      <c r="E59" s="8" t="s">
        <v>12</v>
      </c>
      <c r="F59" s="9">
        <v>21000</v>
      </c>
      <c r="G59" s="10">
        <v>16</v>
      </c>
      <c r="H59" s="30">
        <v>0</v>
      </c>
      <c r="I59" s="12">
        <f t="shared" si="2"/>
        <v>336000</v>
      </c>
      <c r="K59"/>
    </row>
    <row r="60" spans="1:11" x14ac:dyDescent="0.3">
      <c r="A60" s="5">
        <v>57</v>
      </c>
      <c r="B60" s="6">
        <v>42791</v>
      </c>
      <c r="C60" s="6" t="s">
        <v>40</v>
      </c>
      <c r="D60" s="7" t="s">
        <v>20</v>
      </c>
      <c r="E60" s="8" t="s">
        <v>12</v>
      </c>
      <c r="F60" s="9">
        <v>21000</v>
      </c>
      <c r="G60" s="10">
        <v>20</v>
      </c>
      <c r="H60" s="11">
        <v>0.05</v>
      </c>
      <c r="I60" s="12">
        <f t="shared" si="2"/>
        <v>399000</v>
      </c>
      <c r="K60"/>
    </row>
    <row r="61" spans="1:11" x14ac:dyDescent="0.3">
      <c r="A61" s="5">
        <v>58</v>
      </c>
      <c r="B61" s="6">
        <v>42791</v>
      </c>
      <c r="C61" s="6" t="s">
        <v>40</v>
      </c>
      <c r="D61" s="7" t="s">
        <v>59</v>
      </c>
      <c r="E61" s="8" t="s">
        <v>57</v>
      </c>
      <c r="F61" s="9">
        <v>54000</v>
      </c>
      <c r="G61" s="10">
        <v>7</v>
      </c>
      <c r="H61" s="30">
        <v>0</v>
      </c>
      <c r="I61" s="12">
        <f t="shared" si="2"/>
        <v>378000</v>
      </c>
      <c r="K61"/>
    </row>
    <row r="62" spans="1:11" x14ac:dyDescent="0.3">
      <c r="A62" s="5">
        <v>59</v>
      </c>
      <c r="B62" s="6">
        <v>42791</v>
      </c>
      <c r="C62" s="6" t="s">
        <v>36</v>
      </c>
      <c r="D62" s="7" t="s">
        <v>8</v>
      </c>
      <c r="E62" s="8" t="s">
        <v>9</v>
      </c>
      <c r="F62" s="9">
        <v>32000</v>
      </c>
      <c r="G62" s="10">
        <v>18</v>
      </c>
      <c r="H62" s="30">
        <v>0</v>
      </c>
      <c r="I62" s="12">
        <f t="shared" si="2"/>
        <v>576000</v>
      </c>
      <c r="K62"/>
    </row>
    <row r="63" spans="1:11" x14ac:dyDescent="0.3">
      <c r="A63" s="5">
        <v>60</v>
      </c>
      <c r="B63" s="6">
        <v>42792</v>
      </c>
      <c r="C63" s="6" t="s">
        <v>36</v>
      </c>
      <c r="D63" s="7" t="s">
        <v>33</v>
      </c>
      <c r="E63" s="8" t="s">
        <v>9</v>
      </c>
      <c r="F63" s="9">
        <v>21000</v>
      </c>
      <c r="G63" s="10">
        <v>10</v>
      </c>
      <c r="H63" s="30">
        <v>0</v>
      </c>
      <c r="I63" s="12">
        <f t="shared" si="2"/>
        <v>210000</v>
      </c>
      <c r="K63"/>
    </row>
    <row r="64" spans="1:11" x14ac:dyDescent="0.3">
      <c r="A64" s="5">
        <v>61</v>
      </c>
      <c r="B64" s="6">
        <v>42792</v>
      </c>
      <c r="C64" s="6" t="s">
        <v>36</v>
      </c>
      <c r="D64" s="7" t="s">
        <v>27</v>
      </c>
      <c r="E64" s="8" t="s">
        <v>12</v>
      </c>
      <c r="F64" s="9">
        <v>38000</v>
      </c>
      <c r="G64" s="10">
        <v>10</v>
      </c>
      <c r="H64" s="11">
        <v>0.05</v>
      </c>
      <c r="I64" s="12">
        <f t="shared" si="2"/>
        <v>361000</v>
      </c>
      <c r="K64"/>
    </row>
    <row r="65" spans="1:11" x14ac:dyDescent="0.3">
      <c r="A65" s="5">
        <v>62</v>
      </c>
      <c r="B65" s="6">
        <v>42792</v>
      </c>
      <c r="C65" s="6" t="s">
        <v>36</v>
      </c>
      <c r="D65" s="7" t="s">
        <v>25</v>
      </c>
      <c r="E65" s="8" t="s">
        <v>9</v>
      </c>
      <c r="F65" s="9">
        <v>47000</v>
      </c>
      <c r="G65" s="10">
        <v>25</v>
      </c>
      <c r="H65" s="30">
        <v>0</v>
      </c>
      <c r="I65" s="12">
        <f t="shared" si="2"/>
        <v>1175000</v>
      </c>
      <c r="K65"/>
    </row>
    <row r="66" spans="1:11" x14ac:dyDescent="0.3">
      <c r="A66" s="5">
        <v>63</v>
      </c>
      <c r="B66" s="6">
        <v>42793</v>
      </c>
      <c r="C66" s="6" t="s">
        <v>36</v>
      </c>
      <c r="D66" s="7" t="s">
        <v>22</v>
      </c>
      <c r="E66" s="8" t="s">
        <v>7</v>
      </c>
      <c r="F66" s="9">
        <v>76000</v>
      </c>
      <c r="G66" s="10">
        <v>50</v>
      </c>
      <c r="H66" s="11">
        <v>0.1</v>
      </c>
      <c r="I66" s="12">
        <f t="shared" si="2"/>
        <v>3420000</v>
      </c>
      <c r="K66"/>
    </row>
    <row r="67" spans="1:11" x14ac:dyDescent="0.3">
      <c r="A67" s="5">
        <v>64</v>
      </c>
      <c r="B67" s="6">
        <v>42794</v>
      </c>
      <c r="C67" s="6" t="s">
        <v>36</v>
      </c>
      <c r="D67" s="7" t="s">
        <v>21</v>
      </c>
      <c r="E67" s="8" t="s">
        <v>57</v>
      </c>
      <c r="F67" s="9">
        <v>14000</v>
      </c>
      <c r="G67" s="10">
        <v>4</v>
      </c>
      <c r="H67" s="11">
        <v>0.03</v>
      </c>
      <c r="I67" s="12">
        <f t="shared" si="2"/>
        <v>54320</v>
      </c>
      <c r="K67"/>
    </row>
  </sheetData>
  <sortState xmlns:xlrd2="http://schemas.microsoft.com/office/spreadsheetml/2017/richdata2" ref="A4:I35">
    <sortCondition ref="A3"/>
  </sortState>
  <phoneticPr fontId="3" type="noConversion"/>
  <pageMargins left="0.25" right="0.25" top="0.75" bottom="0.75" header="0.3" footer="0.3"/>
  <pageSetup paperSize="9" scale="77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754-5FBE-4D85-81F5-B8D1471D5447}">
  <dimension ref="A1:H52"/>
  <sheetViews>
    <sheetView workbookViewId="0">
      <selection activeCell="E2" sqref="E2:E15"/>
    </sheetView>
  </sheetViews>
  <sheetFormatPr defaultColWidth="15.5" defaultRowHeight="16.5" x14ac:dyDescent="0.3"/>
  <cols>
    <col min="1" max="1" width="15.5" style="28"/>
    <col min="2" max="2" width="11.625" style="28" bestFit="1" customWidth="1"/>
    <col min="3" max="3" width="11.625" style="28" customWidth="1"/>
    <col min="4" max="4" width="9" style="28" bestFit="1" customWidth="1"/>
    <col min="6" max="6" width="12.75" customWidth="1"/>
  </cols>
  <sheetData>
    <row r="1" spans="1:8" x14ac:dyDescent="0.3">
      <c r="A1" s="19" t="s">
        <v>45</v>
      </c>
      <c r="B1" s="19" t="s">
        <v>55</v>
      </c>
      <c r="C1" s="19" t="s">
        <v>62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8" x14ac:dyDescent="0.3">
      <c r="A2" s="20">
        <v>37289</v>
      </c>
      <c r="B2" s="21" t="s">
        <v>63</v>
      </c>
      <c r="C2" s="21" t="s">
        <v>64</v>
      </c>
      <c r="D2" s="21" t="s">
        <v>51</v>
      </c>
      <c r="E2" s="22">
        <v>8202092000000</v>
      </c>
      <c r="F2" s="23">
        <f t="shared" ref="F2:F15" ca="1" si="0">DATEDIF(A2,TODAY(),"y")</f>
        <v>18</v>
      </c>
      <c r="G2" s="24">
        <v>68000000</v>
      </c>
    </row>
    <row r="3" spans="1:8" x14ac:dyDescent="0.3">
      <c r="A3" s="20">
        <v>37484</v>
      </c>
      <c r="B3" s="21" t="s">
        <v>65</v>
      </c>
      <c r="C3" s="21" t="s">
        <v>64</v>
      </c>
      <c r="D3" s="21" t="s">
        <v>52</v>
      </c>
      <c r="E3" s="22">
        <v>7202071000000</v>
      </c>
      <c r="F3" s="23">
        <f t="shared" ca="1" si="0"/>
        <v>17</v>
      </c>
      <c r="G3" s="24">
        <v>52000000</v>
      </c>
      <c r="H3" s="25"/>
    </row>
    <row r="4" spans="1:8" x14ac:dyDescent="0.3">
      <c r="A4" s="26">
        <v>39100</v>
      </c>
      <c r="B4" s="21" t="s">
        <v>66</v>
      </c>
      <c r="C4" s="21" t="s">
        <v>64</v>
      </c>
      <c r="D4" s="21" t="s">
        <v>53</v>
      </c>
      <c r="E4" s="22">
        <v>6502102000000</v>
      </c>
      <c r="F4" s="23">
        <f t="shared" ca="1" si="0"/>
        <v>13</v>
      </c>
      <c r="G4" s="24">
        <v>48000000</v>
      </c>
    </row>
    <row r="5" spans="1:8" x14ac:dyDescent="0.3">
      <c r="A5" s="20">
        <v>39252</v>
      </c>
      <c r="B5" s="21" t="s">
        <v>67</v>
      </c>
      <c r="C5" s="21" t="s">
        <v>64</v>
      </c>
      <c r="D5" s="21" t="s">
        <v>52</v>
      </c>
      <c r="E5" s="22">
        <v>8001311000000</v>
      </c>
      <c r="F5" s="23">
        <f t="shared" ca="1" si="0"/>
        <v>12</v>
      </c>
      <c r="G5" s="24">
        <v>44000000</v>
      </c>
    </row>
    <row r="6" spans="1:8" x14ac:dyDescent="0.3">
      <c r="A6" s="26">
        <v>38837</v>
      </c>
      <c r="B6" s="21" t="s">
        <v>68</v>
      </c>
      <c r="C6" s="21" t="s">
        <v>64</v>
      </c>
      <c r="D6" s="21" t="s">
        <v>53</v>
      </c>
      <c r="E6" s="22">
        <v>7608091000000</v>
      </c>
      <c r="F6" s="23">
        <f t="shared" ca="1" si="0"/>
        <v>14</v>
      </c>
      <c r="G6" s="24">
        <v>42000000</v>
      </c>
    </row>
    <row r="7" spans="1:8" x14ac:dyDescent="0.3">
      <c r="A7" s="20">
        <v>39252</v>
      </c>
      <c r="B7" s="21" t="s">
        <v>69</v>
      </c>
      <c r="C7" s="21" t="s">
        <v>64</v>
      </c>
      <c r="D7" s="21" t="s">
        <v>52</v>
      </c>
      <c r="E7" s="22">
        <v>7202071000000</v>
      </c>
      <c r="F7" s="23">
        <f t="shared" ca="1" si="0"/>
        <v>12</v>
      </c>
      <c r="G7" s="24">
        <v>42000000</v>
      </c>
    </row>
    <row r="8" spans="1:8" x14ac:dyDescent="0.3">
      <c r="A8" s="26">
        <v>38843</v>
      </c>
      <c r="B8" s="21" t="s">
        <v>70</v>
      </c>
      <c r="C8" s="21" t="s">
        <v>64</v>
      </c>
      <c r="D8" s="21" t="s">
        <v>53</v>
      </c>
      <c r="E8" s="22">
        <v>7010211000000</v>
      </c>
      <c r="F8" s="23">
        <f t="shared" ca="1" si="0"/>
        <v>14</v>
      </c>
      <c r="G8" s="24">
        <v>26000000</v>
      </c>
    </row>
    <row r="9" spans="1:8" x14ac:dyDescent="0.3">
      <c r="A9" s="20">
        <v>38052</v>
      </c>
      <c r="B9" s="21" t="s">
        <v>71</v>
      </c>
      <c r="C9" s="21" t="s">
        <v>72</v>
      </c>
      <c r="D9" s="21" t="s">
        <v>51</v>
      </c>
      <c r="E9" s="22">
        <v>8001311000000</v>
      </c>
      <c r="F9" s="23">
        <f t="shared" ca="1" si="0"/>
        <v>16</v>
      </c>
      <c r="G9" s="24">
        <v>44000000</v>
      </c>
    </row>
    <row r="10" spans="1:8" x14ac:dyDescent="0.3">
      <c r="A10" s="20">
        <v>38052</v>
      </c>
      <c r="B10" s="21" t="s">
        <v>73</v>
      </c>
      <c r="C10" s="21" t="s">
        <v>72</v>
      </c>
      <c r="D10" s="21" t="s">
        <v>53</v>
      </c>
      <c r="E10" s="22">
        <v>7010211000000</v>
      </c>
      <c r="F10" s="23">
        <f t="shared" ca="1" si="0"/>
        <v>16</v>
      </c>
      <c r="G10" s="24">
        <v>40000000</v>
      </c>
    </row>
    <row r="11" spans="1:8" x14ac:dyDescent="0.3">
      <c r="A11" s="20">
        <v>38781</v>
      </c>
      <c r="B11" s="21" t="s">
        <v>74</v>
      </c>
      <c r="C11" s="21" t="s">
        <v>72</v>
      </c>
      <c r="D11" s="21" t="s">
        <v>53</v>
      </c>
      <c r="E11" s="22">
        <v>7202071000000</v>
      </c>
      <c r="F11" s="23">
        <f t="shared" ca="1" si="0"/>
        <v>14</v>
      </c>
      <c r="G11" s="24">
        <v>38000000</v>
      </c>
    </row>
    <row r="12" spans="1:8" x14ac:dyDescent="0.3">
      <c r="A12" s="20">
        <v>39252</v>
      </c>
      <c r="B12" s="21" t="s">
        <v>75</v>
      </c>
      <c r="C12" s="21" t="s">
        <v>72</v>
      </c>
      <c r="D12" s="21" t="s">
        <v>54</v>
      </c>
      <c r="E12" s="22">
        <v>6502102000000</v>
      </c>
      <c r="F12" s="23">
        <f t="shared" ca="1" si="0"/>
        <v>12</v>
      </c>
      <c r="G12" s="24">
        <v>38000000</v>
      </c>
    </row>
    <row r="13" spans="1:8" x14ac:dyDescent="0.3">
      <c r="A13" s="20">
        <v>38781</v>
      </c>
      <c r="B13" s="21" t="s">
        <v>76</v>
      </c>
      <c r="C13" s="21" t="s">
        <v>72</v>
      </c>
      <c r="D13" s="21" t="s">
        <v>53</v>
      </c>
      <c r="E13" s="22">
        <v>7907023000000</v>
      </c>
      <c r="F13" s="23">
        <f t="shared" ca="1" si="0"/>
        <v>14</v>
      </c>
      <c r="G13" s="24">
        <v>36900000</v>
      </c>
    </row>
    <row r="14" spans="1:8" x14ac:dyDescent="0.3">
      <c r="A14" s="20">
        <v>38052</v>
      </c>
      <c r="B14" s="21" t="s">
        <v>77</v>
      </c>
      <c r="C14" s="21" t="s">
        <v>72</v>
      </c>
      <c r="D14" s="21" t="s">
        <v>52</v>
      </c>
      <c r="E14" s="22">
        <v>8001311000000</v>
      </c>
      <c r="F14" s="23">
        <f t="shared" ca="1" si="0"/>
        <v>16</v>
      </c>
      <c r="G14" s="24">
        <v>36000000</v>
      </c>
    </row>
    <row r="15" spans="1:8" x14ac:dyDescent="0.3">
      <c r="A15" s="26">
        <v>38762</v>
      </c>
      <c r="B15" s="21" t="s">
        <v>78</v>
      </c>
      <c r="C15" s="21" t="s">
        <v>72</v>
      </c>
      <c r="D15" s="21" t="s">
        <v>53</v>
      </c>
      <c r="E15" s="22">
        <v>8202092000000</v>
      </c>
      <c r="F15" s="23">
        <f t="shared" ca="1" si="0"/>
        <v>14</v>
      </c>
      <c r="G15" s="24">
        <v>32000000</v>
      </c>
    </row>
    <row r="17" spans="1:8" x14ac:dyDescent="0.3">
      <c r="A17" s="27"/>
    </row>
    <row r="18" spans="1:8" x14ac:dyDescent="0.3">
      <c r="A18" s="27"/>
    </row>
    <row r="19" spans="1:8" x14ac:dyDescent="0.3">
      <c r="A19" s="27"/>
    </row>
    <row r="20" spans="1:8" x14ac:dyDescent="0.3">
      <c r="A20" s="27"/>
    </row>
    <row r="21" spans="1:8" x14ac:dyDescent="0.3">
      <c r="A21" s="27"/>
    </row>
    <row r="22" spans="1:8" x14ac:dyDescent="0.3">
      <c r="A22" s="27"/>
    </row>
    <row r="23" spans="1:8" x14ac:dyDescent="0.3">
      <c r="A23" s="27"/>
    </row>
    <row r="24" spans="1:8" x14ac:dyDescent="0.3">
      <c r="A24" s="27"/>
    </row>
    <row r="25" spans="1:8" s="28" customFormat="1" x14ac:dyDescent="0.3">
      <c r="A25" s="27"/>
      <c r="E25"/>
      <c r="F25"/>
      <c r="G25"/>
      <c r="H25"/>
    </row>
    <row r="26" spans="1:8" s="28" customFormat="1" x14ac:dyDescent="0.3">
      <c r="A26" s="27"/>
      <c r="E26"/>
      <c r="F26"/>
      <c r="G26"/>
      <c r="H26"/>
    </row>
    <row r="27" spans="1:8" s="28" customFormat="1" x14ac:dyDescent="0.3">
      <c r="A27" s="27"/>
      <c r="E27"/>
      <c r="F27"/>
      <c r="G27"/>
      <c r="H27"/>
    </row>
    <row r="28" spans="1:8" s="28" customFormat="1" x14ac:dyDescent="0.3">
      <c r="A28" s="27"/>
      <c r="E28"/>
      <c r="F28"/>
      <c r="G28"/>
      <c r="H28"/>
    </row>
    <row r="29" spans="1:8" s="28" customFormat="1" x14ac:dyDescent="0.3">
      <c r="A29" s="27"/>
      <c r="E29"/>
      <c r="F29"/>
      <c r="G29"/>
      <c r="H29"/>
    </row>
    <row r="30" spans="1:8" s="28" customFormat="1" x14ac:dyDescent="0.3">
      <c r="A30" s="27"/>
      <c r="E30"/>
      <c r="F30"/>
      <c r="G30"/>
      <c r="H30"/>
    </row>
    <row r="31" spans="1:8" s="28" customFormat="1" x14ac:dyDescent="0.3">
      <c r="A31" s="27"/>
      <c r="E31"/>
      <c r="F31"/>
      <c r="G31"/>
      <c r="H31"/>
    </row>
    <row r="32" spans="1:8" s="28" customFormat="1" x14ac:dyDescent="0.3">
      <c r="A32" s="27"/>
      <c r="E32"/>
      <c r="F32"/>
      <c r="G32"/>
      <c r="H32"/>
    </row>
    <row r="33" spans="1:8" s="28" customFormat="1" x14ac:dyDescent="0.3">
      <c r="A33" s="27"/>
      <c r="E33"/>
      <c r="F33"/>
      <c r="G33"/>
      <c r="H33"/>
    </row>
    <row r="34" spans="1:8" s="28" customFormat="1" x14ac:dyDescent="0.3">
      <c r="A34" s="27"/>
      <c r="E34"/>
      <c r="F34"/>
      <c r="G34"/>
      <c r="H34"/>
    </row>
    <row r="35" spans="1:8" s="28" customFormat="1" x14ac:dyDescent="0.3">
      <c r="A35" s="27"/>
      <c r="E35"/>
      <c r="F35"/>
      <c r="G35"/>
      <c r="H35"/>
    </row>
    <row r="36" spans="1:8" s="28" customFormat="1" x14ac:dyDescent="0.3">
      <c r="A36" s="27"/>
      <c r="E36"/>
      <c r="F36"/>
      <c r="G36"/>
      <c r="H36"/>
    </row>
    <row r="37" spans="1:8" s="28" customFormat="1" x14ac:dyDescent="0.3">
      <c r="A37" s="27"/>
      <c r="E37"/>
      <c r="F37"/>
      <c r="G37"/>
      <c r="H37"/>
    </row>
    <row r="38" spans="1:8" s="28" customFormat="1" x14ac:dyDescent="0.3">
      <c r="A38" s="27"/>
      <c r="E38"/>
      <c r="F38"/>
      <c r="G38"/>
      <c r="H38"/>
    </row>
    <row r="39" spans="1:8" s="28" customFormat="1" x14ac:dyDescent="0.3">
      <c r="A39" s="27"/>
      <c r="E39"/>
      <c r="F39"/>
      <c r="G39"/>
      <c r="H39"/>
    </row>
    <row r="40" spans="1:8" s="28" customFormat="1" x14ac:dyDescent="0.3">
      <c r="A40" s="27"/>
      <c r="E40"/>
      <c r="F40"/>
      <c r="G40"/>
      <c r="H40"/>
    </row>
    <row r="41" spans="1:8" s="28" customFormat="1" x14ac:dyDescent="0.3">
      <c r="A41" s="27"/>
      <c r="E41"/>
      <c r="F41"/>
      <c r="G41"/>
      <c r="H41"/>
    </row>
    <row r="42" spans="1:8" s="28" customFormat="1" x14ac:dyDescent="0.3">
      <c r="A42" s="27"/>
      <c r="E42"/>
      <c r="F42"/>
      <c r="G42"/>
      <c r="H42"/>
    </row>
    <row r="43" spans="1:8" s="28" customFormat="1" x14ac:dyDescent="0.3">
      <c r="A43" s="27"/>
      <c r="E43"/>
      <c r="F43"/>
      <c r="G43"/>
      <c r="H43"/>
    </row>
    <row r="44" spans="1:8" s="28" customFormat="1" x14ac:dyDescent="0.3">
      <c r="A44" s="27"/>
      <c r="E44"/>
      <c r="F44"/>
      <c r="G44"/>
      <c r="H44"/>
    </row>
    <row r="45" spans="1:8" s="28" customFormat="1" x14ac:dyDescent="0.3">
      <c r="A45" s="27"/>
      <c r="E45"/>
      <c r="F45"/>
      <c r="G45"/>
      <c r="H45"/>
    </row>
    <row r="46" spans="1:8" s="28" customFormat="1" x14ac:dyDescent="0.3">
      <c r="A46" s="27"/>
      <c r="E46"/>
      <c r="F46"/>
      <c r="G46"/>
      <c r="H46"/>
    </row>
    <row r="47" spans="1:8" s="28" customFormat="1" x14ac:dyDescent="0.3">
      <c r="A47" s="27"/>
      <c r="E47"/>
      <c r="F47"/>
      <c r="G47"/>
      <c r="H47"/>
    </row>
    <row r="48" spans="1:8" s="28" customFormat="1" x14ac:dyDescent="0.3">
      <c r="A48" s="27"/>
      <c r="E48"/>
      <c r="F48"/>
      <c r="G48"/>
      <c r="H48"/>
    </row>
    <row r="49" spans="1:8" s="28" customFormat="1" x14ac:dyDescent="0.3">
      <c r="A49" s="27"/>
      <c r="E49"/>
      <c r="F49"/>
      <c r="G49"/>
      <c r="H49"/>
    </row>
    <row r="50" spans="1:8" s="28" customFormat="1" x14ac:dyDescent="0.3">
      <c r="A50" s="27"/>
      <c r="E50"/>
      <c r="F50"/>
      <c r="G50"/>
      <c r="H50"/>
    </row>
    <row r="51" spans="1:8" s="28" customFormat="1" x14ac:dyDescent="0.3">
      <c r="A51" s="27"/>
      <c r="E51"/>
      <c r="F51"/>
      <c r="G51"/>
      <c r="H51"/>
    </row>
    <row r="52" spans="1:8" s="28" customFormat="1" x14ac:dyDescent="0.3">
      <c r="A52" s="27"/>
      <c r="E52"/>
      <c r="F52"/>
      <c r="G52"/>
      <c r="H52"/>
    </row>
  </sheetData>
  <dataConsolidate/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914F-DB40-44E7-AA59-692AB75B2D56}">
  <dimension ref="A1:I52"/>
  <sheetViews>
    <sheetView tabSelected="1" workbookViewId="0">
      <selection activeCell="E2" sqref="E2:E15"/>
    </sheetView>
  </sheetViews>
  <sheetFormatPr defaultColWidth="15.5" defaultRowHeight="16.5" x14ac:dyDescent="0.3"/>
  <cols>
    <col min="1" max="1" width="15.5" style="28"/>
    <col min="2" max="2" width="11.625" style="28" bestFit="1" customWidth="1"/>
    <col min="3" max="3" width="11.625" style="28" customWidth="1"/>
    <col min="4" max="4" width="9" style="28" bestFit="1" customWidth="1"/>
    <col min="6" max="6" width="12.75" customWidth="1"/>
    <col min="9" max="9" width="9" bestFit="1" customWidth="1"/>
  </cols>
  <sheetData>
    <row r="1" spans="1:9" x14ac:dyDescent="0.3">
      <c r="A1" s="19" t="s">
        <v>45</v>
      </c>
      <c r="B1" s="19" t="s">
        <v>55</v>
      </c>
      <c r="C1" s="19" t="s">
        <v>46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9" x14ac:dyDescent="0.3">
      <c r="A2" s="20">
        <v>37289</v>
      </c>
      <c r="B2" s="21" t="s">
        <v>63</v>
      </c>
      <c r="C2" s="21" t="s">
        <v>64</v>
      </c>
      <c r="D2" s="21" t="s">
        <v>51</v>
      </c>
      <c r="E2" s="22">
        <v>8202092000000</v>
      </c>
      <c r="F2" s="23">
        <f t="shared" ref="F2:F15" ca="1" si="0">DATEDIF(A2,TODAY(),"y")</f>
        <v>18</v>
      </c>
      <c r="G2" s="24">
        <v>68000000</v>
      </c>
      <c r="I2" s="19" t="s">
        <v>47</v>
      </c>
    </row>
    <row r="3" spans="1:9" x14ac:dyDescent="0.3">
      <c r="A3" s="20">
        <v>37484</v>
      </c>
      <c r="B3" s="21" t="s">
        <v>65</v>
      </c>
      <c r="C3" s="21" t="s">
        <v>64</v>
      </c>
      <c r="D3" s="21" t="s">
        <v>52</v>
      </c>
      <c r="E3" s="22">
        <v>7202071000000</v>
      </c>
      <c r="F3" s="23">
        <f t="shared" ca="1" si="0"/>
        <v>17</v>
      </c>
      <c r="G3" s="24">
        <v>52000000</v>
      </c>
      <c r="H3" s="25"/>
      <c r="I3" s="21" t="s">
        <v>51</v>
      </c>
    </row>
    <row r="4" spans="1:9" x14ac:dyDescent="0.3">
      <c r="A4" s="26">
        <v>39100</v>
      </c>
      <c r="B4" s="21" t="s">
        <v>66</v>
      </c>
      <c r="C4" s="21" t="s">
        <v>64</v>
      </c>
      <c r="D4" s="21" t="s">
        <v>53</v>
      </c>
      <c r="E4" s="22">
        <v>6502102000000</v>
      </c>
      <c r="F4" s="23">
        <f t="shared" ca="1" si="0"/>
        <v>13</v>
      </c>
      <c r="G4" s="24">
        <v>48000000</v>
      </c>
      <c r="I4" s="21" t="s">
        <v>52</v>
      </c>
    </row>
    <row r="5" spans="1:9" x14ac:dyDescent="0.3">
      <c r="A5" s="20">
        <v>39252</v>
      </c>
      <c r="B5" s="21" t="s">
        <v>67</v>
      </c>
      <c r="C5" s="21" t="s">
        <v>64</v>
      </c>
      <c r="D5" s="21" t="s">
        <v>52</v>
      </c>
      <c r="E5" s="22">
        <v>8001311000000</v>
      </c>
      <c r="F5" s="23">
        <f t="shared" ca="1" si="0"/>
        <v>12</v>
      </c>
      <c r="G5" s="24">
        <v>44000000</v>
      </c>
      <c r="I5" s="21" t="s">
        <v>53</v>
      </c>
    </row>
    <row r="6" spans="1:9" x14ac:dyDescent="0.3">
      <c r="A6" s="26">
        <v>38837</v>
      </c>
      <c r="B6" s="21" t="s">
        <v>68</v>
      </c>
      <c r="C6" s="21" t="s">
        <v>64</v>
      </c>
      <c r="D6" s="21" t="s">
        <v>53</v>
      </c>
      <c r="E6" s="22">
        <v>7608091000000</v>
      </c>
      <c r="F6" s="23">
        <f t="shared" ca="1" si="0"/>
        <v>14</v>
      </c>
      <c r="G6" s="24">
        <v>42000000</v>
      </c>
      <c r="I6" s="21" t="s">
        <v>54</v>
      </c>
    </row>
    <row r="7" spans="1:9" x14ac:dyDescent="0.3">
      <c r="A7" s="20">
        <v>39252</v>
      </c>
      <c r="B7" s="21" t="s">
        <v>69</v>
      </c>
      <c r="C7" s="21" t="s">
        <v>64</v>
      </c>
      <c r="D7" s="21" t="s">
        <v>52</v>
      </c>
      <c r="E7" s="22">
        <v>7202071000000</v>
      </c>
      <c r="F7" s="23">
        <f t="shared" ca="1" si="0"/>
        <v>12</v>
      </c>
      <c r="G7" s="24">
        <v>42000000</v>
      </c>
    </row>
    <row r="8" spans="1:9" x14ac:dyDescent="0.3">
      <c r="A8" s="26">
        <v>38843</v>
      </c>
      <c r="B8" s="21" t="s">
        <v>70</v>
      </c>
      <c r="C8" s="21" t="s">
        <v>64</v>
      </c>
      <c r="D8" s="21" t="s">
        <v>53</v>
      </c>
      <c r="E8" s="22">
        <v>7010211000000</v>
      </c>
      <c r="F8" s="23">
        <f t="shared" ca="1" si="0"/>
        <v>14</v>
      </c>
      <c r="G8" s="24">
        <v>26000000</v>
      </c>
    </row>
    <row r="9" spans="1:9" x14ac:dyDescent="0.3">
      <c r="A9" s="20">
        <v>38052</v>
      </c>
      <c r="B9" s="21" t="s">
        <v>71</v>
      </c>
      <c r="C9" s="21" t="s">
        <v>72</v>
      </c>
      <c r="D9" s="21" t="s">
        <v>51</v>
      </c>
      <c r="E9" s="22">
        <v>8001311000000</v>
      </c>
      <c r="F9" s="23">
        <f t="shared" ca="1" si="0"/>
        <v>16</v>
      </c>
      <c r="G9" s="24">
        <v>44000000</v>
      </c>
    </row>
    <row r="10" spans="1:9" x14ac:dyDescent="0.3">
      <c r="A10" s="20">
        <v>38052</v>
      </c>
      <c r="B10" s="21" t="s">
        <v>73</v>
      </c>
      <c r="C10" s="21" t="s">
        <v>72</v>
      </c>
      <c r="D10" s="21" t="s">
        <v>53</v>
      </c>
      <c r="E10" s="22">
        <v>7010211000000</v>
      </c>
      <c r="F10" s="23">
        <f t="shared" ca="1" si="0"/>
        <v>16</v>
      </c>
      <c r="G10" s="24">
        <v>40000000</v>
      </c>
    </row>
    <row r="11" spans="1:9" x14ac:dyDescent="0.3">
      <c r="A11" s="20">
        <v>38781</v>
      </c>
      <c r="B11" s="21" t="s">
        <v>74</v>
      </c>
      <c r="C11" s="21" t="s">
        <v>72</v>
      </c>
      <c r="D11" s="21" t="s">
        <v>53</v>
      </c>
      <c r="E11" s="22">
        <v>7202071000000</v>
      </c>
      <c r="F11" s="23">
        <f t="shared" ca="1" si="0"/>
        <v>14</v>
      </c>
      <c r="G11" s="24">
        <v>38000000</v>
      </c>
    </row>
    <row r="12" spans="1:9" x14ac:dyDescent="0.3">
      <c r="A12" s="20">
        <v>39252</v>
      </c>
      <c r="B12" s="21" t="s">
        <v>75</v>
      </c>
      <c r="C12" s="21" t="s">
        <v>72</v>
      </c>
      <c r="D12" s="21" t="s">
        <v>54</v>
      </c>
      <c r="E12" s="22">
        <v>6502102000000</v>
      </c>
      <c r="F12" s="23">
        <f t="shared" ca="1" si="0"/>
        <v>12</v>
      </c>
      <c r="G12" s="24">
        <v>38000000</v>
      </c>
    </row>
    <row r="13" spans="1:9" x14ac:dyDescent="0.3">
      <c r="A13" s="20">
        <v>38781</v>
      </c>
      <c r="B13" s="21" t="s">
        <v>76</v>
      </c>
      <c r="C13" s="21" t="s">
        <v>72</v>
      </c>
      <c r="D13" s="21" t="s">
        <v>53</v>
      </c>
      <c r="E13" s="22">
        <v>7907023000000</v>
      </c>
      <c r="F13" s="23">
        <f t="shared" ca="1" si="0"/>
        <v>14</v>
      </c>
      <c r="G13" s="24">
        <v>36900000</v>
      </c>
    </row>
    <row r="14" spans="1:9" x14ac:dyDescent="0.3">
      <c r="A14" s="20">
        <v>38052</v>
      </c>
      <c r="B14" s="21" t="s">
        <v>77</v>
      </c>
      <c r="C14" s="21" t="s">
        <v>72</v>
      </c>
      <c r="D14" s="21" t="s">
        <v>52</v>
      </c>
      <c r="E14" s="22">
        <v>8001311000000</v>
      </c>
      <c r="F14" s="23">
        <f t="shared" ca="1" si="0"/>
        <v>16</v>
      </c>
      <c r="G14" s="24">
        <v>36000000</v>
      </c>
    </row>
    <row r="15" spans="1:9" x14ac:dyDescent="0.3">
      <c r="A15" s="26">
        <v>38762</v>
      </c>
      <c r="B15" s="21" t="s">
        <v>78</v>
      </c>
      <c r="C15" s="21" t="s">
        <v>72</v>
      </c>
      <c r="D15" s="21" t="s">
        <v>53</v>
      </c>
      <c r="E15" s="22">
        <v>8202092000000</v>
      </c>
      <c r="F15" s="23">
        <f t="shared" ca="1" si="0"/>
        <v>14</v>
      </c>
      <c r="G15" s="24">
        <v>32000000</v>
      </c>
    </row>
    <row r="16" spans="1:9" x14ac:dyDescent="0.3">
      <c r="A16" s="26"/>
      <c r="B16" s="21"/>
      <c r="C16" s="21"/>
      <c r="D16" s="21"/>
      <c r="E16" s="22"/>
      <c r="F16" s="23"/>
      <c r="G16" s="24"/>
    </row>
    <row r="17" spans="1:8" x14ac:dyDescent="0.3">
      <c r="A17" s="26"/>
      <c r="B17" s="21"/>
      <c r="C17" s="21"/>
      <c r="D17" s="21"/>
      <c r="E17" s="22"/>
      <c r="F17" s="23"/>
      <c r="G17" s="24"/>
    </row>
    <row r="18" spans="1:8" x14ac:dyDescent="0.3">
      <c r="A18" s="26"/>
      <c r="B18" s="21"/>
      <c r="C18" s="21"/>
      <c r="D18" s="21"/>
      <c r="E18" s="22"/>
      <c r="F18" s="23"/>
      <c r="G18" s="24"/>
    </row>
    <row r="19" spans="1:8" x14ac:dyDescent="0.3">
      <c r="A19" s="26"/>
      <c r="B19" s="21"/>
      <c r="C19" s="21"/>
      <c r="D19" s="21"/>
      <c r="E19" s="22"/>
      <c r="F19" s="23"/>
      <c r="G19" s="24"/>
    </row>
    <row r="20" spans="1:8" x14ac:dyDescent="0.3">
      <c r="A20" s="26"/>
      <c r="B20" s="21"/>
      <c r="C20" s="21"/>
      <c r="D20" s="21"/>
      <c r="E20" s="22"/>
      <c r="F20" s="23"/>
      <c r="G20" s="24"/>
    </row>
    <row r="21" spans="1:8" x14ac:dyDescent="0.3">
      <c r="A21" s="27"/>
    </row>
    <row r="22" spans="1:8" x14ac:dyDescent="0.3">
      <c r="A22" s="27"/>
    </row>
    <row r="23" spans="1:8" x14ac:dyDescent="0.3">
      <c r="A23" s="27"/>
    </row>
    <row r="24" spans="1:8" x14ac:dyDescent="0.3">
      <c r="A24" s="27"/>
    </row>
    <row r="25" spans="1:8" s="28" customFormat="1" x14ac:dyDescent="0.3">
      <c r="A25" s="27"/>
      <c r="E25"/>
      <c r="F25"/>
      <c r="G25"/>
      <c r="H25"/>
    </row>
    <row r="26" spans="1:8" s="28" customFormat="1" x14ac:dyDescent="0.3">
      <c r="A26" s="27"/>
      <c r="E26"/>
      <c r="F26"/>
      <c r="G26"/>
      <c r="H26"/>
    </row>
    <row r="27" spans="1:8" s="28" customFormat="1" x14ac:dyDescent="0.3">
      <c r="A27" s="27"/>
      <c r="E27"/>
      <c r="F27"/>
      <c r="G27"/>
      <c r="H27"/>
    </row>
    <row r="28" spans="1:8" s="28" customFormat="1" x14ac:dyDescent="0.3">
      <c r="A28" s="27"/>
      <c r="E28"/>
      <c r="F28"/>
      <c r="G28"/>
      <c r="H28"/>
    </row>
    <row r="29" spans="1:8" s="28" customFormat="1" x14ac:dyDescent="0.3">
      <c r="A29" s="27"/>
      <c r="E29"/>
      <c r="F29"/>
      <c r="G29"/>
      <c r="H29"/>
    </row>
    <row r="30" spans="1:8" s="28" customFormat="1" x14ac:dyDescent="0.3">
      <c r="A30" s="27"/>
      <c r="E30"/>
      <c r="F30"/>
      <c r="G30"/>
      <c r="H30"/>
    </row>
    <row r="31" spans="1:8" s="28" customFormat="1" x14ac:dyDescent="0.3">
      <c r="A31" s="27"/>
      <c r="E31"/>
      <c r="F31"/>
      <c r="G31"/>
      <c r="H31"/>
    </row>
    <row r="32" spans="1:8" s="28" customFormat="1" x14ac:dyDescent="0.3">
      <c r="A32" s="27"/>
      <c r="E32"/>
      <c r="F32"/>
      <c r="G32"/>
      <c r="H32"/>
    </row>
    <row r="33" spans="1:8" s="28" customFormat="1" x14ac:dyDescent="0.3">
      <c r="A33" s="27"/>
      <c r="E33"/>
      <c r="F33"/>
      <c r="G33"/>
      <c r="H33"/>
    </row>
    <row r="34" spans="1:8" s="28" customFormat="1" x14ac:dyDescent="0.3">
      <c r="A34" s="27"/>
      <c r="E34"/>
      <c r="F34"/>
      <c r="G34"/>
      <c r="H34"/>
    </row>
    <row r="35" spans="1:8" s="28" customFormat="1" x14ac:dyDescent="0.3">
      <c r="A35" s="27"/>
      <c r="E35"/>
      <c r="F35"/>
      <c r="G35"/>
      <c r="H35"/>
    </row>
    <row r="36" spans="1:8" s="28" customFormat="1" x14ac:dyDescent="0.3">
      <c r="A36" s="27"/>
      <c r="E36"/>
      <c r="F36"/>
      <c r="G36"/>
      <c r="H36"/>
    </row>
    <row r="37" spans="1:8" s="28" customFormat="1" x14ac:dyDescent="0.3">
      <c r="A37" s="27"/>
      <c r="E37"/>
      <c r="F37"/>
      <c r="G37"/>
      <c r="H37"/>
    </row>
    <row r="38" spans="1:8" s="28" customFormat="1" x14ac:dyDescent="0.3">
      <c r="A38" s="27"/>
      <c r="E38"/>
      <c r="F38"/>
      <c r="G38"/>
      <c r="H38"/>
    </row>
    <row r="39" spans="1:8" s="28" customFormat="1" x14ac:dyDescent="0.3">
      <c r="A39" s="27"/>
      <c r="E39"/>
      <c r="F39"/>
      <c r="G39"/>
      <c r="H39"/>
    </row>
    <row r="40" spans="1:8" s="28" customFormat="1" x14ac:dyDescent="0.3">
      <c r="A40" s="27"/>
      <c r="E40"/>
      <c r="F40"/>
      <c r="G40"/>
      <c r="H40"/>
    </row>
    <row r="41" spans="1:8" s="28" customFormat="1" x14ac:dyDescent="0.3">
      <c r="A41" s="27"/>
      <c r="E41"/>
      <c r="F41"/>
      <c r="G41"/>
      <c r="H41"/>
    </row>
    <row r="42" spans="1:8" s="28" customFormat="1" x14ac:dyDescent="0.3">
      <c r="A42" s="27"/>
      <c r="E42"/>
      <c r="F42"/>
      <c r="G42"/>
      <c r="H42"/>
    </row>
    <row r="43" spans="1:8" s="28" customFormat="1" x14ac:dyDescent="0.3">
      <c r="A43" s="27"/>
      <c r="E43"/>
      <c r="F43"/>
      <c r="G43"/>
      <c r="H43"/>
    </row>
    <row r="44" spans="1:8" s="28" customFormat="1" x14ac:dyDescent="0.3">
      <c r="A44" s="27"/>
      <c r="E44"/>
      <c r="F44"/>
      <c r="G44"/>
      <c r="H44"/>
    </row>
    <row r="45" spans="1:8" s="28" customFormat="1" x14ac:dyDescent="0.3">
      <c r="A45" s="27"/>
      <c r="E45"/>
      <c r="F45"/>
      <c r="G45"/>
      <c r="H45"/>
    </row>
    <row r="46" spans="1:8" s="28" customFormat="1" x14ac:dyDescent="0.3">
      <c r="A46" s="27"/>
      <c r="E46"/>
      <c r="F46"/>
      <c r="G46"/>
      <c r="H46"/>
    </row>
    <row r="47" spans="1:8" s="28" customFormat="1" x14ac:dyDescent="0.3">
      <c r="A47" s="27"/>
      <c r="E47"/>
      <c r="F47"/>
      <c r="G47"/>
      <c r="H47"/>
    </row>
    <row r="48" spans="1:8" s="28" customFormat="1" x14ac:dyDescent="0.3">
      <c r="A48" s="27"/>
      <c r="E48"/>
      <c r="F48"/>
      <c r="G48"/>
      <c r="H48"/>
    </row>
    <row r="49" spans="1:8" s="28" customFormat="1" x14ac:dyDescent="0.3">
      <c r="A49" s="27"/>
      <c r="E49"/>
      <c r="F49"/>
      <c r="G49"/>
      <c r="H49"/>
    </row>
    <row r="50" spans="1:8" s="28" customFormat="1" x14ac:dyDescent="0.3">
      <c r="A50" s="27"/>
      <c r="E50"/>
      <c r="F50"/>
      <c r="G50"/>
      <c r="H50"/>
    </row>
    <row r="51" spans="1:8" s="28" customFormat="1" x14ac:dyDescent="0.3">
      <c r="A51" s="27"/>
      <c r="E51"/>
      <c r="F51"/>
      <c r="G51"/>
      <c r="H51"/>
    </row>
    <row r="52" spans="1:8" s="28" customFormat="1" x14ac:dyDescent="0.3">
      <c r="A52" s="27"/>
      <c r="E52"/>
      <c r="F52"/>
      <c r="G52"/>
      <c r="H52"/>
    </row>
  </sheetData>
  <dataConsolidate/>
  <phoneticPr fontId="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</vt:lpstr>
      <vt:lpstr>직원명부</vt:lpstr>
      <vt:lpstr>직원명부2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2017-01-09T13:39:18Z</cp:lastPrinted>
  <dcterms:created xsi:type="dcterms:W3CDTF">2017-01-05T10:30:29Z</dcterms:created>
  <dcterms:modified xsi:type="dcterms:W3CDTF">2020-06-18T06:03:38Z</dcterms:modified>
</cp:coreProperties>
</file>