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Z:\members\akhilv\workspaces\qdma_access_logging\IP5\projects\xilinx-2000\eqdma-0160\HEAD\proj\sw_test\common\apps\qdma_test\"/>
    </mc:Choice>
  </mc:AlternateContent>
  <xr:revisionPtr revIDLastSave="0" documentId="8_{AF2B1B19-8498-42C4-AF1B-635FF42A304A}" xr6:coauthVersionLast="36" xr6:coauthVersionMax="36" xr10:uidLastSave="{00000000-0000-0000-0000-000000000000}"/>
  <bookViews>
    <workbookView xWindow="0" yWindow="0" windowWidth="15300" windowHeight="7380" tabRatio="994" firstSheet="48" activeTab="60" xr2:uid="{00000000-000D-0000-FFFF-FFFF00000000}"/>
  </bookViews>
  <sheets>
    <sheet name="Summary" sheetId="39" r:id="rId1"/>
    <sheet name="TestDetails" sheetId="36" r:id="rId2"/>
    <sheet name="Overview" sheetId="1" r:id="rId3"/>
    <sheet name="nl_pf" sheetId="10" r:id="rId4"/>
    <sheet name="mm_pf" sheetId="3" r:id="rId5"/>
    <sheet name="neg_st_ring_size_pf" sheetId="56" r:id="rId6"/>
    <sheet name="neg_st_ring_size_vf" sheetId="57" r:id="rId7"/>
    <sheet name="neg_inv_buf_size_pf" sheetId="58" r:id="rId8"/>
    <sheet name="neg_inv_buf_size_vf" sheetId="59" r:id="rId9"/>
    <sheet name="neg_inv_tmr_cnt_pf" sheetId="68" r:id="rId10"/>
    <sheet name="neg_add_inv_qid_pf" sheetId="69" r:id="rId11"/>
    <sheet name="neg_start_inv_qid_pf" sheetId="70" r:id="rId12"/>
    <sheet name="neg_stop_inv_qid_pf" sheetId="71" r:id="rId13"/>
    <sheet name="neg_dump_inv_qid_pf" sheetId="80" r:id="rId14"/>
    <sheet name="neg_proc_without_start_pf" sheetId="63" r:id="rId15"/>
    <sheet name="neg_mm_inv_ring_size_pf" sheetId="60" r:id="rId16"/>
    <sheet name="neg_mm_overflow_pf" sheetId="62" r:id="rId17"/>
    <sheet name="neg_mm_proc_without_start_pf" sheetId="61" r:id="rId18"/>
    <sheet name="neg_inv_tmr_cnt_vf" sheetId="81" r:id="rId19"/>
    <sheet name="neg_add_inv_qid_vf" sheetId="82" r:id="rId20"/>
    <sheet name="neg_start_inv_qid_vf" sheetId="83" r:id="rId21"/>
    <sheet name="neg_stop_inv_qid_vf" sheetId="84" r:id="rId22"/>
    <sheet name="neg_dump_inv_qid_vf" sheetId="85" r:id="rId23"/>
    <sheet name="neg_proc_without_start_vf" sheetId="86" r:id="rId24"/>
    <sheet name="neg_mm_inv_ring_size_vf" sheetId="87" r:id="rId25"/>
    <sheet name="neg_mm_overflow_vf" sheetId="88" r:id="rId26"/>
    <sheet name="neg_mm_proc_without_start_vf" sheetId="89" r:id="rId27"/>
    <sheet name="pcie_pf" sheetId="2" r:id="rId28"/>
    <sheet name="mm_temp_pf" sheetId="24" r:id="rId29"/>
    <sheet name="mm_cmpt_pf" sheetId="49" r:id="rId30"/>
    <sheet name="threaded_mm_pf" sheetId="4" r:id="rId31"/>
    <sheet name="mm_aio_pf" sheetId="5" r:id="rId32"/>
    <sheet name="st_pf" sheetId="6" r:id="rId33"/>
    <sheet name="st_temp_pf" sheetId="25" r:id="rId34"/>
    <sheet name="st_c2h_pf" sheetId="7" r:id="rId35"/>
    <sheet name="st_generic_pf" sheetId="28" r:id="rId36"/>
    <sheet name="st_64b_pf" sheetId="45" r:id="rId37"/>
    <sheet name="threaded_st_pf" sheetId="8" r:id="rId38"/>
    <sheet name="st_aio_pf" sheetId="35" r:id="rId39"/>
    <sheet name="vf" sheetId="23" r:id="rId40"/>
    <sheet name="mm_vf" sheetId="16" r:id="rId41"/>
    <sheet name="mm_temp_vf" sheetId="26" r:id="rId42"/>
    <sheet name="mm_cmpt_vf" sheetId="50" r:id="rId43"/>
    <sheet name="threaded_mm_vf" sheetId="48" r:id="rId44"/>
    <sheet name="nl_vf" sheetId="15" r:id="rId45"/>
    <sheet name="pcie_vf" sheetId="42" r:id="rId46"/>
    <sheet name="mm_aio_vf" sheetId="18" r:id="rId47"/>
    <sheet name="st_vf" sheetId="19" r:id="rId48"/>
    <sheet name="st_temp_vf" sheetId="27" r:id="rId49"/>
    <sheet name="threaded_st_vf" sheetId="47" r:id="rId50"/>
    <sheet name="st_c2h_vf" sheetId="20" r:id="rId51"/>
    <sheet name="st_generic_vf" sheetId="29" r:id="rId52"/>
    <sheet name="st_64b_vf" sheetId="46" r:id="rId53"/>
    <sheet name="st_aio_vf" sheetId="21" r:id="rId54"/>
    <sheet name="dmactl_vf" sheetId="30" r:id="rId55"/>
    <sheet name="dmactl_pf" sheetId="31" r:id="rId56"/>
    <sheet name="dmactl_mm_pf" sheetId="32" r:id="rId57"/>
    <sheet name="dmactl_mm_vf" sheetId="90" r:id="rId58"/>
    <sheet name="dmactl_fixture_pf" sheetId="33" r:id="rId59"/>
    <sheet name="dmactl_st_c2h_pf" sheetId="34" r:id="rId60"/>
    <sheet name="dmactl_st_c2h_vf" sheetId="91" r:id="rId61"/>
    <sheet name="debugfs_function_pf" sheetId="52" r:id="rId62"/>
    <sheet name="debugfs_function_vf" sheetId="53" r:id="rId63"/>
    <sheet name="debugfs_queues_pf" sheetId="54" r:id="rId64"/>
    <sheet name="debugfs_queues_vf" sheetId="55" r:id="rId65"/>
    <sheet name="Functionality Test Backup" sheetId="13" state="hidden" r:id="rId66"/>
    <sheet name="MDMA Component Test" sheetId="14" state="hidden" r:id="rId67"/>
  </sheets>
  <externalReferences>
    <externalReference r:id="rId68"/>
  </externalReferenc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0" i="36" l="1"/>
  <c r="D50" i="36"/>
  <c r="E17" i="1" l="1"/>
  <c r="E25" i="1"/>
  <c r="E24" i="1"/>
  <c r="E23" i="1"/>
  <c r="E22" i="1"/>
  <c r="E21" i="1"/>
  <c r="E20" i="1"/>
  <c r="E19" i="1"/>
  <c r="E18" i="1"/>
  <c r="E16" i="1"/>
  <c r="E15" i="1"/>
  <c r="E14" i="1"/>
  <c r="E9" i="1"/>
  <c r="K33" i="1"/>
  <c r="K34" i="1"/>
  <c r="K35" i="1"/>
  <c r="K36" i="1"/>
  <c r="I33" i="1"/>
  <c r="I34" i="1"/>
  <c r="I35" i="1"/>
  <c r="I36" i="1"/>
  <c r="G34" i="1"/>
  <c r="G35" i="1"/>
  <c r="G37" i="1"/>
  <c r="G36" i="1"/>
  <c r="E37" i="1"/>
  <c r="E36" i="1"/>
  <c r="E35" i="1"/>
  <c r="E34" i="1"/>
  <c r="E31" i="1"/>
  <c r="D37" i="1"/>
  <c r="D36" i="1"/>
  <c r="D35" i="1"/>
  <c r="D34" i="1"/>
  <c r="G33" i="1"/>
  <c r="D33" i="1"/>
  <c r="F33" i="1" s="1"/>
  <c r="E33" i="1"/>
  <c r="K32" i="1"/>
  <c r="I32" i="1"/>
  <c r="D32" i="1"/>
  <c r="E32" i="1"/>
  <c r="G32" i="1"/>
  <c r="D31" i="1"/>
  <c r="G31" i="1"/>
  <c r="I31" i="1"/>
  <c r="K31" i="1"/>
  <c r="G9" i="1"/>
  <c r="K9" i="1"/>
  <c r="I9" i="1"/>
  <c r="D9" i="1"/>
  <c r="G16" i="1"/>
  <c r="G18" i="1"/>
  <c r="G19" i="1"/>
  <c r="I19" i="1"/>
  <c r="I18" i="1"/>
  <c r="I17" i="1"/>
  <c r="I16" i="1"/>
  <c r="I15" i="1"/>
  <c r="I14" i="1"/>
  <c r="K14" i="1"/>
  <c r="K16" i="1"/>
  <c r="K19" i="1"/>
  <c r="K18" i="1"/>
  <c r="K17" i="1"/>
  <c r="K15" i="1"/>
  <c r="K21" i="1"/>
  <c r="I21" i="1"/>
  <c r="G21" i="1"/>
  <c r="D21" i="1"/>
  <c r="K20" i="1"/>
  <c r="I20" i="1"/>
  <c r="G20" i="1"/>
  <c r="D20" i="1"/>
  <c r="D18" i="1"/>
  <c r="G17" i="1"/>
  <c r="G15" i="1"/>
  <c r="G14" i="1"/>
  <c r="D23" i="1"/>
  <c r="D24" i="1"/>
  <c r="D25" i="1"/>
  <c r="D22" i="1"/>
  <c r="D19" i="1"/>
  <c r="D17" i="1"/>
  <c r="D16" i="1"/>
  <c r="D15" i="1"/>
  <c r="D14" i="1"/>
  <c r="J24" i="1" l="1"/>
  <c r="K37" i="1"/>
  <c r="I37" i="1"/>
  <c r="H37" i="1"/>
  <c r="J36" i="1"/>
  <c r="F35" i="1"/>
  <c r="L34" i="1"/>
  <c r="J33" i="1"/>
  <c r="J32" i="1"/>
  <c r="J31" i="1"/>
  <c r="F31" i="1"/>
  <c r="K25" i="1"/>
  <c r="I25" i="1"/>
  <c r="J25" i="1" s="1"/>
  <c r="G25" i="1"/>
  <c r="K24" i="1"/>
  <c r="I24" i="1"/>
  <c r="G24" i="1"/>
  <c r="K23" i="1"/>
  <c r="I23" i="1"/>
  <c r="J23" i="1" s="1"/>
  <c r="G23" i="1"/>
  <c r="K22" i="1"/>
  <c r="I22" i="1"/>
  <c r="G22" i="1"/>
  <c r="L20" i="1"/>
  <c r="J20" i="1"/>
  <c r="H20" i="1"/>
  <c r="F20" i="1"/>
  <c r="J18" i="1"/>
  <c r="F18" i="1"/>
  <c r="L18" i="1"/>
  <c r="H17" i="1"/>
  <c r="L17" i="1"/>
  <c r="J16" i="1"/>
  <c r="H16" i="1"/>
  <c r="F16" i="1"/>
  <c r="L15" i="1"/>
  <c r="J15" i="1"/>
  <c r="H15" i="1"/>
  <c r="F15" i="1"/>
  <c r="D26" i="1"/>
  <c r="K10" i="1"/>
  <c r="I10" i="1"/>
  <c r="G10" i="1"/>
  <c r="E10" i="1"/>
  <c r="D10" i="1"/>
  <c r="L14" i="1" l="1"/>
  <c r="J10" i="1"/>
  <c r="F14" i="1"/>
  <c r="L16" i="1"/>
  <c r="J17" i="1"/>
  <c r="H18" i="1"/>
  <c r="F19" i="1"/>
  <c r="F21" i="1"/>
  <c r="G38" i="1"/>
  <c r="L33" i="1"/>
  <c r="H35" i="1"/>
  <c r="L19" i="1"/>
  <c r="L10" i="1"/>
  <c r="H19" i="1"/>
  <c r="H21" i="1"/>
  <c r="J35" i="1"/>
  <c r="H10" i="1"/>
  <c r="L21" i="1"/>
  <c r="H14" i="1"/>
  <c r="F10" i="1"/>
  <c r="J14" i="1"/>
  <c r="F17" i="1"/>
  <c r="J19" i="1"/>
  <c r="J21" i="1"/>
  <c r="D38" i="1"/>
  <c r="K38" i="1"/>
  <c r="H33" i="1"/>
  <c r="L35" i="1"/>
  <c r="L25" i="1"/>
  <c r="F25" i="1"/>
  <c r="H25" i="1"/>
  <c r="L23" i="1"/>
  <c r="F23" i="1"/>
  <c r="H23" i="1"/>
  <c r="L22" i="1"/>
  <c r="J37" i="1"/>
  <c r="L37" i="1"/>
  <c r="F37" i="1"/>
  <c r="F22" i="1"/>
  <c r="H22" i="1"/>
  <c r="F9" i="1"/>
  <c r="J9" i="1"/>
  <c r="E26" i="1"/>
  <c r="F26" i="1" s="1"/>
  <c r="I26" i="1"/>
  <c r="J26" i="1" s="1"/>
  <c r="H31" i="1"/>
  <c r="L31" i="1"/>
  <c r="E38" i="1"/>
  <c r="I38" i="1"/>
  <c r="H9" i="1"/>
  <c r="L9" i="1"/>
  <c r="J22" i="1"/>
  <c r="H24" i="1"/>
  <c r="L24" i="1"/>
  <c r="H32" i="1"/>
  <c r="L32" i="1"/>
  <c r="F34" i="1"/>
  <c r="J34" i="1"/>
  <c r="H36" i="1"/>
  <c r="L36" i="1"/>
  <c r="G26" i="1"/>
  <c r="H26" i="1" s="1"/>
  <c r="K26" i="1"/>
  <c r="L26" i="1" s="1"/>
  <c r="F24" i="1"/>
  <c r="F32" i="1"/>
  <c r="H34" i="1"/>
  <c r="F36" i="1"/>
  <c r="J38" i="1" l="1"/>
  <c r="H38" i="1"/>
  <c r="F38" i="1"/>
  <c r="L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Keyur Amrutbhai Patel</author>
  </authors>
  <commentList>
    <comment ref="I2" authorId="0" shapeId="0" xr:uid="{00000000-0006-0000-1E00-000001000000}">
      <text>
        <r>
          <rPr>
            <sz val="11"/>
            <color theme="1"/>
            <rFont val="Calibri"/>
            <family val="2"/>
            <scheme val="minor"/>
          </rPr>
          <t>Keyur Amrutbhai Patel:
Test ring size is as per index of MDMA_GLBL_RNG_SZ_A[16]</t>
        </r>
      </text>
    </comment>
    <comment ref="M2" authorId="0" shapeId="0" xr:uid="{00000000-0006-0000-1E00-000002000000}">
      <text>
        <r>
          <rPr>
            <sz val="11"/>
            <color theme="1"/>
            <rFont val="Calibri"/>
            <family val="2"/>
            <scheme val="minor"/>
          </rPr>
          <t>Keyur Amrutbhai Patel:
If fetch credit is on then only C2H prefetch context programming will come into picture</t>
        </r>
      </text>
    </comment>
    <comment ref="U2" authorId="0" shapeId="0" xr:uid="{00000000-0006-0000-1E00-000003000000}">
      <text>
        <r>
          <rPr>
            <sz val="11"/>
            <color theme="1"/>
            <rFont val="Calibri"/>
            <family val="2"/>
            <scheme val="minor"/>
          </rPr>
          <t>Keyur Amrutbhai Patel:
Test ring size is as per index of MDMA_GLBL_RNG_SZ_A[16]</t>
        </r>
      </text>
    </comment>
    <comment ref="W2" authorId="0" shapeId="0" xr:uid="{00000000-0006-0000-1E00-000004000000}">
      <text>
        <r>
          <rPr>
            <sz val="11"/>
            <color theme="1"/>
            <rFont val="Calibri"/>
            <family val="2"/>
            <scheme val="minor"/>
          </rPr>
          <t>Keyur Amrutbhai Patel:
Test counter value is as per index of MDMA_C2H_CNT_TH[16]</t>
        </r>
      </text>
    </comment>
    <comment ref="AC2" authorId="0" shapeId="0" xr:uid="{00000000-0006-0000-1E00-000005000000}">
      <text>
        <r>
          <rPr>
            <sz val="11"/>
            <color theme="1"/>
            <rFont val="Calibri"/>
            <family val="2"/>
            <scheme val="minor"/>
          </rPr>
          <t>Keyur Amrutbhai Patel:
Test C2H ring has buffer size as assigned in index of MDMA_C2H_BUF_SZ[16]</t>
        </r>
      </text>
    </comment>
    <comment ref="AD2" authorId="0" shapeId="0" xr:uid="{00000000-0006-0000-1E00-000006000000}">
      <text>
        <r>
          <rPr>
            <sz val="11"/>
            <color theme="1"/>
            <rFont val="Calibri"/>
            <family val="2"/>
            <scheme val="minor"/>
          </rPr>
          <t>Keyur Amrutbhai Patel:
Test effect of enable/disable descriptor bypass mode in C2H</t>
        </r>
      </text>
    </comment>
    <comment ref="S8" authorId="0" shapeId="0" xr:uid="{00000000-0006-0000-1E00-000007000000}">
      <text>
        <r>
          <rPr>
            <sz val="11"/>
            <color theme="1"/>
            <rFont val="Calibri"/>
            <family val="2"/>
            <scheme val="minor"/>
          </rPr>
          <t>Keyur Amrutbhai Patel:
Test immediate data for size 16Byte</t>
        </r>
      </text>
    </comment>
    <comment ref="Y8" authorId="0" shapeId="0" xr:uid="{00000000-0006-0000-1E00-000008000000}">
      <text>
        <r>
          <rPr>
            <sz val="11"/>
            <color theme="1"/>
            <rFont val="Calibri"/>
            <family val="2"/>
            <scheme val="minor"/>
          </rPr>
          <t>Keyur Amrutbhai Patel:
Test Counter only triggering</t>
        </r>
      </text>
    </comment>
    <comment ref="N9" authorId="0" shapeId="0" xr:uid="{00000000-0006-0000-1E00-000009000000}">
      <text>
        <r>
          <rPr>
            <sz val="11"/>
            <color theme="1"/>
            <rFont val="Calibri"/>
            <family val="2"/>
            <scheme val="minor"/>
          </rPr>
          <t>Keyur Amrutbhai Patel:
Test after configuring q as disable, data should not come</t>
        </r>
      </text>
    </comment>
    <comment ref="P11" authorId="0" shapeId="0" xr:uid="{00000000-0006-0000-1E00-00000A000000}">
      <text>
        <r>
          <rPr>
            <sz val="11"/>
            <color theme="1"/>
            <rFont val="Calibri"/>
            <family val="2"/>
            <scheme val="minor"/>
          </rPr>
          <t>Keyur Amrutbhai Patel:
Test q is not enabled in case of invalid</t>
        </r>
      </text>
    </comment>
    <comment ref="S11" authorId="0" shapeId="0" xr:uid="{00000000-0006-0000-1E00-00000B000000}">
      <text>
        <r>
          <rPr>
            <sz val="11"/>
            <color theme="1"/>
            <rFont val="Calibri"/>
            <family val="2"/>
            <scheme val="minor"/>
          </rPr>
          <t>Keyur Amrutbhai Patel:
Test immediate data for size 32Byte</t>
        </r>
      </text>
    </comment>
    <comment ref="O12" authorId="0" shapeId="0" xr:uid="{00000000-0006-0000-1E00-00000C000000}">
      <text>
        <r>
          <rPr>
            <sz val="11"/>
            <color theme="1"/>
            <rFont val="Calibri"/>
            <family val="2"/>
            <scheme val="minor"/>
          </rPr>
          <t>Keyur Amrutbhai Patel:
Test what is the effect of giving pidx other than 0. DMA should start from given descriptor</t>
        </r>
      </text>
    </comment>
    <comment ref="O13" authorId="0" shapeId="0" xr:uid="{00000000-0006-0000-1E00-00000D000000}">
      <text>
        <r>
          <rPr>
            <sz val="11"/>
            <color theme="1"/>
            <rFont val="Calibri"/>
            <family val="2"/>
            <scheme val="minor"/>
          </rPr>
          <t>Keyur Amrutbhai Patel:
Test what is the effect of giving pidx other than 0. DMA should start from given descriptor</t>
        </r>
      </text>
    </comment>
    <comment ref="AB13" authorId="0" shapeId="0" xr:uid="{00000000-0006-0000-1E00-00000E000000}">
      <text>
        <r>
          <rPr>
            <sz val="11"/>
            <color theme="1"/>
            <rFont val="Calibri"/>
            <family val="2"/>
            <scheme val="minor"/>
          </rPr>
          <t>Keyur Amrutbhai Patel:
Test Assignment of different function ID should not pass any data to PF0</t>
        </r>
      </text>
    </comment>
    <comment ref="S14" authorId="0" shapeId="0" xr:uid="{00000000-0006-0000-1E00-00000F000000}">
      <text>
        <r>
          <rPr>
            <sz val="11"/>
            <color theme="1"/>
            <rFont val="Calibri"/>
            <family val="2"/>
            <scheme val="minor"/>
          </rPr>
          <t>Keyur Amrutbhai Patel:
Test unknown state of descriptor size</t>
        </r>
      </text>
    </comment>
    <comment ref="N15" authorId="0" shapeId="0" xr:uid="{00000000-0006-0000-1E00-000010000000}">
      <text>
        <r>
          <rPr>
            <sz val="11"/>
            <color theme="1"/>
            <rFont val="Calibri"/>
            <family val="2"/>
            <scheme val="minor"/>
          </rPr>
          <t>Keyur Amrutbhai Patel:
Test after configuring q as disable, data should not come</t>
        </r>
      </text>
    </comment>
    <comment ref="N16" authorId="0" shapeId="0" xr:uid="{00000000-0006-0000-1E00-000011000000}">
      <text>
        <r>
          <rPr>
            <sz val="11"/>
            <color theme="1"/>
            <rFont val="Calibri"/>
            <family val="2"/>
            <scheme val="minor"/>
          </rPr>
          <t>Keyur Amrutbhai Patel:
Test after configuring q as disable, data should not come</t>
        </r>
      </text>
    </comment>
    <comment ref="M19" authorId="0" shapeId="0" xr:uid="{00000000-0006-0000-1E00-000012000000}">
      <text>
        <r>
          <rPr>
            <sz val="11"/>
            <color theme="1"/>
            <rFont val="Calibri"/>
            <family val="2"/>
            <scheme val="minor"/>
          </rPr>
          <t>Keyur Amrutbhai Patel:
Test performance when we disable fetch credit in ST mode</t>
        </r>
      </text>
    </comment>
    <comment ref="AA19" authorId="0" shapeId="0" xr:uid="{00000000-0006-0000-1E00-000013000000}">
      <text>
        <r>
          <rPr>
            <sz val="11"/>
            <color theme="1"/>
            <rFont val="Calibri"/>
            <family val="2"/>
            <scheme val="minor"/>
          </rPr>
          <t>Keyur Amrutbhai Patel:
Test disabling of C2H prefetch context</t>
        </r>
      </text>
    </comment>
    <comment ref="Q20" authorId="0" shapeId="0" xr:uid="{00000000-0006-0000-1E00-000014000000}">
      <text>
        <r>
          <rPr>
            <sz val="11"/>
            <color theme="1"/>
            <rFont val="Calibri"/>
            <family val="2"/>
            <scheme val="minor"/>
          </rPr>
          <t>Keyur Amrutbhai Patel:
Test cidx with value 1 and see HW/SW descriptor consumption behaviour</t>
        </r>
      </text>
    </comment>
    <comment ref="R20" authorId="0" shapeId="0" xr:uid="{00000000-0006-0000-1E00-000015000000}">
      <text>
        <r>
          <rPr>
            <sz val="11"/>
            <color theme="1"/>
            <rFont val="Calibri"/>
            <family val="2"/>
            <scheme val="minor"/>
          </rPr>
          <t>Keyur Amrutbhai Patel:
Test pidx with value 1 and see HW/SW descriptor consumption behaviour</t>
        </r>
      </text>
    </comment>
    <comment ref="Y20" authorId="0" shapeId="0" xr:uid="{00000000-0006-0000-1E00-000016000000}">
      <text>
        <r>
          <rPr>
            <sz val="11"/>
            <color theme="1"/>
            <rFont val="Calibri"/>
            <family val="2"/>
            <scheme val="minor"/>
          </rPr>
          <t>Keyur Amrutbhai Patel:
Test trigger mode as disable effect in WB descriptors</t>
        </r>
      </text>
    </comment>
    <comment ref="K21" authorId="0" shapeId="0" xr:uid="{00000000-0006-0000-1E00-000017000000}">
      <text>
        <r>
          <rPr>
            <sz val="11"/>
            <color theme="1"/>
            <rFont val="Calibri"/>
            <family val="2"/>
            <scheme val="minor"/>
          </rPr>
          <t>Keyur Amrutbhai Patel:
Test write back accumulation is disabled then actual q writebacks are happening or not</t>
        </r>
      </text>
    </comment>
    <comment ref="K22" authorId="0" shapeId="0" xr:uid="{00000000-0006-0000-1E00-000018000000}">
      <text>
        <r>
          <rPr>
            <sz val="11"/>
            <color theme="1"/>
            <rFont val="Calibri"/>
            <family val="2"/>
            <scheme val="minor"/>
          </rPr>
          <t>Keyur Amrutbhai Patel:
Test write back accumulation is disabled then actual q writebacks are happening or not</t>
        </r>
      </text>
    </comment>
    <comment ref="Z23" authorId="0" shapeId="0" xr:uid="{00000000-0006-0000-1E00-000019000000}">
      <text>
        <r>
          <rPr>
            <sz val="11"/>
            <color theme="1"/>
            <rFont val="Calibri"/>
            <family val="2"/>
            <scheme val="minor"/>
          </rPr>
          <t>Keyur Amrutbhai Patel:
Test queue writebacks are happening or not</t>
        </r>
      </text>
    </comment>
    <comment ref="F24" authorId="0" shapeId="0" xr:uid="{00000000-0006-0000-1E00-00001A000000}">
      <text>
        <r>
          <rPr>
            <sz val="11"/>
            <color theme="1"/>
            <rFont val="Calibri"/>
            <family val="2"/>
            <scheme val="minor"/>
          </rPr>
          <t>Keyur Amrutbhai Patel:
We are disabling WBs here. Test queue write backs are happening or not</t>
        </r>
      </text>
    </comment>
    <comment ref="F25" authorId="0" shapeId="0" xr:uid="{00000000-0006-0000-1E00-00001B000000}">
      <text>
        <r>
          <rPr>
            <sz val="11"/>
            <color theme="1"/>
            <rFont val="Calibri"/>
            <family val="2"/>
            <scheme val="minor"/>
          </rPr>
          <t>Keyur Amrutbhai Patel:
Ideally it should be disabled in C2H ST mode but here we are checking what happens if we enable. Hence test WBs are updating or not</t>
        </r>
      </text>
    </comment>
    <comment ref="U26" authorId="0" shapeId="0" xr:uid="{00000000-0006-0000-1E00-00001C000000}">
      <text>
        <r>
          <rPr>
            <sz val="11"/>
            <color theme="1"/>
            <rFont val="Calibri"/>
            <family val="2"/>
            <scheme val="minor"/>
          </rPr>
          <t>Keyur Amrutbhai Patel:
Test last size index assignment</t>
        </r>
      </text>
    </comment>
    <comment ref="Y26" authorId="0" shapeId="0" xr:uid="{00000000-0006-0000-1E00-00001D000000}">
      <text>
        <r>
          <rPr>
            <sz val="11"/>
            <color theme="1"/>
            <rFont val="Calibri"/>
            <family val="2"/>
            <scheme val="minor"/>
          </rPr>
          <t>Keyur Amrutbhai Patel:
Test Counter only triggering</t>
        </r>
      </text>
    </comment>
    <comment ref="X29" authorId="0" shapeId="0" xr:uid="{00000000-0006-0000-1E00-00001E000000}">
      <text>
        <r>
          <rPr>
            <sz val="11"/>
            <color theme="1"/>
            <rFont val="Calibri"/>
            <family val="2"/>
            <scheme val="minor"/>
          </rPr>
          <t>Keyur Amrutbhai Patel:
Test if we assign different function compared to FMAP then function 0 should not get any data in this queue and assigned function should get data</t>
        </r>
      </text>
    </comment>
    <comment ref="J30" authorId="0" shapeId="0" xr:uid="{00000000-0006-0000-1E00-00001F000000}">
      <text>
        <r>
          <rPr>
            <sz val="11"/>
            <color theme="1"/>
            <rFont val="Calibri"/>
            <family val="2"/>
            <scheme val="minor"/>
          </rPr>
          <t>Keyur Amrutbhai Patel:
Check if we assign different function id in q programming opposite to FMAP data should not come into that function</t>
        </r>
      </text>
    </comment>
    <comment ref="M30" authorId="0" shapeId="0" xr:uid="{00000000-0006-0000-1E00-000020000000}">
      <text>
        <r>
          <rPr>
            <sz val="11"/>
            <color theme="1"/>
            <rFont val="Calibri"/>
            <family val="2"/>
            <scheme val="minor"/>
          </rPr>
          <t>Keyur Amrutbhai Patel:
Test what is effect of disabling fetch credit in ST mode</t>
        </r>
      </text>
    </comment>
    <comment ref="J31" authorId="0" shapeId="0" xr:uid="{00000000-0006-0000-1E00-000021000000}">
      <text>
        <r>
          <rPr>
            <sz val="11"/>
            <color theme="1"/>
            <rFont val="Calibri"/>
            <family val="2"/>
            <scheme val="minor"/>
          </rPr>
          <t>Keyur Amrutbhai Patel:
Check if we assign different function id in q programming opposite to FMAP data should not come into that function</t>
        </r>
      </text>
    </comment>
    <comment ref="K31" authorId="0" shapeId="0" xr:uid="{00000000-0006-0000-1E00-000022000000}">
      <text>
        <r>
          <rPr>
            <sz val="11"/>
            <color theme="1"/>
            <rFont val="Calibri"/>
            <family val="2"/>
            <scheme val="minor"/>
          </rPr>
          <t>Keyur Amrutbhai Patel:
Test write back accumulation is disabled then actual q writebacks are happening or not</t>
        </r>
      </text>
    </comment>
    <comment ref="M31" authorId="0" shapeId="0" xr:uid="{00000000-0006-0000-1E00-000023000000}">
      <text>
        <r>
          <rPr>
            <sz val="11"/>
            <color theme="1"/>
            <rFont val="Calibri"/>
            <family val="2"/>
            <scheme val="minor"/>
          </rPr>
          <t>Keyur Amrutbhai Patel:
Test what is effect of enabling fetch credit in MM mode</t>
        </r>
      </text>
    </comment>
    <comment ref="F37" authorId="0" shapeId="0" xr:uid="{00000000-0006-0000-1E00-000024000000}">
      <text>
        <r>
          <rPr>
            <sz val="11"/>
            <color theme="1"/>
            <rFont val="Calibri"/>
            <family val="2"/>
            <scheme val="minor"/>
          </rPr>
          <t>Keyur Amrutbhai Patel:
Test in MM mode disabling writebacks</t>
        </r>
      </text>
    </comment>
    <comment ref="F38" authorId="0" shapeId="0" xr:uid="{00000000-0006-0000-1E00-000025000000}">
      <text>
        <r>
          <rPr>
            <sz val="11"/>
            <color theme="1"/>
            <rFont val="Calibri"/>
            <family val="2"/>
            <scheme val="minor"/>
          </rPr>
          <t>Keyur Amrutbhai Patel:
Test in MM mode disabling writebacks</t>
        </r>
      </text>
    </comment>
    <comment ref="K40" authorId="0" shapeId="0" xr:uid="{00000000-0006-0000-1E00-000026000000}">
      <text>
        <r>
          <rPr>
            <sz val="11"/>
            <color theme="1"/>
            <rFont val="Calibri"/>
            <family val="2"/>
            <scheme val="minor"/>
          </rPr>
          <t>Keyur Amrutbhai Patel:
Test write back accumulation is disabled then actual q writebacks are happening or not</t>
        </r>
      </text>
    </comment>
    <comment ref="L40" authorId="0" shapeId="0" xr:uid="{00000000-0006-0000-1E00-000027000000}">
      <text>
        <r>
          <rPr>
            <sz val="11"/>
            <color theme="1"/>
            <rFont val="Calibri"/>
            <family val="2"/>
            <scheme val="minor"/>
          </rPr>
          <t>Keyur Amrutbhai Patel:
Test disabling writeback after pending</t>
        </r>
      </text>
    </comment>
    <comment ref="K41" authorId="0" shapeId="0" xr:uid="{00000000-0006-0000-1E00-000028000000}">
      <text>
        <r>
          <rPr>
            <sz val="11"/>
            <color theme="1"/>
            <rFont val="Calibri"/>
            <family val="2"/>
            <scheme val="minor"/>
          </rPr>
          <t>Keyur Amrutbhai Patel:
Test write back accumulation is disabled then actual q writebacks are happening or not</t>
        </r>
      </text>
    </comment>
    <comment ref="L41" authorId="0" shapeId="0" xr:uid="{00000000-0006-0000-1E00-000029000000}">
      <text>
        <r>
          <rPr>
            <sz val="11"/>
            <color theme="1"/>
            <rFont val="Calibri"/>
            <family val="2"/>
            <scheme val="minor"/>
          </rPr>
          <t>Keyur Amrutbhai Patel:
Test disabling writeback after pending</t>
        </r>
      </text>
    </comment>
    <comment ref="G43" authorId="0" shapeId="0" xr:uid="{00000000-0006-0000-1E00-00002A000000}">
      <text>
        <r>
          <rPr>
            <sz val="11"/>
            <color theme="1"/>
            <rFont val="Calibri"/>
            <family val="2"/>
            <scheme val="minor"/>
          </rPr>
          <t>Keyur Amrutbhai Patel:
Test for MM channel 1</t>
        </r>
      </text>
    </comment>
    <comment ref="G44" authorId="0" shapeId="0" xr:uid="{00000000-0006-0000-1E00-00002B000000}">
      <text>
        <r>
          <rPr>
            <sz val="11"/>
            <color theme="1"/>
            <rFont val="Calibri"/>
            <family val="2"/>
            <scheme val="minor"/>
          </rPr>
          <t>Keyur Amrutbhai Patel:
Test for MM channel 1</t>
        </r>
      </text>
    </comment>
  </commentList>
</comments>
</file>

<file path=xl/sharedStrings.xml><?xml version="1.0" encoding="utf-8"?>
<sst xmlns="http://schemas.openxmlformats.org/spreadsheetml/2006/main" count="6383" uniqueCount="1549">
  <si>
    <t>Driver Version</t>
  </si>
  <si>
    <t>Release</t>
  </si>
  <si>
    <t>Date</t>
  </si>
  <si>
    <t>Device</t>
  </si>
  <si>
    <t>Bit Stream</t>
  </si>
  <si>
    <t>Group</t>
  </si>
  <si>
    <t>Total</t>
  </si>
  <si>
    <t>Pass</t>
  </si>
  <si>
    <t>Pass %</t>
  </si>
  <si>
    <t>Skip</t>
  </si>
  <si>
    <t>Skip %</t>
  </si>
  <si>
    <t>Fail</t>
  </si>
  <si>
    <t>Fail %</t>
  </si>
  <si>
    <t>N/A</t>
  </si>
  <si>
    <t>N/A %</t>
  </si>
  <si>
    <t>PCIe</t>
  </si>
  <si>
    <t>MM</t>
  </si>
  <si>
    <t>MM Threaded</t>
  </si>
  <si>
    <t>MM AIO</t>
  </si>
  <si>
    <t>ST</t>
  </si>
  <si>
    <t>ST C2H</t>
  </si>
  <si>
    <t>ST Threaded</t>
  </si>
  <si>
    <t>ST AIO</t>
  </si>
  <si>
    <t>NL</t>
  </si>
  <si>
    <t>VF</t>
  </si>
  <si>
    <t>Test Case ID</t>
  </si>
  <si>
    <t>Name</t>
  </si>
  <si>
    <t>Configuration</t>
  </si>
  <si>
    <t>Description</t>
  </si>
  <si>
    <t>Note</t>
  </si>
  <si>
    <t>Status</t>
  </si>
  <si>
    <t>Test access to user BAR</t>
  </si>
  <si>
    <t>Test access to bypass BAR</t>
  </si>
  <si>
    <t>MM001</t>
  </si>
  <si>
    <t>queues_open_close</t>
  </si>
  <si>
    <t>Verify that queue resource allocation/deallocation is successful. No transfers are performed. For each queue: 
add queue, start queue, stop queue, remove queue</t>
  </si>
  <si>
    <t xml:space="preserve">Perform basic dma transfers with the fixed transfer size as 4Kb.
- h2c_only : Shall receive the expected writeback entry
- c2h_only : Shall receive the expected writeback entry
- h2c_c2h : Data integrity should pass
</t>
  </si>
  <si>
    <t>MM003</t>
  </si>
  <si>
    <t>tx_sizes/dma_h2c_only/0</t>
  </si>
  <si>
    <t xml:space="preserve">Perform DMA transfer for all the PF ports with queue id 0 and different transfer sizes.
- h2c_only : Shall receive the expected writeback entry
- c2h_only : Shall receive the expected writeback entry
- h2c_c2h : Data integrity should pass
</t>
  </si>
  <si>
    <t>Out of scope: 
- non-beat aligned tx sizes
- alignment of host memory</t>
  </si>
  <si>
    <t>tx_sizes/dma_h2c_only/1</t>
  </si>
  <si>
    <t>tx_sizes/dma_h2c_only/2</t>
  </si>
  <si>
    <t>tx_sizes/dma_h2c_only/3</t>
  </si>
  <si>
    <t>tx_sizes/dma_h2c_only/4</t>
  </si>
  <si>
    <t>tx_sizes/dma_h2c_only/5</t>
  </si>
  <si>
    <t>tx_sizes/dma_h2c_only/6</t>
  </si>
  <si>
    <t>tx_sizes/dma_h2c_only/7</t>
  </si>
  <si>
    <t>tx_sizes/dma_h2c_only/8</t>
  </si>
  <si>
    <t>tx_sizes/dma_h2c_only/9</t>
  </si>
  <si>
    <t>tx_sizes/dma_c2h_only/0</t>
  </si>
  <si>
    <t>tx_sizes/dma_c2h_only/1</t>
  </si>
  <si>
    <t>tx_sizes/dma_c2h_only/2</t>
  </si>
  <si>
    <t>tx_sizes/dma_c2h_only/3</t>
  </si>
  <si>
    <t>tx_sizes/dma_c2h_only/4</t>
  </si>
  <si>
    <t>tx_sizes/dma_c2h_only/5</t>
  </si>
  <si>
    <t>tx_sizes/dma_c2h_only/6</t>
  </si>
  <si>
    <t>tx_sizes/dma_c2h_only/7</t>
  </si>
  <si>
    <t>tx_sizes/dma_c2h_only/8</t>
  </si>
  <si>
    <t>tx_sizes/dma_c2h_only/9</t>
  </si>
  <si>
    <t>tx_sizes/dma_h2c_c2h/0</t>
  </si>
  <si>
    <t>tx_sizes/dma_h2c_c2h/1</t>
  </si>
  <si>
    <t>tx_sizes/dma_h2c_c2h/2</t>
  </si>
  <si>
    <t>tx_sizes/dma_h2c_c2h/3</t>
  </si>
  <si>
    <t>tx_sizes/dma_h2c_c2h/4</t>
  </si>
  <si>
    <t>tx_sizes/dma_h2c_c2h/5</t>
  </si>
  <si>
    <t>tx_sizes/dma_h2c_c2h/6</t>
  </si>
  <si>
    <t>tx_sizes/dma_h2c_c2h/7</t>
  </si>
  <si>
    <t>tx_sizes/dma_h2c_c2h/8</t>
  </si>
  <si>
    <t>tx_sizes/dma_h2c_c2h/9</t>
  </si>
  <si>
    <t>MM004</t>
  </si>
  <si>
    <t>tx_offsets/dma_h2c_only/0</t>
  </si>
  <si>
    <t>pf=[0:max]
queue = 0
device_offset = 1
tx_size = 1</t>
  </si>
  <si>
    <t>Perform DMA transfer for all the PF ports with queue id 0 and  different device offsets and  transfer sizes.
- h2c_only : Shall receive the expected writeback entry
- c2h_only : Shall receive the expected writeback entry
- h2c_c2h : Data integrity should pass</t>
  </si>
  <si>
    <t>Out of scope: 
- offsets/ transfers which go beyond the bram size</t>
  </si>
  <si>
    <t>tx_offsets/dma_h2c_only/1</t>
  </si>
  <si>
    <t>pf=[0:max]
queue = 0
device_offset =  4K
tx_size = 4K</t>
  </si>
  <si>
    <t>tx_offsets/dma_h2c_only/2</t>
  </si>
  <si>
    <t>pf=[0:max]
queue = 0
device_offset = 252K
tx_size = 4K</t>
  </si>
  <si>
    <t>tx_offsets/dma_h2c_only/3</t>
  </si>
  <si>
    <t>pf=[0:max]
queue = 0
device_offset = 256K-1
tx_size = 1</t>
  </si>
  <si>
    <t>tx_offsets/dma_c2h_only/0</t>
  </si>
  <si>
    <t>tx_offsets/dma_c2h_only/1</t>
  </si>
  <si>
    <t>tx_offsets/dma_c2h_only/2</t>
  </si>
  <si>
    <t>tx_offsets/dma_c2h_only/3</t>
  </si>
  <si>
    <t>tx_offsets/dma_h2c_c2h/0</t>
  </si>
  <si>
    <t>tx_offsets/dma_h2c_c2h/1</t>
  </si>
  <si>
    <t>tx_offsets/dma_h2c_c2h/2</t>
  </si>
  <si>
    <t>tx_offsets/dma_h2c_c2h/3</t>
  </si>
  <si>
    <t>MM005</t>
  </si>
  <si>
    <t>ring_sizes/dma_h2c_only/0</t>
  </si>
  <si>
    <t>Repeated  transfers with data validation
Transfer sizes are chosen so that wraparound is tested with ring increments of 1, 2 and 3 descriptors
- h2c_only : Shall receive the expected writeback entry
- c2h_only : Shall receive the expected writeback entry
- h2c_c2h : Data integrity should pass</t>
  </si>
  <si>
    <t>ring_sizes/dma_h2c_only/1</t>
  </si>
  <si>
    <t>ring_sizes/dma_h2c_only/2</t>
  </si>
  <si>
    <t>ring_sizes/dma_c2h_only/0</t>
  </si>
  <si>
    <t>ring_sizes/dma_c2h_only/1</t>
  </si>
  <si>
    <t>ring_sizes/dma_c2h_only/2</t>
  </si>
  <si>
    <t>ring_sizes/dma_h2c_c2h/0</t>
  </si>
  <si>
    <t>ring_sizes/dma_h2c_c2h/1</t>
  </si>
  <si>
    <t>ring_sizes/dma_h2c_c2h/2</t>
  </si>
  <si>
    <t>MM006</t>
  </si>
  <si>
    <t>randomized_transfers/dma_h2c_only/0</t>
  </si>
  <si>
    <t>randomized parameters:
pf, q, tx_size, device_offset, num_tx</t>
  </si>
  <si>
    <t>Randomize 10 different transfer scenarios and test across H2C and C2H queues
- h2c_only : Shall receive the expected writeback entry
- c2h_only : Shall receive the expected writeback entry
- h2c_c2h : Data integrity should pass</t>
  </si>
  <si>
    <t>randomized_transfers/dma_h2c_only/1</t>
  </si>
  <si>
    <t>randomized_transfers/dma_h2c_only/2</t>
  </si>
  <si>
    <t>randomized_transfers/dma_h2c_only/3</t>
  </si>
  <si>
    <t>randomized_transfers/dma_h2c_only/4</t>
  </si>
  <si>
    <t>randomized_transfers/dma_h2c_only/5</t>
  </si>
  <si>
    <t>randomized_transfers/dma_h2c_only/6</t>
  </si>
  <si>
    <t>randomized_transfers/dma_h2c_only/7</t>
  </si>
  <si>
    <t>randomized_transfers/dma_h2c_only/8</t>
  </si>
  <si>
    <t>randomized_transfers/dma_h2c_only/9</t>
  </si>
  <si>
    <t>randomized_transfers/dma_c2h_only/0</t>
  </si>
  <si>
    <t>randomized_transfers/dma_c2h_only/1</t>
  </si>
  <si>
    <t>randomized_transfers/dma_c2h_only/2</t>
  </si>
  <si>
    <t>randomized_transfers/dma_c2h_only/3</t>
  </si>
  <si>
    <t>randomized_transfers/dma_c2h_only/4</t>
  </si>
  <si>
    <t>randomized_transfers/dma_c2h_only/5</t>
  </si>
  <si>
    <t>randomized_transfers/dma_c2h_only/6</t>
  </si>
  <si>
    <t>randomized_transfers/dma_c2h_only/7</t>
  </si>
  <si>
    <t>randomized_transfers/dma_c2h_only/8</t>
  </si>
  <si>
    <t>randomized_transfers/dma_c2h_only/9</t>
  </si>
  <si>
    <t>randomized_transfers/dma_h2c_c2h/0</t>
  </si>
  <si>
    <t>randomized_transfers/dma_h2c_c2h/1</t>
  </si>
  <si>
    <t>randomized_transfers/dma_h2c_c2h/2</t>
  </si>
  <si>
    <t>randomized_transfers/dma_h2c_c2h/3</t>
  </si>
  <si>
    <t>randomized_transfers/dma_h2c_c2h/4</t>
  </si>
  <si>
    <t>randomized_transfers/dma_h2c_c2h/5</t>
  </si>
  <si>
    <t>randomized_transfers/dma_h2c_c2h/6</t>
  </si>
  <si>
    <t>randomized_transfers/dma_h2c_c2h/7</t>
  </si>
  <si>
    <t>randomized_transfers/dma_h2c_c2h/8</t>
  </si>
  <si>
    <t>randomized_transfers/dma_h2c_c2h/9</t>
  </si>
  <si>
    <t>MM007</t>
  </si>
  <si>
    <t>desc_bypass/dma_h2c_only/0</t>
  </si>
  <si>
    <t>pf=[0:max]
tx_size= 1
num_tx = 10</t>
  </si>
  <si>
    <t>desc_bypass/dma_h2c_only/1</t>
  </si>
  <si>
    <t>pf=[0:max]
tx_size= 4K
num_tx = 10</t>
  </si>
  <si>
    <t>desc_bypass/dma_h2c_only/2</t>
  </si>
  <si>
    <t>pf=[0:max]
tx_size= 8K
num_tx = 10</t>
  </si>
  <si>
    <t>desc_bypass/dma_h2c_only/3</t>
  </si>
  <si>
    <t>pf=[0:max]
tx_size= 256K
num_tx = 10</t>
  </si>
  <si>
    <t>desc_bypass/dma_c2h_only/0</t>
  </si>
  <si>
    <t>desc_bypass/dma_c2h_only/1</t>
  </si>
  <si>
    <t>desc_bypass/dma_c2h_only/2</t>
  </si>
  <si>
    <t>desc_bypass/dma_c2h_only/3</t>
  </si>
  <si>
    <t>desc_bypass/dma_h2c_c2h/0</t>
  </si>
  <si>
    <t>desc_bypass/dma_h2c_c2h/1</t>
  </si>
  <si>
    <t>desc_bypass/dma_h2c_c2h/2</t>
  </si>
  <si>
    <t>desc_bypass/dma_h2c_c2h/3</t>
  </si>
  <si>
    <t>q_open_close_threaded</t>
  </si>
  <si>
    <t>pf=0
queue=[0:511]</t>
  </si>
  <si>
    <t xml:space="preserve">same as MM001, except several threads are used to concurrently open different queues. </t>
  </si>
  <si>
    <t>threaded_tx/mm_h2c_c2h/0</t>
  </si>
  <si>
    <t>threaded_tx/mm_h2c_c2h/1</t>
  </si>
  <si>
    <t>threaded_tx/mm_h2c_c2h/2</t>
  </si>
  <si>
    <t>pf=0
queue=[0:15]
tx_size=16K</t>
  </si>
  <si>
    <t>threaded_tx/mm_h2c_c2h/3</t>
  </si>
  <si>
    <t>threaded_tx/mm_h2c_c2h/4</t>
  </si>
  <si>
    <t>threaded_tx/mm_h2c_c2h/5</t>
  </si>
  <si>
    <t>AIOMM001</t>
  </si>
  <si>
    <t>tx_sizes/h2c_c2h/0</t>
  </si>
  <si>
    <t xml:space="preserve">Perform DMA transfers for all the PF ports with queue id 0 and different transfer sizes. 
- h2c_c2h : Data integrity should pass </t>
  </si>
  <si>
    <t>tx_sizes/h2c_c2h/1</t>
  </si>
  <si>
    <t>tx_sizes/h2c_c2h/2</t>
  </si>
  <si>
    <t>tx_sizes/h2c_c2h/3</t>
  </si>
  <si>
    <t>tx_sizes/h2c_c2h/4</t>
  </si>
  <si>
    <t>tx_sizes/h2c_c2h/5</t>
  </si>
  <si>
    <t>tx_sizes/h2c_c2h/6</t>
  </si>
  <si>
    <t>tx_sizes/h2c_c2h/7</t>
  </si>
  <si>
    <t>tx_sizes/h2c_c2h/8</t>
  </si>
  <si>
    <t>tx_sizes/h2c_c2h/9</t>
  </si>
  <si>
    <t>AIOMM002</t>
  </si>
  <si>
    <t>randomized_transfers/h2c_c2h/0</t>
  </si>
  <si>
    <t>randomize 10 different transfer scenarios and test across H2C and C2H queues
- h2c_c2h : Data integrity should pass</t>
  </si>
  <si>
    <t>randomized_transfers/h2c_c2h/1</t>
  </si>
  <si>
    <t>randomized_transfers/h2c_c2h/2</t>
  </si>
  <si>
    <t>randomized_transfers/h2c_c2h/3</t>
  </si>
  <si>
    <t>randomized_transfers/h2c_c2h/4</t>
  </si>
  <si>
    <t>randomized_transfers/h2c_c2h/5</t>
  </si>
  <si>
    <t>randomized_transfers/h2c_c2h/6</t>
  </si>
  <si>
    <t>randomized_transfers/h2c_c2h/7</t>
  </si>
  <si>
    <t>randomized_transfers/h2c_c2h/8</t>
  </si>
  <si>
    <t>randomized_transfers/h2c_c2h/9</t>
  </si>
  <si>
    <t>ST001</t>
  </si>
  <si>
    <t>st_dma_queues_open_close</t>
  </si>
  <si>
    <t>Verify that queue resource allocation/deallocation is successful. 
No transfers are performed. For each queue: 
add queue, start queue, stop queue, remove queue</t>
  </si>
  <si>
    <t>Perform basic dma transfers with the fixed packet size size as 4Kb.
- h2c_only:  H2C_Status register shall have expected value
- c2h_only: data integrity should pass</t>
  </si>
  <si>
    <t>ST003</t>
  </si>
  <si>
    <t>packet_sizes/h2c_only/0</t>
  </si>
  <si>
    <t>packet_sizes/h2c_only/1</t>
  </si>
  <si>
    <t>packet_sizes/h2c_only/2</t>
  </si>
  <si>
    <t>packet_sizes/h2c_only/3</t>
  </si>
  <si>
    <t>packet_sizes/h2c_only/4</t>
  </si>
  <si>
    <t>packet_sizes/h2c_only/5</t>
  </si>
  <si>
    <t>packet_sizes/h2c_only/6</t>
  </si>
  <si>
    <t>packet_sizes/c2h_only/0</t>
  </si>
  <si>
    <t>packet_sizes/c2h_only/1</t>
  </si>
  <si>
    <t>packet_sizes/c2h_only/2</t>
  </si>
  <si>
    <t>packet_sizes/c2h_only/3</t>
  </si>
  <si>
    <t>packet_sizes/c2h_only/4</t>
  </si>
  <si>
    <t>packet_sizes/c2h_only/5</t>
  </si>
  <si>
    <t>packet_sizes/c2h_only/6</t>
  </si>
  <si>
    <t>ST004</t>
  </si>
  <si>
    <t>num_packets/h2c_only/0</t>
  </si>
  <si>
    <t>num_packets/h2c_only/1</t>
  </si>
  <si>
    <t>num_packets/h2c_only/2</t>
  </si>
  <si>
    <t>num_packets/h2c_only/3</t>
  </si>
  <si>
    <t>num_packets/h2c_only/4</t>
  </si>
  <si>
    <t>num_packets/h2c_only/5</t>
  </si>
  <si>
    <t>num_packets/h2c_only/6</t>
  </si>
  <si>
    <t>num_packets/c2h_only/0</t>
  </si>
  <si>
    <t>num_packets/c2h_only/1</t>
  </si>
  <si>
    <t>num_packets/c2h_only/2</t>
  </si>
  <si>
    <t>num_packets/c2h_only/3</t>
  </si>
  <si>
    <t>num_packets/c2h_only/4</t>
  </si>
  <si>
    <t>num_packets/c2h_only/5</t>
  </si>
  <si>
    <t>num_packets/c2h_only/6</t>
  </si>
  <si>
    <t>ST005</t>
  </si>
  <si>
    <t>SKIP</t>
  </si>
  <si>
    <t>ST007</t>
  </si>
  <si>
    <t>st_randomized_transfers/h2c_only/0</t>
  </si>
  <si>
    <t>randomized parameters:
pf, q, packet_size, num_packets, num_tx</t>
  </si>
  <si>
    <t>Randomize 10 different transfer scenarios and test across H2C and C2H queues
- h2c_only:  H2C_Status register shall have expected value
- c2h_only: data integrity should pass</t>
  </si>
  <si>
    <t>st_randomized_transfers/h2c_only/1</t>
  </si>
  <si>
    <t>st_randomized_transfers/h2c_only/2</t>
  </si>
  <si>
    <t>st_randomized_transfers/h2c_only/3</t>
  </si>
  <si>
    <t>st_randomized_transfers/h2c_only/4</t>
  </si>
  <si>
    <t>st_randomized_transfers/h2c_only/5</t>
  </si>
  <si>
    <t>st_randomized_transfers/h2c_only/6</t>
  </si>
  <si>
    <t>st_randomized_transfers/h2c_only/7</t>
  </si>
  <si>
    <t>st_randomized_transfers/h2c_only/8</t>
  </si>
  <si>
    <t>st_randomized_transfers/h2c_only/9</t>
  </si>
  <si>
    <t>st_randomized_transfers/c2h_only/0</t>
  </si>
  <si>
    <t>st_randomized_transfers/c2h_only/1</t>
  </si>
  <si>
    <t>st_randomized_transfers/c2h_only/2</t>
  </si>
  <si>
    <t>st_randomized_transfers/c2h_only/3</t>
  </si>
  <si>
    <t>st_randomized_transfers/c2h_only/4</t>
  </si>
  <si>
    <t>st_randomized_transfers/c2h_only/5</t>
  </si>
  <si>
    <t>st_randomized_transfers/c2h_only/6</t>
  </si>
  <si>
    <t>st_randomized_transfers/c2h_only/7</t>
  </si>
  <si>
    <t>st_randomized_transfers/c2h_only/8</t>
  </si>
  <si>
    <t>st_randomized_transfers/c2h_only/9</t>
  </si>
  <si>
    <t>ST008</t>
  </si>
  <si>
    <t>Perform DMA transfers with descriptor bypass enabled.
- h2c_only:  H2C_Status register shall have expected value
- c2h_only: data integrity should pass</t>
  </si>
  <si>
    <t>CFG001</t>
  </si>
  <si>
    <t>ST_ring_sizes/h2c_only/0</t>
  </si>
  <si>
    <t>Perform basic dma transfers with the with different ring size and fixed packet size size as 4Kb.
- h2c_only:  H2C_Status register shall have expected value
- c2h_only: data integrity should pass</t>
  </si>
  <si>
    <t>ST_ring_sizes/h2c_only/1</t>
  </si>
  <si>
    <t>ST_ring_sizes/h2c_only/2</t>
  </si>
  <si>
    <t>ST_ring_sizes/c2h_only/0</t>
  </si>
  <si>
    <t>ST_ring_sizes/c2h_only/1</t>
  </si>
  <si>
    <t>ST_ring_sizes/c2h_only/2</t>
  </si>
  <si>
    <t>ST006</t>
  </si>
  <si>
    <t>completion_entry_size/c2h_only/0</t>
  </si>
  <si>
    <t>completion_entry_size/c2h_only/1</t>
  </si>
  <si>
    <t>completion_entry_size/c2h_only/2</t>
  </si>
  <si>
    <t>completion_entry_size/c2h_only/3</t>
  </si>
  <si>
    <t>completion_entry_size/c2h_only/4</t>
  </si>
  <si>
    <t>completion_entry_size/c2h_only/5</t>
  </si>
  <si>
    <t>completion_entry_size/c2h_only/6</t>
  </si>
  <si>
    <t>completion_entry_size/c2h_only/7</t>
  </si>
  <si>
    <t>ST009</t>
  </si>
  <si>
    <t>desc_pfetch/c2h_only/0</t>
  </si>
  <si>
    <t>desc_pfetch/c2h_only/1</t>
  </si>
  <si>
    <t>desc_pfetch/c2h_only/2</t>
  </si>
  <si>
    <t>desc_pfetch/c2h_only/3</t>
  </si>
  <si>
    <t>ST014</t>
  </si>
  <si>
    <t>ST015</t>
  </si>
  <si>
    <t>ovf_chk_dis/c2h_only/0</t>
  </si>
  <si>
    <t>Perform DMA transfers for all the PF ports on the range of queues, with packet size equal to buf size selected and number of packets equal to two less then ring size selected. Read packets from queue immediately after write and repeate write and read sequeunces multiple times to check that queue is working as expected with over flow check disabled.</t>
  </si>
  <si>
    <t>ovf_chk_dis/c2h_only/1</t>
  </si>
  <si>
    <t>CFG002</t>
  </si>
  <si>
    <t>Perform basic dma transfers with the with different counter threshold size and fixed packet size size as 4Kb.
- c2h_only: data integrity should pass</t>
  </si>
  <si>
    <t>c2h_cntr_th/c2h_only/3</t>
  </si>
  <si>
    <t>c2h_cntr_th/c2h_only/4</t>
  </si>
  <si>
    <t>c2h_cntr_th/c2h_only/5</t>
  </si>
  <si>
    <t>CFG003</t>
  </si>
  <si>
    <t>c2h_buf_sz/c2h_only/0</t>
  </si>
  <si>
    <t>c2h_tmr_cnt/c2h_only/3</t>
  </si>
  <si>
    <t>c2h_tmr_cnt/c2h_only/4</t>
  </si>
  <si>
    <t>c2h_tmr_cnt/c2h_only/5</t>
  </si>
  <si>
    <t>c2h_tmr_cnt/c2h_only/6</t>
  </si>
  <si>
    <t>c2h_tmr_cnt/c2h_only/7</t>
  </si>
  <si>
    <t>c2h_tmr_cnt/c2h_only/8</t>
  </si>
  <si>
    <t>ST010</t>
  </si>
  <si>
    <t>pf=0
queue=[1:511]</t>
  </si>
  <si>
    <t xml:space="preserve">same as ST001, except several threads are used to concurrently open different queues. </t>
  </si>
  <si>
    <t>Concurrent DMA transfers with different packet sizes on multiple queues across  multiple functions</t>
  </si>
  <si>
    <t>AIOST001</t>
  </si>
  <si>
    <t>tx_sizes/h2c_only/0</t>
  </si>
  <si>
    <t>pf = [0:3]
queue = 1
packet_size =  1</t>
  </si>
  <si>
    <t>Perform DMA transfers for all the PF ports with queue id 0 and different packets sizes. 
- h2c_only:  H2C_Status register shall have expected value
- c2h_only: data integrity should pass</t>
  </si>
  <si>
    <t>tx_sizes/h2c_only/1</t>
  </si>
  <si>
    <t>pf = [0:3]
queue = 1
packet_size = 4K-1</t>
  </si>
  <si>
    <t>tx_sizes/h2c_only/2</t>
  </si>
  <si>
    <t>pf = [0:3]
queue = 1
packet_size = 4K</t>
  </si>
  <si>
    <t>tx_sizes/h2c_only/3</t>
  </si>
  <si>
    <t>pf = [0:3]
queue = 1
packet_size = 4K+1</t>
  </si>
  <si>
    <t>tx_sizes/h2c_only/4</t>
  </si>
  <si>
    <t>pf = [0:3]
queue = 1
packet_size = 8K</t>
  </si>
  <si>
    <t>tx_sizes/h2c_only/5</t>
  </si>
  <si>
    <t>pf = [0:3]
queue = 1
packet_size = 16K</t>
  </si>
  <si>
    <t>tx_sizes/h2c_only/6</t>
  </si>
  <si>
    <t>pf = [0:3]
queue = 1
packet_size = 24K</t>
  </si>
  <si>
    <t>tx_sizes/h2c_only/7</t>
  </si>
  <si>
    <t>pf = [0:3]
queue = 1
packet_size = 28K</t>
  </si>
  <si>
    <t>tx_sizes/c2h_only/0</t>
  </si>
  <si>
    <t>tx_sizes/c2h_only/1</t>
  </si>
  <si>
    <t>tx_sizes/c2h_only/2</t>
  </si>
  <si>
    <t>tx_sizes/c2h_only/3</t>
  </si>
  <si>
    <t>tx_sizes/c2h_only/4</t>
  </si>
  <si>
    <t>tx_sizes/c2h_only/5</t>
  </si>
  <si>
    <t>tx_sizes/c2h_only/6</t>
  </si>
  <si>
    <t>tx_sizes/c2h_only/7</t>
  </si>
  <si>
    <t>AIOST002</t>
  </si>
  <si>
    <t>randomized_transfers/h2c_only/0</t>
  </si>
  <si>
    <t>Perform DMA transfers with randomized parameters
- h2c_only:  H2C_Status register shall have expected value
- c2h_only: data integrity should pass</t>
  </si>
  <si>
    <t>randomized_transfers/h2c_only/1</t>
  </si>
  <si>
    <t>randomized_transfers/h2c_only/2</t>
  </si>
  <si>
    <t>randomized_transfers/h2c_only/3</t>
  </si>
  <si>
    <t>randomized_transfers/h2c_only/4</t>
  </si>
  <si>
    <t>randomized_transfers/h2c_only/5</t>
  </si>
  <si>
    <t>randomized_transfers/h2c_only/6</t>
  </si>
  <si>
    <t>randomized_transfers/h2c_only/7</t>
  </si>
  <si>
    <t>randomized_transfers/h2c_only/8</t>
  </si>
  <si>
    <t>randomized_transfers/h2c_only/9</t>
  </si>
  <si>
    <t>randomized_transfers/c2h_only/0</t>
  </si>
  <si>
    <t>randomized_transfers/c2h_only/1</t>
  </si>
  <si>
    <t>randomized_transfers/c2h_only/2</t>
  </si>
  <si>
    <t>randomized_transfers/c2h_only/3</t>
  </si>
  <si>
    <t>randomized_transfers/c2h_only/4</t>
  </si>
  <si>
    <t>randomized_transfers/c2h_only/5</t>
  </si>
  <si>
    <t>randomized_transfers/c2h_only/6</t>
  </si>
  <si>
    <t>randomized_transfers/c2h_only/8</t>
  </si>
  <si>
    <t>randomized_transfers/c2h_only/9</t>
  </si>
  <si>
    <t>opens a netlink socket to qdma driver</t>
  </si>
  <si>
    <t>lists all the qdma devices</t>
  </si>
  <si>
    <t>reads the device informations</t>
  </si>
  <si>
    <t>Test Type</t>
  </si>
  <si>
    <t>C2H/H2C Descriptor Context Structure</t>
  </si>
  <si>
    <t>C2H Writeback Context Structure</t>
  </si>
  <si>
    <t>C2H Prefetch Context Structure</t>
  </si>
  <si>
    <t>Global Register Configurations</t>
  </si>
  <si>
    <t>FMAP</t>
  </si>
  <si>
    <t>Queue No</t>
  </si>
  <si>
    <t>Queue Config</t>
  </si>
  <si>
    <t>Mode</t>
  </si>
  <si>
    <t>dsc_base</t>
  </si>
  <si>
    <t>wbk_en</t>
  </si>
  <si>
    <t>mm_chn</t>
  </si>
  <si>
    <t>dsc_sz</t>
  </si>
  <si>
    <t>rng_sz</t>
  </si>
  <si>
    <t>fnc_id</t>
  </si>
  <si>
    <t>wbi_acc_en</t>
  </si>
  <si>
    <t>wbi_chk</t>
  </si>
  <si>
    <t>fcrd_en</t>
  </si>
  <si>
    <t>qen</t>
  </si>
  <si>
    <t>pidx</t>
  </si>
  <si>
    <t>valid</t>
  </si>
  <si>
    <t>cidx</t>
  </si>
  <si>
    <t>desc_size</t>
  </si>
  <si>
    <t>baddr_64</t>
  </si>
  <si>
    <t>size_64</t>
  </si>
  <si>
    <t>color</t>
  </si>
  <si>
    <t>counter_idx</t>
  </si>
  <si>
    <t>trig_mode</t>
  </si>
  <si>
    <t>en_stat_desc</t>
  </si>
  <si>
    <t>buf_size_idx</t>
  </si>
  <si>
    <t>bypass</t>
  </si>
  <si>
    <t>Index</t>
  </si>
  <si>
    <t>MDMA_GLBL_RNG_SZ_A[16]</t>
  </si>
  <si>
    <t>MDMA_C2H_CNT_TH[16]</t>
  </si>
  <si>
    <t>MDMA_C2H_BUF_SZ[16]</t>
  </si>
  <si>
    <t>PF0</t>
  </si>
  <si>
    <t>H2C</t>
  </si>
  <si>
    <t>Address</t>
  </si>
  <si>
    <t>Test with below transfer length configuration
1) Transfer Length less than C2H descriptor buffer size
2) Transfer Length greter than C2H descriptor buffer size
3) Transfer Length equal to C2H descriptor buffer size</t>
  </si>
  <si>
    <t>4k</t>
  </si>
  <si>
    <t>C2H</t>
  </si>
  <si>
    <t>2k</t>
  </si>
  <si>
    <t>C2H WB</t>
  </si>
  <si>
    <t>-</t>
  </si>
  <si>
    <t>1k</t>
  </si>
  <si>
    <t>3k</t>
  </si>
  <si>
    <t>5k</t>
  </si>
  <si>
    <t>1g</t>
  </si>
  <si>
    <t>2g</t>
  </si>
  <si>
    <t>3g</t>
  </si>
  <si>
    <t>0xA</t>
  </si>
  <si>
    <t>6k</t>
  </si>
  <si>
    <t>32k</t>
  </si>
  <si>
    <t>0xE</t>
  </si>
  <si>
    <t>0xF</t>
  </si>
  <si>
    <t>7k</t>
  </si>
  <si>
    <t>64k</t>
  </si>
  <si>
    <t>8k</t>
  </si>
  <si>
    <t>20k</t>
  </si>
  <si>
    <t>9k</t>
  </si>
  <si>
    <t>10k</t>
  </si>
  <si>
    <t>PF1</t>
  </si>
  <si>
    <t>1) Test AXI MM DMA transfer with data size ranging 64 bytes to 4k bytes
2) Test AXI MM DMA transfer with arbitary data length</t>
  </si>
  <si>
    <t>11k</t>
  </si>
  <si>
    <t>12k</t>
  </si>
  <si>
    <t>13k</t>
  </si>
  <si>
    <t>Test below mentioned variable size data transfer
1) Test AXI MM DMA 1 Byte transfer for wole memory
2) Test AXI MM DMA 2 Byte transfer for wole memory
3) Test AXI MM DMA 4 Byte transfer for wole memory</t>
  </si>
  <si>
    <t>Test Case Description</t>
  </si>
  <si>
    <t>General Test</t>
  </si>
  <si>
    <t xml:space="preserve">Check for 4 Byte magic number to identify MDMA/XDMA configuration in XDMA_TRQ_SEL_GLBL1 space </t>
  </si>
  <si>
    <t>Assign all different ring size values in MDMA_GLBL_RNG_SZ_A[16]</t>
  </si>
  <si>
    <t>Test for various values of writeback accumulation MDMA_GLBL_WB_ACC_A and observer its behaviour</t>
  </si>
  <si>
    <t>Assign all queues to single PF0 using FMAP</t>
  </si>
  <si>
    <t>Assign various queues to different PFs using FMAP</t>
  </si>
  <si>
    <t>Assign various queues to different VFs using FMAP</t>
  </si>
  <si>
    <t>Verify DMA transfer for transfer length less than descriptor buffer size and observe descriptor consumption for each packet there should be single descriptor</t>
  </si>
  <si>
    <t>Verify DMA transfer for transfer length greter than descriptor buffer size and observe descriptor consumption for each packet there should be multiple descriptor</t>
  </si>
  <si>
    <t>Test in case of ST, more than 7 C2H descriptors are not pointing to single C2H WB descriptor</t>
  </si>
  <si>
    <t>Validate C2H/H2C HW descriptor read</t>
  </si>
  <si>
    <t>Validate all debugging counters are updated as per traffic. i.e. all packet dump registers which are RO</t>
  </si>
  <si>
    <t xml:space="preserve">Assign different buffer size to all possible 16 index values of MDMA_C2H_BUF_SZ[16] which will be used to define C2H descriptor  buffer size </t>
  </si>
  <si>
    <t>Validate all MM mode control registeres are trigging MM mode DMA operations</t>
  </si>
  <si>
    <t>Validate PIDX for H2C/C2H dma operation</t>
  </si>
  <si>
    <t>Validate CIDX for C2H WB dma operation</t>
  </si>
  <si>
    <t>Validate different timer timeout values during CIDX update for C2H WB queue</t>
  </si>
  <si>
    <t>Assign all different values in MDMA_C2H_CNT_TH[16] during CIDX update for C2H WB queue</t>
  </si>
  <si>
    <t>Transfer and verify immediate data values are coming in C2H WB descriptor for all three size 32/16/8</t>
  </si>
  <si>
    <t>Assign 1k queues to PF0 and 1k queues to PF1 and perform contineous data transfer</t>
  </si>
  <si>
    <t>Distribute all 2k queues among 4 PFs and 252 VFs and perform data transfer</t>
  </si>
  <si>
    <t>Perform ST mode DMA trasfer for variable transfer length packets. i.e. mix of different length packets</t>
  </si>
  <si>
    <t>Perform DMA transfer of arbitory length in MM/ST mode. i.e. 64-bytes, 128-bytes, 256-bytes, 512-bytes, 1024, 4096, 8192 and with some odd-number, prime-number random length</t>
  </si>
  <si>
    <t>C2H/H2C Queue Prog Test</t>
  </si>
  <si>
    <t>Test queue programming by assigning all 2k queues to single MM channel</t>
  </si>
  <si>
    <t>Test queue programming by assigning all 2k queues across all four MM channel</t>
  </si>
  <si>
    <t>Assign different index of MDMA_GLBL_RNG_SZ_A[16] for C2H and H2Cqueue ring size</t>
  </si>
  <si>
    <t>Configure all 2k queues in C2H streaming mode and test operation</t>
  </si>
  <si>
    <t>Configure all 2k queues in H2C streaming mode and test operation</t>
  </si>
  <si>
    <t>Configure all 2k queues in MM mode and test operation</t>
  </si>
  <si>
    <t>Configure 5 queues in C2H ST, 5 queues in H2C ST and 7 queues in MM mode and test data transfer operation</t>
  </si>
  <si>
    <t>Assign queue 0-5 to PF0 in FMAP and during queue programming assign them to PF1 and observe behaviour</t>
  </si>
  <si>
    <t>Configure 10 queues to PF1 and after verifying operation disable odd/even number queues and varify data transfer operation</t>
  </si>
  <si>
    <t>C2H WB Queue Prog Test</t>
  </si>
  <si>
    <t>Test C2H WB queue programming for different desc_size</t>
  </si>
  <si>
    <t>Assign different index of MDMA_GLBL_RNG_SZ_A[16] for C2H WB queue ring size</t>
  </si>
  <si>
    <t>Assign different counter index of MDMA_C2H_CNT_TH[16] to different queues and validate behaviour</t>
  </si>
  <si>
    <t>Validate correct function ID operation</t>
  </si>
  <si>
    <t>Validate wrong function ID operation</t>
  </si>
  <si>
    <t>Validate en_stat_desc enable writes wb status and disable will not write wb status</t>
  </si>
  <si>
    <t>C2H Prefetch Context Prog Text</t>
  </si>
  <si>
    <t>Test for valid bit. It should enable/disable C2H WB queue operations</t>
  </si>
  <si>
    <t>Spefify different buffer size index of MDMA_C2H_BUF_SZ[16] for different queues and observe performance</t>
  </si>
  <si>
    <t>Check bypass mode</t>
  </si>
  <si>
    <t>Itr 0</t>
  </si>
  <si>
    <t>Itr 1</t>
  </si>
  <si>
    <t>Itr 2</t>
  </si>
  <si>
    <t>Itr 9</t>
  </si>
  <si>
    <t>Itr 3</t>
  </si>
  <si>
    <t>Itr 4</t>
  </si>
  <si>
    <t>Itr 5</t>
  </si>
  <si>
    <t>Itr 6</t>
  </si>
  <si>
    <t>Itr 7</t>
  </si>
  <si>
    <t>Itr 8</t>
  </si>
  <si>
    <t>Itr 10</t>
  </si>
  <si>
    <t>Itr 11</t>
  </si>
  <si>
    <t>Itr 12</t>
  </si>
  <si>
    <t>Itr 13</t>
  </si>
  <si>
    <t>Itr 14</t>
  </si>
  <si>
    <t>Itr 15</t>
  </si>
  <si>
    <t>Itr 16</t>
  </si>
  <si>
    <t>Itr 17</t>
  </si>
  <si>
    <t>Itr 18</t>
  </si>
  <si>
    <t>Itr 19</t>
  </si>
  <si>
    <t>st_queues_open_close</t>
  </si>
  <si>
    <t>c2h_cntr_th/c2h_only/0</t>
  </si>
  <si>
    <t>c2h_cntr_th/c2h_only/1</t>
  </si>
  <si>
    <t>c2h_cntr_th/c2h_only/2</t>
  </si>
  <si>
    <t>c2h_buf_sz/c2h_only/1</t>
  </si>
  <si>
    <t>c2h_buf_sz/c2h_only/2</t>
  </si>
  <si>
    <t>c2h_tmr_cnt/c2h_only/0</t>
  </si>
  <si>
    <t>c2h_tmr_cnt/c2h_only/1</t>
  </si>
  <si>
    <t>c2h_tmr_cnt/c2h_only/2</t>
  </si>
  <si>
    <t>threaded_tx/st_c2h/0</t>
  </si>
  <si>
    <t>threaded_tx/st_c2h/1</t>
  </si>
  <si>
    <t>threaded_tx/st_c2h/2</t>
  </si>
  <si>
    <t>threaded_tx/st_c2h/3</t>
  </si>
  <si>
    <t>threaded_tx/st_c2h/4</t>
  </si>
  <si>
    <t>threaded_tx/st_c2h/5</t>
  </si>
  <si>
    <t>zero_length_tx/h2c_only/0</t>
  </si>
  <si>
    <t>zero_length_tx/h2c_only/1</t>
  </si>
  <si>
    <t>zero_length_tx/c2h_only/0</t>
  </si>
  <si>
    <t>zero_length_tx/c2h_only/1</t>
  </si>
  <si>
    <t>c2h_buf_sz/c2h_only/3</t>
  </si>
  <si>
    <t>randomized_transfers/c2h_only/7</t>
  </si>
  <si>
    <t>cache_bypass/h2c_only/0</t>
  </si>
  <si>
    <t>cache_bypass/h2c_only/1</t>
  </si>
  <si>
    <t>cache_bypass/h2c_only/2</t>
  </si>
  <si>
    <t>cache_bypass/h2c_only/3</t>
  </si>
  <si>
    <t>cache_bypass/c2h_only/0</t>
  </si>
  <si>
    <t>cache_bypass/c2h_only/1</t>
  </si>
  <si>
    <t>cache_bypass/c2h_only/2</t>
  </si>
  <si>
    <t>cache_bypass/c2h_only/3</t>
  </si>
  <si>
    <t>simple_bypass/c2h_only/0</t>
  </si>
  <si>
    <t>simple_bypass/c2h_only/1</t>
  </si>
  <si>
    <t>simple_bypass/c2h_only/2</t>
  </si>
  <si>
    <t>simple_bypass/c2h_only/3</t>
  </si>
  <si>
    <t>cache_bypass/h2c_only/4</t>
  </si>
  <si>
    <t>cache_bypass/h2c_only/5</t>
  </si>
  <si>
    <t>cache_bypass/h2c_only/6</t>
  </si>
  <si>
    <t>cache_bypass/h2c_only/7</t>
  </si>
  <si>
    <t>cache_bypass/c2h_only/4</t>
  </si>
  <si>
    <t>cache_bypass/c2h_only/5</t>
  </si>
  <si>
    <t>cache_bypass/c2h_only/6</t>
  </si>
  <si>
    <t>cache_bypass/c2h_only/7</t>
  </si>
  <si>
    <t>simple_bypass/c2h_only/4</t>
  </si>
  <si>
    <t>simple_bypass/c2h_only/5</t>
  </si>
  <si>
    <t>simple_bypass/c2h_only/6</t>
  </si>
  <si>
    <t>simple_bypass/c2h_only/7</t>
  </si>
  <si>
    <t>PF</t>
  </si>
  <si>
    <t>Common</t>
  </si>
  <si>
    <t>MM002A</t>
  </si>
  <si>
    <t>pf=[0:max]
tx_size = 4K
num_tx = 1
ring_size_idx = 0</t>
  </si>
  <si>
    <t>pf=[0:max]
tx_size = 4K
num_tx = 1
ring_size_idx = 1</t>
  </si>
  <si>
    <t>pf=[0:max]
tx_size = 4K
num_tx = 1
ring_size_idx = 2</t>
  </si>
  <si>
    <t>ST002A</t>
  </si>
  <si>
    <t>completion_entry_size/c2h_only/8</t>
  </si>
  <si>
    <t>completion_entry_size/c2h_only/9</t>
  </si>
  <si>
    <t>completion_entry_size/c2h_only/10</t>
  </si>
  <si>
    <t>completion_entry_size/c2h_only/11</t>
  </si>
  <si>
    <t>CFG004</t>
  </si>
  <si>
    <t>ST016</t>
  </si>
  <si>
    <t>basic_dma_test/dma_h2c_only/0</t>
  </si>
  <si>
    <t>basic_dma_test/dma_c2h_only/0</t>
  </si>
  <si>
    <t>basic_dma_test/dma_h2c_c2h/0</t>
  </si>
  <si>
    <t>tx_sizes/dma_h2c_only/10</t>
  </si>
  <si>
    <t>tx_sizes/dma_c2h_only/10</t>
  </si>
  <si>
    <t>tx_sizes/dma_h2c_c2h/10</t>
  </si>
  <si>
    <t>ST002B</t>
  </si>
  <si>
    <t>basic_dma_test/h2c_only/0</t>
  </si>
  <si>
    <t>basic_dma_test/c2h_only/0</t>
  </si>
  <si>
    <t>MM002B</t>
  </si>
  <si>
    <t>tx_sizes/h2c_c2h_loopback/2</t>
  </si>
  <si>
    <t>tx_sizes/h2c_c2h_loopback/3</t>
  </si>
  <si>
    <t>tx_sizes/h2c_c2h_loopback/4</t>
  </si>
  <si>
    <t>tx_sizes/h2c_c2h_loopback/5</t>
  </si>
  <si>
    <t>tx_sizes/h2c_c2h_loopback/6</t>
  </si>
  <si>
    <t>tx_sizes/h2c_c2h_loopback/7</t>
  </si>
  <si>
    <t>randomized_transfers/h2c_c2h_loopback/0</t>
  </si>
  <si>
    <t>randomized_transfers/h2c_c2h_loopback/1</t>
  </si>
  <si>
    <t>randomized_transfers/h2c_c2h_loopback/2</t>
  </si>
  <si>
    <t>randomized_transfers/h2c_c2h_loopback/3</t>
  </si>
  <si>
    <t>randomized_transfers/h2c_c2h_loopback/4</t>
  </si>
  <si>
    <t>randomized_transfers/h2c_c2h_loopback/5</t>
  </si>
  <si>
    <t>randomized_transfers/h2c_c2h_loopback/6</t>
  </si>
  <si>
    <t>randomized_transfers/h2c_c2h_loopback/7</t>
  </si>
  <si>
    <t>randomized_transfers/h2c_c2h_loopback/8</t>
  </si>
  <si>
    <t>randomized_transfers/h2c_c2h_loopback/9</t>
  </si>
  <si>
    <t>basic_dma_test/h2c_c2h/0</t>
  </si>
  <si>
    <t>ST017</t>
  </si>
  <si>
    <t>ST018</t>
  </si>
  <si>
    <t>MM008</t>
  </si>
  <si>
    <t>MM009</t>
  </si>
  <si>
    <t>tx_sizes/h2c_c2h_loopback/0</t>
  </si>
  <si>
    <t>tx_sizes/h2c_c2h_loopback/1</t>
  </si>
  <si>
    <t>c2h_buf_sz/c2h_only/4</t>
  </si>
  <si>
    <t>test_generic/c2h_h2c/0</t>
  </si>
  <si>
    <t>test_generic/completion_payload_mix/0</t>
  </si>
  <si>
    <t>test_generic/h2c_c2h_loopback/0</t>
  </si>
  <si>
    <t>Test Case Applicability</t>
  </si>
  <si>
    <t>Test Group Name</t>
  </si>
  <si>
    <t>Linux</t>
  </si>
  <si>
    <t>DPDK</t>
  </si>
  <si>
    <t>Windows</t>
  </si>
  <si>
    <t>nl_pf</t>
  </si>
  <si>
    <t>Yes</t>
  </si>
  <si>
    <t>No</t>
  </si>
  <si>
    <t>mm_pf</t>
  </si>
  <si>
    <t>mm_temp_pf</t>
  </si>
  <si>
    <t>threaded_mm_pf</t>
  </si>
  <si>
    <t>mm_aio_pf</t>
  </si>
  <si>
    <t>st_pf</t>
  </si>
  <si>
    <t>st_temp_pf</t>
  </si>
  <si>
    <t>st_c2h_pf</t>
  </si>
  <si>
    <t>st_generic_pf</t>
  </si>
  <si>
    <t>threaded_st_pf</t>
  </si>
  <si>
    <t>st_aio_pf</t>
  </si>
  <si>
    <t>vf</t>
  </si>
  <si>
    <t>mm_vf</t>
  </si>
  <si>
    <t>mm_temp_vf</t>
  </si>
  <si>
    <t>nl_vf</t>
  </si>
  <si>
    <t>mm_aio_vf</t>
  </si>
  <si>
    <t>st_vf</t>
  </si>
  <si>
    <t>st_temp_vf</t>
  </si>
  <si>
    <t>st_c2h_vf</t>
  </si>
  <si>
    <t>st_generic_vf</t>
  </si>
  <si>
    <t>st_aio_vf</t>
  </si>
  <si>
    <t>dmactl_pf</t>
  </si>
  <si>
    <t>dmactl_mm_pf</t>
  </si>
  <si>
    <t>dmactl_st_c2h_pf</t>
  </si>
  <si>
    <t>dmactl_fixture_pf</t>
  </si>
  <si>
    <t>dmactl_vf</t>
  </si>
  <si>
    <t>pf = [0:3]
queue = 1
numqs =  1
mode = st
dir = c2h
ring idx = 0</t>
  </si>
  <si>
    <t>sw_desc_sz_test/dmactl_qops_test/3</t>
  </si>
  <si>
    <t>sw_desc_sz_test/dmactl_qops_test/2</t>
  </si>
  <si>
    <t>sw_desc_sz_test/dmactl_qops_test/1</t>
  </si>
  <si>
    <t>test q start with sw_desc_sz flag</t>
  </si>
  <si>
    <t>sw_desc_sz_test/dmactl_qops_test/0</t>
  </si>
  <si>
    <t>DMACTL031</t>
  </si>
  <si>
    <t>dis_cmpl_status_desc_en_test/dmactl_qops_test/3</t>
  </si>
  <si>
    <t>dis_cmpl_status_desc_en_test/dmactl_qops_test/2</t>
  </si>
  <si>
    <t>dis_cmpl_status_desc_en_test/dmactl_qops_test/1</t>
  </si>
  <si>
    <t>test q start dis_cmpl_status_desc_en flag</t>
  </si>
  <si>
    <t>dis_cmpl_status_desc_en_test/dmactl_qops_test/0</t>
  </si>
  <si>
    <t>DMACTL030</t>
  </si>
  <si>
    <t>dis_cmpl_status_pend_chk_test/dmactl_qops_test/3</t>
  </si>
  <si>
    <t>dis_cmpl_status_pend_chk_test/dmactl_qops_test/2</t>
  </si>
  <si>
    <t>dis_cmpl_status_pend_chk_test/dmactl_qops_test/1</t>
  </si>
  <si>
    <t>test q start with cmpl_status_pend_chk</t>
  </si>
  <si>
    <t>dis_cmpl_status_pend_chk_test/dmactl_qops_test/0</t>
  </si>
  <si>
    <t>DMACTL029</t>
  </si>
  <si>
    <t>dis_cmpl_status_acc_test/dmactl_qops_test/3</t>
  </si>
  <si>
    <t>dis_cmpl_status_acc_test/dmactl_qops_test/2</t>
  </si>
  <si>
    <t>dis_cmpl_status_acc_test/dmactl_qops_test/1</t>
  </si>
  <si>
    <t>test q start with cmpl_status_acc_test</t>
  </si>
  <si>
    <t>dis_cmpl_status_acc_test/dmactl_qops_test/0</t>
  </si>
  <si>
    <t>DMACTL028</t>
  </si>
  <si>
    <t>dis_cmpl_status_test/dmactl_qops_test/3</t>
  </si>
  <si>
    <t>dis_cmpl_status_test/dmactl_qops_test/2</t>
  </si>
  <si>
    <t>dis_cmpl_status_test/dmactl_qops_test/1</t>
  </si>
  <si>
    <t>test q start with dis_cmpl_status flag'</t>
  </si>
  <si>
    <t>dis_cmpl_status_test/dmactl_qops_test/0</t>
  </si>
  <si>
    <t>DMACTL027</t>
  </si>
  <si>
    <t>c2h_cmpl_intr_en_test/dmactl_qops_test/3</t>
  </si>
  <si>
    <t>c2h_cmpl_intr_en_test/dmactl_qops_test/2</t>
  </si>
  <si>
    <t>c2h_cmpl_intr_en_test/dmactl_qops_test/1</t>
  </si>
  <si>
    <t>test q start with c2h_cmpl_intr_en flag</t>
  </si>
  <si>
    <t>c2h_cmpl_intr_en_test/dmactl_qops_test/0</t>
  </si>
  <si>
    <t>DMACTL026</t>
  </si>
  <si>
    <t>c2h_udd_en_test/dmactl_qops_test/3</t>
  </si>
  <si>
    <t>c2h_udd_en_test/dmactl_qops_test/2</t>
  </si>
  <si>
    <t>c2h_udd_en_test/dmactl_qops_test/1</t>
  </si>
  <si>
    <t>test q start with c2h udd en  flag</t>
  </si>
  <si>
    <t>c2h_udd_en_test/dmactl_qops_test/0</t>
  </si>
  <si>
    <t>DMACTL025</t>
  </si>
  <si>
    <t>c2h_ovf_chk_dis_test/dmactl_qops_test/3</t>
  </si>
  <si>
    <t>c2h_ovf_chk_dis_test/dmactl_qops_test/2</t>
  </si>
  <si>
    <t>c2h_ovf_chk_dis_test/dmactl_qops_test/1</t>
  </si>
  <si>
    <t>test q start with c2h_ovf_chk_dis flag</t>
  </si>
  <si>
    <t>c2h_ovf_chk_dis_test/dmactl_qops_test/0</t>
  </si>
  <si>
    <t>DMACTL024</t>
  </si>
  <si>
    <t>fetch_credit_test/dmactl_qops_test/3</t>
  </si>
  <si>
    <t>fetch_credit_test/dmactl_qops_test/2</t>
  </si>
  <si>
    <t>fetch_credit_test/dmactl_qops_test/1</t>
  </si>
  <si>
    <t>test q start with fetch credit flag</t>
  </si>
  <si>
    <t>fetch_credit_test/dmactl_qops_test/0</t>
  </si>
  <si>
    <t>DMACTL023</t>
  </si>
  <si>
    <t>prefetch_bypass_test/dmactl_qops_test/3</t>
  </si>
  <si>
    <t>prefetch_bypass_test/dmactl_qops_test/2</t>
  </si>
  <si>
    <t>prefetch_bypass_test/dmactl_qops_test/1</t>
  </si>
  <si>
    <t>test q start with prefetch_bypass flag</t>
  </si>
  <si>
    <t>prefetch_bypass_test/dmactl_qops_test/0</t>
  </si>
  <si>
    <t>DMACTL022</t>
  </si>
  <si>
    <t>prefetch_test/dmactl_qops_test/3</t>
  </si>
  <si>
    <t>prefetch_test/dmactl_qops_test/2</t>
  </si>
  <si>
    <t>prefetch_test/dmactl_qops_test/1</t>
  </si>
  <si>
    <t>test q start with prefetch flag</t>
  </si>
  <si>
    <t>prefetch_test/dmactl_qops_test/0</t>
  </si>
  <si>
    <t>DMACTL021</t>
  </si>
  <si>
    <t>pf = [0:3]
queue = 1
numqs =  10
mode = st
dir = c2h</t>
  </si>
  <si>
    <t>desc_bypass_test/dmactl_qops_test/3</t>
  </si>
  <si>
    <t>pf = [0:3]
queue = 1
numqs =  1
mode = st
dir = c2h</t>
  </si>
  <si>
    <t>desc_bypass_test/dmactl_qops_test/2</t>
  </si>
  <si>
    <t>pf = [0:3]
queue = 1
numqs =  10
mode = st
dir = both</t>
  </si>
  <si>
    <t>desc_bypass_test/dmactl_qops_test/1</t>
  </si>
  <si>
    <t>pf = [0:3]
queue = 1
numqs =  1
mode = st
dir = both</t>
  </si>
  <si>
    <t>desc_bypass_test/dmactl_qops_test/0</t>
  </si>
  <si>
    <t>DMACTL020</t>
  </si>
  <si>
    <t>pf = [0:3]
queue = 1
numqs =  10
mode = st
dir = both
c2h_cmpt_desc = XNL_ST_C2H_CMPT_DESC_SIZE_64B</t>
  </si>
  <si>
    <t>c2h_cmpt_desc_test/dmactl_qops_test/9</t>
  </si>
  <si>
    <t>pf = [0:3]
queue = 1
numqs =  1
mode = st
dir = both 
c2h_cmpt_desc = XNL_ST_C2H_CMPT_DESC_SIZE_64B</t>
  </si>
  <si>
    <t>c2h_cmpt_desc_test/dmactl_qops_test/8</t>
  </si>
  <si>
    <t>pf = [0:3]
queue = 1
numqs =  10
mode = st
dir = c2h
c2h_cmpt_desc = XNL_ST_C2H_CMPT_DESC_SIZE_64B</t>
  </si>
  <si>
    <t>c2h_cmpt_desc_test/dmactl_qops_test/7</t>
  </si>
  <si>
    <t>pf = [0:3]
queue = 1
numqs =  10
mode = st
dir = c2h
c2h_cmpt_desc = XNL_ST_C2H_CMPT_DESC_SIZE_32B</t>
  </si>
  <si>
    <t>c2h_cmpt_desc_test/dmactl_qops_test/6</t>
  </si>
  <si>
    <t>pf = [0:3]
queue = 1
numqs =  10
mode = st
dir = c2h
c2h_cmpt_desc = XNL_ST_C2H_CMPT_DESC_SIZE_16B</t>
  </si>
  <si>
    <t>c2h_cmpt_desc_test/dmactl_qops_test/5</t>
  </si>
  <si>
    <t>pf = [0:3]
queue = 1
numqs =  10
mode = st
dir = c2h
c2h_cmpt_desc = XNL_ST_C2H_CMPT_DESC_SIZE_8B</t>
  </si>
  <si>
    <t>c2h_cmpt_desc_test/dmactl_qops_test/4</t>
  </si>
  <si>
    <t>pf = [0:3]
queue = 1
numqs =  1
mode = st
dir = c2h
c2h_cmpt_desc = XNL_ST_C2H_CMPT_DESC_SIZE_64B</t>
  </si>
  <si>
    <t>c2h_cmpt_desc_test/dmactl_qops_test/3</t>
  </si>
  <si>
    <t>pf = [0:3]
queue = 1
numqs =  1
mode = st
dir = c2h
c2h_cmpt_desc = XNL_ST_C2H_CMPT_DESC_SIZE_32B</t>
  </si>
  <si>
    <t>c2h_cmpt_desc_test/dmactl_qops_test/2</t>
  </si>
  <si>
    <t>pf = [0:3]
queue = 1
numqs =  1
mode = st
dir = c2h
c2h_cmpt_desc = XNL_ST_C2H_CMPT_DESC_SIZE_166B</t>
  </si>
  <si>
    <t>c2h_cmpt_desc_test/dmactl_qops_test/1</t>
  </si>
  <si>
    <t>test q start with c2h completion flag</t>
  </si>
  <si>
    <t>pf = [0:3]
queue = 1
numqs =  1
mode = st
dir = c2h
c2h_cmpt_desc = XNL_ST_C2H_CMPT_DESC_SIZE_8B</t>
  </si>
  <si>
    <t>c2h_cmpt_desc_test/dmactl_qops_test/0</t>
  </si>
  <si>
    <t>DMACTL019</t>
  </si>
  <si>
    <t>pf = [0:3]
queue = 1
numqs =  1
mode = st
dir = c2h
timer idx = 0</t>
  </si>
  <si>
    <t>intr_trigmode_test/dmactl_qops_test/6</t>
  </si>
  <si>
    <t>intr_trigmode_test/dmactl_qops_test/5</t>
  </si>
  <si>
    <t>intr_trigmode_test/dmactl_qops_test/4</t>
  </si>
  <si>
    <t>intr_trigmode_test/dmactl_qops_test/3</t>
  </si>
  <si>
    <t>intr_trigmode_test/dmactl_qops_test/2</t>
  </si>
  <si>
    <t>intr_trigmode_test/dmactl_qops_test/1</t>
  </si>
  <si>
    <t>test q start with different triggermode</t>
  </si>
  <si>
    <t>intr_trigmode_test/dmactl_qops_test/0</t>
  </si>
  <si>
    <t>DMACTL018</t>
  </si>
  <si>
    <t>pf = [0:3]
queue = 1
numqs =  4
mode = mm
dir = both
timer idx = 0</t>
  </si>
  <si>
    <t>idx_tmr_test/dmactl_qops_test/22</t>
  </si>
  <si>
    <t>pf = [0:3]
queue = 1
numqs =  1
mode = mm
dir = both
timer idx = 0</t>
  </si>
  <si>
    <t>idx_tmr_test/dmactl_qops_test/21</t>
  </si>
  <si>
    <t>pf = [0:3]
queue = 1
numqs =  4
mode = mm
dir = c2h
timer idx = 0</t>
  </si>
  <si>
    <t>idx_tmr_test/dmactl_qops_test/20</t>
  </si>
  <si>
    <t>pf = [0:3]
queue = 1
numqs =  1
mode = mm
dir = c2h
timer idx = 0</t>
  </si>
  <si>
    <t>idx_tmr_test/dmactl_qops_test/19</t>
  </si>
  <si>
    <t>pf = [0:3]
queue = 1
numqs =  4
mode = st
dir = both
timer idx = 0</t>
  </si>
  <si>
    <t>idx_tmr_test/dmactl_qops_test/18</t>
  </si>
  <si>
    <t>pf = [0:3]
queue = 1
numqs =  1
mode = st
dir = both
timer idx = 0</t>
  </si>
  <si>
    <t>idx_tmr_test/dmactl_qops_test/17</t>
  </si>
  <si>
    <t>pf = [0:3]
queue = 1
numqs =  4
mode = st
dir = c2h
timer idx = 0</t>
  </si>
  <si>
    <t>idx_tmr_test/dmactl_qops_test/16</t>
  </si>
  <si>
    <t>pf = [0:3]
queue = 1
numqs =  1
mode = st
dir = c2h
timer idx = 15</t>
  </si>
  <si>
    <t>idx_tmr_test/dmactl_qops_test/15</t>
  </si>
  <si>
    <t>pf = [0:3]
queue = 1
numqs =  1
mode = st
dir = c2h
timer idx = 14</t>
  </si>
  <si>
    <t>idx_tmr_test/dmactl_qops_test/14</t>
  </si>
  <si>
    <t>pf = [0:3]
queue = 1
numqs =  1
mode = st
dir = c2h
timer idx = 13</t>
  </si>
  <si>
    <t>idx_tmr_test/dmactl_qops_test/13</t>
  </si>
  <si>
    <t>pf = [0:3]
queue = 1
numqs =  1
mode = st
dir = c2h
timer idx = 12</t>
  </si>
  <si>
    <t>idx_tmr_test/dmactl_qops_test/12</t>
  </si>
  <si>
    <t>pf = [0:3]
queue = 1
numqs =  1
mode = st
dir = c2h
timer idx = 11</t>
  </si>
  <si>
    <t>idx_tmr_test/dmactl_qops_test/11</t>
  </si>
  <si>
    <t>pf = [0:3]
queue = 1
numqs =  1
mode = st
dir = c2h
timer idx = 10</t>
  </si>
  <si>
    <t>idx_tmr_test/dmactl_qops_test/10</t>
  </si>
  <si>
    <t>pf = [0:3]
queue = 1
numqs =  1
mode = st
dir = c2h
timer idx = 9</t>
  </si>
  <si>
    <t>idx_tmr_test/dmactl_qops_test/9</t>
  </si>
  <si>
    <t>pf = [0:3]
queue = 1
numqs =  1
mode = st
dir = c2h
timer idx = 8</t>
  </si>
  <si>
    <t>idx_tmr_test/dmactl_qops_test/8</t>
  </si>
  <si>
    <t>pf = [0:3]
queue = 1
numqs =  1
mode = st
dir = c2h
timer idx = 7</t>
  </si>
  <si>
    <t>idx_tmr_test/dmactl_qops_test/7</t>
  </si>
  <si>
    <t>pf = [0:3]
queue = 1
numqs =  1
mode = st
dir = c2h
timer idx = 6</t>
  </si>
  <si>
    <t>idx_tmr_test/dmactl_qops_test/6</t>
  </si>
  <si>
    <t>pf = [0:3]
queue = 1
numqs =  1
mode = st
dir = c2h
timer idx = 5</t>
  </si>
  <si>
    <t>idx_tmr_test/dmactl_qops_test/5</t>
  </si>
  <si>
    <t>pf = [0:3]
queue = 1
numqs =  1
mode = st
dir = c2h
timer idx = 4</t>
  </si>
  <si>
    <t>idx_tmr_test/dmactl_qops_test/4</t>
  </si>
  <si>
    <t>pf = [0:3]
queue = 1
numqs =  1
mode = st
dir = c2h
timer idx = 3</t>
  </si>
  <si>
    <t>idx_tmr_test/dmactl_qops_test/3</t>
  </si>
  <si>
    <t>pf = [0:3]
queue = 1
numqs =  1
mode = st
dir = c2h
timer idx = 2</t>
  </si>
  <si>
    <t>idx_tmr_test/dmactl_qops_test/2</t>
  </si>
  <si>
    <t>pf = [0:3]
queue = 1
numqs =  1
mode = st
dir = c2h
timer idx = 1</t>
  </si>
  <si>
    <t>idx_tmr_test/dmactl_qops_test/1</t>
  </si>
  <si>
    <t>test q start with different timer index</t>
  </si>
  <si>
    <t>idx_tmr_test/dmactl_qops_test/0</t>
  </si>
  <si>
    <t>DMACTL017</t>
  </si>
  <si>
    <t>pf = [0:3]
queue = 1
numqs =  4
mode = mm
dir = both
counter idx = 0</t>
  </si>
  <si>
    <t>idx_cntr_test/dmactl_qops_test/21</t>
  </si>
  <si>
    <t>pf = [0:3]
queue = 1
numqs =  1
mode = mm
dir = both
counter idx = 0</t>
  </si>
  <si>
    <t>idx_cntr_test/dmactl_qops_test/22</t>
  </si>
  <si>
    <t>pf = [0:3]
queue = 1
numqs =  4
mode = mm
dir = c2h
counter idx = 0</t>
  </si>
  <si>
    <t>idx_cntr_test/dmactl_qops_test/20</t>
  </si>
  <si>
    <t>pf = [0:3]
queue = 1
numqs =  1
mode = mm
dir = c2h
counter idx = 0</t>
  </si>
  <si>
    <t>idx_cntr_test/dmactl_qops_test/19</t>
  </si>
  <si>
    <t>pf = [0:3]
queue = 1
numqs =  4
mode = st
dir = both
counter idx = 0</t>
  </si>
  <si>
    <t>idx_cntr_test/dmactl_qops_test/18</t>
  </si>
  <si>
    <t>pf = [0:3]
queue = 1
numqs =  1
mode = st
dir = both
counter idx = 0</t>
  </si>
  <si>
    <t>idx_cntr_test/dmactl_qops_test/17</t>
  </si>
  <si>
    <t>pf = [0:3]
queue = 1
numqs =  4
mode = st
dir = c2h
counter idx = 0</t>
  </si>
  <si>
    <t>idx_cntr_test/dmactl_qops_test/16</t>
  </si>
  <si>
    <t>pf = [0:3]
queue = 1
numqs =  1
mode = st
dir = c2h
counter idx = 15</t>
  </si>
  <si>
    <t>idx_cntr_test/dmactl_qops_test/15</t>
  </si>
  <si>
    <t>pf = [0:3]
queue = 1
numqs =  1
mode = st
dir = c2h
counter idx = 14</t>
  </si>
  <si>
    <t>idx_cntr_test/dmactl_qops_test/14</t>
  </si>
  <si>
    <t>pf = [0:3]
queue = 1
numqs =  1
mode = st
dir = c2h
counter idx = 13</t>
  </si>
  <si>
    <t>idx_cntr_test/dmactl_qops_test/13</t>
  </si>
  <si>
    <t>pf = [0:3]
queue = 1
numqs =  1
mode = st
dir = c2h
counter idx = 12</t>
  </si>
  <si>
    <t>idx_cntr_test/dmactl_qops_test/12</t>
  </si>
  <si>
    <t>pf = [0:3]
queue = 1
numqs =  1
mode = st
dir = c2h
counter idx = 11</t>
  </si>
  <si>
    <t>idx_cntr_test/dmactl_qops_test/11</t>
  </si>
  <si>
    <t>pf = [0:3]
queue = 1
numqs =  1
mode = st
dir = c2h
counter idx = 10</t>
  </si>
  <si>
    <t>idx_cntr_test/dmactl_qops_test/10</t>
  </si>
  <si>
    <t>pf = [0:3]
queue = 1
numqs =  1
mode = st
dir = c2h
counter idx = 9</t>
  </si>
  <si>
    <t>idx_cntr_test/dmactl_qops_test/9</t>
  </si>
  <si>
    <t>pf = [0:3]
queue = 1
numqs =  1
mode = st
dir = c2h
counter idx = 8</t>
  </si>
  <si>
    <t>idx_cntr_test/dmactl_qops_test/8</t>
  </si>
  <si>
    <t>pf = [0:3]
queue = 1
numqs =  1
mode = st
dir = c2h
counter idx = 7</t>
  </si>
  <si>
    <t>idx_cntr_test/dmactl_qops_test/7</t>
  </si>
  <si>
    <t>pf = [0:3]
queue = 1
numqs =  1
mode = st
dir = c2h
counter idx = 6</t>
  </si>
  <si>
    <t>idx_cntr_test/dmactl_qops_test/6</t>
  </si>
  <si>
    <t>pf = [0:3]
queue = 1
numqs =  1
mode = st
dir = c2h
counter idx = 5</t>
  </si>
  <si>
    <t>idx_cntr_test/dmactl_qops_test/5</t>
  </si>
  <si>
    <t>pf = [0:3]
queue = 1
numqs =  1
mode = st
dir = c2h
counter idx = 4</t>
  </si>
  <si>
    <t>idx_cntr_test/dmactl_qops_test/4</t>
  </si>
  <si>
    <t>pf = [0:3]
queue = 1
numqs =  1
mode = st
dir = c2h
counter idx = 3</t>
  </si>
  <si>
    <t>idx_cntr_test/dmactl_qops_test/3</t>
  </si>
  <si>
    <t>pf = [0:3]
queue = 1
numqs =  1
mode = st
dir = c2h
counter idx = 2</t>
  </si>
  <si>
    <t>idx_cntr_test/dmactl_qops_test/2</t>
  </si>
  <si>
    <t>pf = [0:3]
queue = 1
numqs =  1
mode = st
dir = c2h
counter idx = 1</t>
  </si>
  <si>
    <t>idx_cntr_test/dmactl_qops_test/1</t>
  </si>
  <si>
    <t>test q start with different counter index</t>
  </si>
  <si>
    <t>pf = [0:3]
queue = 1
numqs =  1
mode = st
dir = c2h
counter idx = 0</t>
  </si>
  <si>
    <t>idx_cntr_test/dmactl_qops_test/0</t>
  </si>
  <si>
    <t>DMACTL016</t>
  </si>
  <si>
    <t>pf = [0:3]
queue = 1
numqs =  4
mode = mm
dir = both
buffer size idx = 0</t>
  </si>
  <si>
    <t>idx_bufsz_test/dmactl_qops_test/22</t>
  </si>
  <si>
    <t>pf = [0:3]
queue = 1
numqs =  1
mode = mm
dir = both
buffer size idx = 0</t>
  </si>
  <si>
    <t>idx_bufsz_test/dmactl_qops_test/21</t>
  </si>
  <si>
    <t>pf = [0:3]
queue = 1
numqs =  4
mode = mm
dir = c2h
buffer size idx = 0</t>
  </si>
  <si>
    <t>idx_bufsz_test/dmactl_qops_test/20</t>
  </si>
  <si>
    <t>pf = [0:3]
queue = 1
numqs =  1
mode = mm
dir = c2h
buffer size idx = 0</t>
  </si>
  <si>
    <t>idx_bufsz_test/dmactl_qops_test/19</t>
  </si>
  <si>
    <t>pf = [0:3]
queue = 1
numqs =  4
mode = st
dir = both
buffer size idx = 0</t>
  </si>
  <si>
    <t>idx_bufsz_test/dmactl_qops_test/18</t>
  </si>
  <si>
    <t>pf = [0:3]
queue = 1
numqs =  1
mode = st
dir = both
buffer size idx = 0</t>
  </si>
  <si>
    <t>idx_bufsz_test/dmactl_qops_test/17</t>
  </si>
  <si>
    <t>pf = [0:3]
queue = 1
numqs = 4
mode = st
dir = c2h
buffer size idx = 0</t>
  </si>
  <si>
    <t>idx_bufsz_test/dmactl_qops_test/16</t>
  </si>
  <si>
    <t>pf = [0:3]
queue = 1
numqs =  1
mode = st
dir = c2h
buffer size idx = 15</t>
  </si>
  <si>
    <t>idx_bufsz_test/dmactl_qops_test/15</t>
  </si>
  <si>
    <t>pf = [0:3]
queue = 1
numqs =  1
mode = st
dir = c2h
buffer size idx = 14</t>
  </si>
  <si>
    <t>idx_bufsz_test/dmactl_qops_test/14</t>
  </si>
  <si>
    <t>pf = [0:3]
queue = 1
numqs =  1
mode = st
dir = c2h
buffer size idx = 13</t>
  </si>
  <si>
    <t>idx_bufsz_test/dmactl_qops_test/13</t>
  </si>
  <si>
    <t>pf = [0:3]
queue = 1
numqs =  1
mode = st
dir = c2h
buffer size idx = 12</t>
  </si>
  <si>
    <t>idx_bufsz_test/dmactl_qops_test/12</t>
  </si>
  <si>
    <t>pf = [0:3]
queue = 1
numqs =  1
mode = st
dir = c2h
buffer size idx = 11</t>
  </si>
  <si>
    <t>idx_bufsz_test/dmactl_qops_test/11</t>
  </si>
  <si>
    <t>pf = [0:3]
queue = 1
numqs =  1
mode = st
dir = c2h
buffer size idx = 10</t>
  </si>
  <si>
    <t>idx_bufsz_test/dmactl_qops_test/10</t>
  </si>
  <si>
    <t>pf = [0:3]
queue = 1
numqs =  1
mode = st
dir = c2h
buffer size idx = 9</t>
  </si>
  <si>
    <t>idx_bufsz_test/dmactl_qops_test/9</t>
  </si>
  <si>
    <t>pf = [0:3]
queue = 1
numqs =  1
mode = st
dir = c2h
buffer size idx = 8</t>
  </si>
  <si>
    <t>idx_bufsz_test/dmactl_qops_test/8</t>
  </si>
  <si>
    <t>pf = [0:3]
queue = 1
numqs =  1
mode = st
dir = c2h
buffer size idx = 7</t>
  </si>
  <si>
    <t>idx_bufsz_test/dmactl_qops_test/7</t>
  </si>
  <si>
    <t>pf = [0:3]
queue = 1
numqs =  1
mode = st
dir = c2h
buffer size idx = 6</t>
  </si>
  <si>
    <t>idx_bufsz_test/dmactl_qops_test/6</t>
  </si>
  <si>
    <t>pf = [0:3]
queue = 1
numqs =  1
mode = st
dir = c2h
buffer size idx = 5</t>
  </si>
  <si>
    <t>idx_bufsz_test/dmactl_qops_test/5</t>
  </si>
  <si>
    <t>pf = [0:3]
queue = 1
numqs =  1
mode = st
dir = c2h
buffer size idx = 4</t>
  </si>
  <si>
    <t>idx_bufsz_test/dmactl_qops_test/4</t>
  </si>
  <si>
    <t>pf = [0:3]
queue = 1
numqs =  1
mode = st
dir = c2h
buffer size idx = 3</t>
  </si>
  <si>
    <t>idx_bufsz_test/dmactl_qops_test/3</t>
  </si>
  <si>
    <t>pf = [0:3]
queue = 1
numqs =  1
mode = st
dir = c2h
buffer size idx = 2</t>
  </si>
  <si>
    <t>idx_bufsz_test/dmactl_qops_test/2</t>
  </si>
  <si>
    <t>pf = [0:3]
queue = 1
numqs =  1
mode = st
dir = c2h
buffer size idx = 1</t>
  </si>
  <si>
    <t>idx_bufsz_test/dmactl_qops_test/1</t>
  </si>
  <si>
    <t xml:space="preserve">test q start with different idx_bufsz </t>
  </si>
  <si>
    <t>pf = [0:3]
queue = 1
numqs =  1
mode = st
dir = c2h
buffer size idx = 0</t>
  </si>
  <si>
    <t>idx_bufsz_test/dmactl_qops_test/0</t>
  </si>
  <si>
    <t>DMACTL015</t>
  </si>
  <si>
    <t>pf = [0:3]
queue = 1
numqs =  4
mode = mm
dir = both
ring idx = 0</t>
  </si>
  <si>
    <t>idx_rngsz_test/dmactl_qops_test/22</t>
  </si>
  <si>
    <t>pf = [0:3]
queue = 1
numqs =  1
mode = mm
dir = both
ring idx = 0</t>
  </si>
  <si>
    <t>idx_rngsz_test/dmactl_qops_test/21</t>
  </si>
  <si>
    <t>pf = [0:3]
queue = 1
numqs =  4
mode = mm
dir = c2h
ring idx = 0</t>
  </si>
  <si>
    <t>idx_rngsz_test/dmactl_qops_test/20</t>
  </si>
  <si>
    <t>pf = [0:3]
queue = 1
numqs =  1
mode = mm
dir = c2h
ring idx = 0</t>
  </si>
  <si>
    <t>idx_rngsz_test/dmactl_qops_test/19</t>
  </si>
  <si>
    <t>pf = [0:3]
queue = 1
numqs =  4
mode = st
dir = both
ring idx = 0</t>
  </si>
  <si>
    <t>idx_rngsz_test/dmactl_qops_test/18</t>
  </si>
  <si>
    <t>pf = [0:3]
queue = 1
numqs =  1
mode = st
dir = both
ring idx = 0</t>
  </si>
  <si>
    <t>idx_rngsz_test/dmactl_qops_test/17</t>
  </si>
  <si>
    <t>pf = [0:3]
queue = 1
numqs =  4
mode = st
dir = c2h
ring idx = 0</t>
  </si>
  <si>
    <t>idx_rngsz_test/dmactl_qops_test/16</t>
  </si>
  <si>
    <t>pf = [0:3]
queue = 1
numqs =  1
mode = st
dir = c2h
ring idx = 15</t>
  </si>
  <si>
    <t>idx_rngsz_test/dmactl_qops_test/15</t>
  </si>
  <si>
    <t>pf = [0:3]
queue = 1
numqs =  1
mode = st
dir = c2h
ring idx = 14</t>
  </si>
  <si>
    <t>idx_rngsz_test/dmactl_qops_test/14</t>
  </si>
  <si>
    <t>pf = [0:3]
queue = 1
numqs =  1
mode = st
dir = c2h
ring idx = 13</t>
  </si>
  <si>
    <t>idx_rngsz_test/dmactl_qops_test/13</t>
  </si>
  <si>
    <t>pf = [0:3]
queue = 1
numqs =  1
mode = st
dir = c2h
ring idx = 12</t>
  </si>
  <si>
    <t>idx_rngsz_test/dmactl_qops_test/12</t>
  </si>
  <si>
    <t>pf = [0:3]
queue = 1
numqs =  1
mode = st
dir = c2h
ring idx = 11</t>
  </si>
  <si>
    <t>idx_rngsz_test/dmactl_qops_test/11</t>
  </si>
  <si>
    <t>pf = [0:3]
queue = 1
numqs =  1
mode = st
dir = c2h
ring idx = 10</t>
  </si>
  <si>
    <t>idx_rngsz_test/dmactl_qops_test/10</t>
  </si>
  <si>
    <t>pf = [0:3]
queue = 1
numqs =  1
mode = st
dir = c2h
ring idx = 9</t>
  </si>
  <si>
    <t>idx_rngsz_test/dmactl_qops_test/9</t>
  </si>
  <si>
    <t>pf = [0:3]
queue = 1
numqs =  1
mode = st
dir = c2h
ring idx = 8</t>
  </si>
  <si>
    <t>idx_rngsz_test/dmactl_qops_test/8</t>
  </si>
  <si>
    <t>pf = [0:3]
queue = 1
numqs =  1
mode = st
dir = c2h
ring idx = 7</t>
  </si>
  <si>
    <t>idx_rngsz_test/dmactl_qops_test/7</t>
  </si>
  <si>
    <t>pf = [0:3]
queue = 1
numqs =  1
mode = st
dir = c2h
ring idx = 6</t>
  </si>
  <si>
    <t>idx_rngsz_test/dmactl_qops_test/6</t>
  </si>
  <si>
    <t>pf = [0:3]
queue = 1
numqs =  1
mode = st
dir = c2h
ring idx = 5</t>
  </si>
  <si>
    <t>idx_rngsz_test/dmactl_qops_test/5</t>
  </si>
  <si>
    <t>pf = [0:3]
queue = 1
numqs =  1
mode = st
dir = c2h
ring idx = 4</t>
  </si>
  <si>
    <t>idx_rngsz_test/dmactl_qops_test/4</t>
  </si>
  <si>
    <t>pf = [0:3]
queue = 1
numqs =  1
mode = st
dir = c2h
ring idx = 3</t>
  </si>
  <si>
    <t>idx_rngsz_test/dmactl_qops_test/3</t>
  </si>
  <si>
    <t>pf = [0:3]
queue = 1
numqs =  1
mode = st
dir = c2h
ring idx = 2</t>
  </si>
  <si>
    <t>idx_rngsz_test/dmactl_qops_test/2</t>
  </si>
  <si>
    <t>pf = [0:3]
queue = 1
numqs =  1
mode = st
dir = c2h
ring idx = 1</t>
  </si>
  <si>
    <t>idx_rngsz_test/dmactl_qops_test/1</t>
  </si>
  <si>
    <t xml:space="preserve"> test q start with different idx_rngsz_test</t>
  </si>
  <si>
    <t>idx_rngsz_test/dmactl_qops_test/0</t>
  </si>
  <si>
    <t>DMACTL014</t>
  </si>
  <si>
    <t>q_add_start_stop_del_negative_test/dmactl_qops_test/2</t>
  </si>
  <si>
    <t>q_add_start_stop_del_negative_test/dmactl_qops_test/1</t>
  </si>
  <si>
    <t>q_add_start_stop_del_negative_test/dmactl_qops_test/0</t>
  </si>
  <si>
    <t>DMACTL013</t>
  </si>
  <si>
    <t>st_q_add_start_stop_del_test/dmactl_qops_test/5</t>
  </si>
  <si>
    <t>st_q_add_start_stop_del_test/dmactl_qops_test/4</t>
  </si>
  <si>
    <t>st_q_add_start_stop_del_test/dmactl_qops_test/3</t>
  </si>
  <si>
    <t>st_q_add_start_stop_del_test/dmactl_qops_test/2</t>
  </si>
  <si>
    <t>pf = [0:3]
queue = 1
numqs =  10
mode = st
dir = h2c</t>
  </si>
  <si>
    <t>st_q_add_start_stop_del_test/dmactl_qops_test/1</t>
  </si>
  <si>
    <t>Perform add/add list, start/start list, stop/stop list and delete/delete list queues for every PF in st mode for
h2c, c2h and both direction</t>
  </si>
  <si>
    <t>pf = [0:3]
queue = 1
numqs =  1
mode = st
dir = h2c</t>
  </si>
  <si>
    <t>st_q_add_start_stop_del_test/dmactl_qops_test/0</t>
  </si>
  <si>
    <t>DMACTL012</t>
  </si>
  <si>
    <t>pf = [0:3]
queue = 1
numqs =  10
mode = mm
dir = c2h</t>
  </si>
  <si>
    <t>mm_q_add_start_stop_del_test/dmactl_qops_test/5</t>
  </si>
  <si>
    <t>pf = [0:3]
queue = 1
numqs =  1
mode = mm
dir = both</t>
  </si>
  <si>
    <t>mm_q_add_start_stop_del_test/dmactl_qops_test/4</t>
  </si>
  <si>
    <t>mm_q_add_start_stop_del_test/dmactl_qops_test/3</t>
  </si>
  <si>
    <t>pf = [0:3]
queue = 1
numqs =  1
mode = mm
dir = c2h</t>
  </si>
  <si>
    <t>mm_q_add_start_stop_del_test/dmactl_qops_test/2</t>
  </si>
  <si>
    <t>pf = [0:3]
queue = 1
numqs =  10
mode = mm
dir = h2c</t>
  </si>
  <si>
    <t>mm_q_add_start_stop_del_test/dmactl_qops_test/1</t>
  </si>
  <si>
    <t>Perform add/add list, start/start list, stop/stop list and delete/delete list queues for every PF in mm mode for
h2c, c2h and both direction</t>
  </si>
  <si>
    <t>pf = [0:3]
queue = 1
numqs =  1
mode = mm
dir = h2c</t>
  </si>
  <si>
    <t>mm_q_add_start_stop_del_test/dmactl_qops_test/0</t>
  </si>
  <si>
    <t>DMACTL011</t>
  </si>
  <si>
    <t>Delete a queue which was not added</t>
  </si>
  <si>
    <t>q_add_del_negative_test/dmactl_qops_test/2</t>
  </si>
  <si>
    <t>add list of queues greater than number pf queues assigned to PF's</t>
  </si>
  <si>
    <t>pf = [0:3]
queue = 1
numqs =  max_queue + 1
mode = st
dir = c2h</t>
  </si>
  <si>
    <t>q_add_del_negative_test/dmactl_qops_test/1</t>
  </si>
  <si>
    <t>add a queue from in valid q base</t>
  </si>
  <si>
    <t>pf = [0:3]
queue = max_queue + 1
numqs =  1
mode = st
dir = c2h</t>
  </si>
  <si>
    <t>q_add_del_negative_test/dmactl_qops_test/0</t>
  </si>
  <si>
    <t>DMACTL010</t>
  </si>
  <si>
    <t>st_q_add_del_test/dmactl_qops_test/5</t>
  </si>
  <si>
    <t>st_q_add_del_test/dmactl_qops_test/4</t>
  </si>
  <si>
    <t>st_q_add_del_test/dmactl_qops_test/3</t>
  </si>
  <si>
    <t>st_q_add_del_test/dmactl_qops_test/2</t>
  </si>
  <si>
    <t>st_q_add_del_test/dmactl_qops_test/1</t>
  </si>
  <si>
    <t>Perform add/add list and delete/delete list queues for every PF in st mode for
h2c, c2h and both direction</t>
  </si>
  <si>
    <t>st_q_add_del_test/dmactl_qops_test/0</t>
  </si>
  <si>
    <t>DMACTL009</t>
  </si>
  <si>
    <t>mm_q_add_del_test/dmactl_qops_test/5</t>
  </si>
  <si>
    <t>mm_q_add_del_test/dmactl_qops_test/4</t>
  </si>
  <si>
    <t>mm_q_add_del_test/dmactl_qops_test/3</t>
  </si>
  <si>
    <t>mm_q_add_del_test/dmactl_qops_test/2</t>
  </si>
  <si>
    <t>mm_q_add_del_test/dmactl_qops_test/1</t>
  </si>
  <si>
    <t>Perform add/add list and delete/delete list queues for every PF in mm mode for
h2c, c2h and both direction</t>
  </si>
  <si>
    <t>mm_q_add_del_test/dmactl_qops_test/0</t>
  </si>
  <si>
    <t>DMACTL008</t>
  </si>
  <si>
    <t>q_dump_cmpt_test/dmactl_qops_test/1</t>
  </si>
  <si>
    <t>q_dump_cmpt_test/dmactl_qops_test/0</t>
  </si>
  <si>
    <t>DMACTL034</t>
  </si>
  <si>
    <t>q_dump_desc_test/dmactl_qops_test/1</t>
  </si>
  <si>
    <t>q_dump_desc_test/dmactl_qops_test/0</t>
  </si>
  <si>
    <t>DMACTL033</t>
  </si>
  <si>
    <t>q_dump_test/dmactl_qops_test/1</t>
  </si>
  <si>
    <t>q_dump_test/dmactl_qops_test/0</t>
  </si>
  <si>
    <t>DMACTL032</t>
  </si>
  <si>
    <t>descbypass_test/dma_h2c_c2h/1</t>
  </si>
  <si>
    <t>descbypass_test/dma_h2c_c2h/0</t>
  </si>
  <si>
    <t>descbypass_test/dma_c2h_only/1</t>
  </si>
  <si>
    <t>descbypass_test/dma_c2h_only/0</t>
  </si>
  <si>
    <t>descbypass_test/dma_h2c_only/1</t>
  </si>
  <si>
    <t>Perform DMA transfers with descbypass
- h2c_only:  H2C_Status register shall have expected value
- c2h_only: data integrity should pass</t>
  </si>
  <si>
    <t>descbypass_test/dma_h2c_only/0</t>
  </si>
  <si>
    <t>DMACTLMM005</t>
  </si>
  <si>
    <t>ring_size_test/dma_h2c_c2h/3</t>
  </si>
  <si>
    <t>ring_size_test/dma_h2c_c2h/2</t>
  </si>
  <si>
    <t>ring_size_test/dma_h2c_c2h/1</t>
  </si>
  <si>
    <t>ring_size_test/dma_h2c_c2h/0</t>
  </si>
  <si>
    <t>ring_size_test/dma_c2h_only/3</t>
  </si>
  <si>
    <t>ring_size_test/dma_c2h_only/2</t>
  </si>
  <si>
    <t>ring_size_test/dma_c2h_only/1</t>
  </si>
  <si>
    <t>ring_size_test/dma_c2h_only/0</t>
  </si>
  <si>
    <t>ring_size_test/dma_h2c_only/3</t>
  </si>
  <si>
    <t>ring_size_test/dma_h2c_only/2</t>
  </si>
  <si>
    <t>ring_size_test/dma_h2c_only/1</t>
  </si>
  <si>
    <t>Perform DMA transfers with different ring sizes
- h2c_only:  H2C_Status register shall have expected value
- c2h_only: data integrity should pass</t>
  </si>
  <si>
    <t>ring_size_test/dma_h2c_only/0</t>
  </si>
  <si>
    <t>DMACTLMM004</t>
  </si>
  <si>
    <t>tx_offset_test/dma_h2c_c2h/3</t>
  </si>
  <si>
    <t>tx_offset_test/dma_h2c_c2h/2</t>
  </si>
  <si>
    <t>tx_offset_test/dma_h2c_c2h/1</t>
  </si>
  <si>
    <t>tx_offset_test/dma_h2c_c2h/0</t>
  </si>
  <si>
    <t>tx_offset_test/dma_c2h_only/3</t>
  </si>
  <si>
    <t>tx_offset_test/dma_c2h_only/2</t>
  </si>
  <si>
    <t>tx_offset_test/dma_c2h_only/1</t>
  </si>
  <si>
    <t>tx_offset_test/dma_c2h_only/0</t>
  </si>
  <si>
    <t>tx_offset_test/dma_h2c_only/3</t>
  </si>
  <si>
    <t>tx_offset_test/dma_h2c_only/2</t>
  </si>
  <si>
    <t>tx_offset_test/dma_h2c_only/1</t>
  </si>
  <si>
    <t>Perform DMA transfers with different offsets
- h2c_only:  H2C_Status register shall have expected value
- c2h_only: data integrity should pass</t>
  </si>
  <si>
    <t>tx_offset_test/dma_h2c_only/0</t>
  </si>
  <si>
    <t>DMACTLMM003</t>
  </si>
  <si>
    <t>tx_size_test/dma_h2c_c2h/7</t>
  </si>
  <si>
    <t>tx_size_test/dma_h2c_c2h/6</t>
  </si>
  <si>
    <t>tx_size_test/dma_h2c_c2h/5</t>
  </si>
  <si>
    <t>tx_size_test/dma_h2c_c2h/4</t>
  </si>
  <si>
    <t>tx_size_test/dma_h2c_c2h/3</t>
  </si>
  <si>
    <t>tx_size_test/dma_h2c_c2h/2</t>
  </si>
  <si>
    <t>tx_size_test/dma_h2c_c2h/1</t>
  </si>
  <si>
    <t>tx_size_test/dma_h2c_c2h/0</t>
  </si>
  <si>
    <t>tx_size_test/dma_c2h_only/7</t>
  </si>
  <si>
    <t>tx_size_test/dma_c2h_only/6</t>
  </si>
  <si>
    <t>tx_size_test/dma_c2h_only/5</t>
  </si>
  <si>
    <t>tx_size_test/dma_c2h_only/4</t>
  </si>
  <si>
    <t>tx_size_test/dma_c2h_only/3</t>
  </si>
  <si>
    <t>tx_size_test/dma_c2h_only/2</t>
  </si>
  <si>
    <t>tx_size_test/dma_c2h_only/1</t>
  </si>
  <si>
    <t>tx_size_test/dma_c2h_only/0</t>
  </si>
  <si>
    <t>pf = [0:3]
queue = 1
numqs =  max_queue + 1
mode = mm
dir = h2c</t>
  </si>
  <si>
    <t>tx_size_test/dma_h2c_only/7</t>
  </si>
  <si>
    <t>pf = [0:3]
queue = max_queue + 1
numqs =  1
mode = mm
dir = h2c</t>
  </si>
  <si>
    <t>tx_size_test/dma_h2c_only/6</t>
  </si>
  <si>
    <t>tx_size_test/dma_h2c_only/5</t>
  </si>
  <si>
    <t>tx_size_test/dma_h2c_only/4</t>
  </si>
  <si>
    <t>tx_size_test/dma_h2c_only/3</t>
  </si>
  <si>
    <t>tx_size_test/dma_h2c_only/2</t>
  </si>
  <si>
    <t>tx_size_test/dma_h2c_only/1</t>
  </si>
  <si>
    <t>Perform DMA transfers with different transfer sizes
- h2c_only:  H2C_Status register shall have expected value
- c2h_only: data integrity should pass</t>
  </si>
  <si>
    <t>tx_size_test/dma_h2c_only/0</t>
  </si>
  <si>
    <t>DMACTLMM002</t>
  </si>
  <si>
    <t>basic_dma_test/dma_h2c_c2h/1</t>
  </si>
  <si>
    <t>basic_dma_test/dma_c2h_only/1</t>
  </si>
  <si>
    <t>basic_dma_test/dma_h2c_only/1</t>
  </si>
  <si>
    <t>DMACTLMM001</t>
  </si>
  <si>
    <t>test dmactl statistics clear command</t>
  </si>
  <si>
    <t>stat_clr_test</t>
  </si>
  <si>
    <t>DMACTL007</t>
  </si>
  <si>
    <t>test statistics stat command</t>
  </si>
  <si>
    <t>stat_test</t>
  </si>
  <si>
    <t>DMACTL006</t>
  </si>
  <si>
    <t>test register dump commmand</t>
  </si>
  <si>
    <t>intr_ring_dump</t>
  </si>
  <si>
    <t>DMACTL005</t>
  </si>
  <si>
    <t>reg_dump_test</t>
  </si>
  <si>
    <t>DMACTL004</t>
  </si>
  <si>
    <t>test dmactl read write command</t>
  </si>
  <si>
    <t>pf = [0]
reg = 0x244</t>
  </si>
  <si>
    <t>read_write_test</t>
  </si>
  <si>
    <t>DMACTL003</t>
  </si>
  <si>
    <t>Test dmactl dev list</t>
  </si>
  <si>
    <t>devlist_test</t>
  </si>
  <si>
    <t>DMACTL002</t>
  </si>
  <si>
    <t>Test dmactl dev info</t>
  </si>
  <si>
    <t>DMACTL001</t>
  </si>
  <si>
    <t>desc_pfetch/c2h_only</t>
  </si>
  <si>
    <t>DMACTLST006</t>
  </si>
  <si>
    <t>DMACTLST005</t>
  </si>
  <si>
    <t>DMACTLST004</t>
  </si>
  <si>
    <t>DMACTLST003</t>
  </si>
  <si>
    <t>ring_sizes/c2h_only/0</t>
  </si>
  <si>
    <t>DMACTLST002</t>
  </si>
  <si>
    <t>DMACTLST001</t>
  </si>
  <si>
    <t>HW Features</t>
  </si>
  <si>
    <t>Function Type</t>
  </si>
  <si>
    <t>No: test cases</t>
  </si>
  <si>
    <t>Auto mode</t>
  </si>
  <si>
    <t>Poll mode</t>
  </si>
  <si>
    <t>direct intr mode</t>
  </si>
  <si>
    <t>Indirect intr mode</t>
  </si>
  <si>
    <t xml:space="preserve">Total </t>
  </si>
  <si>
    <t>Queue Open &amp; Close</t>
  </si>
  <si>
    <t>PF &amp; VF</t>
  </si>
  <si>
    <t>#1, #2, #3, #4</t>
  </si>
  <si>
    <t>Basic tranfers</t>
  </si>
  <si>
    <t>Different tx sizes</t>
  </si>
  <si>
    <t>Different tx offsets</t>
  </si>
  <si>
    <t>randomized tranfers</t>
  </si>
  <si>
    <t>Desc Bypass</t>
  </si>
  <si>
    <t>#1, #3, #4</t>
  </si>
  <si>
    <t>Different packet sizes</t>
  </si>
  <si>
    <t>Different Num Packets</t>
  </si>
  <si>
    <t>Randomized tranfers</t>
  </si>
  <si>
    <t>Cache Bypass</t>
  </si>
  <si>
    <t>Simple Bypass</t>
  </si>
  <si>
    <t>Ring Sizes</t>
  </si>
  <si>
    <t>Zero Length Descriptor</t>
  </si>
  <si>
    <t>Different Completion Entry Sizes</t>
  </si>
  <si>
    <t>Descriptor Prefetch</t>
  </si>
  <si>
    <t>Counter Threshold</t>
  </si>
  <si>
    <t>Timer Threshold</t>
  </si>
  <si>
    <t>Buffer Sizes</t>
  </si>
  <si>
    <t>Imediate Data</t>
  </si>
  <si>
    <t>64B descriptors in bypass</t>
  </si>
  <si>
    <t>Disable CMPT CIDX overflow check</t>
  </si>
  <si>
    <t>64B completion support</t>
  </si>
  <si>
    <t>HW Loop back</t>
  </si>
  <si>
    <t>SW Loop back</t>
  </si>
  <si>
    <t>Others</t>
  </si>
  <si>
    <t xml:space="preserve">NL Interface </t>
  </si>
  <si>
    <t>PCIe Bar Access</t>
  </si>
  <si>
    <t>User Interrupts</t>
  </si>
  <si>
    <t>#1</t>
  </si>
  <si>
    <t>Error interrupts</t>
  </si>
  <si>
    <t>#5</t>
  </si>
  <si>
    <t>FLR</t>
  </si>
  <si>
    <t>Legacy Interrupt support</t>
  </si>
  <si>
    <t>ECC Support</t>
  </si>
  <si>
    <t>DebugFS support</t>
  </si>
  <si>
    <t>Asynchronous IO (aio)</t>
  </si>
  <si>
    <t>Testing with different OS and Linux Kernel versions</t>
  </si>
  <si>
    <t>VF Testing on VM</t>
  </si>
  <si>
    <t>Performance testing</t>
  </si>
  <si>
    <t>#1, #6, #7</t>
  </si>
  <si>
    <t>Stress testing</t>
  </si>
  <si>
    <t>Dmactl Testing</t>
  </si>
  <si>
    <t>Bit Streams to be verified</t>
  </si>
  <si>
    <t>Bit Streams</t>
  </si>
  <si>
    <t>1. Full Functionality Bit stream</t>
  </si>
  <si>
    <t>2. MM only bit stream</t>
  </si>
  <si>
    <t>3. PF0_VF0_2kQ bit stream</t>
  </si>
  <si>
    <t>4. Dynamic Bar Bit stream</t>
  </si>
  <si>
    <t>5. ECC Bit stream</t>
  </si>
  <si>
    <t>6. ST Performance bit stream</t>
  </si>
  <si>
    <t>7. MM DDR Bit stream</t>
  </si>
  <si>
    <t>Regression Testing</t>
  </si>
  <si>
    <t>Regression Configurations</t>
  </si>
  <si>
    <t>1. Default PF Configuration</t>
  </si>
  <si>
    <t>Num PFs: 4
Num VFs:0
Num Queues: 512 Queues for each PF
Number of Iterations: 20 (Entire Regression suite is run for 20 times)</t>
  </si>
  <si>
    <t>2.1 Default PF VF Configuration</t>
  </si>
  <si>
    <t>Num PFs: 4
Num VFs:4 ( 1VF for each PF)
Num Queues: 502 Queues for each PF and 1Q for each VF
Number of Iterations: 1</t>
  </si>
  <si>
    <t>2.2 PF with 2K Queue Distrubution</t>
  </si>
  <si>
    <r>
      <rPr>
        <b/>
        <sz val="11"/>
        <color theme="1"/>
        <rFont val="Calibri"/>
        <family val="2"/>
        <scheme val="minor"/>
      </rPr>
      <t>Combination#1</t>
    </r>
    <r>
      <rPr>
        <sz val="11"/>
        <color theme="1"/>
        <rFont val="Calibri"/>
        <family val="2"/>
        <scheme val="minor"/>
      </rPr>
      <t xml:space="preserve">
         Master PF: PF0
        PF2: 2K queues
Number of Iterations: 1</t>
    </r>
  </si>
  <si>
    <r>
      <rPr>
        <b/>
        <sz val="11"/>
        <color theme="1"/>
        <rFont val="Calibri"/>
        <family val="2"/>
        <scheme val="minor"/>
      </rPr>
      <t>Combination#2</t>
    </r>
    <r>
      <rPr>
        <sz val="11"/>
        <color theme="1"/>
        <rFont val="Calibri"/>
        <family val="2"/>
        <scheme val="minor"/>
      </rPr>
      <t xml:space="preserve">
         Master PF: PF1
        PF3: 2K queues
Number of Iterations: 1</t>
    </r>
  </si>
  <si>
    <r>
      <rPr>
        <b/>
        <sz val="11"/>
        <color theme="1"/>
        <rFont val="Calibri"/>
        <family val="2"/>
        <scheme val="minor"/>
      </rPr>
      <t>Combination#3</t>
    </r>
    <r>
      <rPr>
        <sz val="11"/>
        <color theme="1"/>
        <rFont val="Calibri"/>
        <family val="2"/>
        <scheme val="minor"/>
      </rPr>
      <t xml:space="preserve">
         Master PF: PF2
        PF1: 2K queues
Number of Iterations: 1</t>
    </r>
  </si>
  <si>
    <r>
      <rPr>
        <b/>
        <sz val="11"/>
        <color theme="1"/>
        <rFont val="Calibri"/>
        <family val="2"/>
        <scheme val="minor"/>
      </rPr>
      <t>Combination#4</t>
    </r>
    <r>
      <rPr>
        <sz val="11"/>
        <color theme="1"/>
        <rFont val="Calibri"/>
        <family val="2"/>
        <scheme val="minor"/>
      </rPr>
      <t xml:space="preserve">
         Master PF: PF3
        PF0: 2K queues
Number of Iterations: 1</t>
    </r>
  </si>
  <si>
    <t>3. PF with Mixed Interrupt mode</t>
  </si>
  <si>
    <r>
      <rPr>
        <b/>
        <sz val="11"/>
        <color theme="1"/>
        <rFont val="Calibri"/>
        <family val="2"/>
        <scheme val="minor"/>
      </rPr>
      <t>Combination#1</t>
    </r>
    <r>
      <rPr>
        <sz val="11"/>
        <color theme="1"/>
        <rFont val="Calibri"/>
        <family val="2"/>
        <scheme val="minor"/>
      </rPr>
      <t xml:space="preserve">
        pf_qmax_list=(5 681 681 681)</t>
    </r>
    <r>
      <rPr>
        <sz val="11"/>
        <color theme="1"/>
        <rFont val="Calibri"/>
        <family val="2"/>
        <scheme val="minor"/>
      </rPr>
      <t xml:space="preserve">
Number of Iterations: 1</t>
    </r>
  </si>
  <si>
    <r>
      <rPr>
        <b/>
        <sz val="11"/>
        <color theme="1"/>
        <rFont val="Calibri"/>
        <family val="2"/>
        <scheme val="minor"/>
      </rPr>
      <t>Combination#2</t>
    </r>
    <r>
      <rPr>
        <sz val="11"/>
        <color theme="1"/>
        <rFont val="Calibri"/>
        <family val="2"/>
        <scheme val="minor"/>
      </rPr>
      <t xml:space="preserve">
        pf_qmax=(681 5 681 681)
Number of Iterations: 1</t>
    </r>
  </si>
  <si>
    <r>
      <rPr>
        <b/>
        <sz val="11"/>
        <color theme="1"/>
        <rFont val="Calibri"/>
        <family val="2"/>
        <scheme val="minor"/>
      </rPr>
      <t>Combination#3</t>
    </r>
    <r>
      <rPr>
        <sz val="11"/>
        <color theme="1"/>
        <rFont val="Calibri"/>
        <family val="2"/>
        <scheme val="minor"/>
      </rPr>
      <t xml:space="preserve">
        pf_qmax_list=(681 681 5 681)
Number of Iterations: 1</t>
    </r>
  </si>
  <si>
    <r>
      <rPr>
        <b/>
        <sz val="11"/>
        <color theme="1"/>
        <rFont val="Calibri"/>
        <family val="2"/>
        <scheme val="minor"/>
      </rPr>
      <t>Combination#4</t>
    </r>
    <r>
      <rPr>
        <sz val="11"/>
        <color theme="1"/>
        <rFont val="Calibri"/>
        <family val="2"/>
        <scheme val="minor"/>
      </rPr>
      <t xml:space="preserve">
        pf_qmax_list=(681 681 681 5)
Number of Iterations: 1</t>
    </r>
  </si>
  <si>
    <t>4. MM Only Configuration</t>
  </si>
  <si>
    <t xml:space="preserve">5. HW Loopback </t>
  </si>
  <si>
    <t>Num PFs: 4
Num VFs:4 ( 1VF for each PF)
Num Queues: 502 Queues for each PF and 1Q for each VF
Number of Iterations: 1
Only Loopback test cases are verified</t>
  </si>
  <si>
    <t>6. 64B Descriptor Format</t>
  </si>
  <si>
    <t>Num PFs: 4
Num VFs:4 ( 1VF for each PF)
Num Queues: 502 Queues for each PF and 1Q for each VF
Number of Iterations: 1
Only 64B Descriptor size test cases are verified</t>
  </si>
  <si>
    <t>7. PF VF Queue distribuiton</t>
  </si>
  <si>
    <t>Num PFs: 4
Num VFs:252 ( 64, 60, 60, 68)
Num Queues: 8 Queues for each function
Number of Iterations: 1</t>
  </si>
  <si>
    <t>8. VF with 2K queues</t>
  </si>
  <si>
    <t>Num PFs: 1
Num VFs:1
Num Queues: 2048
Number of Iterations: 1</t>
  </si>
  <si>
    <t>9. Dynamic Bar</t>
  </si>
  <si>
    <r>
      <rPr>
        <b/>
        <sz val="11"/>
        <color theme="1"/>
        <rFont val="Calibri"/>
        <family val="2"/>
        <scheme val="minor"/>
      </rPr>
      <t>Combination#1</t>
    </r>
    <r>
      <rPr>
        <sz val="11"/>
        <color theme="1"/>
        <rFont val="Calibri"/>
        <family val="2"/>
        <scheme val="minor"/>
      </rPr>
      <t xml:space="preserve">
     Num PFs: 4
     Num VFs:0
     Num Queues: 512 Queues for each PF
     Number of Iterations: 20 (Entire Regression suite is run for 20 times)
</t>
    </r>
    <r>
      <rPr>
        <b/>
        <sz val="11"/>
        <color theme="1"/>
        <rFont val="Calibri"/>
        <family val="2"/>
        <scheme val="minor"/>
      </rPr>
      <t/>
    </r>
  </si>
  <si>
    <r>
      <rPr>
        <b/>
        <sz val="11"/>
        <color theme="1"/>
        <rFont val="Calibri"/>
        <family val="2"/>
        <scheme val="minor"/>
      </rPr>
      <t>Combination#2</t>
    </r>
    <r>
      <rPr>
        <sz val="11"/>
        <color theme="1"/>
        <rFont val="Calibri"/>
        <family val="2"/>
        <scheme val="minor"/>
      </rPr>
      <t xml:space="preserve">
     Num PFs: 4
     Num VFs:4 ( 1VF for each PF)
      Num Queues: 502 Queues for each PF and 1Q for each VF
      Number of Iterations: 1</t>
    </r>
  </si>
  <si>
    <t>10. ECC Support</t>
  </si>
  <si>
    <t>Num PFs: 4
Num VFs:0
Num Queues: 1
Number of Iterations: 1
Verified Single and Double Bit Errors</t>
  </si>
  <si>
    <t>Stress Testing</t>
  </si>
  <si>
    <t>Stress Test Configuration</t>
  </si>
  <si>
    <t>MM H2C/C2H
ST H2C/C2H</t>
  </si>
  <si>
    <t>4 PF, 252 VF, 8Qs per function
Transfer size : Random
Number of Packets : Random
Number of hours : 
             4 hours for Direct Interrupt
             4 Hours for Auto Mode</t>
  </si>
  <si>
    <t>Performance Testing</t>
  </si>
  <si>
    <t>Performance Test Configutaion</t>
  </si>
  <si>
    <t xml:space="preserve">MM BRAM
</t>
  </si>
  <si>
    <t>MM DDR</t>
  </si>
  <si>
    <t>ST H2C</t>
  </si>
  <si>
    <t>VM Testing</t>
  </si>
  <si>
    <t>OS Testing</t>
  </si>
  <si>
    <t>OS</t>
  </si>
  <si>
    <t>OS Version</t>
  </si>
  <si>
    <t>Kernel Version</t>
  </si>
  <si>
    <t>Cent OS</t>
  </si>
  <si>
    <t>7.2.1511</t>
  </si>
  <si>
    <t>Fedora</t>
  </si>
  <si>
    <t>4.5.5-300</t>
  </si>
  <si>
    <t>4.11.8-300</t>
  </si>
  <si>
    <t>4.13.9-300</t>
  </si>
  <si>
    <t>4.16.3-301</t>
  </si>
  <si>
    <t>Ubuntu</t>
  </si>
  <si>
    <t>4.4.0-93</t>
  </si>
  <si>
    <t>17.10.1</t>
  </si>
  <si>
    <t>4.13.0-21</t>
  </si>
  <si>
    <t>4.15.0-23</t>
  </si>
  <si>
    <t>14.04.5</t>
  </si>
  <si>
    <t>3.10.0</t>
  </si>
  <si>
    <t>Kernel.org</t>
  </si>
  <si>
    <t>Ubuntu 18.04</t>
  </si>
  <si>
    <t>3.2.101</t>
  </si>
  <si>
    <t xml:space="preserve"> 3.18.108</t>
  </si>
  <si>
    <t>4.4.131</t>
  </si>
  <si>
    <t>4.14.40</t>
  </si>
  <si>
    <t>4.15.18</t>
  </si>
  <si>
    <t>Configuration:
Num PFs: 4
Num VFs:4
Num Queues: 10
Number of Iterations: 1
Run the transfers in MM and ST and H2C and C2H directions</t>
  </si>
  <si>
    <t>1PF - 1Q
1PF - 2Q
1PF - 4Q
1PF - 8Q
Run the transfers in MM H2C, C2H and BI directions</t>
  </si>
  <si>
    <t>1PF - 1Q
1PF - 2Q
1PF - 4Q
1PF - 8Q
Run the transfers in ST H2C</t>
  </si>
  <si>
    <t>Completion Size: 8, 16, 32
Prefetch On with Completion Size 16
1PF - 1Q
1PF - 2Q
1PF - 4Q
1PF - 8Q
Run the transfers in ST C2H direction</t>
  </si>
  <si>
    <t>Configuration:
Num PFs: 4
Num VFs:6 (PF0 - 2VFs, PF1-2VFs, PF2-1VF, PF3-1VF)
Num Queues: 10
Number of Iterations: 1
Run the "default_vf" configuration</t>
  </si>
  <si>
    <t>Revision History</t>
  </si>
  <si>
    <t>S.Banoth</t>
  </si>
  <si>
    <t>Renamed the test template to ts02-2000-0142_QDMA.xlsx
Added the Summary and TestDetails to cover the different tests performed for QDMA IP Driver</t>
  </si>
  <si>
    <t>Comments</t>
  </si>
  <si>
    <t>Applicability</t>
  </si>
  <si>
    <t>Linux, DPDK, Windows</t>
  </si>
  <si>
    <t>Linux, DPDK</t>
  </si>
  <si>
    <t>Linux, Windows</t>
  </si>
  <si>
    <t>TESTS/NL001_connect/0</t>
  </si>
  <si>
    <t xml:space="preserve">pf = [0:3] </t>
  </si>
  <si>
    <t>TESTS/NL002_dev_list/0</t>
  </si>
  <si>
    <t>TESTS/NL003_dev_info/0</t>
  </si>
  <si>
    <t>TESTS/NL004_q_add_del/0</t>
  </si>
  <si>
    <t>TESTS/NL005_q_list/0</t>
  </si>
  <si>
    <t>TESTS/NL006_q_start_stop/0</t>
  </si>
  <si>
    <t>TESTS/NL007_q_dump/0</t>
  </si>
  <si>
    <t>TESTS/NL008_q_dump_desc/0</t>
  </si>
  <si>
    <t>TESTS/NL009_q_dump_wrb/0</t>
  </si>
  <si>
    <t>Test access to config BAR</t>
  </si>
  <si>
    <t>ST_ring_sizes/h2c_only/3</t>
  </si>
  <si>
    <t>ST_ring_sizes/h2c_only/4</t>
  </si>
  <si>
    <t>ST_ring_sizes/h2c_only/5</t>
  </si>
  <si>
    <t>ST_ring_sizes/h2c_only/6</t>
  </si>
  <si>
    <t>ST_ring_sizes/h2c_only/7</t>
  </si>
  <si>
    <t>ST_ring_sizes/h2c_only/8</t>
  </si>
  <si>
    <t>ST_ring_sizes/h2c_only/9</t>
  </si>
  <si>
    <t>ST_ring_sizes/c2h_only/3</t>
  </si>
  <si>
    <t>ST_ring_sizes/c2h_only/4</t>
  </si>
  <si>
    <t>ST_ring_sizes/c2h_only/5</t>
  </si>
  <si>
    <t>ST_ring_sizes/c2h_only/6</t>
  </si>
  <si>
    <t>ST_ring_sizes/c2h_only/7</t>
  </si>
  <si>
    <t>ST_ring_sizes/c2h_only/8</t>
  </si>
  <si>
    <t>ST_ring_sizes/c2h_only/9</t>
  </si>
  <si>
    <t>c2h_tmr_cnt/c2h_only/9</t>
  </si>
  <si>
    <t>c2h_tmr_cnt/c2h_only/10</t>
  </si>
  <si>
    <t>c2h_tmr_cnt/c2h_only/11</t>
  </si>
  <si>
    <t>c2h_tmr_cnt/c2h_only/12</t>
  </si>
  <si>
    <t>c2h_tmr_cnt/c2h_only/13</t>
  </si>
  <si>
    <t>c2h_tmr_cnt/c2h_only/14</t>
  </si>
  <si>
    <t>c2h_tmr_cnt/c2h_only/15</t>
  </si>
  <si>
    <t>c2h_tmr_cnt/c2h_only/16</t>
  </si>
  <si>
    <t>c2h_tmr_cnt/c2h_only/17</t>
  </si>
  <si>
    <t>c2h_tmr_cnt/c2h_only/18</t>
  </si>
  <si>
    <t>c2h_tmr_cnt/c2h_only/19</t>
  </si>
  <si>
    <t>c2h_tmr_cnt/c2h_only/20</t>
  </si>
  <si>
    <t>c2h_tmr_cnt/c2h_only/21</t>
  </si>
  <si>
    <t>c2h_tmr_cnt/c2h_only/22</t>
  </si>
  <si>
    <t>c2h_tmr_cnt/c2h_only/23</t>
  </si>
  <si>
    <t>c2h_tmr_cnt/c2h_only/24</t>
  </si>
  <si>
    <t>c2h_tmr_cnt/c2h_only/25</t>
  </si>
  <si>
    <t>c2h_tmr_cnt/c2h_only/26</t>
  </si>
  <si>
    <t>64B_desc/desc_bypass_imm_data_loopback/0</t>
  </si>
  <si>
    <t>PCIE</t>
  </si>
  <si>
    <t>tests/PCIE001_config_bar_access/0</t>
  </si>
  <si>
    <t>tests/PCIE002_user_bar_access/0</t>
  </si>
  <si>
    <t>tests/PCIE003_bypass_bar_access/0</t>
  </si>
  <si>
    <t>MM010</t>
  </si>
  <si>
    <t>basic_cmpt_test/mm_completion/0</t>
  </si>
  <si>
    <t>MM011</t>
  </si>
  <si>
    <t>cmpt_ringsz_test/mm_completion/0</t>
  </si>
  <si>
    <t>cmpt_ringsz_test/mm_completion/1</t>
  </si>
  <si>
    <t>cmpt_ringsz_test/mm_completion/2</t>
  </si>
  <si>
    <t>MM012</t>
  </si>
  <si>
    <t>cmpt_timer_test/mm_completion/0</t>
  </si>
  <si>
    <t>cmpt_timer_test/mm_completion/1</t>
  </si>
  <si>
    <t>cmpt_timer_test/mm_completion/2</t>
  </si>
  <si>
    <t>cmpt_timer_test/mm_completion/3</t>
  </si>
  <si>
    <t>cmpt_timer_test/mm_completion/4</t>
  </si>
  <si>
    <t>cmpt_timer_test/mm_completion/5</t>
  </si>
  <si>
    <t>cmpt_timer_test/mm_completion/6</t>
  </si>
  <si>
    <t>cmpt_timer_test/mm_completion/7</t>
  </si>
  <si>
    <t>MM013</t>
  </si>
  <si>
    <t>cmpt_ovf_chk_dis_test/mm_completion/0</t>
  </si>
  <si>
    <t>cmpt_ovf_chk_dis_test/mm_completion/1</t>
  </si>
  <si>
    <t>cmpt_ovf_chk_dis_test/mm_completion/2</t>
  </si>
  <si>
    <t>vf = [0:3]
queue=[0:9]</t>
  </si>
  <si>
    <t>Data written from user logic should match data in the completion queue entries.</t>
  </si>
  <si>
    <t>MM Completion test with different ring sizes. 
Data written from user logic should match data in the completion queue entries.</t>
  </si>
  <si>
    <t>MM Completion test with different timer values. 
Data written from user logic should match data in the completion queue entries.</t>
  </si>
  <si>
    <t>MM Completion test with overflow check disabled.
Data written from user logic should match data in the completion queue entries.</t>
  </si>
  <si>
    <t>Data written from user logic should match with data in the completion queue entries.</t>
  </si>
  <si>
    <t>DEBUGFS</t>
  </si>
  <si>
    <t>function_test/DEBUGFS001_check_function_dir/0</t>
  </si>
  <si>
    <t>function_test/DEBUGFS002_parse_info/0</t>
  </si>
  <si>
    <t>function_test/DEBUGFS003_parse_reg/0</t>
  </si>
  <si>
    <t>DEBUGFS004</t>
  </si>
  <si>
    <t>queues_test/debugfs_queues_check/0</t>
  </si>
  <si>
    <t>queues_test/debugfs_queues_check/1</t>
  </si>
  <si>
    <t>queues_test/debugfs_queues_check/2</t>
  </si>
  <si>
    <t>queues_test/debugfs_queues_check/3</t>
  </si>
  <si>
    <t xml:space="preserve">Add/delete queues </t>
  </si>
  <si>
    <t xml:space="preserve">List the queues. </t>
  </si>
  <si>
    <t>Start/Stop queues</t>
  </si>
  <si>
    <t>Dumps the queue context</t>
  </si>
  <si>
    <t xml:space="preserve">Dumps the queue descriptor data </t>
  </si>
  <si>
    <t>Dumps the completion queue descriptor data</t>
  </si>
  <si>
    <t>use scratch register to avoid modifying the dma engine. Write/Read
to the scratch register and verify the data integrity.</t>
  </si>
  <si>
    <t>use registers above 0x100 to avoid modifying user logic ctrl registers. Write/Read to those registers and verify the data integrity.</t>
  </si>
  <si>
    <t>use registers above 0x100. Write/Read to those registers and verify the data integrity.</t>
  </si>
  <si>
    <t>pf = [0:max]
queue=[0:max]</t>
  </si>
  <si>
    <t>Perform DMA transfer for all the PF ports with queue id 0 and different transfer sizes with descriptor bypass enabled.
- h2c_only : Shall receive the expected writeback entry
- c2h_only : Shall receive the expected writeback entry
- h2c_c2h : Data integrity should pass</t>
  </si>
  <si>
    <t>Perform basic dma transfers with the fixed transfer size as 4Kb.
Open all the queues at once , performs the transfer on them and then close the queues.
h2c_c2h : Data integrity should pass</t>
  </si>
  <si>
    <t>pf = [0:max]
queue=[0:max]
tx_size = 4K</t>
  </si>
  <si>
    <t>pf = [0:max]
queue = 0
tx_size =  1</t>
  </si>
  <si>
    <t>pf = [0:max]
queue = 0
tx_size = 4K-1</t>
  </si>
  <si>
    <t>pf = [0:max]
queue = 0
tx_size = 4K</t>
  </si>
  <si>
    <t>pf = [0:max]
queue = 0
tx_size = 4K+1</t>
  </si>
  <si>
    <t>pf = [0:max]
queue = 0
tx_size = 8K</t>
  </si>
  <si>
    <t>pf = [0:max]
queue = 0
tx_size = 16K</t>
  </si>
  <si>
    <t>pf = [0:max]
queue = 0
tx_size = 32K</t>
  </si>
  <si>
    <t>pf = [0:max]
queue = 0
tx_size = 64K</t>
  </si>
  <si>
    <t>pf = [0:max]
queue = 0
tx_size = 128K</t>
  </si>
  <si>
    <t>pf = [0:max]
queue = 0
tx_size = 256K</t>
  </si>
  <si>
    <t>pf = [0:max]
queue = 0
tx_size = 512K</t>
  </si>
  <si>
    <t xml:space="preserve">pf = [0:max] </t>
  </si>
  <si>
    <t>pf = [0:max]</t>
  </si>
  <si>
    <t>pf=0
queue=[0:3]
tx_size=4K</t>
  </si>
  <si>
    <t>pf=0
queue=[0:63]
tx_size=4K</t>
  </si>
  <si>
    <t>pf=[0:max]
queue=[0:3]
tx_size=4K</t>
  </si>
  <si>
    <t>pf=[0:max]
queue=[0:63]
tx_size=4K</t>
  </si>
  <si>
    <t>pf=[0:max]
queue=[0:15]
tx_size=16K</t>
  </si>
  <si>
    <t>same as MM002, except several threads are used to concurrently do basic transfers and verify the data integrity.</t>
  </si>
  <si>
    <t>pf = [0:max] 
queue = 0</t>
  </si>
  <si>
    <t>pf = [0:max]
queue = 0
packet_size= 2</t>
  </si>
  <si>
    <t>pf = [0:max]
queue = 0
packet_size= 4K</t>
  </si>
  <si>
    <t>pf = [0:max]
queue = 0
packet_size= 8K</t>
  </si>
  <si>
    <t>pf = [0:max]
queue = 0
packet_size= 10K</t>
  </si>
  <si>
    <t>pf = [0:max]
queue = 0
packet_size= 16K</t>
  </si>
  <si>
    <t>pf = [0:max]
queue = 0
packet_size= 24K</t>
  </si>
  <si>
    <t>pf = [0:max]
queue = 0
packet_size= 28K</t>
  </si>
  <si>
    <t>pf = [0:max]
queue = 0
packet_size= 2
num_packets=16</t>
  </si>
  <si>
    <t>pf = [0:max]
queue = 0
packet_size= 4K
num_packets=16</t>
  </si>
  <si>
    <t>pf = [0:max]
queue = 0
packet_size= 8K
num_packets=16</t>
  </si>
  <si>
    <t>pf = [0:max]
queue = 0
packet_size= 10K
num_packets=16</t>
  </si>
  <si>
    <t>pf = [0:max]
queue = 0
packet_size= 16K
num_packets=16</t>
  </si>
  <si>
    <t>pf = [0:max]
queue = 0
packet_size= 24K
num_packets=10</t>
  </si>
  <si>
    <t>pf = [0:max]
queue = 0
packet_size= 28K
num_packets=9</t>
  </si>
  <si>
    <t>pf = [0:max]
queue = 0
packet_size= 24k</t>
  </si>
  <si>
    <t>pf = [0:max]
queue = 0
packet_size= 0</t>
  </si>
  <si>
    <t>Perform DMA transfer for all the PF ports with queue id as 0 and different packet sizes.
- h2c_only:  H2C_Status register shall have expected value
- c2h_only: data integrity should pass</t>
  </si>
  <si>
    <t>Perform DMA transfer for all the PF ports with queue id 0 and different packet sizes and multipe packets being generated.
- h2c_only:  H2C_Status register shall have expected value
- c2h_only: data integrity should pass</t>
  </si>
  <si>
    <t>pf = [0:max]
queue = 0
num_tx = 10
packet_size= 2
prefetch_en = 0</t>
  </si>
  <si>
    <t>Perform DMA transfers with cache bypass enabled ( with prefetch as enabled and disabled).
- h2c_only:  H2C_Status register shall have expected value
- c2h_only: data integrity should pass</t>
  </si>
  <si>
    <t>pf = [0:max]
queue = 0
num_tx = 10
packet_size= 4K
prefetch_en = 0</t>
  </si>
  <si>
    <t>pf = [0:max]
queue = 0
num_tx = 10
packet_size= 8K
prefetch_en = 0</t>
  </si>
  <si>
    <t>pf = [0:max]
queue = 0
num_tx = 10
packet_size= 28K
prefetch_en = 0</t>
  </si>
  <si>
    <t>pf = [0:max]
queue = 0
num_tx = 10
packet_size= 2
prefetch_en = 1</t>
  </si>
  <si>
    <t>pf = [0:max]
queue = 0
num_tx = 10
packet_size= 4K
prefetch_en = 1</t>
  </si>
  <si>
    <t>pf = [0:max]
queue = 0
num_tx = 10
packet_size= 8K
prefetch_en = 1</t>
  </si>
  <si>
    <t>pf = [0:max]
queue = 0
num_tx = 10
packet_size= 28K
prefetch_en = 1</t>
  </si>
  <si>
    <t xml:space="preserve">pf = [0:max]
queue = 0
num_tx = 10
packet_size= 2
prefetch_en = 1
</t>
  </si>
  <si>
    <t xml:space="preserve">pf = [0:max]
queue = 0
num_tx = 10
packet_size= 2
prefetch_en = 0
</t>
  </si>
  <si>
    <t>pf = [0:max] 
queue = 0
ring_size index = 0</t>
  </si>
  <si>
    <t>pf = [0:max] 
queue = 0
ring_size index = 1</t>
  </si>
  <si>
    <t>pf = [0:max] 
queue = 0
ring_size index = 2</t>
  </si>
  <si>
    <t>pf = [0:max] 
queue = 0
ring_size index = 3</t>
  </si>
  <si>
    <t>pf = [0:max] 
queue = 0x
ring_size index = 4</t>
  </si>
  <si>
    <t>pf = [0:max] 
queue = 0
ring_size index = 5</t>
  </si>
  <si>
    <t>pf = [0:max] 
queue = 0
ring_size index = 6</t>
  </si>
  <si>
    <t>pf = [0:max] 
queue = 0
ring_size index = 7</t>
  </si>
  <si>
    <t>pf = [0:max] 
queue = 0
ring_size index = 8</t>
  </si>
  <si>
    <t>pf = [0:max] 
queue = 0
ring_size index = 9</t>
  </si>
  <si>
    <t>pf = [0:max] 
queue = 0
ring_size index = 4</t>
  </si>
  <si>
    <t>Perform basic dma transfers with the different ring size and fixed packet size size as 4Kb.
- h2c_only:  H2C_Status register shall have expected value
- c2h_only: data integrity should pass</t>
  </si>
  <si>
    <t>Perform Zero byte transfers for all the PF ports with queueid as 0</t>
  </si>
  <si>
    <t>Perform DMA C2H transfers with different completion entry sizes  :  8B, 16B, 32B. 64B
c2h_only: data integrity should pass</t>
  </si>
  <si>
    <t>Peroform DMA C2H transfers with descriptor prefetch enabled.
 c2h_only: data integrity should pass</t>
  </si>
  <si>
    <t>Peroform DMA transfers in simple bypass ( i.e. descriptor bypass and prefetch bypass enabled ) mode with prefetch either enabled or disabled.
 c2h_only: data integrity should pass</t>
  </si>
  <si>
    <t>pf = [0:max]
queue : random queue within 0:max range
num_tx = 10
packet_size= 4K</t>
  </si>
  <si>
    <t>pf = [0:max]
queue : random queue within 0:max range
num_tx = 10
packet_size= 8K</t>
  </si>
  <si>
    <t>pf = [0:max]
queue : random queue within 0:max range
num_tx = 10
packet_size= 2</t>
  </si>
  <si>
    <t>pf = [0:max]
queue : random queue within 0:max range
num_tx = 10
packet_size= 28K</t>
  </si>
  <si>
    <t>pf = [0:max]
queue : random queue within 0:max range
num_tx = 10
packet_size= 2
prefetch_en = 0</t>
  </si>
  <si>
    <t>pf = [0:max]
queue : random queue within 0:max range
num_tx = 10
packet_size= 4K
prefetch_en = 0</t>
  </si>
  <si>
    <t>pf = [0:max]
queue : random queue within 0:max range
num_tx = 10
packet_size= 8K
prefetch_en = 0</t>
  </si>
  <si>
    <t>pf = [0:max]
queue : random queue within 0:max range
num_tx = 10
packet_size= 28K
prefetch_en = 0</t>
  </si>
  <si>
    <t>pf = [0:max]
queue : random queue within 0:max range
num_tx = 10
packet_size= 2
prefetch_en = 1</t>
  </si>
  <si>
    <t>pf = [0:max]
queue : random queue within 0:max range
num_tx = 10
packet_size= 4K
prefetch_en = 1</t>
  </si>
  <si>
    <t>pf = [0:max]
queue : random queue within 0:max range
num_tx = 10
packet_size= 8K
prefetch_en = 1</t>
  </si>
  <si>
    <t>pf=[0:max]
queue=5 random queues
packet size=different sizes
ring size index=0 and 2</t>
  </si>
  <si>
    <t>pf = [0:max]
queue : random queue within 0:max range
num_tx = 10
packet_size= 28K
prefetch_en = 1</t>
  </si>
  <si>
    <t>pf = 0 
queue : random queue within 0:max range
buf_size index : 2</t>
  </si>
  <si>
    <t>pf = [0:max] 
queue : random queue within 0:max range
buf_size index : 3</t>
  </si>
  <si>
    <t>pf = 0
queue : random queue within 0:max range
buf_size index : 4</t>
  </si>
  <si>
    <t>pf = 0 
queue : random queue within 0:max range
buf_size index : 5</t>
  </si>
  <si>
    <t>pf = 0 
queue : random queue within 0:max range
buf_size index : 6</t>
  </si>
  <si>
    <t>Perform basic dma transfers with the with different bufer sizes index  and fixed packet size size as 4Kb.
- c2h_only: data integrity should pass</t>
  </si>
  <si>
    <t>Perform  DMA C2H transfers with the with different counter threshold size and fixed packet size size as 4Kb.
- c2h_only: data integrity should pass</t>
  </si>
  <si>
    <t>pf = 0 
queue : random queue within 0:max range
cnt_th index : 2</t>
  </si>
  <si>
    <t>pf = 0 
queue : random queue within 0:max range
cnt_th index : 3</t>
  </si>
  <si>
    <t>pf = 0 
queue : random queue within 0:max range
cnt_th index : 0</t>
  </si>
  <si>
    <t>pf = 0 
queue : random queue within 0:max range
cnt_th index : 4</t>
  </si>
  <si>
    <t>pf = 0 
queue : random queue within 0:max range
tmr_threshold index : 0</t>
  </si>
  <si>
    <t>pf = 0 
queue : random queue within 0:max range
tmr_threshold index : 1</t>
  </si>
  <si>
    <t>pf = 0 
queue : random queue within 0:max range
tmr_threshold index : 2</t>
  </si>
  <si>
    <t>pf = 0 
queue : random queue within 0:max range
tmr_threshold index : 3</t>
  </si>
  <si>
    <t>pf = 0 
queue : random queue within 0:max range
tmr_threshold index : 4</t>
  </si>
  <si>
    <t>pf = 0 
queue : random queue within 0:max range
tmr_threshold index : 5</t>
  </si>
  <si>
    <t>pf = 0 
queue : random queue within 0:max range
tmr_threshold index : 6</t>
  </si>
  <si>
    <t>pf = 0 
queue : random queue within 0:max range
tmr_threshold index : 7</t>
  </si>
  <si>
    <t>pf = 0 
queue : random queue within 0:max range
tmr_threshold index : 8</t>
  </si>
  <si>
    <t>Perform basic DMA C2H transfers with the different tmer threshold size and packet size as 4Kb - 1 , 4Kb and 4Kb + 1.
- c2h_only: data integrity should pass</t>
  </si>
  <si>
    <t>pf = [0:max] 
queue = [0:max]</t>
  </si>
  <si>
    <t xml:space="preserve">Tests hardware features of the QDMA IP:
- c2h_h2c : Receive the data from the c2h path, send the same on the H2C patch and verify the data integrity.
completion_payload_mix : Perform the DMA transfers and also test the immediate data functionality.
 - h2c_c2h loopback : Send the data in the h2c path , then receive data on the c2h atch and verify the data integrity. </t>
  </si>
  <si>
    <t xml:space="preserve">1.  Set Descriptor format to 64 bytes and C2H Stream descriptor bypass mode  (C2H descriptor context).
2.  set completion data width to be 64 Bytes in C2H completion context.
3.  set CIDX overflow check to off in C2H completion context
4.  set descriptor bypass to Immediate data connection in Example design (0x90, bits [2:1] should be set to 2'b11)
5. Do a regular PIDX update to get the descriptor out and do an immediate data transfer to get the data to Host and compare.
6. Software is responsible to set exactly how completion bit break down (for immediate data) is needed in 64 bit descriptors. because example design just loops back data.
7. All 64 bytes will be looped back
8. Software manages CIDX overflow.
</t>
  </si>
  <si>
    <t>vf = [0:max]
queue=[0:max]</t>
  </si>
  <si>
    <t>vf = [0:max]
queue=[0:max]
tx_size = 4K</t>
  </si>
  <si>
    <t>vf = [0:max]
queue = 0
tx_size =  1</t>
  </si>
  <si>
    <t>vf = [0:max]
queue = 0
tx_size = 4K-1</t>
  </si>
  <si>
    <t>vf = [0:max]
queue = 0
tx_size = 4K</t>
  </si>
  <si>
    <t>vf = [0:max]
queue = 0
tx_size = 4K+1</t>
  </si>
  <si>
    <t>vf = [0:max]
queue = 0
tx_size = 8K</t>
  </si>
  <si>
    <t>vf = [0:max]
queue = 0
tx_size = 16K</t>
  </si>
  <si>
    <t>vf = [0:max]
queue = 0
tx_size = 32K</t>
  </si>
  <si>
    <t>vf = [0:max]
queue = 0
tx_size = 64K</t>
  </si>
  <si>
    <t>vf = [0:max]
queue = 0
tx_size = 128K</t>
  </si>
  <si>
    <t>vf = [0:max]
queue = 0
tx_size = 256K</t>
  </si>
  <si>
    <t>vf = [0:max]
queue = 0
tx_size = 512K</t>
  </si>
  <si>
    <t>vf =[0:max]
queue = 0
device_offset = 1
tx_size = 1</t>
  </si>
  <si>
    <t>vf =[0:max]
queue = 0
device_offset =  4K
tx_size = 4K</t>
  </si>
  <si>
    <t>vf =[0:max]
queue = 0
device_offset = 252K
tx_size = 4K</t>
  </si>
  <si>
    <t>vf =[0:max]
queue = 0
device_offset = 256K-1
tx_size = 1</t>
  </si>
  <si>
    <t>vf =[0:max]
tx_size = 4K
num_tx = 1
ring_size_idx = 0</t>
  </si>
  <si>
    <t>vf =[0:max]
tx_size = 4K
num_tx = 1
ring_size_idx = 1</t>
  </si>
  <si>
    <t>vf =[0:max]
tx_size = 4K
num_tx = 1
ring_size_idx = 2</t>
  </si>
  <si>
    <t>vf =[0:max]
tx_size= 1
num_tx = 10</t>
  </si>
  <si>
    <t>vf =[0:max]
tx_size= 4K
num_tx = 10</t>
  </si>
  <si>
    <t>vf =[0:max]
tx_size= 8K
num_tx = 10</t>
  </si>
  <si>
    <t>vf =[0:max]
tx_size= 256K
num_tx = 10</t>
  </si>
  <si>
    <t>Perform DMA transfer for all the VF ports with queue id 0 and different transfer sizes with descriptor bypass enabled.
- h2c_only : Shall receive the expected writeback entry
- c2h_only : Shall receive the expected writeback entry
- h2c_c2h : Data integrity should pass</t>
  </si>
  <si>
    <t xml:space="preserve">Perform DMA transfer for all the VF ports with queue id 0 and different transfer sizes.
- h2c_only : Shall receive the expected writeback entry
- c2h_only : Shall receive the expected writeback entry
- h2c_c2h : Data integrity should pass
</t>
  </si>
  <si>
    <t>vf =0
queue=[0:3]
tx_size=4K</t>
  </si>
  <si>
    <t>vf =0
queue=[0:63]
tx_size=4K</t>
  </si>
  <si>
    <t>vf =0
queue=[0:15]
tx_size=16K</t>
  </si>
  <si>
    <t>vf =[0:max]
queue=[0:3]
tx_size=4K</t>
  </si>
  <si>
    <t>vf =[0:max]
queue=[0:63]
tx_size=4K</t>
  </si>
  <si>
    <t>vf =[0:max]
queue=[0:15]
tx_size=16K</t>
  </si>
  <si>
    <t xml:space="preserve">vf = [0:max] </t>
  </si>
  <si>
    <t>vf = [0:max]</t>
  </si>
  <si>
    <t xml:space="preserve">Perform DMA transfers for all the vf ports with queue id 0 and different transfer sizes. 
- h2c_c2h : Data integrity should pass </t>
  </si>
  <si>
    <t>randomized parameters:
vf, q, tx_size, device_offset, num_tx</t>
  </si>
  <si>
    <t>vf = [0:max]
queue = 1
num_tx = 10
packet_size= 2</t>
  </si>
  <si>
    <t>vf = [0:max]
queue = 1
num_tx = 10
packet_size= 4K</t>
  </si>
  <si>
    <t>vf = [0:max]
queue = 1
num_tx = 10
packet_size= 8K</t>
  </si>
  <si>
    <t>vf = [0:max]
queue = 1
num_tx = 10
packet_size= 28K</t>
  </si>
  <si>
    <t>vf = [0:max] 
queue = 0</t>
  </si>
  <si>
    <t>vf = [0:max]
queue = 0
packet_size= 2</t>
  </si>
  <si>
    <t>Perform DMA transfer for all the vf ports with queue id as 0 and different packet sizes.
- h2c_only:  H2C_Status register shall have expected value
- c2h_only: data integrity should pass</t>
  </si>
  <si>
    <t>vf = [0:max]
queue = 0
packet_size= 4K</t>
  </si>
  <si>
    <t>vf = [0:max]
queue = 0
packet_size= 8K</t>
  </si>
  <si>
    <t>vf = [0:max]
queue = 0
packet_size= 10K</t>
  </si>
  <si>
    <t>vf = [0:max]
queue = 0
packet_size= 16K</t>
  </si>
  <si>
    <t>vf = [0:max]
queue = 0
packet_size= 24K</t>
  </si>
  <si>
    <t>vf = [0:max]
queue = 0
packet_size= 28K</t>
  </si>
  <si>
    <t>vf = [0:max]
queue = 0
packet_size= 2
num_packets=16</t>
  </si>
  <si>
    <t>Perform DMA transfer for all the vf ports with queue id 0 and different packet sizes and multipe packets being generated.
- h2c_only:  H2C_Status register shall have expected value
- c2h_only: data integrity should pass</t>
  </si>
  <si>
    <t>vf = [0:max]
queue = 0
packet_size= 4K
num_packets=16</t>
  </si>
  <si>
    <t>vf = [0:max]
queue = 0
packet_size= 8K
num_packets=16</t>
  </si>
  <si>
    <t>vf = [0:max]
queue = 0
packet_size= 10K
num_packets=16</t>
  </si>
  <si>
    <t>vf = [0:max]
queue = 0
packet_size= 16K
num_packets=16</t>
  </si>
  <si>
    <t>vf = [0:max]
queue = 0
packet_size= 24K
num_packets=10</t>
  </si>
  <si>
    <t>vf = [0:max]
queue = 0
packet_size= 28K
num_packets=9</t>
  </si>
  <si>
    <t>vf = [0:max]
queue = 0
packet_size= 24k</t>
  </si>
  <si>
    <t>Perform Zero byte transfers for all the vf ports with queueid as 0</t>
  </si>
  <si>
    <t>vf = [0:max]
queue = 0
packet_size= 0</t>
  </si>
  <si>
    <t>randomized parameters:
vf, q, packet_size, num_packets, num_tx</t>
  </si>
  <si>
    <t>pf=0
queue=[0:3]
packet_size=4K</t>
  </si>
  <si>
    <t>pf=0
queue=[0:63]
packet_size=4K</t>
  </si>
  <si>
    <t>pf=0
queue=[0:15]
packet_size=16K</t>
  </si>
  <si>
    <t>pf=[0:max]
queue=[0:3]
packet_size=4K</t>
  </si>
  <si>
    <t>pf=[0:max]
queue=[0:63]
packet_size=4K</t>
  </si>
  <si>
    <t>pf=[0:max]
queue=[0:15]
packet_size=16K</t>
  </si>
  <si>
    <t>vf=0
queue=[0:3]
packet_size=4K</t>
  </si>
  <si>
    <t>vf=0
queue=[0:63]
packet_size=4K</t>
  </si>
  <si>
    <t>vf=0
queue=[0:15]
packet_size=16K</t>
  </si>
  <si>
    <t>vf=[0:max]
queue=[0:3]
packet_size=4K</t>
  </si>
  <si>
    <t>vf=[0:max]
queue=[0:63]
packet_size=4K</t>
  </si>
  <si>
    <t>vf=[0:max]
queue=[0:15]
packet_size=16K</t>
  </si>
  <si>
    <t>vf = [0:max]
queue : random queue within 0:max range
num_tx = 10
packet_size= 2</t>
  </si>
  <si>
    <t>vf = [0:max]
queue : random queue within 0:max range
num_tx = 10
packet_size= 4K</t>
  </si>
  <si>
    <t>vf = [0:max]
queue : random queue within 0:max range
num_tx = 10
packet_size= 8K</t>
  </si>
  <si>
    <t>vf = [0:max]
queue : random queue within 0:max range
num_tx = 10
packet_size= 28K</t>
  </si>
  <si>
    <t>vf = [0:max]
queue : random queue within 0:max range
num_tx = 10
packet_size= 2
prefetch_en = 0</t>
  </si>
  <si>
    <t>vf = [0:max]
queue : random queue within 0:max range
num_tx = 10
packet_size= 4K
prefetch_en = 0</t>
  </si>
  <si>
    <t>vf = [0:max]
queue : random queue within 0:max range
num_tx = 10
packet_size= 8K
prefetch_en = 0</t>
  </si>
  <si>
    <t>vf = [0:max]
queue : random queue within 0:max range
num_tx = 10
packet_size= 28K
prefetch_en = 0</t>
  </si>
  <si>
    <t>vf = [0:max]
queue : random queue within 0:max range
num_tx = 10
packet_size= 2
prefetch_en = 1</t>
  </si>
  <si>
    <t>vf = [0:max]
queue : random queue within 0:max range
num_tx = 10
packet_size= 4K
prefetch_en = 1</t>
  </si>
  <si>
    <t>vf = [0:max]
queue : random queue within 0:max range
num_tx = 10
packet_size= 8K
prefetch_en = 1</t>
  </si>
  <si>
    <t>vf = [0:max]
queue : random queue within 0:max range
num_tx = 10
packet_size= 28K
prefetch_en = 1</t>
  </si>
  <si>
    <t>vf=[0:max]
queue=5 random queues
packet size=different sizes
ring size index=0 and 2</t>
  </si>
  <si>
    <t>Perform DMA transfers for all the vf ports on the range of queues, with packet size equal to buf size selected and number of packets equal to two less then ring size selected. Read packets from queue immediately after write and repeate write and read sequeunces multiple times to check that queue is working as expected with over flow check disabled.</t>
  </si>
  <si>
    <t>vf = 0 
queue : random queue within 0:max range
cnt_th index : 2</t>
  </si>
  <si>
    <t>vf = 0 
queue : random queue within 0:max range
cnt_th index : 3</t>
  </si>
  <si>
    <t>vf = 0 
queue : random queue within 0:max range
cnt_th index : 0</t>
  </si>
  <si>
    <t>vf = 0 
queue : random queue within 0:max range
cnt_th index : 4</t>
  </si>
  <si>
    <t>vf = 0 
queue : random queue within 0:max range
buf_size index : 2</t>
  </si>
  <si>
    <t>vf = [0:max] 
queue : random queue within 0:max range
buf_size index : 3</t>
  </si>
  <si>
    <t>vf = 0
queue : random queue within 0:max range
buf_size index : 4</t>
  </si>
  <si>
    <t>vf = 0 
queue : random queue within 0:max range
buf_size index : 5</t>
  </si>
  <si>
    <t>vf = 0 
queue : random queue within 0:max range
buf_size index : 6</t>
  </si>
  <si>
    <t>vf = 0 
queue : random queue within 0:max range
tmr_threshold index : 0</t>
  </si>
  <si>
    <t>vf = 0 
queue : random queue within 0:max range
tmr_threshold index : 1</t>
  </si>
  <si>
    <t>vf = 0 
queue : random queue within 0:max range
tmr_threshold index : 2</t>
  </si>
  <si>
    <t>vf = 0 
queue : random queue within 0:max range
tmr_threshold index : 3</t>
  </si>
  <si>
    <t>vf = 0 
queue : random queue within 0:max range
tmr_threshold index : 4</t>
  </si>
  <si>
    <t>vf = 0 
queue : random queue within 0:max range
tmr_threshold index : 5</t>
  </si>
  <si>
    <t>vf = 0 
queue : random queue within 0:max range
tmr_threshold index : 6</t>
  </si>
  <si>
    <t>vf = 0 
queue : random queue within 0:max range
tmr_threshold index : 7</t>
  </si>
  <si>
    <t>vf = 0 
queue : random queue within 0:max range
tmr_threshold index : 8</t>
  </si>
  <si>
    <t>vf = 0 
queue = 1</t>
  </si>
  <si>
    <t>vf = [0:3] 
queue = 1</t>
  </si>
  <si>
    <t>vf = 0
queue=[1:2047]</t>
  </si>
  <si>
    <t>vf = [0:max] 
queue = [0:max]</t>
  </si>
  <si>
    <t>vf = [0:max]
queue = 1
packet_size =  1</t>
  </si>
  <si>
    <t>vf = [0:max]
queue = 1
packet_size = 4K-1</t>
  </si>
  <si>
    <t>vf = [0:max]
queue = 1
packet_size = 4K</t>
  </si>
  <si>
    <t>vf = [0:max]
queue = 1
packet_size = 4K+1</t>
  </si>
  <si>
    <t>vf = [0:max]
queue = 1
packet_size = 8K</t>
  </si>
  <si>
    <t>vf = [0:max]
queue = 1
packet_size = 16K</t>
  </si>
  <si>
    <t>vf = [0:max]
queue = 1
packet_size = 24K</t>
  </si>
  <si>
    <t>vf = [0:max]
queue = 1
packet_size = 28K</t>
  </si>
  <si>
    <t>Perform DMA transfers for all the vf ports with queue id 0 and different packets sizes. 
- h2c_only:  H2C_Status register shall have expected value
- c2h_only: data integrity should pass</t>
  </si>
  <si>
    <t>After addition of the queues , the files/directories shall be created in the debugfs directory.</t>
  </si>
  <si>
    <t xml:space="preserve">For each function , the queues and reg directory shall be created. </t>
  </si>
  <si>
    <t xml:space="preserve">For each function, the created directory have expected data. </t>
  </si>
  <si>
    <t xml:space="preserve">For each function, the reg directory created have expected data. </t>
  </si>
  <si>
    <t>Perform basic DMA C2H transfers with the different tmer threshold size.
- c2h_only: data integrity should pass</t>
  </si>
  <si>
    <t>Perform basic DMA C2H transfers with the different ring size.
- c2h_only: data integrity should pass</t>
  </si>
  <si>
    <t>Perform basic DMA C2H transfers with the different buffer size.
- c2h_only: data integrity should pass</t>
  </si>
  <si>
    <t>Perform basic DMA C2H transfers with the overflow check disabled.
- c2h_only: data integrity should pass</t>
  </si>
  <si>
    <t>Perform basic DMA C2H transfers with the descriptor pfetch enabled
- c2h_only: data integrity should pass</t>
  </si>
  <si>
    <t>Perform basic DMA C2H transfers with the completion entry size as 8B
- c2h_only: data integrity should pass</t>
  </si>
  <si>
    <t>NT007A</t>
  </si>
  <si>
    <t>NT007B</t>
  </si>
  <si>
    <t>NT007C</t>
  </si>
  <si>
    <t>NT010</t>
  </si>
  <si>
    <t>NT011</t>
  </si>
  <si>
    <t>NT012</t>
  </si>
  <si>
    <t>NT014</t>
  </si>
  <si>
    <t>NT009B</t>
  </si>
  <si>
    <t>NT016</t>
  </si>
  <si>
    <t>NT006</t>
  </si>
  <si>
    <t>Test the queue setup functions with invalid ring size</t>
  </si>
  <si>
    <t>Test the queue setup functions with invalid buffer size</t>
  </si>
  <si>
    <t>multi_param_test</t>
  </si>
  <si>
    <t>verify ring overflow</t>
  </si>
  <si>
    <t>Test the queue setup functions with invalid timer value</t>
  </si>
  <si>
    <t>Test queue add with invalid queue ID</t>
  </si>
  <si>
    <t>Test the queue start with inavlid queue ID</t>
  </si>
  <si>
    <t>Test the queue stop with inavlid queue ID</t>
  </si>
  <si>
    <t>Test the queue dump API's with inavlid queue ID</t>
  </si>
  <si>
    <t>Test processing API's without queue start</t>
  </si>
  <si>
    <t>ring_size_test</t>
  </si>
  <si>
    <t>Test MM with invalid ring size</t>
  </si>
  <si>
    <t>Test MM processing API's without queue start</t>
  </si>
  <si>
    <t>Test MM ring over flow</t>
  </si>
  <si>
    <t>NT008</t>
  </si>
  <si>
    <t>ST_overflow_test/h2c_only/0</t>
  </si>
  <si>
    <t>ST_overflow_test/c2h_only/0</t>
  </si>
  <si>
    <t>MM_overflow_test</t>
  </si>
  <si>
    <t>MM_read_write_without_start</t>
  </si>
  <si>
    <t>devcap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</si>
</sst>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6"/>
      <color theme="1"/>
      <name val="Calibri"/>
      <family val="2"/>
      <scheme val="minor"/>
    </font>
    <font>
      <b/>
      <sz val="14"/>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sz val="11"/>
      <name val="Calibri"/>
      <family val="2"/>
      <scheme val="minor"/>
    </font>
    <font>
      <i/>
      <sz val="11"/>
      <color rgb="FF0070C0"/>
      <name val="Calibri"/>
      <family val="2"/>
      <scheme val="minor"/>
    </font>
    <font>
      <b/>
      <sz val="1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C6EFCE"/>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theme="4" tint="-0.249977111117893"/>
        <bgColor indexed="64"/>
      </patternFill>
    </fill>
  </fills>
  <borders count="2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top style="double">
        <color indexed="64"/>
      </top>
      <bottom/>
      <diagonal/>
    </border>
    <border>
      <left/>
      <right style="thin">
        <color indexed="64"/>
      </right>
      <top style="thin">
        <color indexed="64"/>
      </top>
      <bottom style="thin">
        <color indexed="64"/>
      </bottom>
      <diagonal/>
    </border>
    <border>
      <left/>
      <right/>
      <top style="double">
        <color indexed="64"/>
      </top>
      <bottom/>
      <diagonal/>
    </border>
    <border>
      <left style="medium">
        <color rgb="FFDDDDDD"/>
      </left>
      <right/>
      <top/>
      <bottom/>
      <diagonal/>
    </border>
  </borders>
  <cellStyleXfs count="3">
    <xf numFmtId="0" fontId="0" fillId="0" borderId="0"/>
    <xf numFmtId="0" fontId="5" fillId="0" borderId="0"/>
    <xf numFmtId="0" fontId="6" fillId="8" borderId="0"/>
  </cellStyleXfs>
  <cellXfs count="332">
    <xf numFmtId="0" fontId="0" fillId="0" borderId="0" xfId="0"/>
    <xf numFmtId="0" fontId="0" fillId="0" borderId="0" xfId="0" applyAlignment="1">
      <alignment wrapText="1"/>
    </xf>
    <xf numFmtId="0" fontId="0" fillId="0" borderId="3" xfId="0" applyBorder="1" applyAlignment="1">
      <alignment wrapText="1"/>
    </xf>
    <xf numFmtId="0" fontId="0" fillId="0" borderId="4" xfId="0" applyBorder="1" applyAlignment="1">
      <alignment wrapText="1"/>
    </xf>
    <xf numFmtId="0" fontId="0" fillId="0" borderId="1" xfId="0" applyBorder="1" applyAlignment="1">
      <alignment wrapText="1"/>
    </xf>
    <xf numFmtId="0" fontId="0" fillId="0" borderId="5" xfId="0" applyBorder="1" applyAlignment="1">
      <alignment wrapText="1"/>
    </xf>
    <xf numFmtId="0" fontId="2" fillId="0" borderId="2" xfId="0" applyFont="1" applyBorder="1" applyAlignment="1">
      <alignment horizontal="center" wrapText="1"/>
    </xf>
    <xf numFmtId="0" fontId="3" fillId="0" borderId="0" xfId="0" applyFont="1"/>
    <xf numFmtId="0" fontId="0" fillId="0" borderId="0" xfId="0" applyAlignment="1">
      <alignment horizontal="center" vertical="center"/>
    </xf>
    <xf numFmtId="0" fontId="0" fillId="0" borderId="0" xfId="0" applyAlignment="1">
      <alignment vertical="center"/>
    </xf>
    <xf numFmtId="0" fontId="4" fillId="0" borderId="0" xfId="0" applyFont="1" applyAlignment="1">
      <alignment wrapText="1"/>
    </xf>
    <xf numFmtId="0" fontId="0" fillId="7" borderId="9" xfId="0" applyFill="1" applyBorder="1"/>
    <xf numFmtId="0" fontId="0" fillId="7" borderId="1" xfId="0" applyFill="1" applyBorder="1"/>
    <xf numFmtId="0" fontId="3" fillId="0" borderId="0" xfId="0" applyFont="1" applyAlignment="1">
      <alignment horizontal="center"/>
    </xf>
    <xf numFmtId="0" fontId="0" fillId="0" borderId="9" xfId="0" applyBorder="1"/>
    <xf numFmtId="0" fontId="0" fillId="0" borderId="1" xfId="0" applyBorder="1"/>
    <xf numFmtId="0" fontId="0" fillId="7" borderId="0" xfId="0" applyFill="1"/>
    <xf numFmtId="0" fontId="4" fillId="0" borderId="10" xfId="0" applyFont="1" applyBorder="1" applyAlignment="1">
      <alignment wrapText="1"/>
    </xf>
    <xf numFmtId="0" fontId="4" fillId="0" borderId="11" xfId="0" applyFont="1" applyBorder="1" applyAlignment="1">
      <alignment wrapText="1"/>
    </xf>
    <xf numFmtId="0" fontId="4" fillId="0" borderId="12" xfId="0" applyFont="1" applyBorder="1" applyAlignment="1">
      <alignment wrapText="1"/>
    </xf>
    <xf numFmtId="0" fontId="0" fillId="0" borderId="6" xfId="0" applyBorder="1"/>
    <xf numFmtId="0" fontId="0" fillId="0" borderId="8" xfId="0" applyBorder="1"/>
    <xf numFmtId="0" fontId="0" fillId="7" borderId="7" xfId="0" applyFill="1" applyBorder="1"/>
    <xf numFmtId="0" fontId="0" fillId="0" borderId="7" xfId="0" applyBorder="1"/>
    <xf numFmtId="0" fontId="0" fillId="7" borderId="6" xfId="0" applyFill="1" applyBorder="1"/>
    <xf numFmtId="0" fontId="0" fillId="7" borderId="8" xfId="0" applyFill="1" applyBorder="1"/>
    <xf numFmtId="0" fontId="0" fillId="0" borderId="11" xfId="0" applyBorder="1"/>
    <xf numFmtId="0" fontId="0" fillId="7" borderId="10" xfId="0" applyFill="1" applyBorder="1"/>
    <xf numFmtId="0" fontId="0" fillId="7" borderId="11" xfId="0" applyFill="1" applyBorder="1"/>
    <xf numFmtId="0" fontId="0" fillId="7" borderId="12" xfId="0" applyFill="1" applyBorder="1"/>
    <xf numFmtId="0" fontId="3" fillId="0" borderId="0" xfId="0" applyFont="1" applyAlignment="1">
      <alignment horizontal="left" vertical="top"/>
    </xf>
    <xf numFmtId="0" fontId="0" fillId="0" borderId="0" xfId="0" applyAlignment="1">
      <alignment vertical="top"/>
    </xf>
    <xf numFmtId="0" fontId="0" fillId="9" borderId="2" xfId="0" applyFill="1" applyBorder="1"/>
    <xf numFmtId="0" fontId="0" fillId="10" borderId="2" xfId="0" applyFill="1" applyBorder="1"/>
    <xf numFmtId="0" fontId="0" fillId="5" borderId="2" xfId="0" applyFill="1" applyBorder="1"/>
    <xf numFmtId="0" fontId="0" fillId="11" borderId="2" xfId="0" applyFill="1" applyBorder="1"/>
    <xf numFmtId="0" fontId="3" fillId="0" borderId="2" xfId="0" applyFont="1" applyBorder="1"/>
    <xf numFmtId="9" fontId="0" fillId="10" borderId="2" xfId="1" applyNumberFormat="1" applyFont="1" applyFill="1" applyBorder="1"/>
    <xf numFmtId="0" fontId="3" fillId="0" borderId="2" xfId="0" applyFont="1" applyBorder="1" applyAlignment="1">
      <alignment horizontal="center" vertical="center"/>
    </xf>
    <xf numFmtId="0" fontId="3" fillId="9" borderId="2" xfId="0" applyFont="1" applyFill="1" applyBorder="1" applyAlignment="1">
      <alignment horizontal="center" vertical="center"/>
    </xf>
    <xf numFmtId="0" fontId="3" fillId="10"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11" borderId="2" xfId="0" applyFont="1" applyFill="1" applyBorder="1" applyAlignment="1">
      <alignment horizontal="center" vertical="center"/>
    </xf>
    <xf numFmtId="9" fontId="0" fillId="5" borderId="2" xfId="1" applyNumberFormat="1" applyFont="1" applyFill="1" applyBorder="1"/>
    <xf numFmtId="9" fontId="0" fillId="11" borderId="2" xfId="1" applyNumberFormat="1" applyFont="1" applyFill="1" applyBorder="1"/>
    <xf numFmtId="0" fontId="3" fillId="7" borderId="2" xfId="0" applyFont="1" applyFill="1" applyBorder="1" applyAlignment="1">
      <alignment horizontal="center" vertical="center"/>
    </xf>
    <xf numFmtId="9" fontId="0" fillId="7" borderId="2" xfId="1" applyNumberFormat="1" applyFont="1" applyFill="1" applyBorder="1"/>
    <xf numFmtId="0" fontId="0" fillId="7" borderId="2" xfId="0" applyFill="1" applyBorder="1"/>
    <xf numFmtId="0" fontId="0" fillId="0" borderId="14" xfId="0" applyBorder="1" applyAlignment="1">
      <alignment horizontal="left" vertical="top" wrapText="1"/>
    </xf>
    <xf numFmtId="0" fontId="6" fillId="0" borderId="12" xfId="2" applyFill="1" applyBorder="1" applyAlignment="1">
      <alignment horizontal="center" vertical="center"/>
    </xf>
    <xf numFmtId="0" fontId="0" fillId="0" borderId="7" xfId="0" applyBorder="1" applyAlignment="1">
      <alignment horizontal="left" vertical="top"/>
    </xf>
    <xf numFmtId="0" fontId="0" fillId="0" borderId="11" xfId="0" applyBorder="1" applyAlignment="1">
      <alignment horizontal="left" vertical="top"/>
    </xf>
    <xf numFmtId="0" fontId="7" fillId="0" borderId="14" xfId="0" applyFont="1" applyBorder="1" applyAlignment="1">
      <alignment horizontal="left" vertical="top"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2" fillId="0" borderId="17" xfId="0" applyFont="1" applyBorder="1" applyAlignment="1">
      <alignment horizontal="center" vertical="top" wrapText="1"/>
    </xf>
    <xf numFmtId="0" fontId="2" fillId="0" borderId="18" xfId="0" applyFont="1" applyBorder="1" applyAlignment="1">
      <alignment horizontal="center" vertical="top" wrapText="1"/>
    </xf>
    <xf numFmtId="0" fontId="6" fillId="8" borderId="1" xfId="2" applyBorder="1" applyAlignment="1">
      <alignment horizontal="center" vertical="center"/>
    </xf>
    <xf numFmtId="0" fontId="3" fillId="0" borderId="13" xfId="0" applyFont="1" applyBorder="1" applyAlignment="1">
      <alignment horizontal="center" vertical="top" wrapText="1"/>
    </xf>
    <xf numFmtId="0" fontId="8" fillId="0" borderId="14" xfId="0" applyFont="1" applyBorder="1"/>
    <xf numFmtId="0" fontId="7" fillId="0" borderId="14" xfId="0" applyFont="1" applyBorder="1"/>
    <xf numFmtId="0" fontId="0" fillId="0" borderId="2" xfId="0" applyBorder="1" applyAlignment="1">
      <alignment horizontal="left"/>
    </xf>
    <xf numFmtId="15" fontId="0" fillId="0" borderId="2" xfId="0" applyNumberFormat="1" applyBorder="1" applyAlignment="1">
      <alignment horizontal="left"/>
    </xf>
    <xf numFmtId="0" fontId="3" fillId="12" borderId="2" xfId="0" applyFont="1" applyFill="1" applyBorder="1"/>
    <xf numFmtId="0" fontId="0" fillId="0" borderId="0" xfId="0" applyAlignment="1">
      <alignment horizontal="left" vertical="top"/>
    </xf>
    <xf numFmtId="0" fontId="0" fillId="0" borderId="2" xfId="0" applyBorder="1"/>
    <xf numFmtId="0" fontId="0" fillId="0" borderId="0" xfId="0"/>
    <xf numFmtId="0" fontId="0" fillId="0" borderId="7" xfId="0" applyBorder="1" applyAlignment="1">
      <alignment vertical="top" wrapText="1"/>
    </xf>
    <xf numFmtId="0" fontId="0" fillId="0" borderId="0" xfId="0" applyAlignment="1">
      <alignment vertical="top" wrapText="1"/>
    </xf>
    <xf numFmtId="0" fontId="0" fillId="0" borderId="11" xfId="0" applyBorder="1" applyAlignment="1">
      <alignment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0" fillId="0" borderId="0" xfId="0" applyAlignment="1">
      <alignment horizontal="center" vertical="top" wrapText="1"/>
    </xf>
    <xf numFmtId="0" fontId="0" fillId="0" borderId="11" xfId="0" applyBorder="1" applyAlignment="1">
      <alignment horizontal="center"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7" fillId="0" borderId="7" xfId="0" applyFont="1" applyBorder="1" applyAlignment="1">
      <alignment horizontal="left" vertical="top" wrapText="1"/>
    </xf>
    <xf numFmtId="0" fontId="7" fillId="0" borderId="0" xfId="0" applyFont="1" applyAlignment="1">
      <alignment horizontal="left" vertical="top" wrapText="1"/>
    </xf>
    <xf numFmtId="0" fontId="7" fillId="0" borderId="11" xfId="0" applyFont="1" applyBorder="1" applyAlignment="1">
      <alignment horizontal="left" vertical="top" wrapText="1"/>
    </xf>
    <xf numFmtId="0" fontId="3" fillId="0" borderId="0" xfId="0" applyFont="1" applyAlignment="1">
      <alignment horizontal="center" vertical="top"/>
    </xf>
    <xf numFmtId="0" fontId="0" fillId="0" borderId="0" xfId="0" applyAlignment="1">
      <alignment horizontal="center" vertical="top"/>
    </xf>
    <xf numFmtId="0" fontId="3" fillId="0" borderId="9" xfId="0" applyFont="1" applyBorder="1" applyAlignment="1">
      <alignment horizontal="center" vertical="top"/>
    </xf>
    <xf numFmtId="0" fontId="0" fillId="0" borderId="0" xfId="0"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2" fillId="0" borderId="0" xfId="0" applyFont="1" applyFill="1" applyBorder="1" applyAlignment="1">
      <alignment horizontal="center" vertical="top" wrapText="1"/>
    </xf>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7" xfId="0" applyBorder="1" applyAlignment="1">
      <alignment horizontal="left" vertical="top" wrapText="1"/>
    </xf>
    <xf numFmtId="0" fontId="0" fillId="0" borderId="7" xfId="0" applyBorder="1" applyAlignment="1">
      <alignment horizontal="center" vertical="top" wrapText="1"/>
    </xf>
    <xf numFmtId="0" fontId="0" fillId="0" borderId="0" xfId="0" applyAlignment="1">
      <alignment horizontal="left" vertical="top"/>
    </xf>
    <xf numFmtId="0" fontId="3" fillId="0" borderId="0" xfId="0" applyFont="1" applyAlignment="1">
      <alignment horizontal="left" vertical="top"/>
    </xf>
    <xf numFmtId="0" fontId="7" fillId="0" borderId="7" xfId="0" applyFont="1" applyBorder="1" applyAlignment="1">
      <alignment horizontal="left" vertical="top" wrapText="1"/>
    </xf>
    <xf numFmtId="0" fontId="0" fillId="0" borderId="0" xfId="0"/>
    <xf numFmtId="0" fontId="0" fillId="0" borderId="0" xfId="0" applyAlignment="1">
      <alignment horizontal="left" vertical="top" wrapText="1"/>
    </xf>
    <xf numFmtId="0" fontId="0" fillId="0" borderId="7" xfId="0" applyBorder="1" applyAlignment="1">
      <alignment horizontal="left" vertical="top" wrapText="1"/>
    </xf>
    <xf numFmtId="0" fontId="3" fillId="0" borderId="0" xfId="0" applyFont="1" applyAlignment="1">
      <alignment horizontal="center" vertical="top"/>
    </xf>
    <xf numFmtId="0" fontId="0" fillId="0" borderId="0" xfId="0" applyAlignment="1">
      <alignment horizontal="left" vertical="top"/>
    </xf>
    <xf numFmtId="0" fontId="7" fillId="0" borderId="7" xfId="0" applyFont="1" applyBorder="1" applyAlignment="1">
      <alignment horizontal="left" vertical="top" wrapText="1"/>
    </xf>
    <xf numFmtId="0" fontId="3" fillId="0" borderId="9" xfId="0" applyFont="1" applyBorder="1" applyAlignment="1">
      <alignment horizontal="center" vertical="top"/>
    </xf>
    <xf numFmtId="0" fontId="0" fillId="0" borderId="0" xfId="0"/>
    <xf numFmtId="0" fontId="3" fillId="0" borderId="0" xfId="0" applyFont="1" applyAlignment="1">
      <alignment horizontal="center" vertical="top"/>
    </xf>
    <xf numFmtId="0" fontId="0" fillId="0" borderId="7"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xf numFmtId="0" fontId="0" fillId="0" borderId="0" xfId="0" applyAlignment="1">
      <alignment horizontal="left" vertical="top" wrapText="1"/>
    </xf>
    <xf numFmtId="0" fontId="0" fillId="0" borderId="7" xfId="0" applyBorder="1" applyAlignment="1">
      <alignment horizontal="left" vertical="top" wrapText="1"/>
    </xf>
    <xf numFmtId="0" fontId="0" fillId="0" borderId="7" xfId="0" applyBorder="1" applyAlignment="1">
      <alignment horizontal="center" vertical="top" wrapText="1"/>
    </xf>
    <xf numFmtId="0" fontId="0" fillId="0" borderId="0" xfId="0" applyAlignment="1">
      <alignment horizontal="left" vertical="top"/>
    </xf>
    <xf numFmtId="0" fontId="3" fillId="0" borderId="0" xfId="0" applyFont="1" applyAlignment="1">
      <alignment horizontal="left" vertical="top"/>
    </xf>
    <xf numFmtId="0" fontId="0" fillId="0" borderId="0" xfId="0"/>
    <xf numFmtId="0" fontId="3" fillId="0" borderId="0" xfId="0" applyFont="1" applyBorder="1"/>
    <xf numFmtId="0" fontId="0" fillId="0" borderId="11" xfId="0" applyBorder="1" applyAlignment="1">
      <alignment horizontal="left" vertical="top" wrapText="1"/>
    </xf>
    <xf numFmtId="0" fontId="0" fillId="0" borderId="0" xfId="0" applyAlignment="1">
      <alignment horizontal="left" vertical="top" wrapText="1"/>
    </xf>
    <xf numFmtId="0" fontId="0" fillId="0" borderId="0" xfId="0"/>
    <xf numFmtId="0" fontId="0" fillId="0" borderId="11" xfId="0" applyBorder="1" applyAlignment="1">
      <alignment horizontal="left" vertical="top" wrapText="1"/>
    </xf>
    <xf numFmtId="0" fontId="0" fillId="0" borderId="0" xfId="0" applyAlignment="1">
      <alignment horizontal="left" vertical="top" wrapText="1"/>
    </xf>
    <xf numFmtId="0" fontId="0" fillId="0" borderId="0" xfId="0"/>
    <xf numFmtId="0" fontId="2" fillId="0" borderId="18" xfId="0" applyFont="1" applyBorder="1" applyAlignment="1">
      <alignment horizontal="center" vertical="top"/>
    </xf>
    <xf numFmtId="0" fontId="0" fillId="0" borderId="11"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center" vertical="top"/>
    </xf>
    <xf numFmtId="0" fontId="0" fillId="0" borderId="0" xfId="0"/>
    <xf numFmtId="0" fontId="0" fillId="0" borderId="0" xfId="0" applyBorder="1" applyAlignment="1">
      <alignment horizontal="left" vertical="top" wrapText="1"/>
    </xf>
    <xf numFmtId="0" fontId="3" fillId="0" borderId="0" xfId="0" applyFont="1" applyBorder="1" applyAlignment="1">
      <alignment horizontal="center" vertical="top" wrapText="1"/>
    </xf>
    <xf numFmtId="0" fontId="0" fillId="0" borderId="7" xfId="0" applyBorder="1" applyAlignment="1">
      <alignment horizontal="center" vertical="top"/>
    </xf>
    <xf numFmtId="0" fontId="3" fillId="0" borderId="6" xfId="0" applyFont="1" applyBorder="1" applyAlignment="1">
      <alignment horizontal="center" vertical="top"/>
    </xf>
    <xf numFmtId="0" fontId="0" fillId="0" borderId="0" xfId="0" applyAlignment="1">
      <alignment horizontal="left" vertical="top" wrapText="1"/>
    </xf>
    <xf numFmtId="0" fontId="0" fillId="0" borderId="0" xfId="0"/>
    <xf numFmtId="0" fontId="0" fillId="0" borderId="0" xfId="0" applyAlignment="1">
      <alignment horizontal="left" vertical="top" wrapText="1"/>
    </xf>
    <xf numFmtId="0" fontId="0" fillId="0" borderId="0" xfId="0"/>
    <xf numFmtId="0" fontId="7" fillId="0" borderId="7" xfId="0" applyFont="1" applyBorder="1" applyAlignment="1">
      <alignment horizontal="left" vertical="top" wrapText="1"/>
    </xf>
    <xf numFmtId="0" fontId="0" fillId="0" borderId="0" xfId="0"/>
    <xf numFmtId="0" fontId="0" fillId="0" borderId="0" xfId="0" applyAlignment="1">
      <alignment horizontal="center"/>
    </xf>
    <xf numFmtId="0" fontId="3" fillId="2" borderId="2" xfId="0" applyFont="1" applyFill="1" applyBorder="1"/>
    <xf numFmtId="0" fontId="7" fillId="0" borderId="7" xfId="0" applyFont="1" applyBorder="1" applyAlignment="1">
      <alignment horizontal="left" vertical="top" wrapText="1"/>
    </xf>
    <xf numFmtId="0" fontId="0" fillId="0" borderId="0" xfId="0" applyAlignment="1">
      <alignment horizontal="left" vertical="top"/>
    </xf>
    <xf numFmtId="0" fontId="3" fillId="0" borderId="0" xfId="0" applyFont="1" applyAlignment="1">
      <alignment horizontal="center" vertical="top"/>
    </xf>
    <xf numFmtId="0" fontId="0" fillId="0" borderId="0" xfId="0"/>
    <xf numFmtId="0" fontId="7" fillId="0" borderId="0" xfId="0" applyFont="1" applyFill="1" applyBorder="1" applyAlignment="1">
      <alignment horizontal="left" vertical="top" wrapText="1"/>
    </xf>
    <xf numFmtId="0" fontId="7" fillId="0" borderId="7" xfId="0" applyFont="1" applyBorder="1" applyAlignment="1">
      <alignment vertical="top" wrapText="1"/>
    </xf>
    <xf numFmtId="0" fontId="2" fillId="0" borderId="0" xfId="0" applyFont="1" applyAlignment="1">
      <alignment horizontal="center" vertical="top" wrapText="1"/>
    </xf>
    <xf numFmtId="0" fontId="7" fillId="0" borderId="0" xfId="0" applyFont="1" applyBorder="1" applyAlignment="1">
      <alignment vertical="top" wrapText="1"/>
    </xf>
    <xf numFmtId="0" fontId="0" fillId="0" borderId="0" xfId="0" applyAlignment="1"/>
    <xf numFmtId="0" fontId="0" fillId="0" borderId="0" xfId="0" applyAlignment="1">
      <alignment vertical="center" wrapText="1"/>
    </xf>
    <xf numFmtId="0" fontId="0" fillId="0" borderId="0" xfId="0"/>
    <xf numFmtId="0" fontId="0" fillId="0" borderId="0" xfId="0" applyAlignment="1">
      <alignment wrapText="1"/>
    </xf>
    <xf numFmtId="0" fontId="0" fillId="0" borderId="0" xfId="0" applyAlignment="1">
      <alignment wrapText="1"/>
    </xf>
    <xf numFmtId="0" fontId="3" fillId="0" borderId="2" xfId="0" applyFont="1" applyBorder="1" applyAlignment="1">
      <alignment wrapText="1"/>
    </xf>
    <xf numFmtId="0" fontId="0" fillId="0" borderId="2" xfId="0" applyBorder="1" applyAlignment="1">
      <alignment wrapText="1"/>
    </xf>
    <xf numFmtId="0" fontId="3" fillId="13" borderId="2" xfId="0" applyFont="1" applyFill="1" applyBorder="1" applyAlignment="1">
      <alignment wrapText="1"/>
    </xf>
    <xf numFmtId="0" fontId="0" fillId="14" borderId="2" xfId="0" applyFont="1" applyFill="1" applyBorder="1" applyAlignment="1">
      <alignment wrapText="1"/>
    </xf>
    <xf numFmtId="0" fontId="0" fillId="0" borderId="2" xfId="0" applyFont="1" applyBorder="1" applyAlignment="1">
      <alignment wrapText="1"/>
    </xf>
    <xf numFmtId="0" fontId="0" fillId="13" borderId="2" xfId="0" applyFont="1" applyFill="1" applyBorder="1" applyAlignment="1">
      <alignment wrapText="1"/>
    </xf>
    <xf numFmtId="0" fontId="3" fillId="0" borderId="0" xfId="0" applyFont="1" applyAlignment="1">
      <alignment wrapText="1"/>
    </xf>
    <xf numFmtId="0" fontId="3" fillId="15" borderId="2" xfId="0" applyFont="1" applyFill="1" applyBorder="1" applyAlignment="1">
      <alignment wrapText="1"/>
    </xf>
    <xf numFmtId="0" fontId="3" fillId="14" borderId="2" xfId="0" applyFont="1" applyFill="1" applyBorder="1"/>
    <xf numFmtId="0" fontId="3" fillId="14" borderId="2" xfId="0" applyFont="1" applyFill="1" applyBorder="1" applyAlignment="1">
      <alignment horizontal="left" wrapText="1"/>
    </xf>
    <xf numFmtId="0" fontId="3" fillId="14" borderId="2" xfId="0" applyFont="1" applyFill="1" applyBorder="1" applyAlignment="1">
      <alignment horizontal="left"/>
    </xf>
    <xf numFmtId="15" fontId="3" fillId="14" borderId="2" xfId="0" applyNumberFormat="1" applyFont="1" applyFill="1" applyBorder="1" applyAlignment="1">
      <alignment horizontal="left"/>
    </xf>
    <xf numFmtId="0" fontId="0" fillId="14" borderId="2" xfId="0" applyFill="1" applyBorder="1"/>
    <xf numFmtId="0" fontId="0" fillId="0" borderId="2" xfId="0" applyFill="1" applyBorder="1" applyAlignment="1">
      <alignment wrapText="1"/>
    </xf>
    <xf numFmtId="0" fontId="3" fillId="14" borderId="2" xfId="0" applyFont="1" applyFill="1" applyBorder="1" applyAlignment="1">
      <alignment horizontal="center"/>
    </xf>
    <xf numFmtId="0" fontId="0" fillId="14" borderId="2" xfId="0" applyFill="1" applyBorder="1" applyAlignment="1">
      <alignment horizontal="left"/>
    </xf>
    <xf numFmtId="0" fontId="0" fillId="14" borderId="2" xfId="0" applyFill="1" applyBorder="1" applyAlignment="1">
      <alignment horizontal="left" wrapText="1"/>
    </xf>
    <xf numFmtId="0" fontId="3" fillId="14" borderId="2" xfId="0" applyFont="1" applyFill="1" applyBorder="1" applyAlignment="1">
      <alignment wrapText="1"/>
    </xf>
    <xf numFmtId="0" fontId="0" fillId="14" borderId="2" xfId="0" applyFill="1" applyBorder="1" applyAlignment="1">
      <alignment wrapText="1"/>
    </xf>
    <xf numFmtId="0" fontId="0" fillId="0" borderId="2" xfId="0" applyNumberFormat="1" applyBorder="1" applyAlignment="1">
      <alignment horizontal="center"/>
    </xf>
    <xf numFmtId="0" fontId="0" fillId="0" borderId="2" xfId="0" applyNumberFormat="1" applyBorder="1" applyAlignment="1">
      <alignment horizontal="left"/>
    </xf>
    <xf numFmtId="0" fontId="0" fillId="0" borderId="2" xfId="0" applyNumberFormat="1" applyFill="1" applyBorder="1" applyAlignment="1">
      <alignment horizontal="left"/>
    </xf>
    <xf numFmtId="0" fontId="0" fillId="0" borderId="0" xfId="0" applyAlignment="1">
      <alignment horizontal="left"/>
    </xf>
    <xf numFmtId="15" fontId="0" fillId="0" borderId="0" xfId="0" applyNumberFormat="1"/>
    <xf numFmtId="0" fontId="3" fillId="2" borderId="0" xfId="0" applyFont="1" applyFill="1"/>
    <xf numFmtId="0" fontId="3" fillId="2" borderId="0" xfId="0" applyFont="1" applyFill="1" applyAlignment="1">
      <alignment horizontal="left"/>
    </xf>
    <xf numFmtId="0" fontId="3" fillId="16" borderId="0" xfId="0" applyFont="1" applyFill="1"/>
    <xf numFmtId="0" fontId="0" fillId="0" borderId="7" xfId="0" applyBorder="1" applyAlignment="1">
      <alignment horizontal="left" vertical="top" wrapText="1"/>
    </xf>
    <xf numFmtId="0" fontId="0" fillId="0" borderId="0" xfId="0" applyAlignment="1">
      <alignment horizontal="left" vertical="top" wrapText="1"/>
    </xf>
    <xf numFmtId="0" fontId="0" fillId="0" borderId="0" xfId="0"/>
    <xf numFmtId="0" fontId="0" fillId="0" borderId="7" xfId="0" applyBorder="1" applyAlignment="1">
      <alignment horizontal="left" vertical="top" wrapText="1"/>
    </xf>
    <xf numFmtId="0" fontId="0" fillId="0" borderId="0" xfId="0" applyAlignment="1">
      <alignment horizontal="left" vertical="top" wrapText="1"/>
    </xf>
    <xf numFmtId="0" fontId="0" fillId="0" borderId="0" xfId="0"/>
    <xf numFmtId="0" fontId="3" fillId="0" borderId="6" xfId="0" applyFont="1" applyBorder="1" applyAlignment="1">
      <alignment horizontal="center" vertical="top"/>
    </xf>
    <xf numFmtId="0" fontId="3" fillId="0" borderId="0" xfId="0" applyFont="1" applyAlignment="1">
      <alignment horizontal="center" vertical="top"/>
    </xf>
    <xf numFmtId="0" fontId="0" fillId="0" borderId="7" xfId="0" applyBorder="1" applyAlignment="1">
      <alignment horizontal="left" vertical="top" wrapText="1"/>
    </xf>
    <xf numFmtId="0" fontId="0" fillId="0" borderId="0" xfId="0" applyAlignment="1">
      <alignment horizontal="left" vertical="top" wrapText="1"/>
    </xf>
    <xf numFmtId="0" fontId="0" fillId="0" borderId="0" xfId="0"/>
    <xf numFmtId="0" fontId="0" fillId="0" borderId="7" xfId="0" applyBorder="1" applyAlignment="1">
      <alignment horizontal="left" vertical="top" wrapText="1"/>
    </xf>
    <xf numFmtId="0" fontId="0" fillId="0" borderId="0" xfId="0" applyAlignment="1">
      <alignment horizontal="left" vertical="top" wrapText="1"/>
    </xf>
    <xf numFmtId="0" fontId="0" fillId="0" borderId="0" xfId="0"/>
    <xf numFmtId="0" fontId="0" fillId="0" borderId="7" xfId="0" applyBorder="1" applyAlignment="1">
      <alignment horizontal="left" vertical="top" wrapText="1"/>
    </xf>
    <xf numFmtId="0" fontId="0" fillId="0" borderId="11" xfId="0" applyBorder="1" applyAlignment="1">
      <alignment horizontal="left" vertical="top" wrapText="1"/>
    </xf>
    <xf numFmtId="0" fontId="3" fillId="0" borderId="0" xfId="0" applyFont="1" applyBorder="1" applyAlignment="1">
      <alignment horizontal="center" vertical="top" wrapText="1"/>
    </xf>
    <xf numFmtId="0" fontId="0" fillId="0" borderId="11" xfId="0" applyBorder="1" applyAlignment="1">
      <alignment horizontal="left" vertical="top" wrapText="1"/>
    </xf>
    <xf numFmtId="0" fontId="0" fillId="0" borderId="0" xfId="0" applyBorder="1" applyAlignment="1">
      <alignment horizontal="center" vertical="top" wrapText="1"/>
    </xf>
    <xf numFmtId="0" fontId="0" fillId="0" borderId="0" xfId="0" applyAlignment="1">
      <alignment horizontal="left" vertical="top" wrapText="1"/>
    </xf>
    <xf numFmtId="0" fontId="0" fillId="0" borderId="0" xfId="0"/>
    <xf numFmtId="0" fontId="0" fillId="0" borderId="0" xfId="0" applyAlignment="1">
      <alignment horizontal="left" vertical="top" wrapText="1"/>
    </xf>
    <xf numFmtId="0" fontId="7" fillId="0" borderId="7" xfId="0" applyFont="1" applyBorder="1" applyAlignment="1">
      <alignment horizontal="left" vertical="top" wrapText="1"/>
    </xf>
    <xf numFmtId="0" fontId="0" fillId="0" borderId="0" xfId="0" applyAlignment="1">
      <alignment horizontal="left" vertical="top"/>
    </xf>
    <xf numFmtId="0" fontId="0" fillId="0" borderId="0" xfId="0"/>
    <xf numFmtId="0" fontId="0" fillId="0" borderId="0" xfId="0"/>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7" fillId="0" borderId="6" xfId="0" applyFont="1" applyBorder="1" applyAlignment="1">
      <alignment vertical="top" wrapText="1"/>
    </xf>
    <xf numFmtId="0" fontId="7" fillId="0" borderId="2" xfId="0" applyFont="1" applyBorder="1" applyAlignment="1">
      <alignment horizontal="left" vertical="top" wrapText="1"/>
    </xf>
    <xf numFmtId="0" fontId="0" fillId="0" borderId="2" xfId="0" applyBorder="1" applyAlignment="1">
      <alignment horizontal="left" vertical="top" wrapText="1"/>
    </xf>
    <xf numFmtId="0" fontId="7" fillId="0" borderId="2" xfId="0" applyFont="1" applyBorder="1" applyAlignment="1">
      <alignment vertical="top" wrapText="1"/>
    </xf>
    <xf numFmtId="0" fontId="6" fillId="8" borderId="2" xfId="2" applyBorder="1" applyAlignment="1">
      <alignment horizontal="center" vertical="center"/>
    </xf>
    <xf numFmtId="0" fontId="0" fillId="0" borderId="2" xfId="0" applyBorder="1" applyAlignment="1">
      <alignment vertical="top"/>
    </xf>
    <xf numFmtId="0" fontId="3" fillId="0" borderId="0" xfId="0" applyFont="1" applyAlignment="1">
      <alignment vertical="top"/>
    </xf>
    <xf numFmtId="0" fontId="7" fillId="0" borderId="21" xfId="0" applyFont="1" applyFill="1" applyBorder="1" applyAlignment="1">
      <alignmen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14" xfId="0" applyBorder="1" applyAlignment="1">
      <alignment wrapText="1"/>
    </xf>
    <xf numFmtId="0" fontId="3" fillId="0" borderId="6" xfId="0" applyFont="1" applyBorder="1" applyAlignment="1">
      <alignment horizontal="center" vertical="top"/>
    </xf>
    <xf numFmtId="0" fontId="3" fillId="0" borderId="0" xfId="0" applyFont="1" applyAlignment="1">
      <alignment horizontal="center" vertical="top"/>
    </xf>
    <xf numFmtId="0" fontId="0" fillId="0" borderId="0" xfId="0"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7" fillId="0" borderId="7" xfId="0" applyFont="1" applyBorder="1" applyAlignment="1">
      <alignment horizontal="left" vertical="top" wrapText="1"/>
    </xf>
    <xf numFmtId="0" fontId="0" fillId="0" borderId="0" xfId="0"/>
    <xf numFmtId="0" fontId="0" fillId="0" borderId="0" xfId="0" applyAlignment="1">
      <alignment wrapText="1"/>
    </xf>
    <xf numFmtId="0" fontId="0" fillId="14" borderId="14" xfId="0" applyFill="1" applyBorder="1" applyAlignment="1">
      <alignment horizontal="left" vertical="top" wrapText="1"/>
    </xf>
    <xf numFmtId="0" fontId="0" fillId="14" borderId="7" xfId="0" applyFill="1" applyBorder="1" applyAlignment="1">
      <alignment vertical="top" wrapText="1"/>
    </xf>
    <xf numFmtId="0" fontId="6" fillId="14" borderId="12" xfId="2" applyFill="1" applyBorder="1" applyAlignment="1">
      <alignment horizontal="center" vertical="center"/>
    </xf>
    <xf numFmtId="0" fontId="0" fillId="14" borderId="11" xfId="0" applyFill="1" applyBorder="1" applyAlignment="1">
      <alignment vertical="top" wrapText="1"/>
    </xf>
    <xf numFmtId="0" fontId="3" fillId="0" borderId="0" xfId="0" applyFont="1" applyAlignment="1">
      <alignment horizontal="center" vertical="top" wrapText="1"/>
    </xf>
    <xf numFmtId="0" fontId="6" fillId="0" borderId="12" xfId="2" applyFill="1" applyBorder="1" applyAlignment="1">
      <alignment horizontal="center" vertical="center"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3" fillId="0" borderId="9" xfId="0" applyFont="1" applyBorder="1" applyAlignment="1">
      <alignment horizontal="center" vertical="top"/>
    </xf>
    <xf numFmtId="0" fontId="0" fillId="0" borderId="0" xfId="0"/>
    <xf numFmtId="0" fontId="7" fillId="0" borderId="0" xfId="0" applyFont="1" applyFill="1" applyBorder="1" applyAlignment="1">
      <alignment vertical="top" wrapText="1"/>
    </xf>
    <xf numFmtId="0" fontId="0" fillId="0" borderId="0" xfId="0" applyBorder="1" applyAlignment="1">
      <alignment vertical="top" wrapText="1"/>
    </xf>
    <xf numFmtId="0" fontId="0" fillId="0" borderId="21" xfId="0" applyBorder="1" applyAlignment="1">
      <alignment vertical="top" wrapText="1"/>
    </xf>
    <xf numFmtId="0" fontId="3" fillId="0" borderId="0" xfId="0" applyFont="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3" fillId="0" borderId="9" xfId="0" applyFont="1" applyBorder="1" applyAlignment="1">
      <alignment horizontal="center" vertical="top"/>
    </xf>
    <xf numFmtId="0" fontId="0" fillId="0" borderId="0" xfId="0"/>
    <xf numFmtId="0" fontId="7" fillId="0" borderId="7" xfId="0" applyFont="1" applyBorder="1" applyAlignment="1">
      <alignment horizontal="left" vertical="top" wrapText="1"/>
    </xf>
    <xf numFmtId="0" fontId="0" fillId="0" borderId="0" xfId="0" applyAlignment="1">
      <alignment horizontal="center"/>
    </xf>
    <xf numFmtId="0" fontId="0" fillId="0" borderId="0" xfId="0"/>
    <xf numFmtId="0" fontId="3" fillId="15" borderId="14" xfId="0" applyFont="1" applyFill="1" applyBorder="1" applyAlignment="1">
      <alignment horizontal="center"/>
    </xf>
    <xf numFmtId="0" fontId="3" fillId="14" borderId="3" xfId="0" applyFont="1" applyFill="1" applyBorder="1" applyAlignment="1">
      <alignment horizontal="center"/>
    </xf>
    <xf numFmtId="0" fontId="3" fillId="14" borderId="4" xfId="0" applyFont="1" applyFill="1" applyBorder="1" applyAlignment="1">
      <alignment horizontal="center"/>
    </xf>
    <xf numFmtId="0" fontId="3" fillId="14" borderId="5" xfId="0" applyFont="1" applyFill="1" applyBorder="1" applyAlignment="1">
      <alignment horizontal="center"/>
    </xf>
    <xf numFmtId="0" fontId="3" fillId="15" borderId="13" xfId="0" applyFont="1" applyFill="1" applyBorder="1" applyAlignment="1">
      <alignment horizontal="center"/>
    </xf>
    <xf numFmtId="0" fontId="3" fillId="15" borderId="20" xfId="0" applyFont="1" applyFill="1" applyBorder="1" applyAlignment="1">
      <alignment horizontal="center"/>
    </xf>
    <xf numFmtId="0" fontId="3" fillId="14" borderId="2" xfId="0" applyFont="1" applyFill="1" applyBorder="1" applyAlignment="1">
      <alignment horizontal="left"/>
    </xf>
    <xf numFmtId="0" fontId="3" fillId="14" borderId="2" xfId="0" applyFont="1" applyFill="1" applyBorder="1" applyAlignment="1">
      <alignment horizontal="center"/>
    </xf>
    <xf numFmtId="0" fontId="3" fillId="15" borderId="7" xfId="0" applyFont="1" applyFill="1" applyBorder="1" applyAlignment="1">
      <alignment horizontal="center"/>
    </xf>
    <xf numFmtId="0" fontId="0" fillId="0" borderId="3" xfId="0" applyNumberFormat="1" applyBorder="1" applyAlignment="1">
      <alignment horizontal="center"/>
    </xf>
    <xf numFmtId="0" fontId="0" fillId="0" borderId="4" xfId="0" applyNumberFormat="1" applyBorder="1" applyAlignment="1">
      <alignment horizontal="center"/>
    </xf>
    <xf numFmtId="0" fontId="0" fillId="0" borderId="5" xfId="0" applyNumberFormat="1" applyBorder="1" applyAlignment="1">
      <alignment horizontal="center"/>
    </xf>
    <xf numFmtId="0" fontId="3" fillId="0" borderId="6" xfId="0" applyFont="1" applyBorder="1" applyAlignment="1">
      <alignment horizontal="center" vertical="top"/>
    </xf>
    <xf numFmtId="0" fontId="3" fillId="0" borderId="0" xfId="0" applyFont="1" applyAlignment="1">
      <alignment horizontal="center" vertical="top"/>
    </xf>
    <xf numFmtId="0" fontId="3" fillId="0" borderId="7" xfId="0" applyFont="1" applyBorder="1" applyAlignment="1">
      <alignment horizontal="center" vertical="top" wrapText="1"/>
    </xf>
    <xf numFmtId="0" fontId="3" fillId="0" borderId="0" xfId="0" applyFont="1" applyBorder="1" applyAlignment="1">
      <alignment horizontal="center" vertical="top" wrapText="1"/>
    </xf>
    <xf numFmtId="0" fontId="3" fillId="0" borderId="11" xfId="0" applyFont="1" applyBorder="1" applyAlignment="1">
      <alignment horizontal="center"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7" xfId="0" applyBorder="1" applyAlignment="1">
      <alignment horizontal="center" vertical="top" wrapText="1"/>
    </xf>
    <xf numFmtId="0" fontId="0" fillId="0" borderId="0" xfId="0" applyBorder="1" applyAlignment="1">
      <alignment horizontal="center" vertical="top" wrapText="1"/>
    </xf>
    <xf numFmtId="0" fontId="0" fillId="0" borderId="11" xfId="0" applyBorder="1" applyAlignment="1">
      <alignment horizontal="center" vertical="top" wrapText="1"/>
    </xf>
    <xf numFmtId="0" fontId="3" fillId="0" borderId="6" xfId="0" applyFont="1" applyBorder="1" applyAlignment="1">
      <alignment horizontal="center" vertical="top" wrapText="1"/>
    </xf>
    <xf numFmtId="0" fontId="0" fillId="0" borderId="0" xfId="0" applyAlignment="1">
      <alignment horizontal="left" vertical="top" wrapText="1"/>
    </xf>
    <xf numFmtId="0" fontId="7" fillId="0" borderId="6" xfId="0" applyFont="1" applyBorder="1" applyAlignment="1">
      <alignment horizontal="center" vertical="top" wrapText="1"/>
    </xf>
    <xf numFmtId="0" fontId="3" fillId="0" borderId="0" xfId="0" applyFont="1" applyAlignment="1">
      <alignment horizontal="left" vertical="top"/>
    </xf>
    <xf numFmtId="0" fontId="7" fillId="0" borderId="7" xfId="0" applyFont="1" applyBorder="1" applyAlignment="1">
      <alignment horizontal="left" vertical="top" wrapText="1"/>
    </xf>
    <xf numFmtId="0" fontId="0" fillId="0" borderId="0" xfId="0" applyAlignment="1">
      <alignment horizontal="left" vertical="top"/>
    </xf>
    <xf numFmtId="0" fontId="7" fillId="0" borderId="7" xfId="0" applyFont="1" applyBorder="1" applyAlignment="1">
      <alignment horizontal="center" vertical="top" wrapText="1"/>
    </xf>
    <xf numFmtId="0" fontId="3" fillId="0" borderId="7" xfId="0" applyFont="1" applyBorder="1" applyAlignment="1">
      <alignment horizontal="center" vertical="top"/>
    </xf>
    <xf numFmtId="0" fontId="0" fillId="0" borderId="7" xfId="0" applyBorder="1" applyAlignment="1">
      <alignment horizontal="center" vertical="top"/>
    </xf>
    <xf numFmtId="0" fontId="3" fillId="0" borderId="0" xfId="0" applyFont="1" applyBorder="1" applyAlignment="1">
      <alignment horizontal="center" vertical="top"/>
    </xf>
    <xf numFmtId="0" fontId="9" fillId="0" borderId="6" xfId="0" applyFont="1" applyBorder="1" applyAlignment="1">
      <alignment horizontal="center" vertical="top"/>
    </xf>
    <xf numFmtId="0" fontId="0" fillId="0" borderId="0" xfId="0" applyBorder="1" applyAlignment="1">
      <alignment horizontal="center" vertical="top"/>
    </xf>
    <xf numFmtId="0" fontId="3" fillId="0" borderId="9" xfId="0" applyFont="1" applyBorder="1" applyAlignment="1">
      <alignment horizontal="center" vertical="top"/>
    </xf>
    <xf numFmtId="0" fontId="3" fillId="14" borderId="6" xfId="0" applyFont="1" applyFill="1" applyBorder="1" applyAlignment="1">
      <alignment horizontal="center" vertical="top" wrapText="1"/>
    </xf>
    <xf numFmtId="0" fontId="3" fillId="14" borderId="0" xfId="0" applyFont="1" applyFill="1" applyAlignment="1">
      <alignment horizontal="center" vertical="top"/>
    </xf>
    <xf numFmtId="0" fontId="0" fillId="14" borderId="7" xfId="0" applyFill="1" applyBorder="1" applyAlignment="1">
      <alignment horizontal="center" vertical="top" wrapText="1"/>
    </xf>
    <xf numFmtId="0" fontId="0" fillId="14" borderId="0" xfId="0" applyFill="1" applyAlignment="1">
      <alignment horizontal="left" vertical="top"/>
    </xf>
    <xf numFmtId="0" fontId="3" fillId="0" borderId="11" xfId="0" applyFont="1" applyBorder="1" applyAlignment="1">
      <alignment horizontal="center" vertical="top"/>
    </xf>
    <xf numFmtId="0" fontId="0" fillId="0" borderId="22" xfId="0" applyBorder="1" applyAlignment="1">
      <alignment wrapText="1"/>
    </xf>
    <xf numFmtId="0" fontId="7" fillId="0" borderId="19" xfId="0" applyFont="1" applyBorder="1" applyAlignment="1">
      <alignment horizontal="center" vertical="top" wrapText="1"/>
    </xf>
    <xf numFmtId="0" fontId="7" fillId="0" borderId="6" xfId="0" applyFont="1" applyBorder="1" applyAlignment="1">
      <alignment horizontal="center" vertical="top"/>
    </xf>
    <xf numFmtId="0" fontId="0" fillId="0" borderId="21" xfId="0" applyBorder="1" applyAlignment="1">
      <alignment horizontal="center" vertical="top" wrapText="1"/>
    </xf>
    <xf numFmtId="0" fontId="0" fillId="0" borderId="11" xfId="0" applyBorder="1" applyAlignment="1">
      <alignment horizontal="center" vertical="top"/>
    </xf>
    <xf numFmtId="0" fontId="7" fillId="0" borderId="7" xfId="0" applyFont="1" applyBorder="1" applyAlignment="1">
      <alignment horizontal="center" vertical="top"/>
    </xf>
    <xf numFmtId="0" fontId="7" fillId="0" borderId="0" xfId="0" applyFont="1" applyBorder="1" applyAlignment="1">
      <alignment horizontal="center" vertical="top"/>
    </xf>
    <xf numFmtId="0" fontId="7" fillId="0" borderId="0" xfId="0" applyFont="1" applyBorder="1" applyAlignment="1">
      <alignment horizontal="center" vertical="top" wrapText="1"/>
    </xf>
    <xf numFmtId="0" fontId="7" fillId="0" borderId="11" xfId="0" applyFont="1" applyBorder="1" applyAlignment="1">
      <alignment horizontal="center" vertical="top" wrapText="1"/>
    </xf>
    <xf numFmtId="0" fontId="0" fillId="0" borderId="0" xfId="0" applyAlignment="1">
      <alignment horizontal="center"/>
    </xf>
    <xf numFmtId="0" fontId="0" fillId="0" borderId="0" xfId="0" applyAlignment="1">
      <alignment horizontal="center" vertical="center" wrapText="1"/>
    </xf>
    <xf numFmtId="0" fontId="0" fillId="0" borderId="21" xfId="0" applyBorder="1" applyAlignment="1">
      <alignment horizontal="center"/>
    </xf>
    <xf numFmtId="0" fontId="0" fillId="0" borderId="0" xfId="0" applyBorder="1" applyAlignment="1">
      <alignment horizontal="center"/>
    </xf>
    <xf numFmtId="0" fontId="7" fillId="0" borderId="21" xfId="0" applyFont="1" applyFill="1" applyBorder="1" applyAlignment="1">
      <alignment horizontal="center" vertical="top" wrapText="1"/>
    </xf>
    <xf numFmtId="0" fontId="7" fillId="0" borderId="0" xfId="0" applyFont="1" applyFill="1" applyBorder="1" applyAlignment="1">
      <alignment horizontal="center" vertical="top" wrapText="1"/>
    </xf>
    <xf numFmtId="0" fontId="0" fillId="0" borderId="9" xfId="0" applyBorder="1" applyAlignment="1">
      <alignment horizontal="center" wrapText="1"/>
    </xf>
    <xf numFmtId="0" fontId="0" fillId="0" borderId="0" xfId="0"/>
    <xf numFmtId="0" fontId="0" fillId="0" borderId="6" xfId="0" applyBorder="1" applyAlignment="1">
      <alignment horizontal="center" vertical="center"/>
    </xf>
    <xf numFmtId="0" fontId="0" fillId="0" borderId="9" xfId="0" applyBorder="1" applyAlignment="1">
      <alignment horizontal="center"/>
    </xf>
    <xf numFmtId="0" fontId="0" fillId="0" borderId="9" xfId="0" applyBorder="1" applyAlignment="1">
      <alignment horizontal="center" vertical="center"/>
    </xf>
    <xf numFmtId="0" fontId="0" fillId="0" borderId="3" xfId="0" applyBorder="1" applyAlignment="1">
      <alignment horizontal="center" vertical="center"/>
    </xf>
    <xf numFmtId="0" fontId="0" fillId="7" borderId="10" xfId="0" applyFill="1" applyBorder="1" applyAlignment="1">
      <alignment horizontal="center"/>
    </xf>
    <xf numFmtId="0" fontId="4" fillId="3" borderId="6" xfId="0" applyFont="1" applyFill="1" applyBorder="1" applyAlignment="1">
      <alignment horizontal="center" wrapText="1"/>
    </xf>
    <xf numFmtId="0" fontId="4" fillId="6" borderId="7" xfId="0" applyFont="1" applyFill="1" applyBorder="1" applyAlignment="1">
      <alignment horizontal="center" wrapText="1"/>
    </xf>
    <xf numFmtId="0" fontId="4" fillId="5" borderId="6" xfId="0" applyFont="1" applyFill="1" applyBorder="1" applyAlignment="1">
      <alignment horizontal="center" wrapText="1"/>
    </xf>
    <xf numFmtId="0" fontId="4" fillId="0" borderId="9" xfId="0" applyFont="1" applyBorder="1" applyAlignment="1">
      <alignment horizontal="center" wrapText="1"/>
    </xf>
    <xf numFmtId="0" fontId="4" fillId="0" borderId="0" xfId="0" applyFont="1" applyAlignment="1">
      <alignment wrapText="1"/>
    </xf>
    <xf numFmtId="0" fontId="1" fillId="2" borderId="3" xfId="0" applyFont="1" applyFill="1" applyBorder="1" applyAlignment="1">
      <alignment horizontal="center" vertical="center" textRotation="90" wrapText="1"/>
    </xf>
    <xf numFmtId="0" fontId="0" fillId="0" borderId="0" xfId="0" applyAlignment="1">
      <alignment wrapText="1"/>
    </xf>
    <xf numFmtId="0" fontId="1" fillId="3" borderId="3" xfId="0" applyFont="1" applyFill="1" applyBorder="1" applyAlignment="1">
      <alignment horizontal="center" vertical="center" textRotation="90" wrapText="1"/>
    </xf>
    <xf numFmtId="0" fontId="1" fillId="4" borderId="3" xfId="0" applyFont="1" applyFill="1" applyBorder="1" applyAlignment="1">
      <alignment horizontal="center" vertical="center" textRotation="90" wrapText="1"/>
    </xf>
  </cellXfs>
  <cellStyles count="3">
    <cellStyle name="Good" xfId="2" builtinId="26"/>
    <cellStyle name="Normal" xfId="0" builtinId="0"/>
    <cellStyle name="Percent" xfId="1" builtinId="5"/>
  </cellStyles>
  <dxfs count="900">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fgColor auto="1"/>
          <bgColor theme="9" tint="0.79995117038483843"/>
        </patternFill>
      </fill>
    </dxf>
    <dxf>
      <fill>
        <patternFill>
          <bgColor theme="7" tint="0.79998168889431442"/>
        </patternFill>
      </fill>
    </dxf>
    <dxf>
      <fill>
        <patternFill>
          <bgColor theme="5"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PF Test</a:t>
            </a:r>
            <a:r>
              <a:rPr lang="en-US" baseline="0"/>
              <a:t> Results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FFC-47BA-A6EE-92498808975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FC-47BA-A6EE-92498808975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FC-47BA-A6EE-92498808975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FFC-47BA-A6EE-92498808975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([1]Overview!$E$13,[1]Overview!$G$13,[1]Overview!$I$13,[1]Overview!$K$13)</c:f>
              <c:strCache>
                <c:ptCount val="4"/>
                <c:pt idx="0">
                  <c:v>Pass</c:v>
                </c:pt>
                <c:pt idx="1">
                  <c:v>Skip</c:v>
                </c:pt>
                <c:pt idx="2">
                  <c:v>Fail</c:v>
                </c:pt>
                <c:pt idx="3">
                  <c:v>N/A</c:v>
                </c:pt>
              </c:strCache>
            </c:strRef>
          </c:cat>
          <c:val>
            <c:numRef>
              <c:f>([1]Overview!$E$26,[1]Overview!$G$26,[1]Overview!$I$26,[1]Overview!$K$26)</c:f>
              <c:numCache>
                <c:formatCode>General</c:formatCode>
                <c:ptCount val="4"/>
                <c:pt idx="0">
                  <c:v>0</c:v>
                </c:pt>
                <c:pt idx="1">
                  <c:v>334</c:v>
                </c:pt>
                <c:pt idx="2">
                  <c:v>0</c:v>
                </c:pt>
                <c:pt idx="3">
                  <c:v>0</c:v>
                </c:pt>
              </c:numCache>
            </c:numRef>
          </c:val>
          <c:extLst>
            <c:ext xmlns:c16="http://schemas.microsoft.com/office/drawing/2014/chart" uri="{C3380CC4-5D6E-409C-BE32-E72D297353CC}">
              <c16:uniqueId val="{00000008-0FFC-47BA-A6EE-92498808975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VF Test Results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491-4A62-9C13-29A809B66D5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91-4A62-9C13-29A809B66D5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491-4A62-9C13-29A809B66D5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491-4A62-9C13-29A809B66D5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([1]Overview!$E$30,[1]Overview!$G$30,[1]Overview!$I$30,[1]Overview!$K$30)</c:f>
              <c:strCache>
                <c:ptCount val="4"/>
                <c:pt idx="0">
                  <c:v>Pass</c:v>
                </c:pt>
                <c:pt idx="1">
                  <c:v>Skip</c:v>
                </c:pt>
                <c:pt idx="2">
                  <c:v>Fail</c:v>
                </c:pt>
                <c:pt idx="3">
                  <c:v>N/A</c:v>
                </c:pt>
              </c:strCache>
            </c:strRef>
          </c:cat>
          <c:val>
            <c:numRef>
              <c:f>([1]Overview!$E$38,[1]Overview!$G$38,[1]Overview!$I$38,[1]Overview!$K$38)</c:f>
              <c:numCache>
                <c:formatCode>General</c:formatCode>
                <c:ptCount val="4"/>
                <c:pt idx="0">
                  <c:v>0</c:v>
                </c:pt>
                <c:pt idx="1">
                  <c:v>285</c:v>
                </c:pt>
                <c:pt idx="2">
                  <c:v>0</c:v>
                </c:pt>
                <c:pt idx="3">
                  <c:v>0</c:v>
                </c:pt>
              </c:numCache>
            </c:numRef>
          </c:val>
          <c:extLst>
            <c:ext xmlns:c16="http://schemas.microsoft.com/office/drawing/2014/chart" uri="{C3380CC4-5D6E-409C-BE32-E72D297353CC}">
              <c16:uniqueId val="{00000008-7491-4A62-9C13-29A809B66D5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31478</xdr:colOff>
      <xdr:row>11</xdr:row>
      <xdr:rowOff>176166</xdr:rowOff>
    </xdr:from>
    <xdr:to>
      <xdr:col>18</xdr:col>
      <xdr:colOff>23949</xdr:colOff>
      <xdr:row>25</xdr:row>
      <xdr:rowOff>158388</xdr:rowOff>
    </xdr:to>
    <xdr:graphicFrame macro="">
      <xdr:nvGraphicFramePr>
        <xdr:cNvPr id="4" name="Chart 3">
          <a:extLst>
            <a:ext uri="{FF2B5EF4-FFF2-40B4-BE49-F238E27FC236}">
              <a16:creationId xmlns:a16="http://schemas.microsoft.com/office/drawing/2014/main" id="{DFEFBABA-773D-4586-9D9E-3CBFB2C5A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3175</xdr:colOff>
      <xdr:row>29</xdr:row>
      <xdr:rowOff>9525</xdr:rowOff>
    </xdr:from>
    <xdr:to>
      <xdr:col>18</xdr:col>
      <xdr:colOff>25400</xdr:colOff>
      <xdr:row>38</xdr:row>
      <xdr:rowOff>6350</xdr:rowOff>
    </xdr:to>
    <xdr:graphicFrame macro="">
      <xdr:nvGraphicFramePr>
        <xdr:cNvPr id="5" name="Chart 4">
          <a:extLst>
            <a:ext uri="{FF2B5EF4-FFF2-40B4-BE49-F238E27FC236}">
              <a16:creationId xmlns:a16="http://schemas.microsoft.com/office/drawing/2014/main" id="{7CF7E3A7-E452-4BC0-99D7-8ADBBAF1D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mbers/apurvp/WorkSpace/QDMA_IP/IP5/projects/xilinx-2000/XDMA_Drivers-0142/HEAD/proj/sw_test/apps/qdma_test/qdma_component_test_report_tmpl%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nl_pf"/>
      <sheetName val="pcie"/>
      <sheetName val="mm_pf"/>
      <sheetName val="mm_temp_pf"/>
      <sheetName val="threaded_mm_pf"/>
      <sheetName val="mm_aio_pf"/>
      <sheetName val="st_pf"/>
      <sheetName val="st_temp_pf"/>
      <sheetName val="st_c2h_pf"/>
      <sheetName val="st_generic_pf"/>
      <sheetName val="threaded_st_pf"/>
      <sheetName val="vf"/>
      <sheetName val="mm_vf"/>
      <sheetName val="mm_temp_vf"/>
      <sheetName val="nl_vf"/>
      <sheetName val="mm_aio_vf"/>
      <sheetName val="st_vf"/>
      <sheetName val="st_temp_vf"/>
      <sheetName val="st_c2h_vf"/>
      <sheetName val="st_generic_vf"/>
      <sheetName val="st_aio_vf"/>
      <sheetName val="dmactl_vf"/>
      <sheetName val="dmactl_pf"/>
      <sheetName val="dmactl_mm_pf"/>
      <sheetName val="dmactl_fixture_pf"/>
      <sheetName val="dmactl_st_c2h_pf"/>
      <sheetName val="Functionality Test Backup"/>
      <sheetName val="MDMA Component Test"/>
    </sheetNames>
    <sheetDataSet>
      <sheetData sheetId="0" refreshError="1">
        <row r="13">
          <cell r="E13" t="str">
            <v>Pass</v>
          </cell>
          <cell r="G13" t="str">
            <v>Skip</v>
          </cell>
          <cell r="I13" t="str">
            <v>Fail</v>
          </cell>
          <cell r="K13" t="str">
            <v>N/A</v>
          </cell>
        </row>
        <row r="26">
          <cell r="E26">
            <v>0</v>
          </cell>
          <cell r="G26">
            <v>334</v>
          </cell>
          <cell r="I26">
            <v>0</v>
          </cell>
          <cell r="K26">
            <v>0</v>
          </cell>
        </row>
        <row r="30">
          <cell r="E30" t="str">
            <v>Pass</v>
          </cell>
          <cell r="G30" t="str">
            <v>Skip</v>
          </cell>
          <cell r="I30" t="str">
            <v>Fail</v>
          </cell>
          <cell r="K30" t="str">
            <v>N/A</v>
          </cell>
        </row>
        <row r="38">
          <cell r="E38">
            <v>0</v>
          </cell>
          <cell r="G38">
            <v>285</v>
          </cell>
          <cell r="I38">
            <v>0</v>
          </cell>
          <cell r="K3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0.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8"/>
  <sheetViews>
    <sheetView workbookViewId="0">
      <selection activeCell="C41" sqref="C41"/>
    </sheetView>
  </sheetViews>
  <sheetFormatPr defaultColWidth="8.5546875" defaultRowHeight="14.4" x14ac:dyDescent="0.3"/>
  <cols>
    <col min="1" max="1" width="27.88671875" style="153" customWidth="1"/>
    <col min="2" max="2" width="31.5546875" style="178" customWidth="1"/>
    <col min="3" max="3" width="97.44140625" style="153" customWidth="1"/>
    <col min="4" max="16384" width="8.5546875" style="153"/>
  </cols>
  <sheetData>
    <row r="1" spans="1:3" x14ac:dyDescent="0.3">
      <c r="A1" s="164" t="s">
        <v>0</v>
      </c>
      <c r="B1" s="165"/>
      <c r="C1" s="61"/>
    </row>
    <row r="2" spans="1:3" x14ac:dyDescent="0.3">
      <c r="A2" s="164" t="s">
        <v>1</v>
      </c>
      <c r="B2" s="166"/>
      <c r="C2" s="61"/>
    </row>
    <row r="3" spans="1:3" x14ac:dyDescent="0.3">
      <c r="A3" s="164" t="s">
        <v>2</v>
      </c>
      <c r="B3" s="167"/>
      <c r="C3" s="62"/>
    </row>
    <row r="4" spans="1:3" x14ac:dyDescent="0.3">
      <c r="A4" s="164" t="s">
        <v>3</v>
      </c>
      <c r="B4" s="166"/>
      <c r="C4" s="62"/>
    </row>
    <row r="5" spans="1:3" x14ac:dyDescent="0.3">
      <c r="A5" s="261" t="s">
        <v>1108</v>
      </c>
      <c r="B5" s="166" t="s">
        <v>1109</v>
      </c>
      <c r="C5" s="157"/>
    </row>
    <row r="6" spans="1:3" x14ac:dyDescent="0.3">
      <c r="A6" s="262"/>
      <c r="B6" s="166" t="s">
        <v>1110</v>
      </c>
      <c r="C6" s="157"/>
    </row>
    <row r="7" spans="1:3" x14ac:dyDescent="0.3">
      <c r="A7" s="262"/>
      <c r="B7" s="166" t="s">
        <v>1111</v>
      </c>
      <c r="C7" s="157"/>
    </row>
    <row r="8" spans="1:3" x14ac:dyDescent="0.3">
      <c r="A8" s="262"/>
      <c r="B8" s="166" t="s">
        <v>1112</v>
      </c>
      <c r="C8" s="157"/>
    </row>
    <row r="9" spans="1:3" x14ac:dyDescent="0.3">
      <c r="A9" s="262"/>
      <c r="B9" s="166" t="s">
        <v>1113</v>
      </c>
      <c r="C9" s="157"/>
    </row>
    <row r="10" spans="1:3" x14ac:dyDescent="0.3">
      <c r="A10" s="262"/>
      <c r="B10" s="166" t="s">
        <v>1114</v>
      </c>
      <c r="C10" s="157"/>
    </row>
    <row r="11" spans="1:3" x14ac:dyDescent="0.3">
      <c r="A11" s="263"/>
      <c r="B11" s="166" t="s">
        <v>1115</v>
      </c>
      <c r="C11" s="157"/>
    </row>
    <row r="12" spans="1:3" x14ac:dyDescent="0.3">
      <c r="A12" s="264" t="s">
        <v>1116</v>
      </c>
      <c r="B12" s="260"/>
      <c r="C12" s="265"/>
    </row>
    <row r="13" spans="1:3" ht="57.6" x14ac:dyDescent="0.3">
      <c r="A13" s="164" t="s">
        <v>1117</v>
      </c>
      <c r="B13" s="166" t="s">
        <v>1118</v>
      </c>
      <c r="C13" s="157" t="s">
        <v>1119</v>
      </c>
    </row>
    <row r="14" spans="1:3" ht="57.6" x14ac:dyDescent="0.3">
      <c r="A14" s="164"/>
      <c r="B14" s="166" t="s">
        <v>1120</v>
      </c>
      <c r="C14" s="157" t="s">
        <v>1121</v>
      </c>
    </row>
    <row r="15" spans="1:3" ht="57.6" x14ac:dyDescent="0.3">
      <c r="A15" s="168"/>
      <c r="B15" s="266" t="s">
        <v>1122</v>
      </c>
      <c r="C15" s="157" t="s">
        <v>1123</v>
      </c>
    </row>
    <row r="16" spans="1:3" ht="57.6" x14ac:dyDescent="0.3">
      <c r="A16" s="168"/>
      <c r="B16" s="266"/>
      <c r="C16" s="157" t="s">
        <v>1124</v>
      </c>
    </row>
    <row r="17" spans="1:3" ht="57.6" x14ac:dyDescent="0.3">
      <c r="A17" s="168"/>
      <c r="B17" s="266"/>
      <c r="C17" s="157" t="s">
        <v>1125</v>
      </c>
    </row>
    <row r="18" spans="1:3" ht="57.6" x14ac:dyDescent="0.3">
      <c r="A18" s="168"/>
      <c r="B18" s="266"/>
      <c r="C18" s="157" t="s">
        <v>1126</v>
      </c>
    </row>
    <row r="19" spans="1:3" ht="43.2" x14ac:dyDescent="0.3">
      <c r="A19" s="168"/>
      <c r="B19" s="266" t="s">
        <v>1127</v>
      </c>
      <c r="C19" s="169" t="s">
        <v>1128</v>
      </c>
    </row>
    <row r="20" spans="1:3" ht="43.2" x14ac:dyDescent="0.3">
      <c r="A20" s="168"/>
      <c r="B20" s="266"/>
      <c r="C20" s="169" t="s">
        <v>1129</v>
      </c>
    </row>
    <row r="21" spans="1:3" ht="43.2" x14ac:dyDescent="0.3">
      <c r="A21" s="168"/>
      <c r="B21" s="266"/>
      <c r="C21" s="169" t="s">
        <v>1130</v>
      </c>
    </row>
    <row r="22" spans="1:3" ht="43.2" x14ac:dyDescent="0.3">
      <c r="A22" s="168"/>
      <c r="B22" s="266"/>
      <c r="C22" s="169" t="s">
        <v>1131</v>
      </c>
    </row>
    <row r="23" spans="1:3" ht="57.6" x14ac:dyDescent="0.3">
      <c r="A23" s="168"/>
      <c r="B23" s="166" t="s">
        <v>1132</v>
      </c>
      <c r="C23" s="157" t="s">
        <v>1121</v>
      </c>
    </row>
    <row r="24" spans="1:3" ht="72" x14ac:dyDescent="0.3">
      <c r="A24" s="168"/>
      <c r="B24" s="166" t="s">
        <v>1133</v>
      </c>
      <c r="C24" s="157" t="s">
        <v>1134</v>
      </c>
    </row>
    <row r="25" spans="1:3" ht="72" x14ac:dyDescent="0.3">
      <c r="A25" s="168"/>
      <c r="B25" s="166" t="s">
        <v>1135</v>
      </c>
      <c r="C25" s="157" t="s">
        <v>1136</v>
      </c>
    </row>
    <row r="26" spans="1:3" ht="57.6" x14ac:dyDescent="0.3">
      <c r="A26" s="168"/>
      <c r="B26" s="166" t="s">
        <v>1137</v>
      </c>
      <c r="C26" s="157" t="s">
        <v>1138</v>
      </c>
    </row>
    <row r="27" spans="1:3" ht="57.6" x14ac:dyDescent="0.3">
      <c r="A27" s="168"/>
      <c r="B27" s="166" t="s">
        <v>1139</v>
      </c>
      <c r="C27" s="157" t="s">
        <v>1140</v>
      </c>
    </row>
    <row r="28" spans="1:3" ht="86.4" x14ac:dyDescent="0.3">
      <c r="A28" s="168"/>
      <c r="B28" s="266" t="s">
        <v>1141</v>
      </c>
      <c r="C28" s="157" t="s">
        <v>1142</v>
      </c>
    </row>
    <row r="29" spans="1:3" ht="72" x14ac:dyDescent="0.3">
      <c r="A29" s="168"/>
      <c r="B29" s="266"/>
      <c r="C29" s="157" t="s">
        <v>1143</v>
      </c>
    </row>
    <row r="30" spans="1:3" ht="72" x14ac:dyDescent="0.3">
      <c r="A30" s="168"/>
      <c r="B30" s="166" t="s">
        <v>1144</v>
      </c>
      <c r="C30" s="157" t="s">
        <v>1145</v>
      </c>
    </row>
    <row r="31" spans="1:3" x14ac:dyDescent="0.3">
      <c r="A31" s="260" t="s">
        <v>1146</v>
      </c>
      <c r="B31" s="260"/>
      <c r="C31" s="260"/>
    </row>
    <row r="32" spans="1:3" ht="100.8" x14ac:dyDescent="0.3">
      <c r="A32" s="166" t="s">
        <v>1147</v>
      </c>
      <c r="B32" s="166" t="s">
        <v>1148</v>
      </c>
      <c r="C32" s="157" t="s">
        <v>1149</v>
      </c>
    </row>
    <row r="33" spans="1:4" x14ac:dyDescent="0.3">
      <c r="A33" s="260" t="s">
        <v>1150</v>
      </c>
      <c r="B33" s="260"/>
      <c r="C33" s="260"/>
    </row>
    <row r="34" spans="1:4" ht="72" x14ac:dyDescent="0.3">
      <c r="A34" s="267" t="s">
        <v>1151</v>
      </c>
      <c r="B34" s="166" t="s">
        <v>1152</v>
      </c>
      <c r="C34" s="157" t="s">
        <v>1182</v>
      </c>
      <c r="D34" s="153">
        <v>4</v>
      </c>
    </row>
    <row r="35" spans="1:4" ht="72" x14ac:dyDescent="0.3">
      <c r="A35" s="267"/>
      <c r="B35" s="166" t="s">
        <v>1153</v>
      </c>
      <c r="C35" s="157" t="s">
        <v>1182</v>
      </c>
      <c r="D35" s="153">
        <v>4</v>
      </c>
    </row>
    <row r="36" spans="1:4" ht="72" x14ac:dyDescent="0.3">
      <c r="A36" s="267"/>
      <c r="B36" s="166" t="s">
        <v>1154</v>
      </c>
      <c r="C36" s="157" t="s">
        <v>1183</v>
      </c>
      <c r="D36" s="153">
        <v>2</v>
      </c>
    </row>
    <row r="37" spans="1:4" ht="100.8" x14ac:dyDescent="0.3">
      <c r="A37" s="267"/>
      <c r="B37" s="166" t="s">
        <v>20</v>
      </c>
      <c r="C37" s="157" t="s">
        <v>1184</v>
      </c>
      <c r="D37" s="153">
        <v>5</v>
      </c>
    </row>
    <row r="38" spans="1:4" x14ac:dyDescent="0.3">
      <c r="A38" s="260" t="s">
        <v>1155</v>
      </c>
      <c r="B38" s="260"/>
      <c r="C38" s="260"/>
    </row>
    <row r="39" spans="1:4" ht="86.4" x14ac:dyDescent="0.3">
      <c r="A39" s="170" t="s">
        <v>1102</v>
      </c>
      <c r="B39" s="166"/>
      <c r="C39" s="157" t="s">
        <v>1185</v>
      </c>
    </row>
    <row r="40" spans="1:4" x14ac:dyDescent="0.3">
      <c r="A40" s="268" t="s">
        <v>1156</v>
      </c>
      <c r="B40" s="268"/>
      <c r="C40" s="268"/>
    </row>
    <row r="41" spans="1:4" ht="86.4" x14ac:dyDescent="0.3">
      <c r="A41" s="164" t="s">
        <v>1156</v>
      </c>
      <c r="B41" s="171"/>
      <c r="C41" s="172" t="s">
        <v>1181</v>
      </c>
    </row>
    <row r="42" spans="1:4" x14ac:dyDescent="0.3">
      <c r="A42" s="164" t="s">
        <v>1157</v>
      </c>
      <c r="B42" s="166" t="s">
        <v>1158</v>
      </c>
      <c r="C42" s="173" t="s">
        <v>1159</v>
      </c>
    </row>
    <row r="43" spans="1:4" x14ac:dyDescent="0.3">
      <c r="A43" s="168" t="s">
        <v>1160</v>
      </c>
      <c r="B43" s="171" t="s">
        <v>1161</v>
      </c>
      <c r="C43" s="174"/>
    </row>
    <row r="44" spans="1:4" x14ac:dyDescent="0.3">
      <c r="A44" s="65" t="s">
        <v>1162</v>
      </c>
      <c r="B44" s="175">
        <v>24</v>
      </c>
      <c r="C44" s="65" t="s">
        <v>1163</v>
      </c>
    </row>
    <row r="45" spans="1:4" x14ac:dyDescent="0.3">
      <c r="A45" s="65"/>
      <c r="B45" s="175">
        <v>26</v>
      </c>
      <c r="C45" s="65" t="s">
        <v>1164</v>
      </c>
    </row>
    <row r="46" spans="1:4" x14ac:dyDescent="0.3">
      <c r="A46" s="65"/>
      <c r="B46" s="175">
        <v>27</v>
      </c>
      <c r="C46" s="65" t="s">
        <v>1165</v>
      </c>
    </row>
    <row r="47" spans="1:4" x14ac:dyDescent="0.3">
      <c r="A47" s="65"/>
      <c r="B47" s="175">
        <v>28</v>
      </c>
      <c r="C47" s="65" t="s">
        <v>1166</v>
      </c>
    </row>
    <row r="48" spans="1:4" x14ac:dyDescent="0.3">
      <c r="A48" s="65"/>
      <c r="B48" s="175"/>
      <c r="C48" s="65"/>
    </row>
    <row r="49" spans="1:3" x14ac:dyDescent="0.3">
      <c r="A49" s="65" t="s">
        <v>1167</v>
      </c>
      <c r="B49" s="175">
        <v>16.04</v>
      </c>
      <c r="C49" s="65" t="s">
        <v>1168</v>
      </c>
    </row>
    <row r="50" spans="1:3" x14ac:dyDescent="0.3">
      <c r="A50" s="65"/>
      <c r="B50" s="175" t="s">
        <v>1169</v>
      </c>
      <c r="C50" s="65" t="s">
        <v>1170</v>
      </c>
    </row>
    <row r="51" spans="1:3" x14ac:dyDescent="0.3">
      <c r="A51" s="65"/>
      <c r="B51" s="175">
        <v>18.04</v>
      </c>
      <c r="C51" s="65" t="s">
        <v>1171</v>
      </c>
    </row>
    <row r="52" spans="1:3" x14ac:dyDescent="0.3">
      <c r="A52" s="65"/>
      <c r="B52" s="175" t="s">
        <v>1172</v>
      </c>
      <c r="C52" s="65" t="s">
        <v>1173</v>
      </c>
    </row>
    <row r="53" spans="1:3" x14ac:dyDescent="0.3">
      <c r="A53" s="65"/>
      <c r="B53" s="175"/>
      <c r="C53" s="65"/>
    </row>
    <row r="54" spans="1:3" x14ac:dyDescent="0.3">
      <c r="A54" s="65" t="s">
        <v>1174</v>
      </c>
      <c r="B54" s="269" t="s">
        <v>1175</v>
      </c>
      <c r="C54" s="176" t="s">
        <v>1176</v>
      </c>
    </row>
    <row r="55" spans="1:3" x14ac:dyDescent="0.3">
      <c r="A55" s="65"/>
      <c r="B55" s="270"/>
      <c r="C55" s="176" t="s">
        <v>1177</v>
      </c>
    </row>
    <row r="56" spans="1:3" x14ac:dyDescent="0.3">
      <c r="A56" s="65"/>
      <c r="B56" s="270"/>
      <c r="C56" s="176" t="s">
        <v>1178</v>
      </c>
    </row>
    <row r="57" spans="1:3" x14ac:dyDescent="0.3">
      <c r="A57" s="65"/>
      <c r="B57" s="270"/>
      <c r="C57" s="177" t="s">
        <v>1179</v>
      </c>
    </row>
    <row r="58" spans="1:3" x14ac:dyDescent="0.3">
      <c r="A58" s="65"/>
      <c r="B58" s="271"/>
      <c r="C58" s="176" t="s">
        <v>1180</v>
      </c>
    </row>
    <row r="76" spans="1:3" x14ac:dyDescent="0.3">
      <c r="A76" s="182" t="s">
        <v>1186</v>
      </c>
    </row>
    <row r="77" spans="1:3" x14ac:dyDescent="0.3">
      <c r="A77" s="180" t="s">
        <v>2</v>
      </c>
      <c r="B77" s="181" t="s">
        <v>26</v>
      </c>
      <c r="C77" s="180" t="s">
        <v>1189</v>
      </c>
    </row>
    <row r="78" spans="1:3" ht="28.8" x14ac:dyDescent="0.3">
      <c r="A78" s="179">
        <v>43549</v>
      </c>
      <c r="B78" s="178" t="s">
        <v>1187</v>
      </c>
      <c r="C78" s="155" t="s">
        <v>1188</v>
      </c>
    </row>
  </sheetData>
  <mergeCells count="11">
    <mergeCell ref="A33:C33"/>
    <mergeCell ref="A34:A37"/>
    <mergeCell ref="A38:C38"/>
    <mergeCell ref="A40:C40"/>
    <mergeCell ref="B54:B58"/>
    <mergeCell ref="A31:C31"/>
    <mergeCell ref="A5:A11"/>
    <mergeCell ref="A12:C12"/>
    <mergeCell ref="B15:B18"/>
    <mergeCell ref="B19:B22"/>
    <mergeCell ref="B28:B2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631C5-0932-486E-8CA2-29A078F57E1C}">
  <dimension ref="A1:Z2"/>
  <sheetViews>
    <sheetView workbookViewId="0">
      <selection activeCell="B6" sqref="B6"/>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1521</v>
      </c>
      <c r="B2" s="254" t="s">
        <v>1531</v>
      </c>
      <c r="C2" s="254" t="s">
        <v>1285</v>
      </c>
      <c r="D2" s="254" t="s">
        <v>1533</v>
      </c>
      <c r="F2" s="49" t="s">
        <v>219</v>
      </c>
    </row>
  </sheetData>
  <conditionalFormatting sqref="F2">
    <cfRule type="cellIs" dxfId="871" priority="1" operator="equal">
      <formula>"N/A"</formula>
    </cfRule>
    <cfRule type="cellIs" dxfId="870" priority="2" operator="equal">
      <formula>"FAIL"</formula>
    </cfRule>
    <cfRule type="cellIs" dxfId="869" priority="3" operator="equal">
      <formula>"SKIP"</formula>
    </cfRule>
    <cfRule type="cellIs" dxfId="868" priority="4" operator="equal">
      <formula>"PASS"</formula>
    </cfRule>
  </conditionalFormatting>
  <dataValidations count="1">
    <dataValidation type="list" showInputMessage="1" showErrorMessage="1" sqref="F2" xr:uid="{66AABD2C-FE15-4804-BB0C-9158D728DAD3}">
      <formula1>"PASS, SKIP, FAIL, 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D29F-18D2-4760-A941-6153AA561EF0}">
  <dimension ref="A1:Z2"/>
  <sheetViews>
    <sheetView workbookViewId="0">
      <selection activeCell="B6" sqref="B6"/>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1522</v>
      </c>
      <c r="B2" s="254" t="s">
        <v>1531</v>
      </c>
      <c r="C2" s="254" t="s">
        <v>1285</v>
      </c>
      <c r="D2" s="254" t="s">
        <v>1534</v>
      </c>
      <c r="F2" s="49" t="s">
        <v>219</v>
      </c>
    </row>
  </sheetData>
  <conditionalFormatting sqref="F2">
    <cfRule type="cellIs" dxfId="867" priority="1" operator="equal">
      <formula>"N/A"</formula>
    </cfRule>
    <cfRule type="cellIs" dxfId="866" priority="2" operator="equal">
      <formula>"FAIL"</formula>
    </cfRule>
    <cfRule type="cellIs" dxfId="865" priority="3" operator="equal">
      <formula>"SKIP"</formula>
    </cfRule>
    <cfRule type="cellIs" dxfId="864" priority="4" operator="equal">
      <formula>"PASS"</formula>
    </cfRule>
  </conditionalFormatting>
  <dataValidations count="1">
    <dataValidation type="list" showInputMessage="1" showErrorMessage="1" sqref="F2" xr:uid="{B639AA64-2C02-4B43-9228-29E51E35A41C}">
      <formula1>"PASS, SKIP, FAIL, 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8BAA9-9B93-4965-A656-706646C7BA19}">
  <dimension ref="A1:Z2"/>
  <sheetViews>
    <sheetView workbookViewId="0">
      <selection activeCell="B6" sqref="B6"/>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1523</v>
      </c>
      <c r="B2" s="254" t="s">
        <v>1531</v>
      </c>
      <c r="C2" s="254" t="s">
        <v>1285</v>
      </c>
      <c r="D2" s="254" t="s">
        <v>1535</v>
      </c>
      <c r="F2" s="49" t="s">
        <v>219</v>
      </c>
    </row>
  </sheetData>
  <conditionalFormatting sqref="F2">
    <cfRule type="cellIs" dxfId="863" priority="1" operator="equal">
      <formula>"N/A"</formula>
    </cfRule>
    <cfRule type="cellIs" dxfId="862" priority="2" operator="equal">
      <formula>"FAIL"</formula>
    </cfRule>
    <cfRule type="cellIs" dxfId="861" priority="3" operator="equal">
      <formula>"SKIP"</formula>
    </cfRule>
    <cfRule type="cellIs" dxfId="860" priority="4" operator="equal">
      <formula>"PASS"</formula>
    </cfRule>
  </conditionalFormatting>
  <dataValidations count="1">
    <dataValidation type="list" showInputMessage="1" showErrorMessage="1" sqref="F2" xr:uid="{27E2F62C-78AE-4797-9B4A-C9F542C786C9}">
      <formula1>"PASS, SKIP, FAIL, N/A"</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6743F-B538-4FAA-9584-9969EAC8D6A6}">
  <dimension ref="A1:Z2"/>
  <sheetViews>
    <sheetView workbookViewId="0">
      <selection activeCell="B6" sqref="B6"/>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1524</v>
      </c>
      <c r="B2" s="254" t="s">
        <v>1531</v>
      </c>
      <c r="C2" s="254" t="s">
        <v>1285</v>
      </c>
      <c r="D2" s="254" t="s">
        <v>1536</v>
      </c>
      <c r="F2" s="49" t="s">
        <v>219</v>
      </c>
    </row>
  </sheetData>
  <conditionalFormatting sqref="F2">
    <cfRule type="cellIs" dxfId="859" priority="1" operator="equal">
      <formula>"N/A"</formula>
    </cfRule>
    <cfRule type="cellIs" dxfId="858" priority="2" operator="equal">
      <formula>"FAIL"</formula>
    </cfRule>
    <cfRule type="cellIs" dxfId="857" priority="3" operator="equal">
      <formula>"SKIP"</formula>
    </cfRule>
    <cfRule type="cellIs" dxfId="856" priority="4" operator="equal">
      <formula>"PASS"</formula>
    </cfRule>
  </conditionalFormatting>
  <dataValidations count="1">
    <dataValidation type="list" showInputMessage="1" showErrorMessage="1" sqref="F2" xr:uid="{06CE87B4-A1B9-4831-8997-28D01BE9BCBC}">
      <formula1>"PASS, SKIP, FAIL, N/A"</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C8AB0-9B3A-4D42-BC96-1476F38EC433}">
  <dimension ref="A1:Z2"/>
  <sheetViews>
    <sheetView workbookViewId="0">
      <selection activeCell="B6" sqref="B6"/>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1525</v>
      </c>
      <c r="B2" s="254" t="s">
        <v>1531</v>
      </c>
      <c r="C2" s="254" t="s">
        <v>1285</v>
      </c>
      <c r="D2" s="254" t="s">
        <v>1537</v>
      </c>
      <c r="F2" s="49" t="s">
        <v>219</v>
      </c>
    </row>
  </sheetData>
  <conditionalFormatting sqref="F2">
    <cfRule type="cellIs" dxfId="855" priority="1" operator="equal">
      <formula>"N/A"</formula>
    </cfRule>
    <cfRule type="cellIs" dxfId="854" priority="2" operator="equal">
      <formula>"FAIL"</formula>
    </cfRule>
    <cfRule type="cellIs" dxfId="853" priority="3" operator="equal">
      <formula>"SKIP"</formula>
    </cfRule>
    <cfRule type="cellIs" dxfId="852" priority="4" operator="equal">
      <formula>"PASS"</formula>
    </cfRule>
  </conditionalFormatting>
  <dataValidations count="1">
    <dataValidation type="list" showInputMessage="1" showErrorMessage="1" sqref="F2" xr:uid="{482D151A-C5B4-4074-83B8-65118A2067C9}">
      <formula1>"PASS, SKIP, FAIL, N/A"</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41E3E-F428-4E65-AC11-CE1021009C64}">
  <dimension ref="A1:Z2"/>
  <sheetViews>
    <sheetView workbookViewId="0">
      <selection activeCell="B6" sqref="B6"/>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1526</v>
      </c>
      <c r="B2" s="254" t="s">
        <v>1531</v>
      </c>
      <c r="C2" s="254" t="s">
        <v>1285</v>
      </c>
      <c r="D2" s="254" t="s">
        <v>1538</v>
      </c>
      <c r="F2" s="49" t="s">
        <v>219</v>
      </c>
    </row>
  </sheetData>
  <conditionalFormatting sqref="F2">
    <cfRule type="cellIs" dxfId="851" priority="1" operator="equal">
      <formula>"N/A"</formula>
    </cfRule>
    <cfRule type="cellIs" dxfId="850" priority="2" operator="equal">
      <formula>"FAIL"</formula>
    </cfRule>
    <cfRule type="cellIs" dxfId="849" priority="3" operator="equal">
      <formula>"SKIP"</formula>
    </cfRule>
    <cfRule type="cellIs" dxfId="848" priority="4" operator="equal">
      <formula>"PASS"</formula>
    </cfRule>
  </conditionalFormatting>
  <dataValidations count="1">
    <dataValidation type="list" showInputMessage="1" showErrorMessage="1" sqref="F2" xr:uid="{6F03C422-85FB-4A52-BEDC-7CA8F4420330}">
      <formula1>"PASS, SKIP, FAIL, N/A"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67B3C-094E-4B0E-9CB9-2806BA4C0E26}">
  <dimension ref="A1:Z2"/>
  <sheetViews>
    <sheetView workbookViewId="0">
      <selection activeCell="B6" sqref="B6"/>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1528</v>
      </c>
      <c r="B2" s="254" t="s">
        <v>1539</v>
      </c>
      <c r="C2" s="254" t="s">
        <v>1285</v>
      </c>
      <c r="D2" s="254" t="s">
        <v>1540</v>
      </c>
      <c r="F2" s="49" t="s">
        <v>219</v>
      </c>
    </row>
  </sheetData>
  <conditionalFormatting sqref="F2">
    <cfRule type="cellIs" dxfId="847" priority="1" operator="equal">
      <formula>"N/A"</formula>
    </cfRule>
    <cfRule type="cellIs" dxfId="846" priority="2" operator="equal">
      <formula>"FAIL"</formula>
    </cfRule>
    <cfRule type="cellIs" dxfId="845" priority="3" operator="equal">
      <formula>"SKIP"</formula>
    </cfRule>
    <cfRule type="cellIs" dxfId="844" priority="4" operator="equal">
      <formula>"PASS"</formula>
    </cfRule>
  </conditionalFormatting>
  <dataValidations count="1">
    <dataValidation type="list" showInputMessage="1" showErrorMessage="1" sqref="F2" xr:uid="{3CDD0828-01FF-496A-8A58-35FCDC31F35A}">
      <formula1>"PASS, SKIP, FAIL, N/A"</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107A-07F1-43FB-BB75-2F35EC5C878C}">
  <dimension ref="A1:Z2"/>
  <sheetViews>
    <sheetView workbookViewId="0">
      <selection activeCell="E13" sqref="E13"/>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1527</v>
      </c>
      <c r="B2" s="254" t="s">
        <v>1546</v>
      </c>
      <c r="C2" s="254" t="s">
        <v>1285</v>
      </c>
      <c r="D2" s="254" t="s">
        <v>1542</v>
      </c>
      <c r="F2" s="49" t="s">
        <v>219</v>
      </c>
    </row>
  </sheetData>
  <conditionalFormatting sqref="F2">
    <cfRule type="cellIs" dxfId="843" priority="1" operator="equal">
      <formula>"N/A"</formula>
    </cfRule>
    <cfRule type="cellIs" dxfId="842" priority="2" operator="equal">
      <formula>"FAIL"</formula>
    </cfRule>
    <cfRule type="cellIs" dxfId="841" priority="3" operator="equal">
      <formula>"SKIP"</formula>
    </cfRule>
    <cfRule type="cellIs" dxfId="840" priority="4" operator="equal">
      <formula>"PASS"</formula>
    </cfRule>
  </conditionalFormatting>
  <dataValidations count="1">
    <dataValidation type="list" showInputMessage="1" showErrorMessage="1" sqref="F2" xr:uid="{D242D5C0-650B-4459-98D8-1979260EBF32}">
      <formula1>"PASS, SKIP, FAIL, N/A"</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F4621-28EA-47E9-8F39-62275D0E1804}">
  <dimension ref="A1:Z2"/>
  <sheetViews>
    <sheetView workbookViewId="0">
      <selection activeCell="A3" sqref="A3"/>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1543</v>
      </c>
      <c r="B2" s="254" t="s">
        <v>1547</v>
      </c>
      <c r="C2" s="254" t="s">
        <v>1285</v>
      </c>
      <c r="D2" s="254" t="s">
        <v>1541</v>
      </c>
      <c r="F2" s="49" t="s">
        <v>219</v>
      </c>
    </row>
  </sheetData>
  <conditionalFormatting sqref="F2">
    <cfRule type="cellIs" dxfId="839" priority="1" operator="equal">
      <formula>"N/A"</formula>
    </cfRule>
    <cfRule type="cellIs" dxfId="838" priority="2" operator="equal">
      <formula>"FAIL"</formula>
    </cfRule>
    <cfRule type="cellIs" dxfId="837" priority="3" operator="equal">
      <formula>"SKIP"</formula>
    </cfRule>
    <cfRule type="cellIs" dxfId="836" priority="4" operator="equal">
      <formula>"PASS"</formula>
    </cfRule>
  </conditionalFormatting>
  <dataValidations count="1">
    <dataValidation type="list" showInputMessage="1" showErrorMessage="1" sqref="F2" xr:uid="{9B2D6A29-F7E1-454E-AE0E-F1166F03AB8B}">
      <formula1>"PASS, SKIP, FAIL, N/A"</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BAC60-BA15-4462-9FF8-71A3A7E3640D}">
  <dimension ref="A1:Z2"/>
  <sheetViews>
    <sheetView workbookViewId="0">
      <selection activeCell="J26" sqref="J26"/>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1521</v>
      </c>
      <c r="B2" s="254" t="s">
        <v>1531</v>
      </c>
      <c r="C2" s="254" t="s">
        <v>1285</v>
      </c>
      <c r="D2" s="254" t="s">
        <v>1533</v>
      </c>
      <c r="F2" s="49" t="s">
        <v>219</v>
      </c>
    </row>
  </sheetData>
  <conditionalFormatting sqref="F2">
    <cfRule type="cellIs" dxfId="835" priority="1" operator="equal">
      <formula>"N/A"</formula>
    </cfRule>
    <cfRule type="cellIs" dxfId="834" priority="2" operator="equal">
      <formula>"FAIL"</formula>
    </cfRule>
    <cfRule type="cellIs" dxfId="833" priority="3" operator="equal">
      <formula>"SKIP"</formula>
    </cfRule>
    <cfRule type="cellIs" dxfId="832" priority="4" operator="equal">
      <formula>"PASS"</formula>
    </cfRule>
  </conditionalFormatting>
  <dataValidations count="1">
    <dataValidation type="list" showInputMessage="1" showErrorMessage="1" sqref="F2" xr:uid="{E1D509AB-8950-453E-B245-A1B9DEF89576}">
      <formula1>"PASS, SKIP, FAIL,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50"/>
  <sheetViews>
    <sheetView topLeftCell="A33" workbookViewId="0">
      <selection activeCell="C47" sqref="C47"/>
    </sheetView>
  </sheetViews>
  <sheetFormatPr defaultColWidth="8.5546875" defaultRowHeight="14.4" x14ac:dyDescent="0.3"/>
  <cols>
    <col min="1" max="1" width="48.109375" style="154" customWidth="1"/>
    <col min="2" max="2" width="8.5546875" style="154" customWidth="1"/>
    <col min="3" max="3" width="21.109375" style="155" customWidth="1"/>
    <col min="4" max="4" width="9.109375" style="154" customWidth="1"/>
    <col min="5" max="5" width="14.44140625" style="154" customWidth="1"/>
    <col min="6" max="7" width="9.109375" style="154" customWidth="1"/>
    <col min="8" max="8" width="9.88671875" style="154" customWidth="1"/>
    <col min="9" max="9" width="9.109375" style="154" customWidth="1"/>
    <col min="10" max="16384" width="8.5546875" style="154"/>
  </cols>
  <sheetData>
    <row r="2" spans="1:10" ht="43.2" x14ac:dyDescent="0.3">
      <c r="A2" s="156" t="s">
        <v>1054</v>
      </c>
      <c r="B2" s="156" t="s">
        <v>1055</v>
      </c>
      <c r="C2" s="156" t="s">
        <v>1190</v>
      </c>
      <c r="D2" s="156" t="s">
        <v>1056</v>
      </c>
      <c r="E2" s="156" t="s">
        <v>1107</v>
      </c>
      <c r="F2" s="156" t="s">
        <v>1057</v>
      </c>
      <c r="G2" s="156" t="s">
        <v>1058</v>
      </c>
      <c r="H2" s="156" t="s">
        <v>1059</v>
      </c>
      <c r="I2" s="156" t="s">
        <v>1060</v>
      </c>
      <c r="J2" s="156" t="s">
        <v>1061</v>
      </c>
    </row>
    <row r="3" spans="1:10" x14ac:dyDescent="0.3">
      <c r="A3" s="156"/>
      <c r="B3" s="156"/>
      <c r="C3" s="156"/>
      <c r="D3" s="156"/>
      <c r="E3" s="156"/>
      <c r="F3" s="156"/>
      <c r="G3" s="156"/>
      <c r="H3" s="156"/>
      <c r="I3" s="156"/>
      <c r="J3" s="157"/>
    </row>
    <row r="4" spans="1:10" x14ac:dyDescent="0.3">
      <c r="A4" s="158" t="s">
        <v>16</v>
      </c>
      <c r="B4" s="156"/>
      <c r="C4" s="156"/>
      <c r="D4" s="156"/>
      <c r="E4" s="156"/>
      <c r="F4" s="156"/>
      <c r="G4" s="156"/>
      <c r="H4" s="156"/>
      <c r="I4" s="156"/>
      <c r="J4" s="157"/>
    </row>
    <row r="5" spans="1:10" x14ac:dyDescent="0.3">
      <c r="A5" s="159" t="s">
        <v>1062</v>
      </c>
      <c r="B5" s="160" t="s">
        <v>1063</v>
      </c>
      <c r="C5" s="160" t="s">
        <v>1191</v>
      </c>
      <c r="D5" s="156">
        <v>4</v>
      </c>
      <c r="E5" s="156" t="s">
        <v>1064</v>
      </c>
      <c r="F5" s="156"/>
      <c r="G5" s="156"/>
      <c r="H5" s="156"/>
      <c r="I5" s="156"/>
      <c r="J5" s="157">
        <v>64</v>
      </c>
    </row>
    <row r="6" spans="1:10" x14ac:dyDescent="0.3">
      <c r="A6" s="160" t="s">
        <v>1065</v>
      </c>
      <c r="B6" s="160" t="s">
        <v>1063</v>
      </c>
      <c r="C6" s="160" t="s">
        <v>1191</v>
      </c>
      <c r="D6" s="156">
        <v>8</v>
      </c>
      <c r="E6" s="156" t="s">
        <v>1064</v>
      </c>
      <c r="F6" s="156"/>
      <c r="G6" s="156"/>
      <c r="H6" s="156"/>
      <c r="I6" s="156"/>
      <c r="J6" s="157">
        <v>128</v>
      </c>
    </row>
    <row r="7" spans="1:10" x14ac:dyDescent="0.3">
      <c r="A7" s="160" t="s">
        <v>1066</v>
      </c>
      <c r="B7" s="160" t="s">
        <v>1063</v>
      </c>
      <c r="C7" s="160" t="s">
        <v>1191</v>
      </c>
      <c r="D7" s="156">
        <v>74</v>
      </c>
      <c r="E7" s="156" t="s">
        <v>1064</v>
      </c>
      <c r="F7" s="156"/>
      <c r="G7" s="156"/>
      <c r="H7" s="156"/>
      <c r="I7" s="156"/>
      <c r="J7" s="157">
        <v>1184</v>
      </c>
    </row>
    <row r="8" spans="1:10" x14ac:dyDescent="0.3">
      <c r="A8" s="160" t="s">
        <v>1067</v>
      </c>
      <c r="B8" s="160" t="s">
        <v>1063</v>
      </c>
      <c r="C8" s="160" t="s">
        <v>1191</v>
      </c>
      <c r="D8" s="156">
        <v>24</v>
      </c>
      <c r="E8" s="156" t="s">
        <v>1064</v>
      </c>
      <c r="F8" s="156"/>
      <c r="G8" s="156"/>
      <c r="H8" s="156"/>
      <c r="I8" s="156"/>
      <c r="J8" s="157">
        <v>384</v>
      </c>
    </row>
    <row r="9" spans="1:10" x14ac:dyDescent="0.3">
      <c r="A9" s="160" t="s">
        <v>1068</v>
      </c>
      <c r="B9" s="160" t="s">
        <v>1063</v>
      </c>
      <c r="C9" s="160" t="s">
        <v>1191</v>
      </c>
      <c r="D9" s="156">
        <v>60</v>
      </c>
      <c r="E9" s="156" t="s">
        <v>1064</v>
      </c>
      <c r="F9" s="156"/>
      <c r="G9" s="156"/>
      <c r="H9" s="156"/>
      <c r="I9" s="156"/>
      <c r="J9" s="157">
        <v>960</v>
      </c>
    </row>
    <row r="10" spans="1:10" x14ac:dyDescent="0.3">
      <c r="A10" s="160" t="s">
        <v>1069</v>
      </c>
      <c r="B10" s="160" t="s">
        <v>1063</v>
      </c>
      <c r="C10" s="160" t="s">
        <v>1191</v>
      </c>
      <c r="D10" s="156">
        <v>24</v>
      </c>
      <c r="E10" s="156" t="s">
        <v>1064</v>
      </c>
      <c r="F10" s="156"/>
      <c r="G10" s="156"/>
      <c r="H10" s="156"/>
      <c r="I10" s="156"/>
      <c r="J10" s="157">
        <v>384</v>
      </c>
    </row>
    <row r="11" spans="1:10" x14ac:dyDescent="0.3">
      <c r="A11" s="160"/>
      <c r="B11" s="160"/>
      <c r="C11" s="160"/>
      <c r="D11" s="156"/>
      <c r="E11" s="156"/>
      <c r="F11" s="156"/>
      <c r="G11" s="156"/>
      <c r="H11" s="156"/>
      <c r="I11" s="156"/>
      <c r="J11" s="157"/>
    </row>
    <row r="12" spans="1:10" x14ac:dyDescent="0.3">
      <c r="A12" s="158" t="s">
        <v>19</v>
      </c>
      <c r="B12" s="160"/>
      <c r="C12" s="160"/>
      <c r="D12" s="156"/>
      <c r="E12" s="156"/>
      <c r="F12" s="156"/>
      <c r="G12" s="156"/>
      <c r="H12" s="156"/>
      <c r="I12" s="156"/>
      <c r="J12" s="157"/>
    </row>
    <row r="13" spans="1:10" x14ac:dyDescent="0.3">
      <c r="A13" s="159" t="s">
        <v>1062</v>
      </c>
      <c r="B13" s="160" t="s">
        <v>1063</v>
      </c>
      <c r="C13" s="160" t="s">
        <v>1191</v>
      </c>
      <c r="D13" s="156">
        <v>4</v>
      </c>
      <c r="E13" s="156" t="s">
        <v>1070</v>
      </c>
      <c r="F13" s="156"/>
      <c r="G13" s="156"/>
      <c r="H13" s="156"/>
      <c r="I13" s="156"/>
      <c r="J13" s="157">
        <v>48</v>
      </c>
    </row>
    <row r="14" spans="1:10" x14ac:dyDescent="0.3">
      <c r="A14" s="160" t="s">
        <v>1065</v>
      </c>
      <c r="B14" s="160" t="s">
        <v>1063</v>
      </c>
      <c r="C14" s="160" t="s">
        <v>1191</v>
      </c>
      <c r="D14" s="156">
        <v>6</v>
      </c>
      <c r="E14" s="156" t="s">
        <v>1070</v>
      </c>
      <c r="F14" s="156"/>
      <c r="G14" s="156"/>
      <c r="H14" s="156"/>
      <c r="I14" s="156"/>
      <c r="J14" s="157">
        <v>72</v>
      </c>
    </row>
    <row r="15" spans="1:10" x14ac:dyDescent="0.3">
      <c r="A15" s="160" t="s">
        <v>1071</v>
      </c>
      <c r="B15" s="160" t="s">
        <v>1063</v>
      </c>
      <c r="C15" s="160" t="s">
        <v>1191</v>
      </c>
      <c r="D15" s="156">
        <v>34</v>
      </c>
      <c r="E15" s="156" t="s">
        <v>1070</v>
      </c>
      <c r="F15" s="156"/>
      <c r="G15" s="156"/>
      <c r="H15" s="156"/>
      <c r="I15" s="156"/>
      <c r="J15" s="157">
        <v>408</v>
      </c>
    </row>
    <row r="16" spans="1:10" x14ac:dyDescent="0.3">
      <c r="A16" s="160" t="s">
        <v>1072</v>
      </c>
      <c r="B16" s="160" t="s">
        <v>1063</v>
      </c>
      <c r="C16" s="160" t="s">
        <v>1191</v>
      </c>
      <c r="D16" s="156">
        <v>28</v>
      </c>
      <c r="E16" s="156" t="s">
        <v>1070</v>
      </c>
      <c r="F16" s="156"/>
      <c r="G16" s="156"/>
      <c r="H16" s="156"/>
      <c r="I16" s="156"/>
      <c r="J16" s="157">
        <v>336</v>
      </c>
    </row>
    <row r="17" spans="1:10" x14ac:dyDescent="0.3">
      <c r="A17" s="160" t="s">
        <v>1073</v>
      </c>
      <c r="B17" s="160" t="s">
        <v>1063</v>
      </c>
      <c r="C17" s="160" t="s">
        <v>1191</v>
      </c>
      <c r="D17" s="156">
        <v>40</v>
      </c>
      <c r="E17" s="156" t="s">
        <v>1070</v>
      </c>
      <c r="F17" s="156"/>
      <c r="G17" s="156"/>
      <c r="H17" s="156"/>
      <c r="I17" s="156"/>
      <c r="J17" s="157">
        <v>480</v>
      </c>
    </row>
    <row r="18" spans="1:10" x14ac:dyDescent="0.3">
      <c r="A18" s="160" t="s">
        <v>1074</v>
      </c>
      <c r="B18" s="160" t="s">
        <v>1063</v>
      </c>
      <c r="C18" s="160" t="s">
        <v>1191</v>
      </c>
      <c r="D18" s="156">
        <v>32</v>
      </c>
      <c r="E18" s="156" t="s">
        <v>1070</v>
      </c>
      <c r="F18" s="156"/>
      <c r="G18" s="156"/>
      <c r="H18" s="156"/>
      <c r="I18" s="156"/>
      <c r="J18" s="157">
        <v>384</v>
      </c>
    </row>
    <row r="19" spans="1:10" x14ac:dyDescent="0.3">
      <c r="A19" s="160" t="s">
        <v>1069</v>
      </c>
      <c r="B19" s="160" t="s">
        <v>1063</v>
      </c>
      <c r="C19" s="160" t="s">
        <v>1191</v>
      </c>
      <c r="D19" s="156">
        <v>24</v>
      </c>
      <c r="E19" s="156" t="s">
        <v>1070</v>
      </c>
      <c r="F19" s="156"/>
      <c r="G19" s="156"/>
      <c r="H19" s="156"/>
      <c r="I19" s="156"/>
      <c r="J19" s="157">
        <v>288</v>
      </c>
    </row>
    <row r="20" spans="1:10" x14ac:dyDescent="0.3">
      <c r="A20" s="160" t="s">
        <v>1075</v>
      </c>
      <c r="B20" s="160" t="s">
        <v>1063</v>
      </c>
      <c r="C20" s="160" t="s">
        <v>1191</v>
      </c>
      <c r="D20" s="156">
        <v>16</v>
      </c>
      <c r="E20" s="156" t="s">
        <v>1070</v>
      </c>
      <c r="F20" s="156"/>
      <c r="G20" s="156"/>
      <c r="H20" s="156"/>
      <c r="I20" s="156"/>
      <c r="J20" s="157">
        <v>192</v>
      </c>
    </row>
    <row r="21" spans="1:10" x14ac:dyDescent="0.3">
      <c r="A21" s="160" t="s">
        <v>1076</v>
      </c>
      <c r="B21" s="160" t="s">
        <v>1063</v>
      </c>
      <c r="C21" s="160" t="s">
        <v>1191</v>
      </c>
      <c r="D21" s="156">
        <v>12</v>
      </c>
      <c r="E21" s="156" t="s">
        <v>1070</v>
      </c>
      <c r="F21" s="156"/>
      <c r="G21" s="156"/>
      <c r="H21" s="156"/>
      <c r="I21" s="156"/>
      <c r="J21" s="157">
        <v>144</v>
      </c>
    </row>
    <row r="22" spans="1:10" x14ac:dyDescent="0.3">
      <c r="A22" s="160" t="s">
        <v>1077</v>
      </c>
      <c r="B22" s="160" t="s">
        <v>1063</v>
      </c>
      <c r="C22" s="160" t="s">
        <v>1191</v>
      </c>
      <c r="D22" s="156">
        <v>8</v>
      </c>
      <c r="E22" s="156" t="s">
        <v>1070</v>
      </c>
      <c r="F22" s="156"/>
      <c r="G22" s="156"/>
      <c r="H22" s="156"/>
      <c r="I22" s="156"/>
      <c r="J22" s="157">
        <v>96</v>
      </c>
    </row>
    <row r="23" spans="1:10" x14ac:dyDescent="0.3">
      <c r="A23" s="160" t="s">
        <v>1078</v>
      </c>
      <c r="B23" s="160" t="s">
        <v>1063</v>
      </c>
      <c r="C23" s="160" t="s">
        <v>1191</v>
      </c>
      <c r="D23" s="156">
        <v>24</v>
      </c>
      <c r="E23" s="156" t="s">
        <v>1070</v>
      </c>
      <c r="F23" s="156"/>
      <c r="G23" s="156"/>
      <c r="H23" s="156"/>
      <c r="I23" s="156"/>
      <c r="J23" s="157">
        <v>288</v>
      </c>
    </row>
    <row r="24" spans="1:10" x14ac:dyDescent="0.3">
      <c r="A24" s="160" t="s">
        <v>1079</v>
      </c>
      <c r="B24" s="160" t="s">
        <v>1063</v>
      </c>
      <c r="C24" s="160" t="s">
        <v>1191</v>
      </c>
      <c r="D24" s="156">
        <v>8</v>
      </c>
      <c r="E24" s="156" t="s">
        <v>1070</v>
      </c>
      <c r="F24" s="156"/>
      <c r="G24" s="156"/>
      <c r="H24" s="156"/>
      <c r="I24" s="156"/>
      <c r="J24" s="157">
        <v>96</v>
      </c>
    </row>
    <row r="25" spans="1:10" x14ac:dyDescent="0.3">
      <c r="A25" s="160" t="s">
        <v>1080</v>
      </c>
      <c r="B25" s="160" t="s">
        <v>1063</v>
      </c>
      <c r="C25" s="160" t="s">
        <v>1191</v>
      </c>
      <c r="D25" s="156">
        <v>9</v>
      </c>
      <c r="E25" s="156" t="s">
        <v>1070</v>
      </c>
      <c r="F25" s="156"/>
      <c r="G25" s="156"/>
      <c r="H25" s="156"/>
      <c r="I25" s="156"/>
      <c r="J25" s="157">
        <v>108</v>
      </c>
    </row>
    <row r="26" spans="1:10" x14ac:dyDescent="0.3">
      <c r="A26" s="160" t="s">
        <v>1081</v>
      </c>
      <c r="B26" s="160" t="s">
        <v>1063</v>
      </c>
      <c r="C26" s="160" t="s">
        <v>1191</v>
      </c>
      <c r="D26" s="156">
        <v>9</v>
      </c>
      <c r="E26" s="156" t="s">
        <v>1070</v>
      </c>
      <c r="F26" s="156"/>
      <c r="G26" s="156"/>
      <c r="H26" s="156"/>
      <c r="I26" s="156"/>
      <c r="J26" s="157">
        <v>108</v>
      </c>
    </row>
    <row r="27" spans="1:10" x14ac:dyDescent="0.3">
      <c r="A27" s="160" t="s">
        <v>1082</v>
      </c>
      <c r="B27" s="160" t="s">
        <v>1063</v>
      </c>
      <c r="C27" s="160" t="s">
        <v>1191</v>
      </c>
      <c r="D27" s="156">
        <v>4</v>
      </c>
      <c r="E27" s="156" t="s">
        <v>1070</v>
      </c>
      <c r="F27" s="156"/>
      <c r="G27" s="156"/>
      <c r="H27" s="156"/>
      <c r="I27" s="156"/>
      <c r="J27" s="157">
        <v>48</v>
      </c>
    </row>
    <row r="28" spans="1:10" x14ac:dyDescent="0.3">
      <c r="A28" s="160" t="s">
        <v>1083</v>
      </c>
      <c r="B28" s="160" t="s">
        <v>516</v>
      </c>
      <c r="C28" s="160" t="s">
        <v>1191</v>
      </c>
      <c r="D28" s="156">
        <v>1</v>
      </c>
      <c r="E28" s="156" t="s">
        <v>1070</v>
      </c>
      <c r="F28" s="156"/>
      <c r="G28" s="156"/>
      <c r="H28" s="156"/>
      <c r="I28" s="156"/>
      <c r="J28" s="157">
        <v>12</v>
      </c>
    </row>
    <row r="29" spans="1:10" x14ac:dyDescent="0.3">
      <c r="A29" s="157" t="s">
        <v>1084</v>
      </c>
      <c r="B29" s="160" t="s">
        <v>516</v>
      </c>
      <c r="C29" s="160" t="s">
        <v>1191</v>
      </c>
      <c r="D29" s="156">
        <v>1</v>
      </c>
      <c r="E29" s="156" t="s">
        <v>1070</v>
      </c>
      <c r="F29" s="156"/>
      <c r="G29" s="156"/>
      <c r="H29" s="156"/>
      <c r="I29" s="156"/>
      <c r="J29" s="157">
        <v>12</v>
      </c>
    </row>
    <row r="30" spans="1:10" x14ac:dyDescent="0.3">
      <c r="A30" s="157" t="s">
        <v>1085</v>
      </c>
      <c r="B30" s="160" t="s">
        <v>1063</v>
      </c>
      <c r="C30" s="160" t="s">
        <v>1191</v>
      </c>
      <c r="D30" s="156">
        <v>4</v>
      </c>
      <c r="E30" s="156" t="s">
        <v>1070</v>
      </c>
      <c r="F30" s="156"/>
      <c r="G30" s="156"/>
      <c r="H30" s="156"/>
      <c r="I30" s="156"/>
      <c r="J30" s="157">
        <v>48</v>
      </c>
    </row>
    <row r="31" spans="1:10" x14ac:dyDescent="0.3">
      <c r="A31" s="157" t="s">
        <v>1086</v>
      </c>
      <c r="B31" s="160" t="s">
        <v>516</v>
      </c>
      <c r="C31" s="160" t="s">
        <v>1191</v>
      </c>
      <c r="D31" s="156">
        <v>1</v>
      </c>
      <c r="E31" s="156" t="s">
        <v>1070</v>
      </c>
      <c r="F31" s="156"/>
      <c r="G31" s="156"/>
      <c r="H31" s="156"/>
      <c r="I31" s="156"/>
      <c r="J31" s="157">
        <v>12</v>
      </c>
    </row>
    <row r="32" spans="1:10" x14ac:dyDescent="0.3">
      <c r="A32" s="157" t="s">
        <v>1087</v>
      </c>
      <c r="B32" s="160" t="s">
        <v>1063</v>
      </c>
      <c r="C32" s="160" t="s">
        <v>1191</v>
      </c>
      <c r="D32" s="156">
        <v>36</v>
      </c>
      <c r="E32" s="156" t="s">
        <v>1070</v>
      </c>
      <c r="F32" s="156"/>
      <c r="G32" s="156"/>
      <c r="H32" s="156"/>
      <c r="I32" s="156"/>
      <c r="J32" s="157">
        <v>432</v>
      </c>
    </row>
    <row r="33" spans="1:10" x14ac:dyDescent="0.3">
      <c r="A33" s="157" t="s">
        <v>1088</v>
      </c>
      <c r="B33" s="160" t="s">
        <v>516</v>
      </c>
      <c r="C33" s="160" t="s">
        <v>1191</v>
      </c>
      <c r="D33" s="156">
        <v>1</v>
      </c>
      <c r="E33" s="156" t="s">
        <v>1070</v>
      </c>
      <c r="F33" s="156"/>
      <c r="G33" s="156"/>
      <c r="H33" s="156"/>
      <c r="I33" s="156"/>
      <c r="J33" s="157">
        <v>12</v>
      </c>
    </row>
    <row r="34" spans="1:10" x14ac:dyDescent="0.3">
      <c r="A34" s="158" t="s">
        <v>1089</v>
      </c>
      <c r="B34" s="160"/>
      <c r="C34" s="160"/>
      <c r="D34" s="156"/>
      <c r="E34" s="156"/>
      <c r="F34" s="156"/>
      <c r="G34" s="156"/>
      <c r="H34" s="156"/>
      <c r="I34" s="156"/>
      <c r="J34" s="157"/>
    </row>
    <row r="35" spans="1:10" x14ac:dyDescent="0.3">
      <c r="A35" s="154" t="s">
        <v>1090</v>
      </c>
      <c r="B35" s="160" t="s">
        <v>1063</v>
      </c>
      <c r="C35" s="160" t="s">
        <v>568</v>
      </c>
      <c r="D35" s="156">
        <v>9</v>
      </c>
      <c r="E35" s="156" t="s">
        <v>1064</v>
      </c>
      <c r="F35" s="156"/>
      <c r="G35" s="156"/>
      <c r="H35" s="156"/>
      <c r="I35" s="156"/>
      <c r="J35" s="157">
        <v>144</v>
      </c>
    </row>
    <row r="36" spans="1:10" x14ac:dyDescent="0.3">
      <c r="A36" s="154" t="s">
        <v>1091</v>
      </c>
      <c r="B36" s="160" t="s">
        <v>1063</v>
      </c>
      <c r="C36" s="160" t="s">
        <v>1192</v>
      </c>
      <c r="D36" s="156">
        <v>3</v>
      </c>
      <c r="E36" s="156" t="s">
        <v>1064</v>
      </c>
      <c r="F36" s="156"/>
      <c r="G36" s="156"/>
      <c r="H36" s="156"/>
      <c r="I36" s="156"/>
      <c r="J36" s="157">
        <v>48</v>
      </c>
    </row>
    <row r="37" spans="1:10" x14ac:dyDescent="0.3">
      <c r="A37" s="157" t="s">
        <v>1092</v>
      </c>
      <c r="B37" s="160" t="s">
        <v>1063</v>
      </c>
      <c r="C37" s="160" t="s">
        <v>1193</v>
      </c>
      <c r="D37" s="156">
        <v>1</v>
      </c>
      <c r="E37" s="156" t="s">
        <v>1093</v>
      </c>
      <c r="F37" s="156"/>
      <c r="G37" s="156"/>
      <c r="H37" s="156"/>
      <c r="I37" s="156"/>
      <c r="J37" s="157">
        <v>4</v>
      </c>
    </row>
    <row r="38" spans="1:10" x14ac:dyDescent="0.3">
      <c r="A38" s="157" t="s">
        <v>1094</v>
      </c>
      <c r="B38" s="160" t="s">
        <v>516</v>
      </c>
      <c r="C38" s="160" t="s">
        <v>568</v>
      </c>
      <c r="D38" s="156">
        <v>1</v>
      </c>
      <c r="E38" s="156" t="s">
        <v>1095</v>
      </c>
      <c r="F38" s="156"/>
      <c r="G38" s="156"/>
      <c r="H38" s="156"/>
      <c r="I38" s="156"/>
      <c r="J38" s="157">
        <v>4</v>
      </c>
    </row>
    <row r="39" spans="1:10" x14ac:dyDescent="0.3">
      <c r="A39" s="157" t="s">
        <v>1096</v>
      </c>
      <c r="B39" s="160" t="s">
        <v>1063</v>
      </c>
      <c r="C39" s="160" t="s">
        <v>1191</v>
      </c>
      <c r="D39" s="156">
        <v>1</v>
      </c>
      <c r="E39" s="156" t="s">
        <v>1093</v>
      </c>
      <c r="F39" s="156"/>
      <c r="G39" s="156"/>
      <c r="H39" s="156"/>
      <c r="I39" s="156"/>
      <c r="J39" s="157">
        <v>4</v>
      </c>
    </row>
    <row r="40" spans="1:10" x14ac:dyDescent="0.3">
      <c r="A40" s="157" t="s">
        <v>1097</v>
      </c>
      <c r="B40" s="160" t="s">
        <v>516</v>
      </c>
      <c r="C40" s="160" t="s">
        <v>568</v>
      </c>
      <c r="D40" s="156">
        <v>4</v>
      </c>
      <c r="E40" s="156" t="s">
        <v>1093</v>
      </c>
      <c r="F40" s="156"/>
      <c r="G40" s="156"/>
      <c r="H40" s="156"/>
      <c r="I40" s="156"/>
      <c r="J40" s="157">
        <v>4</v>
      </c>
    </row>
    <row r="41" spans="1:10" x14ac:dyDescent="0.3">
      <c r="A41" s="157" t="s">
        <v>1098</v>
      </c>
      <c r="B41" s="160" t="s">
        <v>516</v>
      </c>
      <c r="C41" s="160" t="s">
        <v>1192</v>
      </c>
      <c r="D41" s="156">
        <v>2</v>
      </c>
      <c r="E41" s="156" t="s">
        <v>1095</v>
      </c>
      <c r="F41" s="156"/>
      <c r="G41" s="156"/>
      <c r="H41" s="156"/>
      <c r="I41" s="156"/>
      <c r="J41" s="157">
        <v>8</v>
      </c>
    </row>
    <row r="42" spans="1:10" x14ac:dyDescent="0.3">
      <c r="A42" s="160" t="s">
        <v>1099</v>
      </c>
      <c r="B42" s="160" t="s">
        <v>1063</v>
      </c>
      <c r="C42" s="160" t="s">
        <v>568</v>
      </c>
      <c r="D42" s="156">
        <v>11</v>
      </c>
      <c r="E42" s="156" t="s">
        <v>1064</v>
      </c>
      <c r="F42" s="156"/>
      <c r="G42" s="156"/>
      <c r="H42" s="156"/>
      <c r="I42" s="156"/>
      <c r="J42" s="157">
        <v>176</v>
      </c>
    </row>
    <row r="43" spans="1:10" x14ac:dyDescent="0.3">
      <c r="A43" s="160" t="s">
        <v>1100</v>
      </c>
      <c r="B43" s="160" t="s">
        <v>1063</v>
      </c>
      <c r="C43" s="160" t="s">
        <v>568</v>
      </c>
      <c r="D43" s="156">
        <v>124</v>
      </c>
      <c r="E43" s="156" t="s">
        <v>1064</v>
      </c>
      <c r="F43" s="156"/>
      <c r="G43" s="156"/>
      <c r="H43" s="156"/>
      <c r="I43" s="156"/>
      <c r="J43" s="157">
        <v>1984</v>
      </c>
    </row>
    <row r="44" spans="1:10" x14ac:dyDescent="0.3">
      <c r="A44" s="161"/>
      <c r="B44" s="160"/>
      <c r="C44" s="160"/>
      <c r="D44" s="156"/>
      <c r="E44" s="156"/>
      <c r="F44" s="156"/>
      <c r="G44" s="156"/>
      <c r="H44" s="156"/>
      <c r="I44" s="156"/>
      <c r="J44" s="157"/>
    </row>
    <row r="45" spans="1:10" x14ac:dyDescent="0.3">
      <c r="A45" s="160" t="s">
        <v>1101</v>
      </c>
      <c r="B45" s="160" t="s">
        <v>1063</v>
      </c>
      <c r="C45" s="160" t="s">
        <v>568</v>
      </c>
      <c r="D45" s="156">
        <v>80</v>
      </c>
      <c r="E45" s="156" t="s">
        <v>1093</v>
      </c>
      <c r="F45" s="156"/>
      <c r="G45" s="156"/>
      <c r="H45" s="156"/>
      <c r="I45" s="156"/>
      <c r="J45" s="157">
        <v>320</v>
      </c>
    </row>
    <row r="46" spans="1:10" x14ac:dyDescent="0.3">
      <c r="A46" s="160" t="s">
        <v>1102</v>
      </c>
      <c r="B46" s="160" t="s">
        <v>24</v>
      </c>
      <c r="C46" s="160" t="s">
        <v>1191</v>
      </c>
      <c r="D46" s="156">
        <v>40</v>
      </c>
      <c r="E46" s="156" t="s">
        <v>1093</v>
      </c>
      <c r="F46" s="156"/>
      <c r="G46" s="156"/>
      <c r="H46" s="156"/>
      <c r="I46" s="156"/>
      <c r="J46" s="157">
        <v>160</v>
      </c>
    </row>
    <row r="47" spans="1:10" x14ac:dyDescent="0.3">
      <c r="A47" s="160" t="s">
        <v>1103</v>
      </c>
      <c r="B47" s="160" t="s">
        <v>516</v>
      </c>
      <c r="C47" s="160" t="s">
        <v>1191</v>
      </c>
      <c r="D47" s="156">
        <v>15</v>
      </c>
      <c r="E47" s="156" t="s">
        <v>1104</v>
      </c>
      <c r="F47" s="162"/>
      <c r="G47" s="162"/>
      <c r="H47" s="162"/>
      <c r="I47" s="162"/>
      <c r="J47" s="157">
        <v>15</v>
      </c>
    </row>
    <row r="48" spans="1:10" x14ac:dyDescent="0.3">
      <c r="A48" s="160" t="s">
        <v>1105</v>
      </c>
      <c r="B48" s="160" t="s">
        <v>1063</v>
      </c>
      <c r="C48" s="160" t="s">
        <v>1191</v>
      </c>
      <c r="D48" s="156">
        <v>4</v>
      </c>
      <c r="E48" s="156" t="s">
        <v>1093</v>
      </c>
      <c r="F48" s="156"/>
      <c r="G48" s="156"/>
      <c r="H48" s="156"/>
      <c r="I48" s="156"/>
      <c r="J48" s="157">
        <v>8</v>
      </c>
    </row>
    <row r="49" spans="1:10" x14ac:dyDescent="0.3">
      <c r="A49" s="160" t="s">
        <v>1106</v>
      </c>
      <c r="B49" s="160" t="s">
        <v>1063</v>
      </c>
      <c r="C49" s="160" t="s">
        <v>568</v>
      </c>
      <c r="D49" s="156">
        <v>23</v>
      </c>
      <c r="E49" s="156" t="s">
        <v>1093</v>
      </c>
      <c r="F49" s="156"/>
      <c r="G49" s="156"/>
      <c r="H49" s="156"/>
      <c r="I49" s="156"/>
      <c r="J49" s="157">
        <v>92</v>
      </c>
    </row>
    <row r="50" spans="1:10" x14ac:dyDescent="0.3">
      <c r="A50" s="160"/>
      <c r="B50" s="160"/>
      <c r="C50" s="160"/>
      <c r="D50" s="163">
        <f>SUM(D5:D49)</f>
        <v>814</v>
      </c>
      <c r="E50" s="156"/>
      <c r="F50" s="157"/>
      <c r="G50" s="157"/>
      <c r="H50" s="157"/>
      <c r="I50" s="157"/>
      <c r="J50" s="163">
        <f>SUM(J5:J49)</f>
        <v>9699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BE35-0667-4609-A5DE-4D3076310A63}">
  <dimension ref="A1:Z2"/>
  <sheetViews>
    <sheetView workbookViewId="0">
      <selection activeCell="D24" sqref="D24"/>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1522</v>
      </c>
      <c r="B2" s="254" t="s">
        <v>1531</v>
      </c>
      <c r="C2" s="254" t="s">
        <v>1285</v>
      </c>
      <c r="D2" s="254" t="s">
        <v>1534</v>
      </c>
      <c r="F2" s="49" t="s">
        <v>219</v>
      </c>
    </row>
  </sheetData>
  <conditionalFormatting sqref="F2">
    <cfRule type="cellIs" dxfId="831" priority="1" operator="equal">
      <formula>"N/A"</formula>
    </cfRule>
    <cfRule type="cellIs" dxfId="830" priority="2" operator="equal">
      <formula>"FAIL"</formula>
    </cfRule>
    <cfRule type="cellIs" dxfId="829" priority="3" operator="equal">
      <formula>"SKIP"</formula>
    </cfRule>
    <cfRule type="cellIs" dxfId="828" priority="4" operator="equal">
      <formula>"PASS"</formula>
    </cfRule>
  </conditionalFormatting>
  <dataValidations count="1">
    <dataValidation type="list" showInputMessage="1" showErrorMessage="1" sqref="F2" xr:uid="{4B7701B3-C65C-4E17-B53F-91802B450C03}">
      <formula1>"PASS, SKIP, FAIL, N/A"</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E9EA-9942-468B-B5EE-DF7748E1D5F2}">
  <dimension ref="A1:Z2"/>
  <sheetViews>
    <sheetView workbookViewId="0">
      <selection activeCell="D22" sqref="D22"/>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1523</v>
      </c>
      <c r="B2" s="254" t="s">
        <v>1531</v>
      </c>
      <c r="C2" s="254" t="s">
        <v>1285</v>
      </c>
      <c r="D2" s="254" t="s">
        <v>1535</v>
      </c>
      <c r="F2" s="49" t="s">
        <v>219</v>
      </c>
    </row>
  </sheetData>
  <conditionalFormatting sqref="F2">
    <cfRule type="cellIs" dxfId="827" priority="1" operator="equal">
      <formula>"N/A"</formula>
    </cfRule>
    <cfRule type="cellIs" dxfId="826" priority="2" operator="equal">
      <formula>"FAIL"</formula>
    </cfRule>
    <cfRule type="cellIs" dxfId="825" priority="3" operator="equal">
      <formula>"SKIP"</formula>
    </cfRule>
    <cfRule type="cellIs" dxfId="824" priority="4" operator="equal">
      <formula>"PASS"</formula>
    </cfRule>
  </conditionalFormatting>
  <dataValidations count="1">
    <dataValidation type="list" showInputMessage="1" showErrorMessage="1" sqref="F2" xr:uid="{5A88FAA0-EC1F-44EB-B5ED-0A30692F331A}">
      <formula1>"PASS, SKIP, FAIL, N/A"</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51-B6C2-4D17-B5AB-DD4EBFBE393E}">
  <dimension ref="A1:Z2"/>
  <sheetViews>
    <sheetView workbookViewId="0">
      <selection activeCell="D24" sqref="D24"/>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1524</v>
      </c>
      <c r="B2" s="254" t="s">
        <v>1531</v>
      </c>
      <c r="C2" s="254" t="s">
        <v>1285</v>
      </c>
      <c r="D2" s="254" t="s">
        <v>1536</v>
      </c>
      <c r="F2" s="49" t="s">
        <v>219</v>
      </c>
    </row>
  </sheetData>
  <conditionalFormatting sqref="F2">
    <cfRule type="cellIs" dxfId="823" priority="1" operator="equal">
      <formula>"N/A"</formula>
    </cfRule>
    <cfRule type="cellIs" dxfId="822" priority="2" operator="equal">
      <formula>"FAIL"</formula>
    </cfRule>
    <cfRule type="cellIs" dxfId="821" priority="3" operator="equal">
      <formula>"SKIP"</formula>
    </cfRule>
    <cfRule type="cellIs" dxfId="820" priority="4" operator="equal">
      <formula>"PASS"</formula>
    </cfRule>
  </conditionalFormatting>
  <dataValidations count="1">
    <dataValidation type="list" showInputMessage="1" showErrorMessage="1" sqref="F2" xr:uid="{6CA4A918-3EDF-4B34-862E-9DD10C9D729B}">
      <formula1>"PASS, SKIP, FAIL, N/A"</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4315C-553A-4E18-A073-FC1C5B4F8991}">
  <dimension ref="A1:Z2"/>
  <sheetViews>
    <sheetView workbookViewId="0">
      <selection activeCell="E25" sqref="E25"/>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1525</v>
      </c>
      <c r="B2" s="254" t="s">
        <v>1531</v>
      </c>
      <c r="C2" s="254" t="s">
        <v>1285</v>
      </c>
      <c r="D2" s="254" t="s">
        <v>1537</v>
      </c>
      <c r="F2" s="49" t="s">
        <v>219</v>
      </c>
    </row>
  </sheetData>
  <conditionalFormatting sqref="F2">
    <cfRule type="cellIs" dxfId="819" priority="1" operator="equal">
      <formula>"N/A"</formula>
    </cfRule>
    <cfRule type="cellIs" dxfId="818" priority="2" operator="equal">
      <formula>"FAIL"</formula>
    </cfRule>
    <cfRule type="cellIs" dxfId="817" priority="3" operator="equal">
      <formula>"SKIP"</formula>
    </cfRule>
    <cfRule type="cellIs" dxfId="816" priority="4" operator="equal">
      <formula>"PASS"</formula>
    </cfRule>
  </conditionalFormatting>
  <dataValidations count="1">
    <dataValidation type="list" showInputMessage="1" showErrorMessage="1" sqref="F2" xr:uid="{C603AB6A-CE8D-4A08-BCF3-23C4A7EA7289}">
      <formula1>"PASS, SKIP, FAIL, N/A"</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D3648-1654-4FE2-9A69-7A9821CDFB1B}">
  <dimension ref="A1:Z2"/>
  <sheetViews>
    <sheetView workbookViewId="0">
      <selection activeCell="E21" sqref="E21"/>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1526</v>
      </c>
      <c r="B2" s="254" t="s">
        <v>1531</v>
      </c>
      <c r="C2" s="254" t="s">
        <v>1285</v>
      </c>
      <c r="D2" s="254" t="s">
        <v>1538</v>
      </c>
      <c r="F2" s="49" t="s">
        <v>219</v>
      </c>
    </row>
  </sheetData>
  <conditionalFormatting sqref="F2">
    <cfRule type="cellIs" dxfId="815" priority="1" operator="equal">
      <formula>"N/A"</formula>
    </cfRule>
    <cfRule type="cellIs" dxfId="814" priority="2" operator="equal">
      <formula>"FAIL"</formula>
    </cfRule>
    <cfRule type="cellIs" dxfId="813" priority="3" operator="equal">
      <formula>"SKIP"</formula>
    </cfRule>
    <cfRule type="cellIs" dxfId="812" priority="4" operator="equal">
      <formula>"PASS"</formula>
    </cfRule>
  </conditionalFormatting>
  <dataValidations count="1">
    <dataValidation type="list" showInputMessage="1" showErrorMessage="1" sqref="F2" xr:uid="{A1014307-1AFC-4E4A-BA37-DAAB9D09B46E}">
      <formula1>"PASS, SKIP, FAIL, N/A"</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ECD27-B629-4E16-BF28-02EE091B9EEA}">
  <dimension ref="A1:Z2"/>
  <sheetViews>
    <sheetView workbookViewId="0">
      <selection activeCell="B2" sqref="B2"/>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1528</v>
      </c>
      <c r="B2" s="254" t="s">
        <v>1539</v>
      </c>
      <c r="C2" s="254" t="s">
        <v>1285</v>
      </c>
      <c r="D2" s="254" t="s">
        <v>1540</v>
      </c>
      <c r="F2" s="49" t="s">
        <v>219</v>
      </c>
    </row>
  </sheetData>
  <conditionalFormatting sqref="F2">
    <cfRule type="cellIs" dxfId="811" priority="1" operator="equal">
      <formula>"N/A"</formula>
    </cfRule>
    <cfRule type="cellIs" dxfId="810" priority="2" operator="equal">
      <formula>"FAIL"</formula>
    </cfRule>
    <cfRule type="cellIs" dxfId="809" priority="3" operator="equal">
      <formula>"SKIP"</formula>
    </cfRule>
    <cfRule type="cellIs" dxfId="808" priority="4" operator="equal">
      <formula>"PASS"</formula>
    </cfRule>
  </conditionalFormatting>
  <dataValidations count="1">
    <dataValidation type="list" showInputMessage="1" showErrorMessage="1" sqref="F2" xr:uid="{945727DE-51B7-4771-8B86-E0D753CD34F7}">
      <formula1>"PASS, SKIP, FAIL, N/A"</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A1BD7-5AD6-427E-A3E0-1B2F4299C9A1}">
  <dimension ref="A1:Z2"/>
  <sheetViews>
    <sheetView workbookViewId="0">
      <selection activeCell="B2" sqref="B2"/>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1527</v>
      </c>
      <c r="B2" s="254" t="s">
        <v>1546</v>
      </c>
      <c r="C2" s="254" t="s">
        <v>1285</v>
      </c>
      <c r="D2" s="254" t="s">
        <v>1542</v>
      </c>
      <c r="F2" s="49" t="s">
        <v>219</v>
      </c>
    </row>
  </sheetData>
  <conditionalFormatting sqref="F2">
    <cfRule type="cellIs" dxfId="807" priority="1" operator="equal">
      <formula>"N/A"</formula>
    </cfRule>
    <cfRule type="cellIs" dxfId="806" priority="2" operator="equal">
      <formula>"FAIL"</formula>
    </cfRule>
    <cfRule type="cellIs" dxfId="805" priority="3" operator="equal">
      <formula>"SKIP"</formula>
    </cfRule>
    <cfRule type="cellIs" dxfId="804" priority="4" operator="equal">
      <formula>"PASS"</formula>
    </cfRule>
  </conditionalFormatting>
  <dataValidations count="1">
    <dataValidation type="list" showInputMessage="1" showErrorMessage="1" sqref="F2" xr:uid="{32F64989-B6A6-4B43-A81D-A694FB133194}">
      <formula1>"PASS, SKIP, FAIL, N/A"</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D0690-6DA4-4530-85BF-2640D6D2498C}">
  <dimension ref="A1:Z2"/>
  <sheetViews>
    <sheetView workbookViewId="0">
      <selection activeCell="B8" sqref="B8"/>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1543</v>
      </c>
      <c r="B2" s="254" t="s">
        <v>1547</v>
      </c>
      <c r="C2" s="254" t="s">
        <v>1285</v>
      </c>
      <c r="D2" s="254" t="s">
        <v>1541</v>
      </c>
      <c r="F2" s="49" t="s">
        <v>219</v>
      </c>
    </row>
  </sheetData>
  <conditionalFormatting sqref="F2">
    <cfRule type="cellIs" dxfId="803" priority="1" operator="equal">
      <formula>"N/A"</formula>
    </cfRule>
    <cfRule type="cellIs" dxfId="802" priority="2" operator="equal">
      <formula>"FAIL"</formula>
    </cfRule>
    <cfRule type="cellIs" dxfId="801" priority="3" operator="equal">
      <formula>"SKIP"</formula>
    </cfRule>
    <cfRule type="cellIs" dxfId="800" priority="4" operator="equal">
      <formula>"PASS"</formula>
    </cfRule>
  </conditionalFormatting>
  <dataValidations count="1">
    <dataValidation type="list" showInputMessage="1" showErrorMessage="1" sqref="F2" xr:uid="{A1C921FD-53A3-4184-823A-1C97E5C15434}">
      <formula1>"PASS, SKIP, FAIL, N/A"</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
  <sheetViews>
    <sheetView workbookViewId="0">
      <pane ySplit="1" topLeftCell="A2" activePane="bottomLeft" state="frozen"/>
      <selection pane="bottomLeft" activeCell="E20" sqref="E20"/>
    </sheetView>
  </sheetViews>
  <sheetFormatPr defaultRowHeight="14.4" x14ac:dyDescent="0.3"/>
  <cols>
    <col min="1" max="1" width="15" style="7" bestFit="1" customWidth="1"/>
    <col min="2" max="2" width="39.44140625" style="66" customWidth="1"/>
    <col min="3" max="3" width="17" style="66" bestFit="1" customWidth="1"/>
    <col min="4" max="4" width="40.5546875" style="66" customWidth="1"/>
    <col min="5" max="5" width="62.5546875" style="66" bestFit="1" customWidth="1"/>
    <col min="6" max="6" width="8.44140625" style="66" bestFit="1" customWidth="1"/>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30.75" customHeight="1" thickTop="1" x14ac:dyDescent="0.3">
      <c r="A2" s="272" t="s">
        <v>1238</v>
      </c>
      <c r="B2" s="194" t="s">
        <v>1239</v>
      </c>
      <c r="C2" s="195" t="s">
        <v>1300</v>
      </c>
      <c r="D2" s="26" t="s">
        <v>1204</v>
      </c>
      <c r="E2" s="225" t="s">
        <v>1282</v>
      </c>
      <c r="F2" s="49" t="s">
        <v>219</v>
      </c>
    </row>
    <row r="3" spans="1:26" ht="28.8" x14ac:dyDescent="0.3">
      <c r="A3" s="273"/>
      <c r="B3" s="194" t="s">
        <v>1240</v>
      </c>
      <c r="C3" s="195" t="s">
        <v>1301</v>
      </c>
      <c r="D3" s="26" t="s">
        <v>31</v>
      </c>
      <c r="E3" s="225" t="s">
        <v>1283</v>
      </c>
      <c r="F3" s="49" t="s">
        <v>219</v>
      </c>
    </row>
    <row r="4" spans="1:26" ht="28.8" x14ac:dyDescent="0.3">
      <c r="A4" s="273"/>
      <c r="B4" s="194" t="s">
        <v>1241</v>
      </c>
      <c r="C4" s="195" t="s">
        <v>1301</v>
      </c>
      <c r="D4" s="26" t="s">
        <v>32</v>
      </c>
      <c r="E4" s="225" t="s">
        <v>1284</v>
      </c>
      <c r="F4" s="49" t="s">
        <v>219</v>
      </c>
    </row>
  </sheetData>
  <mergeCells count="1">
    <mergeCell ref="A2:A4"/>
  </mergeCells>
  <conditionalFormatting sqref="F5:F993">
    <cfRule type="cellIs" dxfId="799" priority="9" operator="equal">
      <formula>"N/A"</formula>
    </cfRule>
    <cfRule type="cellIs" dxfId="798" priority="10" operator="equal">
      <formula>"FAIL"</formula>
    </cfRule>
    <cfRule type="cellIs" dxfId="797" priority="11" operator="equal">
      <formula>"SKIP"</formula>
    </cfRule>
    <cfRule type="cellIs" dxfId="796" priority="12" operator="equal">
      <formula>"PASS"</formula>
    </cfRule>
  </conditionalFormatting>
  <conditionalFormatting sqref="F2:F4">
    <cfRule type="cellIs" dxfId="795" priority="5" operator="equal">
      <formula>"N/A"</formula>
    </cfRule>
    <cfRule type="cellIs" dxfId="794" priority="6" operator="equal">
      <formula>"FAIL"</formula>
    </cfRule>
    <cfRule type="cellIs" dxfId="793" priority="7" operator="equal">
      <formula>"SKIP"</formula>
    </cfRule>
    <cfRule type="cellIs" dxfId="792" priority="8" operator="equal">
      <formula>"PASS"</formula>
    </cfRule>
  </conditionalFormatting>
  <conditionalFormatting sqref="F2:F4">
    <cfRule type="cellIs" dxfId="791" priority="1" operator="equal">
      <formula>"N/A"</formula>
    </cfRule>
    <cfRule type="cellIs" dxfId="790" priority="2" operator="equal">
      <formula>"FAIL"</formula>
    </cfRule>
    <cfRule type="cellIs" dxfId="789" priority="3" operator="equal">
      <formula>"SKIP"</formula>
    </cfRule>
    <cfRule type="cellIs" dxfId="788" priority="4" operator="equal">
      <formula>"PASS"</formula>
    </cfRule>
  </conditionalFormatting>
  <dataValidations count="1">
    <dataValidation type="list" showInputMessage="1" showErrorMessage="1" sqref="F2:F4" xr:uid="{4DDC04C0-6C86-4396-BF23-6B6B06D86A5E}">
      <formula1>"PASS, SKIP, FAIL, N/A"</formula1>
    </dataValidation>
  </dataValidation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selection activeCell="D15" sqref="D15"/>
    </sheetView>
  </sheetViews>
  <sheetFormatPr defaultRowHeight="14.4" x14ac:dyDescent="0.3"/>
  <cols>
    <col min="1" max="1" width="15.5546875" customWidth="1"/>
    <col min="2" max="2" width="40.6640625" customWidth="1"/>
    <col min="3" max="3" width="33.88671875" customWidth="1"/>
    <col min="4" max="4" width="50.88671875" customWidth="1"/>
    <col min="5" max="5" width="17.88671875" customWidth="1"/>
    <col min="6" max="6" width="19.88671875" customWidth="1"/>
  </cols>
  <sheetData>
    <row r="1" spans="1:6" ht="18.600000000000001" thickBot="1" x14ac:dyDescent="0.35">
      <c r="A1" s="53" t="s">
        <v>25</v>
      </c>
      <c r="B1" s="54" t="s">
        <v>26</v>
      </c>
      <c r="C1" s="54" t="s">
        <v>27</v>
      </c>
      <c r="D1" s="54" t="s">
        <v>28</v>
      </c>
      <c r="E1" s="54" t="s">
        <v>29</v>
      </c>
      <c r="F1" s="55" t="s">
        <v>30</v>
      </c>
    </row>
    <row r="2" spans="1:6" ht="87" thickTop="1" x14ac:dyDescent="0.3">
      <c r="A2" s="132" t="s">
        <v>538</v>
      </c>
      <c r="B2" s="124" t="s">
        <v>531</v>
      </c>
      <c r="C2" s="124" t="s">
        <v>1285</v>
      </c>
      <c r="D2" s="131" t="s">
        <v>1287</v>
      </c>
      <c r="E2" s="125"/>
      <c r="F2" s="57" t="s">
        <v>219</v>
      </c>
    </row>
  </sheetData>
  <conditionalFormatting sqref="F2">
    <cfRule type="cellIs" dxfId="787" priority="1" operator="equal">
      <formula>"N/A"</formula>
    </cfRule>
    <cfRule type="cellIs" dxfId="786" priority="2" operator="equal">
      <formula>"FAIL"</formula>
    </cfRule>
    <cfRule type="cellIs" dxfId="785" priority="3" operator="equal">
      <formula>"SKIP"</formula>
    </cfRule>
    <cfRule type="cellIs" dxfId="784" priority="4" operator="equal">
      <formula>"PASS"</formula>
    </cfRule>
  </conditionalFormatting>
  <dataValidations count="1">
    <dataValidation type="list" showInputMessage="1" showErrorMessage="1" sqref="F2" xr:uid="{00000000-0002-0000-0600-000000000000}">
      <formula1>"PASS, SKIP, FAIL, 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7"/>
  <sheetViews>
    <sheetView topLeftCell="A34" zoomScaleNormal="100" workbookViewId="0">
      <selection activeCell="B52" sqref="B52"/>
    </sheetView>
  </sheetViews>
  <sheetFormatPr defaultColWidth="9.44140625" defaultRowHeight="14.4" x14ac:dyDescent="0.3"/>
  <cols>
    <col min="1" max="1" width="17.44140625" style="140" customWidth="1"/>
    <col min="2" max="2" width="32.44140625" style="140" bestFit="1" customWidth="1"/>
    <col min="3" max="16384" width="9.44140625" style="140"/>
  </cols>
  <sheetData>
    <row r="1" spans="1:12" x14ac:dyDescent="0.3">
      <c r="A1" s="63" t="s">
        <v>0</v>
      </c>
      <c r="B1" s="61"/>
    </row>
    <row r="2" spans="1:12" x14ac:dyDescent="0.3">
      <c r="A2" s="63" t="s">
        <v>1</v>
      </c>
      <c r="B2" s="61"/>
    </row>
    <row r="3" spans="1:12" x14ac:dyDescent="0.3">
      <c r="A3" s="63" t="s">
        <v>2</v>
      </c>
      <c r="B3" s="62">
        <v>43367</v>
      </c>
    </row>
    <row r="4" spans="1:12" x14ac:dyDescent="0.3">
      <c r="A4" s="63" t="s">
        <v>3</v>
      </c>
      <c r="B4" s="62"/>
    </row>
    <row r="5" spans="1:12" x14ac:dyDescent="0.3">
      <c r="A5" s="63" t="s">
        <v>4</v>
      </c>
      <c r="B5" s="65"/>
    </row>
    <row r="7" spans="1:12" x14ac:dyDescent="0.3">
      <c r="C7" s="140" t="s">
        <v>517</v>
      </c>
    </row>
    <row r="8" spans="1:12" x14ac:dyDescent="0.3">
      <c r="C8" s="38" t="s">
        <v>5</v>
      </c>
      <c r="D8" s="39" t="s">
        <v>6</v>
      </c>
      <c r="E8" s="40" t="s">
        <v>7</v>
      </c>
      <c r="F8" s="40" t="s">
        <v>8</v>
      </c>
      <c r="G8" s="41" t="s">
        <v>9</v>
      </c>
      <c r="H8" s="41" t="s">
        <v>10</v>
      </c>
      <c r="I8" s="42" t="s">
        <v>11</v>
      </c>
      <c r="J8" s="42" t="s">
        <v>12</v>
      </c>
      <c r="K8" s="45" t="s">
        <v>13</v>
      </c>
      <c r="L8" s="45" t="s">
        <v>14</v>
      </c>
    </row>
    <row r="9" spans="1:12" x14ac:dyDescent="0.3">
      <c r="C9" s="36" t="s">
        <v>15</v>
      </c>
      <c r="D9" s="32">
        <f>COUNTIF(pcie_pf!$B$2:$B$993, "*")</f>
        <v>3</v>
      </c>
      <c r="E9" s="33">
        <f>COUNTIF(pcie_pf!$F$2:$F$993, "PASS")</f>
        <v>0</v>
      </c>
      <c r="F9" s="37">
        <f t="shared" ref="F9" si="0">E9/$D9</f>
        <v>0</v>
      </c>
      <c r="G9" s="34">
        <f>COUNTIF(pcie_pf!$F$2:$F$993, "SKIP")</f>
        <v>3</v>
      </c>
      <c r="H9" s="43">
        <f t="shared" ref="H9" si="1">G9/$D9</f>
        <v>1</v>
      </c>
      <c r="I9" s="35">
        <f>COUNTIF(pcie_pf!$F$2:$F$993, "FAIL")</f>
        <v>0</v>
      </c>
      <c r="J9" s="44">
        <f t="shared" ref="J9" si="2">I9/$D9</f>
        <v>0</v>
      </c>
      <c r="K9" s="47">
        <f>COUNTIF(pcie_pf!$F$2:$F$993, "N/A")</f>
        <v>0</v>
      </c>
      <c r="L9" s="46">
        <f t="shared" ref="L9" si="3">K9/$D9</f>
        <v>0</v>
      </c>
    </row>
    <row r="10" spans="1:12" x14ac:dyDescent="0.3">
      <c r="C10" s="36" t="s">
        <v>6</v>
      </c>
      <c r="D10" s="32">
        <f>SUM(D9:D9)</f>
        <v>3</v>
      </c>
      <c r="E10" s="33">
        <f>SUM(E9:E9)</f>
        <v>0</v>
      </c>
      <c r="F10" s="37">
        <f>E10/$D10</f>
        <v>0</v>
      </c>
      <c r="G10" s="34">
        <f>SUM(G9:G9)</f>
        <v>3</v>
      </c>
      <c r="H10" s="43">
        <f>G10/$D10</f>
        <v>1</v>
      </c>
      <c r="I10" s="35">
        <f>SUM(I9:I9)</f>
        <v>0</v>
      </c>
      <c r="J10" s="44">
        <f>I10/$D10</f>
        <v>0</v>
      </c>
      <c r="K10" s="47">
        <f>SUM(K9:K9)</f>
        <v>0</v>
      </c>
      <c r="L10" s="46">
        <f>K10/$D10</f>
        <v>0</v>
      </c>
    </row>
    <row r="11" spans="1:12" x14ac:dyDescent="0.3">
      <c r="C11" s="116"/>
      <c r="D11" s="116"/>
      <c r="E11" s="116"/>
      <c r="F11" s="116"/>
      <c r="G11" s="116"/>
      <c r="H11" s="116"/>
      <c r="I11" s="116"/>
      <c r="J11" s="116"/>
      <c r="K11" s="116"/>
      <c r="L11" s="116"/>
    </row>
    <row r="12" spans="1:12" x14ac:dyDescent="0.3">
      <c r="C12" s="140" t="s">
        <v>516</v>
      </c>
    </row>
    <row r="13" spans="1:12" x14ac:dyDescent="0.3">
      <c r="C13" s="38" t="s">
        <v>5</v>
      </c>
      <c r="D13" s="39" t="s">
        <v>6</v>
      </c>
      <c r="E13" s="40" t="s">
        <v>7</v>
      </c>
      <c r="F13" s="40" t="s">
        <v>8</v>
      </c>
      <c r="G13" s="41" t="s">
        <v>9</v>
      </c>
      <c r="H13" s="41" t="s">
        <v>10</v>
      </c>
      <c r="I13" s="42" t="s">
        <v>11</v>
      </c>
      <c r="J13" s="42" t="s">
        <v>12</v>
      </c>
      <c r="K13" s="45" t="s">
        <v>13</v>
      </c>
      <c r="L13" s="45" t="s">
        <v>14</v>
      </c>
    </row>
    <row r="14" spans="1:12" x14ac:dyDescent="0.3">
      <c r="C14" s="36" t="s">
        <v>16</v>
      </c>
      <c r="D14" s="32">
        <f>COUNTIF(mm_pf!$B$2:$B$1071, "*")</f>
        <v>100</v>
      </c>
      <c r="E14" s="33">
        <f>COUNTIF(mm_pf!$F$2:$F$1071, "PASS")</f>
        <v>0</v>
      </c>
      <c r="F14" s="37">
        <f t="shared" ref="F14:F20" si="4">E14/$D14</f>
        <v>0</v>
      </c>
      <c r="G14" s="34">
        <f>COUNTIF(mm_pf!$F$2:$F$1071, "SKIP")</f>
        <v>100</v>
      </c>
      <c r="H14" s="43">
        <f t="shared" ref="H14:H25" si="5">G14/$D14</f>
        <v>1</v>
      </c>
      <c r="I14" s="35">
        <f>COUNTIF(mm_pf!$F$2:$F$1071, "FAIL")</f>
        <v>0</v>
      </c>
      <c r="J14" s="44">
        <f t="shared" ref="J14:J25" si="6">I14/$D14</f>
        <v>0</v>
      </c>
      <c r="K14" s="47">
        <f>COUNTIF(mm_pf!$F$2:$F$1071, "N/A")</f>
        <v>0</v>
      </c>
      <c r="L14" s="46">
        <f t="shared" ref="L14:L21" si="7">K14/$D14</f>
        <v>0</v>
      </c>
    </row>
    <row r="15" spans="1:12" x14ac:dyDescent="0.3">
      <c r="C15" s="36" t="s">
        <v>17</v>
      </c>
      <c r="D15" s="32">
        <f>COUNTIF(threaded_mm_pf!$B$2:$B$1068, "*")</f>
        <v>7</v>
      </c>
      <c r="E15" s="33">
        <f>COUNTIF(threaded_mm_pf!$F$2:$F$1077, "PASS")</f>
        <v>0</v>
      </c>
      <c r="F15" s="37">
        <f t="shared" si="4"/>
        <v>0</v>
      </c>
      <c r="G15" s="34">
        <f>COUNTIF(threaded_mm_pf!$F$2:$F$1077, "SKIP")</f>
        <v>7</v>
      </c>
      <c r="H15" s="43">
        <f t="shared" si="5"/>
        <v>1</v>
      </c>
      <c r="I15" s="35">
        <f>COUNTIF(threaded_mm_pf!$F$2:$F$1077, "FAIL")</f>
        <v>0</v>
      </c>
      <c r="J15" s="44">
        <f t="shared" si="6"/>
        <v>0</v>
      </c>
      <c r="K15" s="47">
        <f>COUNTIF(threaded_mm_pf!$F$2:$F$1077, "N/A")</f>
        <v>0</v>
      </c>
      <c r="L15" s="46">
        <f t="shared" si="7"/>
        <v>0</v>
      </c>
    </row>
    <row r="16" spans="1:12" x14ac:dyDescent="0.3">
      <c r="C16" s="36" t="s">
        <v>18</v>
      </c>
      <c r="D16" s="32">
        <f>COUNTIF(mm_aio_pf!$B$2:$B$1068, "*")</f>
        <v>20</v>
      </c>
      <c r="E16" s="33">
        <f>COUNTIF(mm_aio_pf!$F$2:$F$1077, "PASS")</f>
        <v>0</v>
      </c>
      <c r="F16" s="37">
        <f t="shared" si="4"/>
        <v>0</v>
      </c>
      <c r="G16" s="34">
        <f>COUNTIF(mm_aio_pf!$F$2:$F$1077, "SKIP")</f>
        <v>20</v>
      </c>
      <c r="H16" s="43">
        <f t="shared" si="5"/>
        <v>1</v>
      </c>
      <c r="I16" s="35">
        <f>COUNTIF(mm_aio_pf!$F$2:$F$1077, "FAIL")</f>
        <v>0</v>
      </c>
      <c r="J16" s="44">
        <f t="shared" si="6"/>
        <v>0</v>
      </c>
      <c r="K16" s="47">
        <f>COUNTIF(mm_aio_pf!$F$2:$F$1077, "N/A")</f>
        <v>0</v>
      </c>
      <c r="L16" s="46">
        <f t="shared" si="7"/>
        <v>0</v>
      </c>
    </row>
    <row r="17" spans="3:12" x14ac:dyDescent="0.3">
      <c r="C17" s="36" t="s">
        <v>19</v>
      </c>
      <c r="D17" s="32">
        <f>COUNTIF(st_pf!$B$2:$B$1029, "*")</f>
        <v>93</v>
      </c>
      <c r="E17" s="33">
        <f>COUNTIF(st_pf!$F$2:$F$1029, "PASS")</f>
        <v>0</v>
      </c>
      <c r="F17" s="37">
        <f t="shared" si="4"/>
        <v>0</v>
      </c>
      <c r="G17" s="34">
        <f>COUNTIF(st_pf!$F$2:$F$1029, "SKIP")</f>
        <v>93</v>
      </c>
      <c r="H17" s="43">
        <f t="shared" si="5"/>
        <v>1</v>
      </c>
      <c r="I17" s="35">
        <f>COUNTIF(st_pf!$F$2:$F$1029, "FAIL")</f>
        <v>0</v>
      </c>
      <c r="J17" s="44">
        <f t="shared" si="6"/>
        <v>0</v>
      </c>
      <c r="K17" s="47">
        <f>COUNTIF(st_pf!$F$2:$F$1029, "N/A")</f>
        <v>0</v>
      </c>
      <c r="L17" s="46">
        <f t="shared" si="7"/>
        <v>0</v>
      </c>
    </row>
    <row r="18" spans="3:12" x14ac:dyDescent="0.3">
      <c r="C18" s="36" t="s">
        <v>20</v>
      </c>
      <c r="D18" s="32">
        <f>COUNTIF(st_c2h_pf!$B$2:$B$1041, "*")</f>
        <v>62</v>
      </c>
      <c r="E18" s="33">
        <f>COUNTIF(st_c2h_pf!$F$2:$F$1040, "PASS")</f>
        <v>0</v>
      </c>
      <c r="F18" s="37">
        <f t="shared" si="4"/>
        <v>0</v>
      </c>
      <c r="G18" s="34">
        <f>COUNTIF(st_c2h_pf!$F$2:$F$1040, "SKIP")</f>
        <v>62</v>
      </c>
      <c r="H18" s="43">
        <f t="shared" si="5"/>
        <v>1</v>
      </c>
      <c r="I18" s="35">
        <f>COUNTIF(st_c2h_pf!$F$2:$F$1040, "FAIL")</f>
        <v>0</v>
      </c>
      <c r="J18" s="44">
        <f t="shared" si="6"/>
        <v>0</v>
      </c>
      <c r="K18" s="47">
        <f>COUNTIF(st_c2h_pf!$F$2:$F$1040, "N/A")</f>
        <v>0</v>
      </c>
      <c r="L18" s="46">
        <f t="shared" si="7"/>
        <v>0</v>
      </c>
    </row>
    <row r="19" spans="3:12" x14ac:dyDescent="0.3">
      <c r="C19" s="36" t="s">
        <v>21</v>
      </c>
      <c r="D19" s="32">
        <f>COUNTIF(threaded_st_pf!$B$2:$B$1008, "*")</f>
        <v>7</v>
      </c>
      <c r="E19" s="33">
        <f>COUNTIF(threaded_st_pf!$F$2:$F$1016, "PASS")</f>
        <v>0</v>
      </c>
      <c r="F19" s="37">
        <f t="shared" si="4"/>
        <v>0</v>
      </c>
      <c r="G19" s="34">
        <f>COUNTIF(threaded_st_pf!$F$2:$F$1016, "SKIP")</f>
        <v>7</v>
      </c>
      <c r="H19" s="43">
        <f t="shared" si="5"/>
        <v>1</v>
      </c>
      <c r="I19" s="35">
        <f>COUNTIF(threaded_st_pf!$F$2:$F$1016, "FAIL")</f>
        <v>0</v>
      </c>
      <c r="J19" s="44">
        <f t="shared" si="6"/>
        <v>0</v>
      </c>
      <c r="K19" s="47">
        <f>COUNTIF(threaded_st_pf!$F$2:$F$1016, "N/A")</f>
        <v>0</v>
      </c>
      <c r="L19" s="46">
        <f t="shared" si="7"/>
        <v>0</v>
      </c>
    </row>
    <row r="20" spans="3:12" x14ac:dyDescent="0.3">
      <c r="C20" s="36" t="s">
        <v>22</v>
      </c>
      <c r="D20" s="32">
        <f>COUNTIF(st_aio_pf!$B$2:$B$1014, "*")</f>
        <v>54</v>
      </c>
      <c r="E20" s="33">
        <f>COUNTIF(st_aio_pf!$F$2:$F$1022, "PASS")</f>
        <v>0</v>
      </c>
      <c r="F20" s="37">
        <f t="shared" si="4"/>
        <v>0</v>
      </c>
      <c r="G20" s="34">
        <f>COUNTIF(st_aio_pf!$F$2:$F$1022, "SKIP")</f>
        <v>54</v>
      </c>
      <c r="H20" s="43">
        <f t="shared" si="5"/>
        <v>1</v>
      </c>
      <c r="I20" s="35">
        <f>COUNTIF(st_aio_pf!$F$2:$F$1022, "FAIL")</f>
        <v>0</v>
      </c>
      <c r="J20" s="44">
        <f t="shared" si="6"/>
        <v>0</v>
      </c>
      <c r="K20" s="47">
        <f>COUNTIF(st_aio_pf!$F$2:$F$1022, "N/A")</f>
        <v>0</v>
      </c>
      <c r="L20" s="46">
        <f t="shared" si="7"/>
        <v>0</v>
      </c>
    </row>
    <row r="21" spans="3:12" x14ac:dyDescent="0.3">
      <c r="C21" s="36" t="s">
        <v>23</v>
      </c>
      <c r="D21" s="32">
        <f>COUNTIF(nl_pf!$B$2:$B$995, "*")</f>
        <v>9</v>
      </c>
      <c r="E21" s="33">
        <f>COUNTIF(nl_pf!$E$2:$E$995, "PASS")</f>
        <v>0</v>
      </c>
      <c r="F21" s="37">
        <f>E21/D21</f>
        <v>0</v>
      </c>
      <c r="G21" s="34">
        <f>COUNTIF(nl_pf!$E$2:$E$995, "SKIP")</f>
        <v>9</v>
      </c>
      <c r="H21" s="43">
        <f t="shared" si="5"/>
        <v>1</v>
      </c>
      <c r="I21" s="35">
        <f>COUNTIF(nl_pf!$E$2:$E$995, "FAIL")</f>
        <v>0</v>
      </c>
      <c r="J21" s="44">
        <f t="shared" si="6"/>
        <v>0</v>
      </c>
      <c r="K21" s="47">
        <f>COUNTIF(nl_pf!$E$2:$E$995, "N/A")</f>
        <v>0</v>
      </c>
      <c r="L21" s="46">
        <f t="shared" si="7"/>
        <v>0</v>
      </c>
    </row>
    <row r="22" spans="3:12" x14ac:dyDescent="0.3">
      <c r="C22" s="36" t="s">
        <v>594</v>
      </c>
      <c r="D22" s="32">
        <f>COUNTIF(dmactl_pf!$B$2:$B$987, "*")</f>
        <v>193</v>
      </c>
      <c r="E22" s="33">
        <f>COUNTIF(dmactl_pf!$F$2:$F$987, "PASS")</f>
        <v>0</v>
      </c>
      <c r="F22" s="37">
        <f>E22/D22</f>
        <v>0</v>
      </c>
      <c r="G22" s="34">
        <f>COUNTIF(dmactl_pf!$F$2:$F$987, "SKIP")</f>
        <v>193</v>
      </c>
      <c r="H22" s="43">
        <f t="shared" si="5"/>
        <v>1</v>
      </c>
      <c r="I22" s="35">
        <f>COUNTIF(dmactl_pf!$F$2:$F$987, "FAIL")</f>
        <v>0</v>
      </c>
      <c r="J22" s="44">
        <f t="shared" si="6"/>
        <v>0</v>
      </c>
      <c r="K22" s="47">
        <f>COUNTIF(dmactl_pf!$F$2:$F$987, "N/A")</f>
        <v>0</v>
      </c>
      <c r="L22" s="46">
        <f>K22/$D22</f>
        <v>0</v>
      </c>
    </row>
    <row r="23" spans="3:12" x14ac:dyDescent="0.3">
      <c r="C23" s="36" t="s">
        <v>595</v>
      </c>
      <c r="D23" s="32">
        <f>COUNTIF(dmactl_mm_pf!$B$2:$B$987, "*")</f>
        <v>60</v>
      </c>
      <c r="E23" s="33">
        <f>COUNTIF(dmactl_mm_pf!$F$2:$F$987, "PASS")</f>
        <v>0</v>
      </c>
      <c r="F23" s="37">
        <f>E23/D23</f>
        <v>0</v>
      </c>
      <c r="G23" s="34">
        <f>COUNTIF(dmactl_mm_pf!$F$2:$F$987, "SKIP")</f>
        <v>60</v>
      </c>
      <c r="H23" s="43">
        <f t="shared" si="5"/>
        <v>1</v>
      </c>
      <c r="I23" s="35">
        <f>COUNTIF(dmactl_mm_pf!$F$2:$F$987, "FAIL")</f>
        <v>0</v>
      </c>
      <c r="J23" s="44">
        <f t="shared" si="6"/>
        <v>0</v>
      </c>
      <c r="K23" s="47">
        <f>COUNTIF(dmactl_mm_pf!$F$2:$F$987, "N/A")</f>
        <v>0</v>
      </c>
      <c r="L23" s="46">
        <f>K23/$D23</f>
        <v>0</v>
      </c>
    </row>
    <row r="24" spans="3:12" x14ac:dyDescent="0.3">
      <c r="C24" s="36" t="s">
        <v>596</v>
      </c>
      <c r="D24" s="32">
        <f>COUNTIF(dmactl_st_c2h_pf!$B$2:$B$986, "*")</f>
        <v>7</v>
      </c>
      <c r="E24" s="33">
        <f>COUNTIF(dmactl_st_c2h_pf!$F$2:$F$986, "PASS")</f>
        <v>0</v>
      </c>
      <c r="F24" s="37">
        <f>E24/D24</f>
        <v>0</v>
      </c>
      <c r="G24" s="34">
        <f>COUNTIF(dmactl_st_c2h_pf!$F$2:$F$986, "SKIP")</f>
        <v>7</v>
      </c>
      <c r="H24" s="43">
        <f t="shared" si="5"/>
        <v>1</v>
      </c>
      <c r="I24" s="35">
        <f>COUNTIF(dmactl_st_c2h_pf!$F$2:$F$986, "FAIL")</f>
        <v>0</v>
      </c>
      <c r="J24" s="44">
        <f t="shared" si="6"/>
        <v>0</v>
      </c>
      <c r="K24" s="47">
        <f>COUNTIF(dmactl_st_c2h_pf!$F$2:$F$986, "N/A")</f>
        <v>0</v>
      </c>
      <c r="L24" s="46">
        <f>K24/$D24</f>
        <v>0</v>
      </c>
    </row>
    <row r="25" spans="3:12" x14ac:dyDescent="0.3">
      <c r="C25" s="36" t="s">
        <v>597</v>
      </c>
      <c r="D25" s="32">
        <f>COUNTIF(dmactl_fixture_pf!$B$2:$B$986, "*")</f>
        <v>7</v>
      </c>
      <c r="E25" s="33">
        <f>COUNTIF(dmactl_fixture_pf!$F$2:$F$986, "PASS")</f>
        <v>0</v>
      </c>
      <c r="F25" s="37">
        <f>E25/D25</f>
        <v>0</v>
      </c>
      <c r="G25" s="34">
        <f>COUNTIF(dmactl_fixture_pf!$F$2:$F$986, "SKIP")</f>
        <v>7</v>
      </c>
      <c r="H25" s="43">
        <f t="shared" si="5"/>
        <v>1</v>
      </c>
      <c r="I25" s="35">
        <f>COUNTIF(dmactl_fixture_pf!$F$2:$F$986, "FAIL")</f>
        <v>0</v>
      </c>
      <c r="J25" s="44">
        <f t="shared" si="6"/>
        <v>0</v>
      </c>
      <c r="K25" s="47">
        <f>COUNTIF(dmactl_fixture_pf!$F$2:$F$986, "N/A")</f>
        <v>0</v>
      </c>
      <c r="L25" s="46">
        <f>K25/$D25</f>
        <v>0</v>
      </c>
    </row>
    <row r="26" spans="3:12" x14ac:dyDescent="0.3">
      <c r="C26" s="36" t="s">
        <v>6</v>
      </c>
      <c r="D26" s="32">
        <f>SUM(D14:D21)</f>
        <v>352</v>
      </c>
      <c r="E26" s="33">
        <f>SUM(E14:E21)</f>
        <v>0</v>
      </c>
      <c r="F26" s="37">
        <f>E26/$D26</f>
        <v>0</v>
      </c>
      <c r="G26" s="34">
        <f>SUM(G14:G21)</f>
        <v>352</v>
      </c>
      <c r="H26" s="43">
        <f>G26/$D26</f>
        <v>1</v>
      </c>
      <c r="I26" s="35">
        <f>SUM(I14:I21)</f>
        <v>0</v>
      </c>
      <c r="J26" s="44">
        <f>I26/$D26</f>
        <v>0</v>
      </c>
      <c r="K26" s="47">
        <f>SUM(K14:K21)</f>
        <v>0</v>
      </c>
      <c r="L26" s="46">
        <f>K26/$D26</f>
        <v>0</v>
      </c>
    </row>
    <row r="29" spans="3:12" x14ac:dyDescent="0.3">
      <c r="C29" s="140" t="s">
        <v>24</v>
      </c>
    </row>
    <row r="30" spans="3:12" x14ac:dyDescent="0.3">
      <c r="C30" s="38" t="s">
        <v>5</v>
      </c>
      <c r="D30" s="39" t="s">
        <v>6</v>
      </c>
      <c r="E30" s="40" t="s">
        <v>7</v>
      </c>
      <c r="F30" s="40" t="s">
        <v>8</v>
      </c>
      <c r="G30" s="41" t="s">
        <v>9</v>
      </c>
      <c r="H30" s="41" t="s">
        <v>10</v>
      </c>
      <c r="I30" s="42" t="s">
        <v>11</v>
      </c>
      <c r="J30" s="42" t="s">
        <v>12</v>
      </c>
      <c r="K30" s="45" t="s">
        <v>13</v>
      </c>
      <c r="L30" s="45" t="s">
        <v>14</v>
      </c>
    </row>
    <row r="31" spans="3:12" x14ac:dyDescent="0.3">
      <c r="C31" s="36" t="s">
        <v>16</v>
      </c>
      <c r="D31" s="32">
        <f>COUNTIF(mm_vf!$B$2:$B$1071, "*")</f>
        <v>100</v>
      </c>
      <c r="E31" s="33">
        <f>COUNTIF(mm_vf!$F$2:$F$1071, "PASS")</f>
        <v>0</v>
      </c>
      <c r="F31" s="37">
        <f t="shared" ref="F31:F35" si="8">E31/$D31</f>
        <v>0</v>
      </c>
      <c r="G31" s="34">
        <f>COUNTIF(mm_vf!$F$2:$F$1071, "SKIP")</f>
        <v>100</v>
      </c>
      <c r="H31" s="43">
        <f t="shared" ref="H31:H37" si="9">G31/$D31</f>
        <v>1</v>
      </c>
      <c r="I31" s="35">
        <f>COUNTIF(mm_vf!$F$2:$F$1071, "FAIL")</f>
        <v>0</v>
      </c>
      <c r="J31" s="44">
        <f t="shared" ref="J31:J37" si="10">I31/$D31</f>
        <v>0</v>
      </c>
      <c r="K31" s="47">
        <f>COUNTIF(mm_vf!$F$2:$F$1071, "N/A")</f>
        <v>0</v>
      </c>
      <c r="L31" s="46">
        <f t="shared" ref="L31:L36" si="11">K31/$D31</f>
        <v>0</v>
      </c>
    </row>
    <row r="32" spans="3:12" x14ac:dyDescent="0.3">
      <c r="C32" s="36" t="s">
        <v>18</v>
      </c>
      <c r="D32" s="32">
        <f>COUNTIF(mm_aio_vf!$B$2:$B$1068, "*")</f>
        <v>20</v>
      </c>
      <c r="E32" s="33">
        <f>COUNTIF(mm_aio_vf!$F$2:$F$1077, "PASS")</f>
        <v>0</v>
      </c>
      <c r="F32" s="37">
        <f t="shared" si="8"/>
        <v>0</v>
      </c>
      <c r="G32" s="34">
        <f>COUNTIF(mm_aio_vf!$F$2:$F$1077, "SKIP")</f>
        <v>20</v>
      </c>
      <c r="H32" s="43">
        <f t="shared" si="9"/>
        <v>1</v>
      </c>
      <c r="I32" s="35">
        <f>COUNTIF(mm_aio_vf!$F$2:$F$1077, "FAIL")</f>
        <v>0</v>
      </c>
      <c r="J32" s="44">
        <f t="shared" si="10"/>
        <v>0</v>
      </c>
      <c r="K32" s="47">
        <f>COUNTIF(mm_aio_vf!$F$2:$F$1077, "N/A")</f>
        <v>0</v>
      </c>
      <c r="L32" s="46">
        <f t="shared" si="11"/>
        <v>0</v>
      </c>
    </row>
    <row r="33" spans="2:12" x14ac:dyDescent="0.3">
      <c r="C33" s="36" t="s">
        <v>19</v>
      </c>
      <c r="D33" s="32">
        <f>COUNTIF(st_vf!$B$2:$B$1023, "*")</f>
        <v>93</v>
      </c>
      <c r="E33" s="33">
        <f>COUNTIF(st_vf!$F$2:$F$1023, "PASS")</f>
        <v>0</v>
      </c>
      <c r="F33" s="37">
        <f>E33/$D33</f>
        <v>0</v>
      </c>
      <c r="G33" s="34">
        <f>COUNTIF(st_vf!$F$2:$F$1023, "SKIP")</f>
        <v>93</v>
      </c>
      <c r="H33" s="43">
        <f t="shared" si="9"/>
        <v>1</v>
      </c>
      <c r="I33" s="35">
        <f>COUNTIF(st_vf!$F$2:$F$1023, "FAIL")</f>
        <v>0</v>
      </c>
      <c r="J33" s="44">
        <f t="shared" si="10"/>
        <v>0</v>
      </c>
      <c r="K33" s="47">
        <f>COUNTIF(st_vf!$F$2:$F$1023, "N/A")</f>
        <v>0</v>
      </c>
      <c r="L33" s="46">
        <f t="shared" si="11"/>
        <v>0</v>
      </c>
    </row>
    <row r="34" spans="2:12" x14ac:dyDescent="0.3">
      <c r="C34" s="36" t="s">
        <v>20</v>
      </c>
      <c r="D34" s="32">
        <f>COUNTIF(st_c2h_vf!$B$2:$B$1021, "*")</f>
        <v>65</v>
      </c>
      <c r="E34" s="33">
        <f>COUNTIF(st_c2h_vf!$F$2:$F$1020, "PASS")</f>
        <v>0</v>
      </c>
      <c r="F34" s="37">
        <f t="shared" si="8"/>
        <v>0</v>
      </c>
      <c r="G34" s="34">
        <f>COUNTIF(st_c2h_vf!$F$2:$F$1020, "SKIP")</f>
        <v>65</v>
      </c>
      <c r="H34" s="43">
        <f t="shared" si="9"/>
        <v>1</v>
      </c>
      <c r="I34" s="35">
        <f>COUNTIF(st_c2h_vf!$F$2:$F$1020, "FAIL")</f>
        <v>0</v>
      </c>
      <c r="J34" s="44">
        <f t="shared" si="10"/>
        <v>0</v>
      </c>
      <c r="K34" s="47">
        <f>COUNTIF(st_c2h_vf!$F$2:$F$1020, "N/A")</f>
        <v>0</v>
      </c>
      <c r="L34" s="46">
        <f t="shared" si="11"/>
        <v>0</v>
      </c>
    </row>
    <row r="35" spans="2:12" x14ac:dyDescent="0.3">
      <c r="C35" s="36" t="s">
        <v>22</v>
      </c>
      <c r="D35" s="32">
        <f>COUNTIF(st_aio_vf!$B$2:$B$1014, "*")</f>
        <v>54</v>
      </c>
      <c r="E35" s="33">
        <f>COUNTIF(st_aio_vf!$F$2:$F$1022, "PASS")</f>
        <v>0</v>
      </c>
      <c r="F35" s="37">
        <f t="shared" si="8"/>
        <v>0</v>
      </c>
      <c r="G35" s="34">
        <f>COUNTIF(st_aio_vf!$F$2:$F$1022, "SKIP")</f>
        <v>54</v>
      </c>
      <c r="H35" s="43">
        <f t="shared" si="9"/>
        <v>1</v>
      </c>
      <c r="I35" s="35">
        <f>COUNTIF(st_aio_vf!$F$2:$F$1022, "FAIL")</f>
        <v>0</v>
      </c>
      <c r="J35" s="44">
        <f t="shared" si="10"/>
        <v>0</v>
      </c>
      <c r="K35" s="47">
        <f>COUNTIF(st_aio_vf!$F$2:$F$1022, "N/A")</f>
        <v>0</v>
      </c>
      <c r="L35" s="46">
        <f t="shared" si="11"/>
        <v>0</v>
      </c>
    </row>
    <row r="36" spans="2:12" x14ac:dyDescent="0.3">
      <c r="C36" s="36" t="s">
        <v>23</v>
      </c>
      <c r="D36" s="32">
        <f>COUNTIF(nl_vf!$B$2:$B$987, "*")</f>
        <v>9</v>
      </c>
      <c r="E36" s="33">
        <f>COUNTIF(nl_vf!$E$2:$E$987, "PASS")</f>
        <v>0</v>
      </c>
      <c r="F36" s="37">
        <f>E36/D36</f>
        <v>0</v>
      </c>
      <c r="G36" s="34">
        <f>COUNTIF(nl_vf!$E$2:$E$987, "SKIP")</f>
        <v>9</v>
      </c>
      <c r="H36" s="43">
        <f t="shared" si="9"/>
        <v>1</v>
      </c>
      <c r="I36" s="35">
        <f>COUNTIF(nl_vf!$E$2:$E$987, "FAIL")</f>
        <v>0</v>
      </c>
      <c r="J36" s="44">
        <f t="shared" si="10"/>
        <v>0</v>
      </c>
      <c r="K36" s="47">
        <f>COUNTIF(nl_vf!$E$2:$E$987, "N/A")</f>
        <v>0</v>
      </c>
      <c r="L36" s="46">
        <f t="shared" si="11"/>
        <v>0</v>
      </c>
    </row>
    <row r="37" spans="2:12" x14ac:dyDescent="0.3">
      <c r="C37" s="36" t="s">
        <v>598</v>
      </c>
      <c r="D37" s="32">
        <f>COUNTIF(dmactl_vf!$B$2:$B$987, "*")</f>
        <v>187</v>
      </c>
      <c r="E37" s="33">
        <f>COUNTIF(dmactl_vf!$F$2:$F$987, "PASS")</f>
        <v>0</v>
      </c>
      <c r="F37" s="37">
        <f>E37/D37</f>
        <v>0</v>
      </c>
      <c r="G37" s="34">
        <f>COUNTIF(dmactl_vf!$F$2:$F$987, "SKIP")</f>
        <v>187</v>
      </c>
      <c r="H37" s="43">
        <f t="shared" si="9"/>
        <v>1</v>
      </c>
      <c r="I37" s="35">
        <f>COUNTIF(dmactl_vf!$F$2:$F$987, "FAIL")</f>
        <v>0</v>
      </c>
      <c r="J37" s="44">
        <f t="shared" si="10"/>
        <v>0</v>
      </c>
      <c r="K37" s="47">
        <f>COUNTIF(dmactl_vf!$F$2:$F$987, "N/A")</f>
        <v>0</v>
      </c>
      <c r="L37" s="46">
        <f>K37/$D37</f>
        <v>0</v>
      </c>
    </row>
    <row r="38" spans="2:12" x14ac:dyDescent="0.3">
      <c r="C38" s="36" t="s">
        <v>6</v>
      </c>
      <c r="D38" s="32">
        <f>SUM(D31:D36)</f>
        <v>341</v>
      </c>
      <c r="E38" s="33">
        <f>SUM(E31:E36)</f>
        <v>0</v>
      </c>
      <c r="F38" s="37">
        <f>E38/$D38</f>
        <v>0</v>
      </c>
      <c r="G38" s="34">
        <f>SUM(G31:G36)</f>
        <v>341</v>
      </c>
      <c r="H38" s="43">
        <f>G38/$D38</f>
        <v>1</v>
      </c>
      <c r="I38" s="35">
        <f>SUM(I31:I36)</f>
        <v>0</v>
      </c>
      <c r="J38" s="44">
        <f>I38/$D38</f>
        <v>0</v>
      </c>
      <c r="K38" s="47">
        <f>SUM(K31:K36)</f>
        <v>0</v>
      </c>
      <c r="L38" s="46">
        <f>K38/$D38</f>
        <v>0</v>
      </c>
    </row>
    <row r="43" spans="2:12" x14ac:dyDescent="0.3">
      <c r="B43" s="140" t="s">
        <v>566</v>
      </c>
    </row>
    <row r="45" spans="2:12" x14ac:dyDescent="0.3">
      <c r="B45" s="142" t="s">
        <v>567</v>
      </c>
      <c r="C45" s="142" t="s">
        <v>568</v>
      </c>
      <c r="D45" s="142" t="s">
        <v>569</v>
      </c>
      <c r="E45" s="142" t="s">
        <v>570</v>
      </c>
    </row>
    <row r="46" spans="2:12" x14ac:dyDescent="0.3">
      <c r="B46" s="65" t="s">
        <v>571</v>
      </c>
      <c r="C46" s="65" t="s">
        <v>572</v>
      </c>
      <c r="D46" s="65" t="s">
        <v>573</v>
      </c>
      <c r="E46" s="65" t="s">
        <v>573</v>
      </c>
    </row>
    <row r="47" spans="2:12" x14ac:dyDescent="0.3">
      <c r="B47" s="65" t="s">
        <v>15</v>
      </c>
      <c r="C47" s="65" t="s">
        <v>572</v>
      </c>
      <c r="D47" s="65" t="s">
        <v>572</v>
      </c>
      <c r="E47" s="65" t="s">
        <v>573</v>
      </c>
    </row>
    <row r="48" spans="2:12" x14ac:dyDescent="0.3">
      <c r="B48" s="65" t="s">
        <v>574</v>
      </c>
      <c r="C48" s="65" t="s">
        <v>572</v>
      </c>
      <c r="D48" s="65" t="s">
        <v>572</v>
      </c>
      <c r="E48" s="65" t="s">
        <v>572</v>
      </c>
    </row>
    <row r="49" spans="2:5" x14ac:dyDescent="0.3">
      <c r="B49" s="65" t="s">
        <v>575</v>
      </c>
      <c r="C49" s="65" t="s">
        <v>572</v>
      </c>
      <c r="D49" s="65" t="s">
        <v>572</v>
      </c>
      <c r="E49" s="65" t="s">
        <v>572</v>
      </c>
    </row>
    <row r="50" spans="2:5" x14ac:dyDescent="0.3">
      <c r="B50" s="65" t="s">
        <v>576</v>
      </c>
      <c r="C50" s="65" t="s">
        <v>572</v>
      </c>
      <c r="D50" s="65" t="s">
        <v>572</v>
      </c>
      <c r="E50" s="65" t="s">
        <v>573</v>
      </c>
    </row>
    <row r="51" spans="2:5" x14ac:dyDescent="0.3">
      <c r="B51" s="65" t="s">
        <v>577</v>
      </c>
      <c r="C51" s="65" t="s">
        <v>572</v>
      </c>
      <c r="D51" s="65" t="s">
        <v>573</v>
      </c>
      <c r="E51" s="65" t="s">
        <v>573</v>
      </c>
    </row>
    <row r="52" spans="2:5" x14ac:dyDescent="0.3">
      <c r="B52" s="65" t="s">
        <v>578</v>
      </c>
      <c r="C52" s="65" t="s">
        <v>572</v>
      </c>
      <c r="D52" s="65" t="s">
        <v>572</v>
      </c>
      <c r="E52" s="65" t="s">
        <v>572</v>
      </c>
    </row>
    <row r="53" spans="2:5" x14ac:dyDescent="0.3">
      <c r="B53" s="65" t="s">
        <v>579</v>
      </c>
      <c r="C53" s="65" t="s">
        <v>572</v>
      </c>
      <c r="D53" s="65" t="s">
        <v>572</v>
      </c>
      <c r="E53" s="65" t="s">
        <v>572</v>
      </c>
    </row>
    <row r="54" spans="2:5" x14ac:dyDescent="0.3">
      <c r="B54" s="65" t="s">
        <v>580</v>
      </c>
      <c r="C54" s="65" t="s">
        <v>572</v>
      </c>
      <c r="D54" s="65" t="s">
        <v>572</v>
      </c>
      <c r="E54" s="65" t="s">
        <v>572</v>
      </c>
    </row>
    <row r="55" spans="2:5" x14ac:dyDescent="0.3">
      <c r="B55" s="65" t="s">
        <v>581</v>
      </c>
      <c r="C55" s="65" t="s">
        <v>572</v>
      </c>
      <c r="D55" s="65" t="s">
        <v>572</v>
      </c>
      <c r="E55" s="65" t="s">
        <v>572</v>
      </c>
    </row>
    <row r="56" spans="2:5" x14ac:dyDescent="0.3">
      <c r="B56" s="65" t="s">
        <v>582</v>
      </c>
      <c r="C56" s="65" t="s">
        <v>572</v>
      </c>
      <c r="D56" s="65" t="s">
        <v>572</v>
      </c>
      <c r="E56" s="65" t="s">
        <v>573</v>
      </c>
    </row>
    <row r="57" spans="2:5" x14ac:dyDescent="0.3">
      <c r="B57" s="65" t="s">
        <v>583</v>
      </c>
      <c r="C57" s="65" t="s">
        <v>572</v>
      </c>
      <c r="D57" s="65" t="s">
        <v>573</v>
      </c>
      <c r="E57" s="65" t="s">
        <v>573</v>
      </c>
    </row>
    <row r="58" spans="2:5" x14ac:dyDescent="0.3">
      <c r="B58" s="65" t="s">
        <v>584</v>
      </c>
      <c r="C58" s="65" t="s">
        <v>572</v>
      </c>
      <c r="D58" s="65" t="s">
        <v>572</v>
      </c>
      <c r="E58" s="65" t="s">
        <v>573</v>
      </c>
    </row>
    <row r="59" spans="2:5" x14ac:dyDescent="0.3">
      <c r="B59" s="65" t="s">
        <v>585</v>
      </c>
      <c r="C59" s="65" t="s">
        <v>572</v>
      </c>
      <c r="D59" s="65" t="s">
        <v>572</v>
      </c>
      <c r="E59" s="65" t="s">
        <v>573</v>
      </c>
    </row>
    <row r="60" spans="2:5" x14ac:dyDescent="0.3">
      <c r="B60" s="65" t="s">
        <v>586</v>
      </c>
      <c r="C60" s="65" t="s">
        <v>572</v>
      </c>
      <c r="D60" s="65" t="s">
        <v>572</v>
      </c>
      <c r="E60" s="65" t="s">
        <v>573</v>
      </c>
    </row>
    <row r="61" spans="2:5" x14ac:dyDescent="0.3">
      <c r="B61" s="65" t="s">
        <v>587</v>
      </c>
      <c r="C61" s="65" t="s">
        <v>572</v>
      </c>
      <c r="D61" s="65" t="s">
        <v>572</v>
      </c>
      <c r="E61" s="65" t="s">
        <v>573</v>
      </c>
    </row>
    <row r="62" spans="2:5" x14ac:dyDescent="0.3">
      <c r="B62" s="65" t="s">
        <v>588</v>
      </c>
      <c r="C62" s="65" t="s">
        <v>572</v>
      </c>
      <c r="D62" s="65" t="s">
        <v>573</v>
      </c>
      <c r="E62" s="65" t="s">
        <v>573</v>
      </c>
    </row>
    <row r="63" spans="2:5" x14ac:dyDescent="0.3">
      <c r="B63" s="65" t="s">
        <v>589</v>
      </c>
      <c r="C63" s="65" t="s">
        <v>572</v>
      </c>
      <c r="D63" s="65" t="s">
        <v>572</v>
      </c>
      <c r="E63" s="65" t="s">
        <v>573</v>
      </c>
    </row>
    <row r="64" spans="2:5" x14ac:dyDescent="0.3">
      <c r="B64" s="65" t="s">
        <v>590</v>
      </c>
      <c r="C64" s="65" t="s">
        <v>572</v>
      </c>
      <c r="D64" s="65" t="s">
        <v>572</v>
      </c>
      <c r="E64" s="65" t="s">
        <v>573</v>
      </c>
    </row>
    <row r="65" spans="2:5" x14ac:dyDescent="0.3">
      <c r="B65" s="65" t="s">
        <v>591</v>
      </c>
      <c r="C65" s="65" t="s">
        <v>572</v>
      </c>
      <c r="D65" s="65" t="s">
        <v>572</v>
      </c>
      <c r="E65" s="65" t="s">
        <v>573</v>
      </c>
    </row>
    <row r="66" spans="2:5" x14ac:dyDescent="0.3">
      <c r="B66" s="65" t="s">
        <v>592</v>
      </c>
      <c r="C66" s="65" t="s">
        <v>572</v>
      </c>
      <c r="D66" s="65" t="s">
        <v>572</v>
      </c>
      <c r="E66" s="65" t="s">
        <v>573</v>
      </c>
    </row>
    <row r="67" spans="2:5" x14ac:dyDescent="0.3">
      <c r="B67" s="65" t="s">
        <v>593</v>
      </c>
      <c r="C67" s="65" t="s">
        <v>572</v>
      </c>
      <c r="D67" s="65" t="s">
        <v>573</v>
      </c>
      <c r="E67" s="65" t="s">
        <v>573</v>
      </c>
    </row>
  </sheetData>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9CEA-FDE4-4A32-8E42-D36228B171E7}">
  <dimension ref="A1:F16"/>
  <sheetViews>
    <sheetView zoomScale="85" zoomScaleNormal="85" workbookViewId="0">
      <selection activeCell="D14" sqref="D14:D16"/>
    </sheetView>
  </sheetViews>
  <sheetFormatPr defaultRowHeight="14.4" x14ac:dyDescent="0.3"/>
  <cols>
    <col min="1" max="1" width="41" customWidth="1"/>
    <col min="2" max="2" width="56" customWidth="1"/>
    <col min="3" max="3" width="92.88671875" customWidth="1"/>
    <col min="4" max="4" width="72.33203125" customWidth="1"/>
    <col min="5" max="5" width="36.109375" customWidth="1"/>
    <col min="6" max="6" width="16.109375" customWidth="1"/>
  </cols>
  <sheetData>
    <row r="1" spans="1:6" ht="18.600000000000001" thickBot="1" x14ac:dyDescent="0.35">
      <c r="A1" s="53" t="s">
        <v>25</v>
      </c>
      <c r="B1" s="54" t="s">
        <v>26</v>
      </c>
      <c r="C1" s="54" t="s">
        <v>27</v>
      </c>
      <c r="D1" s="54" t="s">
        <v>28</v>
      </c>
      <c r="E1" s="54" t="s">
        <v>29</v>
      </c>
      <c r="F1" s="55" t="s">
        <v>30</v>
      </c>
    </row>
    <row r="2" spans="1:6" ht="29.4" thickTop="1" x14ac:dyDescent="0.3">
      <c r="A2" s="199" t="s">
        <v>1242</v>
      </c>
      <c r="B2" s="200" t="s">
        <v>1243</v>
      </c>
      <c r="C2" s="200" t="s">
        <v>1285</v>
      </c>
      <c r="D2" s="201" t="s">
        <v>1262</v>
      </c>
      <c r="E2" s="202"/>
      <c r="F2" s="57" t="s">
        <v>219</v>
      </c>
    </row>
    <row r="3" spans="1:6" ht="28.8" x14ac:dyDescent="0.3">
      <c r="A3" s="275" t="s">
        <v>1244</v>
      </c>
      <c r="B3" s="200" t="s">
        <v>1245</v>
      </c>
      <c r="C3" s="200" t="s">
        <v>1285</v>
      </c>
      <c r="D3" s="281" t="s">
        <v>1263</v>
      </c>
      <c r="E3" s="202"/>
      <c r="F3" s="57" t="s">
        <v>219</v>
      </c>
    </row>
    <row r="4" spans="1:6" ht="28.8" x14ac:dyDescent="0.3">
      <c r="A4" s="275"/>
      <c r="B4" s="200" t="s">
        <v>1246</v>
      </c>
      <c r="C4" s="219" t="s">
        <v>1285</v>
      </c>
      <c r="D4" s="281"/>
      <c r="E4" s="202"/>
      <c r="F4" s="57" t="s">
        <v>219</v>
      </c>
    </row>
    <row r="5" spans="1:6" ht="28.8" x14ac:dyDescent="0.3">
      <c r="A5" s="275"/>
      <c r="B5" s="200" t="s">
        <v>1247</v>
      </c>
      <c r="C5" s="219" t="s">
        <v>1285</v>
      </c>
      <c r="D5" s="281"/>
      <c r="E5" s="202"/>
      <c r="F5" s="57" t="s">
        <v>219</v>
      </c>
    </row>
    <row r="6" spans="1:6" ht="28.8" x14ac:dyDescent="0.3">
      <c r="A6" s="275" t="s">
        <v>1248</v>
      </c>
      <c r="B6" s="200" t="s">
        <v>1249</v>
      </c>
      <c r="C6" s="219" t="s">
        <v>1285</v>
      </c>
      <c r="D6" s="281" t="s">
        <v>1264</v>
      </c>
      <c r="E6" s="202"/>
      <c r="F6" s="57" t="s">
        <v>219</v>
      </c>
    </row>
    <row r="7" spans="1:6" ht="28.8" x14ac:dyDescent="0.3">
      <c r="A7" s="275"/>
      <c r="B7" s="200" t="s">
        <v>1250</v>
      </c>
      <c r="C7" s="219" t="s">
        <v>1285</v>
      </c>
      <c r="D7" s="281"/>
      <c r="E7" s="202"/>
      <c r="F7" s="57" t="s">
        <v>219</v>
      </c>
    </row>
    <row r="8" spans="1:6" ht="28.8" x14ac:dyDescent="0.3">
      <c r="A8" s="275"/>
      <c r="B8" s="200" t="s">
        <v>1251</v>
      </c>
      <c r="C8" s="219" t="s">
        <v>1285</v>
      </c>
      <c r="D8" s="281"/>
      <c r="E8" s="202"/>
      <c r="F8" s="57" t="s">
        <v>219</v>
      </c>
    </row>
    <row r="9" spans="1:6" ht="28.8" x14ac:dyDescent="0.3">
      <c r="A9" s="275"/>
      <c r="B9" s="200" t="s">
        <v>1252</v>
      </c>
      <c r="C9" s="219" t="s">
        <v>1285</v>
      </c>
      <c r="D9" s="281"/>
      <c r="E9" s="202"/>
      <c r="F9" s="57" t="s">
        <v>219</v>
      </c>
    </row>
    <row r="10" spans="1:6" ht="28.8" x14ac:dyDescent="0.3">
      <c r="A10" s="275"/>
      <c r="B10" s="200" t="s">
        <v>1253</v>
      </c>
      <c r="C10" s="219" t="s">
        <v>1285</v>
      </c>
      <c r="D10" s="281"/>
      <c r="E10" s="202"/>
      <c r="F10" s="57" t="s">
        <v>219</v>
      </c>
    </row>
    <row r="11" spans="1:6" ht="28.8" x14ac:dyDescent="0.3">
      <c r="A11" s="275"/>
      <c r="B11" s="200" t="s">
        <v>1254</v>
      </c>
      <c r="C11" s="219" t="s">
        <v>1285</v>
      </c>
      <c r="D11" s="281"/>
      <c r="E11" s="202"/>
      <c r="F11" s="57" t="s">
        <v>219</v>
      </c>
    </row>
    <row r="12" spans="1:6" ht="28.8" x14ac:dyDescent="0.3">
      <c r="A12" s="275"/>
      <c r="B12" s="200" t="s">
        <v>1255</v>
      </c>
      <c r="C12" s="219" t="s">
        <v>1285</v>
      </c>
      <c r="D12" s="281"/>
      <c r="E12" s="202"/>
      <c r="F12" s="57" t="s">
        <v>219</v>
      </c>
    </row>
    <row r="13" spans="1:6" ht="28.8" x14ac:dyDescent="0.3">
      <c r="A13" s="275"/>
      <c r="B13" s="200" t="s">
        <v>1256</v>
      </c>
      <c r="C13" s="219" t="s">
        <v>1285</v>
      </c>
      <c r="D13" s="281"/>
      <c r="E13" s="202"/>
      <c r="F13" s="57" t="s">
        <v>219</v>
      </c>
    </row>
    <row r="14" spans="1:6" ht="28.8" x14ac:dyDescent="0.3">
      <c r="A14" s="275" t="s">
        <v>1257</v>
      </c>
      <c r="B14" s="200" t="s">
        <v>1258</v>
      </c>
      <c r="C14" s="219" t="s">
        <v>1285</v>
      </c>
      <c r="D14" s="281" t="s">
        <v>1265</v>
      </c>
      <c r="E14" s="202"/>
      <c r="F14" s="57" t="s">
        <v>219</v>
      </c>
    </row>
    <row r="15" spans="1:6" ht="28.8" x14ac:dyDescent="0.3">
      <c r="A15" s="275"/>
      <c r="B15" s="200" t="s">
        <v>1259</v>
      </c>
      <c r="C15" s="219" t="s">
        <v>1285</v>
      </c>
      <c r="D15" s="281"/>
      <c r="E15" s="202"/>
      <c r="F15" s="57" t="s">
        <v>219</v>
      </c>
    </row>
    <row r="16" spans="1:6" ht="28.8" x14ac:dyDescent="0.3">
      <c r="A16" s="275"/>
      <c r="B16" s="200" t="s">
        <v>1260</v>
      </c>
      <c r="C16" s="219" t="s">
        <v>1285</v>
      </c>
      <c r="D16" s="281"/>
      <c r="E16" s="202"/>
      <c r="F16" s="57" t="s">
        <v>219</v>
      </c>
    </row>
  </sheetData>
  <mergeCells count="6">
    <mergeCell ref="A3:A5"/>
    <mergeCell ref="A6:A13"/>
    <mergeCell ref="A14:A16"/>
    <mergeCell ref="D3:D5"/>
    <mergeCell ref="D6:D13"/>
    <mergeCell ref="D14:D16"/>
  </mergeCells>
  <conditionalFormatting sqref="F2">
    <cfRule type="cellIs" dxfId="783" priority="57" operator="equal">
      <formula>"N/A"</formula>
    </cfRule>
    <cfRule type="cellIs" dxfId="782" priority="58" operator="equal">
      <formula>"FAIL"</formula>
    </cfRule>
    <cfRule type="cellIs" dxfId="781" priority="59" operator="equal">
      <formula>"SKIP"</formula>
    </cfRule>
    <cfRule type="cellIs" dxfId="780" priority="60" operator="equal">
      <formula>"PASS"</formula>
    </cfRule>
  </conditionalFormatting>
  <conditionalFormatting sqref="F3">
    <cfRule type="cellIs" dxfId="779" priority="53" operator="equal">
      <formula>"N/A"</formula>
    </cfRule>
    <cfRule type="cellIs" dxfId="778" priority="54" operator="equal">
      <formula>"FAIL"</formula>
    </cfRule>
    <cfRule type="cellIs" dxfId="777" priority="55" operator="equal">
      <formula>"SKIP"</formula>
    </cfRule>
    <cfRule type="cellIs" dxfId="776" priority="56" operator="equal">
      <formula>"PASS"</formula>
    </cfRule>
  </conditionalFormatting>
  <conditionalFormatting sqref="F4">
    <cfRule type="cellIs" dxfId="775" priority="49" operator="equal">
      <formula>"N/A"</formula>
    </cfRule>
    <cfRule type="cellIs" dxfId="774" priority="50" operator="equal">
      <formula>"FAIL"</formula>
    </cfRule>
    <cfRule type="cellIs" dxfId="773" priority="51" operator="equal">
      <formula>"SKIP"</formula>
    </cfRule>
    <cfRule type="cellIs" dxfId="772" priority="52" operator="equal">
      <formula>"PASS"</formula>
    </cfRule>
  </conditionalFormatting>
  <conditionalFormatting sqref="F5">
    <cfRule type="cellIs" dxfId="771" priority="45" operator="equal">
      <formula>"N/A"</formula>
    </cfRule>
    <cfRule type="cellIs" dxfId="770" priority="46" operator="equal">
      <formula>"FAIL"</formula>
    </cfRule>
    <cfRule type="cellIs" dxfId="769" priority="47" operator="equal">
      <formula>"SKIP"</formula>
    </cfRule>
    <cfRule type="cellIs" dxfId="768" priority="48" operator="equal">
      <formula>"PASS"</formula>
    </cfRule>
  </conditionalFormatting>
  <conditionalFormatting sqref="F6">
    <cfRule type="cellIs" dxfId="767" priority="41" operator="equal">
      <formula>"N/A"</formula>
    </cfRule>
    <cfRule type="cellIs" dxfId="766" priority="42" operator="equal">
      <formula>"FAIL"</formula>
    </cfRule>
    <cfRule type="cellIs" dxfId="765" priority="43" operator="equal">
      <formula>"SKIP"</formula>
    </cfRule>
    <cfRule type="cellIs" dxfId="764" priority="44" operator="equal">
      <formula>"PASS"</formula>
    </cfRule>
  </conditionalFormatting>
  <conditionalFormatting sqref="F7">
    <cfRule type="cellIs" dxfId="763" priority="37" operator="equal">
      <formula>"N/A"</formula>
    </cfRule>
    <cfRule type="cellIs" dxfId="762" priority="38" operator="equal">
      <formula>"FAIL"</formula>
    </cfRule>
    <cfRule type="cellIs" dxfId="761" priority="39" operator="equal">
      <formula>"SKIP"</formula>
    </cfRule>
    <cfRule type="cellIs" dxfId="760" priority="40" operator="equal">
      <formula>"PASS"</formula>
    </cfRule>
  </conditionalFormatting>
  <conditionalFormatting sqref="F8">
    <cfRule type="cellIs" dxfId="759" priority="33" operator="equal">
      <formula>"N/A"</formula>
    </cfRule>
    <cfRule type="cellIs" dxfId="758" priority="34" operator="equal">
      <formula>"FAIL"</formula>
    </cfRule>
    <cfRule type="cellIs" dxfId="757" priority="35" operator="equal">
      <formula>"SKIP"</formula>
    </cfRule>
    <cfRule type="cellIs" dxfId="756" priority="36" operator="equal">
      <formula>"PASS"</formula>
    </cfRule>
  </conditionalFormatting>
  <conditionalFormatting sqref="F9">
    <cfRule type="cellIs" dxfId="755" priority="29" operator="equal">
      <formula>"N/A"</formula>
    </cfRule>
    <cfRule type="cellIs" dxfId="754" priority="30" operator="equal">
      <formula>"FAIL"</formula>
    </cfRule>
    <cfRule type="cellIs" dxfId="753" priority="31" operator="equal">
      <formula>"SKIP"</formula>
    </cfRule>
    <cfRule type="cellIs" dxfId="752" priority="32" operator="equal">
      <formula>"PASS"</formula>
    </cfRule>
  </conditionalFormatting>
  <conditionalFormatting sqref="F10">
    <cfRule type="cellIs" dxfId="751" priority="25" operator="equal">
      <formula>"N/A"</formula>
    </cfRule>
    <cfRule type="cellIs" dxfId="750" priority="26" operator="equal">
      <formula>"FAIL"</formula>
    </cfRule>
    <cfRule type="cellIs" dxfId="749" priority="27" operator="equal">
      <formula>"SKIP"</formula>
    </cfRule>
    <cfRule type="cellIs" dxfId="748" priority="28" operator="equal">
      <formula>"PASS"</formula>
    </cfRule>
  </conditionalFormatting>
  <conditionalFormatting sqref="F11">
    <cfRule type="cellIs" dxfId="747" priority="21" operator="equal">
      <formula>"N/A"</formula>
    </cfRule>
    <cfRule type="cellIs" dxfId="746" priority="22" operator="equal">
      <formula>"FAIL"</formula>
    </cfRule>
    <cfRule type="cellIs" dxfId="745" priority="23" operator="equal">
      <formula>"SKIP"</formula>
    </cfRule>
    <cfRule type="cellIs" dxfId="744" priority="24" operator="equal">
      <formula>"PASS"</formula>
    </cfRule>
  </conditionalFormatting>
  <conditionalFormatting sqref="F12">
    <cfRule type="cellIs" dxfId="743" priority="17" operator="equal">
      <formula>"N/A"</formula>
    </cfRule>
    <cfRule type="cellIs" dxfId="742" priority="18" operator="equal">
      <formula>"FAIL"</formula>
    </cfRule>
    <cfRule type="cellIs" dxfId="741" priority="19" operator="equal">
      <formula>"SKIP"</formula>
    </cfRule>
    <cfRule type="cellIs" dxfId="740" priority="20" operator="equal">
      <formula>"PASS"</formula>
    </cfRule>
  </conditionalFormatting>
  <conditionalFormatting sqref="F13">
    <cfRule type="cellIs" dxfId="739" priority="13" operator="equal">
      <formula>"N/A"</formula>
    </cfRule>
    <cfRule type="cellIs" dxfId="738" priority="14" operator="equal">
      <formula>"FAIL"</formula>
    </cfRule>
    <cfRule type="cellIs" dxfId="737" priority="15" operator="equal">
      <formula>"SKIP"</formula>
    </cfRule>
    <cfRule type="cellIs" dxfId="736" priority="16" operator="equal">
      <formula>"PASS"</formula>
    </cfRule>
  </conditionalFormatting>
  <conditionalFormatting sqref="F14">
    <cfRule type="cellIs" dxfId="735" priority="9" operator="equal">
      <formula>"N/A"</formula>
    </cfRule>
    <cfRule type="cellIs" dxfId="734" priority="10" operator="equal">
      <formula>"FAIL"</formula>
    </cfRule>
    <cfRule type="cellIs" dxfId="733" priority="11" operator="equal">
      <formula>"SKIP"</formula>
    </cfRule>
    <cfRule type="cellIs" dxfId="732" priority="12" operator="equal">
      <formula>"PASS"</formula>
    </cfRule>
  </conditionalFormatting>
  <conditionalFormatting sqref="F15">
    <cfRule type="cellIs" dxfId="731" priority="5" operator="equal">
      <formula>"N/A"</formula>
    </cfRule>
    <cfRule type="cellIs" dxfId="730" priority="6" operator="equal">
      <formula>"FAIL"</formula>
    </cfRule>
    <cfRule type="cellIs" dxfId="729" priority="7" operator="equal">
      <formula>"SKIP"</formula>
    </cfRule>
    <cfRule type="cellIs" dxfId="728" priority="8" operator="equal">
      <formula>"PASS"</formula>
    </cfRule>
  </conditionalFormatting>
  <conditionalFormatting sqref="F16">
    <cfRule type="cellIs" dxfId="727" priority="1" operator="equal">
      <formula>"N/A"</formula>
    </cfRule>
    <cfRule type="cellIs" dxfId="726" priority="2" operator="equal">
      <formula>"FAIL"</formula>
    </cfRule>
    <cfRule type="cellIs" dxfId="725" priority="3" operator="equal">
      <formula>"SKIP"</formula>
    </cfRule>
    <cfRule type="cellIs" dxfId="724" priority="4" operator="equal">
      <formula>"PASS"</formula>
    </cfRule>
  </conditionalFormatting>
  <dataValidations count="1">
    <dataValidation type="list" showInputMessage="1" showErrorMessage="1" sqref="F2:F16" xr:uid="{9F850D9E-FA22-4D0E-ACB2-928BCB8D9E6E}">
      <formula1>"PASS, SKIP, FAIL, N/A"</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8"/>
  <sheetViews>
    <sheetView zoomScale="115" zoomScaleNormal="115" workbookViewId="0">
      <pane ySplit="1" topLeftCell="A2" activePane="bottomLeft" state="frozen"/>
      <selection pane="bottomLeft" activeCell="D13" sqref="D13"/>
    </sheetView>
  </sheetViews>
  <sheetFormatPr defaultColWidth="9" defaultRowHeight="14.4" x14ac:dyDescent="0.3"/>
  <cols>
    <col min="1" max="1" width="15" style="30" bestFit="1" customWidth="1"/>
    <col min="2" max="2" width="53.88671875" style="64" customWidth="1"/>
    <col min="3" max="3" width="36.5546875" style="64" bestFit="1" customWidth="1"/>
    <col min="4" max="4" width="54.5546875" style="64" bestFit="1" customWidth="1"/>
    <col min="5" max="5" width="26.44140625" style="64" bestFit="1" customWidth="1"/>
    <col min="6" max="6" width="8.44140625" style="64" bestFit="1" customWidth="1"/>
    <col min="7" max="7" width="9" style="64" customWidth="1"/>
    <col min="8" max="16384" width="9" style="64"/>
  </cols>
  <sheetData>
    <row r="1" spans="1:26" s="81" customFormat="1" ht="38.25" customHeight="1" thickBot="1" x14ac:dyDescent="0.35">
      <c r="A1" s="53" t="s">
        <v>25</v>
      </c>
      <c r="B1" s="54" t="s">
        <v>26</v>
      </c>
      <c r="C1" s="54" t="s">
        <v>27</v>
      </c>
      <c r="D1" s="54" t="s">
        <v>28</v>
      </c>
      <c r="E1" s="54" t="s">
        <v>29</v>
      </c>
      <c r="F1" s="55"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s="75" customFormat="1" ht="30.75" customHeight="1" thickTop="1" x14ac:dyDescent="0.3">
      <c r="A2" s="58" t="s">
        <v>558</v>
      </c>
      <c r="B2" s="48" t="s">
        <v>150</v>
      </c>
      <c r="C2" s="52" t="s">
        <v>151</v>
      </c>
      <c r="D2" s="48" t="s">
        <v>152</v>
      </c>
      <c r="E2" s="48"/>
      <c r="F2" s="57" t="s">
        <v>219</v>
      </c>
      <c r="G2"/>
    </row>
    <row r="3" spans="1:26" s="75" customFormat="1" ht="55.5" customHeight="1" x14ac:dyDescent="0.3">
      <c r="A3" s="283" t="s">
        <v>559</v>
      </c>
      <c r="B3" s="76" t="s">
        <v>153</v>
      </c>
      <c r="C3" s="79" t="s">
        <v>1302</v>
      </c>
      <c r="D3" s="280" t="s">
        <v>1307</v>
      </c>
      <c r="E3" s="76"/>
      <c r="F3" s="57" t="s">
        <v>219</v>
      </c>
      <c r="G3"/>
    </row>
    <row r="4" spans="1:26" s="75" customFormat="1" ht="52.5" customHeight="1" x14ac:dyDescent="0.3">
      <c r="A4" s="284"/>
      <c r="B4" s="76" t="s">
        <v>154</v>
      </c>
      <c r="C4" s="79" t="s">
        <v>1303</v>
      </c>
      <c r="D4" s="281"/>
      <c r="E4" s="76"/>
      <c r="F4" s="57" t="s">
        <v>219</v>
      </c>
      <c r="G4"/>
    </row>
    <row r="5" spans="1:26" s="75" customFormat="1" ht="45" customHeight="1" x14ac:dyDescent="0.3">
      <c r="A5" s="284"/>
      <c r="B5" s="76" t="s">
        <v>155</v>
      </c>
      <c r="C5" s="79" t="s">
        <v>156</v>
      </c>
      <c r="D5" s="281"/>
      <c r="E5" s="76"/>
      <c r="F5" s="57" t="s">
        <v>219</v>
      </c>
      <c r="G5"/>
    </row>
    <row r="6" spans="1:26" s="75" customFormat="1" ht="45" customHeight="1" x14ac:dyDescent="0.3">
      <c r="A6" s="284"/>
      <c r="B6" s="76" t="s">
        <v>157</v>
      </c>
      <c r="C6" s="79" t="s">
        <v>1304</v>
      </c>
      <c r="D6" s="281"/>
      <c r="E6" s="76"/>
      <c r="F6" s="57" t="s">
        <v>219</v>
      </c>
      <c r="G6"/>
    </row>
    <row r="7" spans="1:26" s="75" customFormat="1" ht="45" customHeight="1" x14ac:dyDescent="0.3">
      <c r="A7" s="284"/>
      <c r="B7" s="76" t="s">
        <v>158</v>
      </c>
      <c r="C7" s="79" t="s">
        <v>1305</v>
      </c>
      <c r="D7" s="281"/>
      <c r="E7" s="76"/>
      <c r="F7" s="57" t="s">
        <v>219</v>
      </c>
      <c r="G7"/>
    </row>
    <row r="8" spans="1:26" s="75" customFormat="1" ht="45" customHeight="1" x14ac:dyDescent="0.3">
      <c r="A8" s="284"/>
      <c r="B8" s="76" t="s">
        <v>159</v>
      </c>
      <c r="C8" s="79" t="s">
        <v>1306</v>
      </c>
      <c r="D8" s="282"/>
      <c r="E8" s="76"/>
      <c r="F8" s="57" t="s">
        <v>219</v>
      </c>
      <c r="G8"/>
    </row>
  </sheetData>
  <mergeCells count="2">
    <mergeCell ref="A3:A8"/>
    <mergeCell ref="D3:D8"/>
  </mergeCells>
  <conditionalFormatting sqref="F2:F8">
    <cfRule type="cellIs" dxfId="723" priority="1" operator="equal">
      <formula>"N/A"</formula>
    </cfRule>
    <cfRule type="cellIs" dxfId="722" priority="2" operator="equal">
      <formula>"FAIL"</formula>
    </cfRule>
    <cfRule type="cellIs" dxfId="721" priority="3" operator="equal">
      <formula>"SKIP"</formula>
    </cfRule>
    <cfRule type="cellIs" dxfId="720" priority="4" operator="equal">
      <formula>"PASS"</formula>
    </cfRule>
  </conditionalFormatting>
  <dataValidations count="1">
    <dataValidation type="list" showInputMessage="1" showErrorMessage="1" sqref="F2:F8" xr:uid="{00000000-0002-0000-0700-000000000000}">
      <formula1>"PASS, SKIP, FAIL, N/A"</formula1>
    </dataValidation>
  </dataValidations>
  <pageMargins left="0.7" right="0.7" top="0.75" bottom="0.75" header="0.3" footer="0.3"/>
  <pageSetup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1"/>
  <sheetViews>
    <sheetView zoomScale="85" zoomScaleNormal="85" workbookViewId="0">
      <pane ySplit="1" topLeftCell="A2" activePane="bottomLeft" state="frozen"/>
      <selection pane="bottomLeft" activeCell="C12" sqref="C12:D21"/>
    </sheetView>
  </sheetViews>
  <sheetFormatPr defaultColWidth="9" defaultRowHeight="14.4" x14ac:dyDescent="0.3"/>
  <cols>
    <col min="1" max="1" width="15" style="30" bestFit="1" customWidth="1"/>
    <col min="2" max="2" width="53.88671875" style="64" customWidth="1"/>
    <col min="3" max="3" width="36.5546875" style="64" bestFit="1" customWidth="1"/>
    <col min="4" max="4" width="54.5546875" style="64" bestFit="1" customWidth="1"/>
    <col min="5" max="5" width="26.44140625" style="64" bestFit="1" customWidth="1"/>
    <col min="6" max="6" width="8.44140625" style="64" bestFit="1" customWidth="1"/>
    <col min="7" max="7" width="9" style="64" customWidth="1"/>
    <col min="8" max="16384" width="9" style="64"/>
  </cols>
  <sheetData>
    <row r="1" spans="1:26" s="81" customFormat="1" ht="38.25" customHeight="1" thickBot="1" x14ac:dyDescent="0.35">
      <c r="A1" s="53" t="s">
        <v>25</v>
      </c>
      <c r="B1" s="54" t="s">
        <v>26</v>
      </c>
      <c r="C1" s="54" t="s">
        <v>27</v>
      </c>
      <c r="D1" s="54" t="s">
        <v>28</v>
      </c>
      <c r="E1" s="54" t="s">
        <v>29</v>
      </c>
      <c r="F1" s="55"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45.75" customHeight="1" thickTop="1" x14ac:dyDescent="0.3">
      <c r="A2" s="285" t="s">
        <v>160</v>
      </c>
      <c r="B2" s="77" t="s">
        <v>161</v>
      </c>
      <c r="C2" s="74" t="s">
        <v>1289</v>
      </c>
      <c r="D2" s="287" t="s">
        <v>162</v>
      </c>
      <c r="E2" s="287"/>
      <c r="F2" s="57" t="s">
        <v>219</v>
      </c>
      <c r="G2"/>
    </row>
    <row r="3" spans="1:26" ht="45" customHeight="1" x14ac:dyDescent="0.3">
      <c r="A3" s="286"/>
      <c r="B3" s="78" t="s">
        <v>163</v>
      </c>
      <c r="C3" s="75" t="s">
        <v>1290</v>
      </c>
      <c r="D3" s="288"/>
      <c r="E3" s="288"/>
      <c r="F3" s="57" t="s">
        <v>219</v>
      </c>
      <c r="G3"/>
    </row>
    <row r="4" spans="1:26" ht="45" customHeight="1" x14ac:dyDescent="0.3">
      <c r="A4" s="286"/>
      <c r="B4" s="78" t="s">
        <v>164</v>
      </c>
      <c r="C4" s="75" t="s">
        <v>1291</v>
      </c>
      <c r="D4" s="288"/>
      <c r="E4" s="288"/>
      <c r="F4" s="57" t="s">
        <v>219</v>
      </c>
      <c r="G4"/>
    </row>
    <row r="5" spans="1:26" ht="45" customHeight="1" x14ac:dyDescent="0.3">
      <c r="A5" s="286"/>
      <c r="B5" s="78" t="s">
        <v>165</v>
      </c>
      <c r="C5" s="75" t="s">
        <v>1292</v>
      </c>
      <c r="D5" s="288"/>
      <c r="E5" s="288"/>
      <c r="F5" s="57" t="s">
        <v>219</v>
      </c>
      <c r="G5"/>
    </row>
    <row r="6" spans="1:26" ht="45" customHeight="1" x14ac:dyDescent="0.3">
      <c r="A6" s="286"/>
      <c r="B6" s="78" t="s">
        <v>166</v>
      </c>
      <c r="C6" s="75" t="s">
        <v>1293</v>
      </c>
      <c r="D6" s="288"/>
      <c r="E6" s="288"/>
      <c r="F6" s="57" t="s">
        <v>219</v>
      </c>
      <c r="G6"/>
    </row>
    <row r="7" spans="1:26" ht="45" customHeight="1" x14ac:dyDescent="0.3">
      <c r="A7" s="286"/>
      <c r="B7" s="78" t="s">
        <v>167</v>
      </c>
      <c r="C7" s="75" t="s">
        <v>1294</v>
      </c>
      <c r="D7" s="288"/>
      <c r="E7" s="288"/>
      <c r="F7" s="57" t="s">
        <v>219</v>
      </c>
      <c r="G7"/>
    </row>
    <row r="8" spans="1:26" ht="45" customHeight="1" x14ac:dyDescent="0.3">
      <c r="A8" s="286"/>
      <c r="B8" s="78" t="s">
        <v>168</v>
      </c>
      <c r="C8" s="75" t="s">
        <v>1295</v>
      </c>
      <c r="D8" s="288"/>
      <c r="E8" s="288"/>
      <c r="F8" s="57" t="s">
        <v>219</v>
      </c>
      <c r="G8"/>
    </row>
    <row r="9" spans="1:26" ht="45" customHeight="1" x14ac:dyDescent="0.3">
      <c r="A9" s="286"/>
      <c r="B9" s="78" t="s">
        <v>169</v>
      </c>
      <c r="C9" s="75" t="s">
        <v>1296</v>
      </c>
      <c r="D9" s="288"/>
      <c r="E9" s="288"/>
      <c r="F9" s="57" t="s">
        <v>219</v>
      </c>
      <c r="G9"/>
    </row>
    <row r="10" spans="1:26" ht="45" customHeight="1" x14ac:dyDescent="0.3">
      <c r="A10" s="286"/>
      <c r="B10" s="78" t="s">
        <v>170</v>
      </c>
      <c r="C10" s="75" t="s">
        <v>1297</v>
      </c>
      <c r="D10" s="288"/>
      <c r="E10" s="288"/>
      <c r="F10" s="57" t="s">
        <v>219</v>
      </c>
      <c r="G10"/>
    </row>
    <row r="11" spans="1:26" ht="45" customHeight="1" x14ac:dyDescent="0.3">
      <c r="A11" s="286"/>
      <c r="B11" s="79" t="s">
        <v>171</v>
      </c>
      <c r="C11" s="76" t="s">
        <v>1298</v>
      </c>
      <c r="D11" s="288"/>
      <c r="E11" s="288"/>
      <c r="F11" s="57" t="s">
        <v>219</v>
      </c>
      <c r="G11"/>
    </row>
    <row r="12" spans="1:26" ht="30" customHeight="1" x14ac:dyDescent="0.3">
      <c r="A12" s="285" t="s">
        <v>172</v>
      </c>
      <c r="B12" s="77" t="s">
        <v>173</v>
      </c>
      <c r="C12" s="77" t="s">
        <v>102</v>
      </c>
      <c r="D12" s="287" t="s">
        <v>174</v>
      </c>
      <c r="E12" s="289"/>
      <c r="F12" s="57" t="s">
        <v>219</v>
      </c>
      <c r="G12"/>
    </row>
    <row r="13" spans="1:26" ht="30" customHeight="1" x14ac:dyDescent="0.3">
      <c r="A13" s="286"/>
      <c r="B13" s="78" t="s">
        <v>175</v>
      </c>
      <c r="C13" s="75" t="s">
        <v>102</v>
      </c>
      <c r="D13" s="288"/>
      <c r="E13" s="288"/>
      <c r="F13" s="57" t="s">
        <v>219</v>
      </c>
      <c r="G13"/>
    </row>
    <row r="14" spans="1:26" ht="30" customHeight="1" x14ac:dyDescent="0.3">
      <c r="A14" s="286"/>
      <c r="B14" s="78" t="s">
        <v>176</v>
      </c>
      <c r="C14" s="75" t="s">
        <v>102</v>
      </c>
      <c r="D14" s="288"/>
      <c r="E14" s="288"/>
      <c r="F14" s="57" t="s">
        <v>219</v>
      </c>
      <c r="G14"/>
    </row>
    <row r="15" spans="1:26" ht="30" customHeight="1" x14ac:dyDescent="0.3">
      <c r="A15" s="286"/>
      <c r="B15" s="78" t="s">
        <v>177</v>
      </c>
      <c r="C15" s="75" t="s">
        <v>102</v>
      </c>
      <c r="D15" s="288"/>
      <c r="E15" s="288"/>
      <c r="F15" s="57" t="s">
        <v>219</v>
      </c>
      <c r="G15"/>
    </row>
    <row r="16" spans="1:26" ht="30" customHeight="1" x14ac:dyDescent="0.3">
      <c r="A16" s="286"/>
      <c r="B16" s="78" t="s">
        <v>178</v>
      </c>
      <c r="C16" s="75" t="s">
        <v>102</v>
      </c>
      <c r="D16" s="288"/>
      <c r="E16" s="288"/>
      <c r="F16" s="57" t="s">
        <v>219</v>
      </c>
      <c r="G16"/>
    </row>
    <row r="17" spans="1:7" ht="30" customHeight="1" x14ac:dyDescent="0.3">
      <c r="A17" s="286"/>
      <c r="B17" s="78" t="s">
        <v>179</v>
      </c>
      <c r="C17" s="75" t="s">
        <v>102</v>
      </c>
      <c r="D17" s="288"/>
      <c r="E17" s="288"/>
      <c r="F17" s="57" t="s">
        <v>219</v>
      </c>
      <c r="G17"/>
    </row>
    <row r="18" spans="1:7" ht="30" customHeight="1" x14ac:dyDescent="0.3">
      <c r="A18" s="286"/>
      <c r="B18" s="78" t="s">
        <v>180</v>
      </c>
      <c r="C18" s="75" t="s">
        <v>102</v>
      </c>
      <c r="D18" s="288"/>
      <c r="E18" s="288"/>
      <c r="F18" s="57" t="s">
        <v>219</v>
      </c>
      <c r="G18"/>
    </row>
    <row r="19" spans="1:7" ht="30" customHeight="1" x14ac:dyDescent="0.3">
      <c r="A19" s="286"/>
      <c r="B19" s="78" t="s">
        <v>181</v>
      </c>
      <c r="C19" s="75" t="s">
        <v>102</v>
      </c>
      <c r="D19" s="288"/>
      <c r="E19" s="288"/>
      <c r="F19" s="57" t="s">
        <v>219</v>
      </c>
      <c r="G19"/>
    </row>
    <row r="20" spans="1:7" ht="30" customHeight="1" x14ac:dyDescent="0.3">
      <c r="A20" s="286"/>
      <c r="B20" s="78" t="s">
        <v>182</v>
      </c>
      <c r="C20" s="75" t="s">
        <v>102</v>
      </c>
      <c r="D20" s="288"/>
      <c r="E20" s="288"/>
      <c r="F20" s="57" t="s">
        <v>219</v>
      </c>
      <c r="G20"/>
    </row>
    <row r="21" spans="1:7" ht="30" customHeight="1" x14ac:dyDescent="0.3">
      <c r="A21" s="286"/>
      <c r="B21" s="77" t="s">
        <v>183</v>
      </c>
      <c r="C21" s="79" t="s">
        <v>102</v>
      </c>
      <c r="D21" s="288"/>
      <c r="E21" s="288"/>
      <c r="F21" s="57" t="s">
        <v>219</v>
      </c>
      <c r="G21"/>
    </row>
  </sheetData>
  <mergeCells count="6">
    <mergeCell ref="A12:A21"/>
    <mergeCell ref="D12:D21"/>
    <mergeCell ref="E12:E21"/>
    <mergeCell ref="A2:A11"/>
    <mergeCell ref="D2:D11"/>
    <mergeCell ref="E2:E11"/>
  </mergeCells>
  <conditionalFormatting sqref="F2:F21">
    <cfRule type="cellIs" dxfId="719" priority="1" operator="equal">
      <formula>"N/A"</formula>
    </cfRule>
    <cfRule type="cellIs" dxfId="718" priority="2" operator="equal">
      <formula>"FAIL"</formula>
    </cfRule>
    <cfRule type="cellIs" dxfId="717" priority="3" operator="equal">
      <formula>"SKIP"</formula>
    </cfRule>
    <cfRule type="cellIs" dxfId="716" priority="4" operator="equal">
      <formula>"PASS"</formula>
    </cfRule>
  </conditionalFormatting>
  <dataValidations count="1">
    <dataValidation type="list" showInputMessage="1" showErrorMessage="1" sqref="F2:F21" xr:uid="{00000000-0002-0000-0800-000000000000}">
      <formula1>"PASS, SKIP, FAIL, N/A"</formula1>
    </dataValidation>
  </dataValidations>
  <pageMargins left="0.7" right="0.7" top="0.75" bottom="0.75" header="0.3" footer="0.3"/>
  <pageSetup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94"/>
  <sheetViews>
    <sheetView zoomScale="85" zoomScaleNormal="85" workbookViewId="0">
      <pane ySplit="1" topLeftCell="A92" activePane="bottomLeft" state="frozen"/>
      <selection pane="bottomLeft" activeCell="B96" sqref="B96"/>
    </sheetView>
  </sheetViews>
  <sheetFormatPr defaultRowHeight="14.4" x14ac:dyDescent="0.3"/>
  <cols>
    <col min="1" max="1" width="15" style="80" bestFit="1" customWidth="1"/>
    <col min="2" max="2" width="41.44140625" style="31" customWidth="1"/>
    <col min="3" max="3" width="28" style="31" customWidth="1"/>
    <col min="4" max="4" width="57.109375" style="64" customWidth="1"/>
    <col min="5" max="5" width="38.5546875" style="64" bestFit="1" customWidth="1"/>
    <col min="6" max="6" width="8.44140625" style="66" bestFit="1" customWidth="1"/>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82" t="s">
        <v>184</v>
      </c>
      <c r="B2" s="75" t="s">
        <v>471</v>
      </c>
      <c r="C2" s="75" t="s">
        <v>1285</v>
      </c>
      <c r="D2" s="75" t="s">
        <v>186</v>
      </c>
      <c r="F2" s="49" t="s">
        <v>219</v>
      </c>
    </row>
    <row r="3" spans="1:26" ht="30" customHeight="1" x14ac:dyDescent="0.3">
      <c r="A3" s="272" t="s">
        <v>522</v>
      </c>
      <c r="B3" s="75" t="s">
        <v>536</v>
      </c>
      <c r="C3" s="75" t="s">
        <v>1285</v>
      </c>
      <c r="D3" s="277" t="s">
        <v>187</v>
      </c>
      <c r="E3" s="291"/>
      <c r="F3" s="49" t="s">
        <v>219</v>
      </c>
    </row>
    <row r="4" spans="1:26" ht="87" customHeight="1" x14ac:dyDescent="0.3">
      <c r="A4" s="273"/>
      <c r="B4" s="75" t="s">
        <v>537</v>
      </c>
      <c r="C4" s="76" t="s">
        <v>1285</v>
      </c>
      <c r="D4" s="288"/>
      <c r="E4" s="288"/>
      <c r="F4" s="49" t="s">
        <v>219</v>
      </c>
    </row>
    <row r="5" spans="1:26" ht="45" customHeight="1" x14ac:dyDescent="0.3">
      <c r="A5" s="272" t="s">
        <v>188</v>
      </c>
      <c r="B5" s="74" t="s">
        <v>189</v>
      </c>
      <c r="C5" s="74" t="s">
        <v>1309</v>
      </c>
      <c r="D5" s="277" t="s">
        <v>1325</v>
      </c>
      <c r="E5" s="280"/>
      <c r="F5" s="49" t="s">
        <v>219</v>
      </c>
    </row>
    <row r="6" spans="1:26" ht="45" customHeight="1" x14ac:dyDescent="0.3">
      <c r="A6" s="273"/>
      <c r="B6" s="75" t="s">
        <v>190</v>
      </c>
      <c r="C6" s="75" t="s">
        <v>1310</v>
      </c>
      <c r="D6" s="288"/>
      <c r="E6" s="288"/>
      <c r="F6" s="49" t="s">
        <v>219</v>
      </c>
    </row>
    <row r="7" spans="1:26" ht="45" customHeight="1" x14ac:dyDescent="0.3">
      <c r="A7" s="273"/>
      <c r="B7" s="75" t="s">
        <v>191</v>
      </c>
      <c r="C7" s="75" t="s">
        <v>1311</v>
      </c>
      <c r="D7" s="288"/>
      <c r="E7" s="288"/>
      <c r="F7" s="49" t="s">
        <v>219</v>
      </c>
    </row>
    <row r="8" spans="1:26" ht="45" customHeight="1" x14ac:dyDescent="0.3">
      <c r="A8" s="273"/>
      <c r="B8" s="75" t="s">
        <v>192</v>
      </c>
      <c r="C8" s="75" t="s">
        <v>1312</v>
      </c>
      <c r="D8" s="288"/>
      <c r="E8" s="288"/>
      <c r="F8" s="49" t="s">
        <v>219</v>
      </c>
    </row>
    <row r="9" spans="1:26" ht="45" customHeight="1" x14ac:dyDescent="0.3">
      <c r="A9" s="273"/>
      <c r="B9" s="75" t="s">
        <v>193</v>
      </c>
      <c r="C9" s="75" t="s">
        <v>1313</v>
      </c>
      <c r="D9" s="288"/>
      <c r="E9" s="288"/>
      <c r="F9" s="49" t="s">
        <v>219</v>
      </c>
    </row>
    <row r="10" spans="1:26" ht="45" customHeight="1" x14ac:dyDescent="0.3">
      <c r="A10" s="273"/>
      <c r="B10" s="75" t="s">
        <v>194</v>
      </c>
      <c r="C10" s="75" t="s">
        <v>1314</v>
      </c>
      <c r="D10" s="288"/>
      <c r="E10" s="288"/>
      <c r="F10" s="49" t="s">
        <v>219</v>
      </c>
    </row>
    <row r="11" spans="1:26" ht="45" customHeight="1" x14ac:dyDescent="0.3">
      <c r="A11" s="273"/>
      <c r="B11" s="75" t="s">
        <v>195</v>
      </c>
      <c r="C11" s="75" t="s">
        <v>1315</v>
      </c>
      <c r="D11" s="288"/>
      <c r="E11" s="288"/>
      <c r="F11" s="49" t="s">
        <v>219</v>
      </c>
    </row>
    <row r="12" spans="1:26" ht="45" customHeight="1" x14ac:dyDescent="0.3">
      <c r="A12" s="273"/>
      <c r="B12" s="75" t="s">
        <v>196</v>
      </c>
      <c r="C12" s="75" t="s">
        <v>1309</v>
      </c>
      <c r="D12" s="288"/>
      <c r="E12" s="288"/>
      <c r="F12" s="49" t="s">
        <v>219</v>
      </c>
    </row>
    <row r="13" spans="1:26" ht="45" customHeight="1" x14ac:dyDescent="0.3">
      <c r="A13" s="273"/>
      <c r="B13" s="75" t="s">
        <v>197</v>
      </c>
      <c r="C13" s="75" t="s">
        <v>1310</v>
      </c>
      <c r="D13" s="288"/>
      <c r="E13" s="288"/>
      <c r="F13" s="49" t="s">
        <v>219</v>
      </c>
    </row>
    <row r="14" spans="1:26" ht="45" customHeight="1" x14ac:dyDescent="0.3">
      <c r="A14" s="273"/>
      <c r="B14" s="75" t="s">
        <v>198</v>
      </c>
      <c r="C14" s="75" t="s">
        <v>1311</v>
      </c>
      <c r="D14" s="288"/>
      <c r="E14" s="288"/>
      <c r="F14" s="49" t="s">
        <v>219</v>
      </c>
    </row>
    <row r="15" spans="1:26" ht="45" customHeight="1" x14ac:dyDescent="0.3">
      <c r="A15" s="273"/>
      <c r="B15" s="75" t="s">
        <v>199</v>
      </c>
      <c r="C15" s="75" t="s">
        <v>1312</v>
      </c>
      <c r="D15" s="288"/>
      <c r="E15" s="288"/>
      <c r="F15" s="49" t="s">
        <v>219</v>
      </c>
    </row>
    <row r="16" spans="1:26" ht="45" customHeight="1" x14ac:dyDescent="0.3">
      <c r="A16" s="273"/>
      <c r="B16" s="75" t="s">
        <v>200</v>
      </c>
      <c r="C16" s="75" t="s">
        <v>1313</v>
      </c>
      <c r="D16" s="288"/>
      <c r="E16" s="288"/>
      <c r="F16" s="49" t="s">
        <v>219</v>
      </c>
    </row>
    <row r="17" spans="1:6" ht="45" customHeight="1" x14ac:dyDescent="0.3">
      <c r="A17" s="273"/>
      <c r="B17" s="75" t="s">
        <v>201</v>
      </c>
      <c r="C17" s="75" t="s">
        <v>1314</v>
      </c>
      <c r="D17" s="288"/>
      <c r="E17" s="288"/>
      <c r="F17" s="49" t="s">
        <v>219</v>
      </c>
    </row>
    <row r="18" spans="1:6" ht="45" customHeight="1" x14ac:dyDescent="0.3">
      <c r="A18" s="273"/>
      <c r="B18" s="76" t="s">
        <v>202</v>
      </c>
      <c r="C18" s="76" t="s">
        <v>1315</v>
      </c>
      <c r="D18" s="288"/>
      <c r="E18" s="288"/>
      <c r="F18" s="49" t="s">
        <v>219</v>
      </c>
    </row>
    <row r="19" spans="1:6" ht="60" customHeight="1" x14ac:dyDescent="0.3">
      <c r="A19" s="290" t="s">
        <v>203</v>
      </c>
      <c r="B19" s="75" t="s">
        <v>204</v>
      </c>
      <c r="C19" s="75" t="s">
        <v>1316</v>
      </c>
      <c r="D19" s="277" t="s">
        <v>1326</v>
      </c>
      <c r="E19" s="291"/>
      <c r="F19" s="49" t="s">
        <v>219</v>
      </c>
    </row>
    <row r="20" spans="1:6" ht="60" customHeight="1" x14ac:dyDescent="0.3">
      <c r="A20" s="273"/>
      <c r="B20" s="75" t="s">
        <v>205</v>
      </c>
      <c r="C20" s="75" t="s">
        <v>1317</v>
      </c>
      <c r="D20" s="288"/>
      <c r="E20" s="288"/>
      <c r="F20" s="49" t="s">
        <v>219</v>
      </c>
    </row>
    <row r="21" spans="1:6" ht="60" customHeight="1" x14ac:dyDescent="0.3">
      <c r="A21" s="273"/>
      <c r="B21" s="75" t="s">
        <v>206</v>
      </c>
      <c r="C21" s="75" t="s">
        <v>1318</v>
      </c>
      <c r="D21" s="288"/>
      <c r="E21" s="288"/>
      <c r="F21" s="49" t="s">
        <v>219</v>
      </c>
    </row>
    <row r="22" spans="1:6" ht="60" customHeight="1" x14ac:dyDescent="0.3">
      <c r="A22" s="273"/>
      <c r="B22" s="75" t="s">
        <v>207</v>
      </c>
      <c r="C22" s="75" t="s">
        <v>1319</v>
      </c>
      <c r="D22" s="288"/>
      <c r="E22" s="288"/>
      <c r="F22" s="49" t="s">
        <v>219</v>
      </c>
    </row>
    <row r="23" spans="1:6" ht="60" customHeight="1" x14ac:dyDescent="0.3">
      <c r="A23" s="273"/>
      <c r="B23" s="75" t="s">
        <v>208</v>
      </c>
      <c r="C23" s="75" t="s">
        <v>1320</v>
      </c>
      <c r="D23" s="288"/>
      <c r="E23" s="288"/>
      <c r="F23" s="49" t="s">
        <v>219</v>
      </c>
    </row>
    <row r="24" spans="1:6" ht="60" customHeight="1" x14ac:dyDescent="0.3">
      <c r="A24" s="273"/>
      <c r="B24" s="75" t="s">
        <v>209</v>
      </c>
      <c r="C24" s="75" t="s">
        <v>1321</v>
      </c>
      <c r="D24" s="288"/>
      <c r="E24" s="288"/>
      <c r="F24" s="49" t="s">
        <v>219</v>
      </c>
    </row>
    <row r="25" spans="1:6" ht="60" customHeight="1" x14ac:dyDescent="0.3">
      <c r="A25" s="273"/>
      <c r="B25" s="75" t="s">
        <v>210</v>
      </c>
      <c r="C25" s="75" t="s">
        <v>1322</v>
      </c>
      <c r="D25" s="288"/>
      <c r="E25" s="288"/>
      <c r="F25" s="49" t="s">
        <v>219</v>
      </c>
    </row>
    <row r="26" spans="1:6" ht="60" customHeight="1" x14ac:dyDescent="0.3">
      <c r="A26" s="273"/>
      <c r="B26" s="75" t="s">
        <v>211</v>
      </c>
      <c r="C26" s="75" t="s">
        <v>1316</v>
      </c>
      <c r="D26" s="288"/>
      <c r="E26" s="288"/>
      <c r="F26" s="49" t="s">
        <v>219</v>
      </c>
    </row>
    <row r="27" spans="1:6" ht="60" customHeight="1" x14ac:dyDescent="0.3">
      <c r="A27" s="273"/>
      <c r="B27" s="75" t="s">
        <v>212</v>
      </c>
      <c r="C27" s="75" t="s">
        <v>1317</v>
      </c>
      <c r="D27" s="288"/>
      <c r="E27" s="288"/>
      <c r="F27" s="49" t="s">
        <v>219</v>
      </c>
    </row>
    <row r="28" spans="1:6" ht="60" customHeight="1" x14ac:dyDescent="0.3">
      <c r="A28" s="273"/>
      <c r="B28" s="75" t="s">
        <v>213</v>
      </c>
      <c r="C28" s="75" t="s">
        <v>1318</v>
      </c>
      <c r="D28" s="288"/>
      <c r="E28" s="288"/>
      <c r="F28" s="49" t="s">
        <v>219</v>
      </c>
    </row>
    <row r="29" spans="1:6" ht="60" customHeight="1" x14ac:dyDescent="0.3">
      <c r="A29" s="273"/>
      <c r="B29" s="75" t="s">
        <v>214</v>
      </c>
      <c r="C29" s="75" t="s">
        <v>1319</v>
      </c>
      <c r="D29" s="288"/>
      <c r="E29" s="288"/>
      <c r="F29" s="49" t="s">
        <v>219</v>
      </c>
    </row>
    <row r="30" spans="1:6" ht="60" customHeight="1" x14ac:dyDescent="0.3">
      <c r="A30" s="273"/>
      <c r="B30" s="75" t="s">
        <v>215</v>
      </c>
      <c r="C30" s="75" t="s">
        <v>1320</v>
      </c>
      <c r="D30" s="288"/>
      <c r="E30" s="288"/>
      <c r="F30" s="49" t="s">
        <v>219</v>
      </c>
    </row>
    <row r="31" spans="1:6" ht="60" customHeight="1" x14ac:dyDescent="0.3">
      <c r="A31" s="273"/>
      <c r="B31" s="75" t="s">
        <v>216</v>
      </c>
      <c r="C31" s="75" t="s">
        <v>1321</v>
      </c>
      <c r="D31" s="288"/>
      <c r="E31" s="288"/>
      <c r="F31" s="49" t="s">
        <v>219</v>
      </c>
    </row>
    <row r="32" spans="1:6" ht="60" customHeight="1" x14ac:dyDescent="0.3">
      <c r="A32" s="273"/>
      <c r="B32" s="75" t="s">
        <v>217</v>
      </c>
      <c r="C32" s="75" t="s">
        <v>1322</v>
      </c>
      <c r="D32" s="288"/>
      <c r="E32" s="288"/>
      <c r="F32" s="49" t="s">
        <v>219</v>
      </c>
    </row>
    <row r="33" spans="1:6" ht="45" customHeight="1" x14ac:dyDescent="0.3">
      <c r="A33" s="293" t="s">
        <v>218</v>
      </c>
      <c r="B33" s="78" t="s">
        <v>486</v>
      </c>
      <c r="C33" s="78" t="s">
        <v>1323</v>
      </c>
      <c r="D33" s="287" t="s">
        <v>1350</v>
      </c>
      <c r="E33" s="289"/>
      <c r="F33" s="49" t="s">
        <v>219</v>
      </c>
    </row>
    <row r="34" spans="1:6" ht="45" customHeight="1" x14ac:dyDescent="0.3">
      <c r="A34" s="273"/>
      <c r="B34" s="78" t="s">
        <v>487</v>
      </c>
      <c r="C34" s="78" t="s">
        <v>1324</v>
      </c>
      <c r="D34" s="288"/>
      <c r="E34" s="288"/>
      <c r="F34" s="49" t="s">
        <v>219</v>
      </c>
    </row>
    <row r="35" spans="1:6" ht="45" customHeight="1" x14ac:dyDescent="0.3">
      <c r="A35" s="273"/>
      <c r="B35" s="78" t="s">
        <v>488</v>
      </c>
      <c r="C35" s="78" t="s">
        <v>1323</v>
      </c>
      <c r="D35" s="288"/>
      <c r="E35" s="288"/>
      <c r="F35" s="49" t="s">
        <v>219</v>
      </c>
    </row>
    <row r="36" spans="1:6" ht="45" customHeight="1" x14ac:dyDescent="0.3">
      <c r="A36" s="273"/>
      <c r="B36" s="78" t="s">
        <v>489</v>
      </c>
      <c r="C36" s="78" t="s">
        <v>1324</v>
      </c>
      <c r="D36" s="288"/>
      <c r="E36" s="288"/>
      <c r="F36" s="49" t="s">
        <v>219</v>
      </c>
    </row>
    <row r="37" spans="1:6" ht="45" customHeight="1" x14ac:dyDescent="0.3">
      <c r="A37" s="272" t="s">
        <v>220</v>
      </c>
      <c r="B37" s="74" t="s">
        <v>221</v>
      </c>
      <c r="C37" s="74" t="s">
        <v>222</v>
      </c>
      <c r="D37" s="277" t="s">
        <v>223</v>
      </c>
      <c r="E37" s="280"/>
      <c r="F37" s="49" t="s">
        <v>219</v>
      </c>
    </row>
    <row r="38" spans="1:6" ht="45" customHeight="1" x14ac:dyDescent="0.3">
      <c r="A38" s="273"/>
      <c r="B38" s="75" t="s">
        <v>224</v>
      </c>
      <c r="C38" s="75" t="s">
        <v>222</v>
      </c>
      <c r="D38" s="288"/>
      <c r="E38" s="288"/>
      <c r="F38" s="49" t="s">
        <v>219</v>
      </c>
    </row>
    <row r="39" spans="1:6" ht="45" customHeight="1" x14ac:dyDescent="0.3">
      <c r="A39" s="273"/>
      <c r="B39" s="75" t="s">
        <v>225</v>
      </c>
      <c r="C39" s="75" t="s">
        <v>222</v>
      </c>
      <c r="D39" s="288"/>
      <c r="E39" s="288"/>
      <c r="F39" s="49" t="s">
        <v>219</v>
      </c>
    </row>
    <row r="40" spans="1:6" ht="45" customHeight="1" x14ac:dyDescent="0.3">
      <c r="A40" s="273"/>
      <c r="B40" s="75" t="s">
        <v>226</v>
      </c>
      <c r="C40" s="75" t="s">
        <v>222</v>
      </c>
      <c r="D40" s="288"/>
      <c r="E40" s="288"/>
      <c r="F40" s="49" t="s">
        <v>219</v>
      </c>
    </row>
    <row r="41" spans="1:6" ht="45" customHeight="1" x14ac:dyDescent="0.3">
      <c r="A41" s="273"/>
      <c r="B41" s="75" t="s">
        <v>227</v>
      </c>
      <c r="C41" s="75" t="s">
        <v>222</v>
      </c>
      <c r="D41" s="288"/>
      <c r="E41" s="288"/>
      <c r="F41" s="49" t="s">
        <v>219</v>
      </c>
    </row>
    <row r="42" spans="1:6" ht="45" customHeight="1" x14ac:dyDescent="0.3">
      <c r="A42" s="273"/>
      <c r="B42" s="75" t="s">
        <v>228</v>
      </c>
      <c r="C42" s="75" t="s">
        <v>222</v>
      </c>
      <c r="D42" s="288"/>
      <c r="E42" s="288"/>
      <c r="F42" s="49" t="s">
        <v>219</v>
      </c>
    </row>
    <row r="43" spans="1:6" ht="45" customHeight="1" x14ac:dyDescent="0.3">
      <c r="A43" s="273"/>
      <c r="B43" s="75" t="s">
        <v>229</v>
      </c>
      <c r="C43" s="75" t="s">
        <v>222</v>
      </c>
      <c r="D43" s="288"/>
      <c r="E43" s="288"/>
      <c r="F43" s="49" t="s">
        <v>219</v>
      </c>
    </row>
    <row r="44" spans="1:6" ht="45" customHeight="1" x14ac:dyDescent="0.3">
      <c r="A44" s="273"/>
      <c r="B44" s="75" t="s">
        <v>230</v>
      </c>
      <c r="C44" s="75" t="s">
        <v>222</v>
      </c>
      <c r="D44" s="288"/>
      <c r="E44" s="288"/>
      <c r="F44" s="49" t="s">
        <v>219</v>
      </c>
    </row>
    <row r="45" spans="1:6" ht="45" customHeight="1" x14ac:dyDescent="0.3">
      <c r="A45" s="273"/>
      <c r="B45" s="75" t="s">
        <v>231</v>
      </c>
      <c r="C45" s="75" t="s">
        <v>222</v>
      </c>
      <c r="D45" s="288"/>
      <c r="E45" s="288"/>
      <c r="F45" s="49" t="s">
        <v>219</v>
      </c>
    </row>
    <row r="46" spans="1:6" ht="45" customHeight="1" x14ac:dyDescent="0.3">
      <c r="A46" s="273"/>
      <c r="B46" s="75" t="s">
        <v>232</v>
      </c>
      <c r="C46" s="75" t="s">
        <v>222</v>
      </c>
      <c r="D46" s="288"/>
      <c r="E46" s="288"/>
      <c r="F46" s="49" t="s">
        <v>219</v>
      </c>
    </row>
    <row r="47" spans="1:6" ht="45" customHeight="1" x14ac:dyDescent="0.3">
      <c r="A47" s="273"/>
      <c r="B47" s="75" t="s">
        <v>233</v>
      </c>
      <c r="C47" s="75" t="s">
        <v>222</v>
      </c>
      <c r="D47" s="288"/>
      <c r="E47" s="288"/>
      <c r="F47" s="49" t="s">
        <v>219</v>
      </c>
    </row>
    <row r="48" spans="1:6" ht="45" customHeight="1" x14ac:dyDescent="0.3">
      <c r="A48" s="273"/>
      <c r="B48" s="75" t="s">
        <v>234</v>
      </c>
      <c r="C48" s="75" t="s">
        <v>222</v>
      </c>
      <c r="D48" s="288"/>
      <c r="E48" s="288"/>
      <c r="F48" s="49" t="s">
        <v>219</v>
      </c>
    </row>
    <row r="49" spans="1:6" ht="45" customHeight="1" x14ac:dyDescent="0.3">
      <c r="A49" s="273"/>
      <c r="B49" s="75" t="s">
        <v>235</v>
      </c>
      <c r="C49" s="75" t="s">
        <v>222</v>
      </c>
      <c r="D49" s="288"/>
      <c r="E49" s="288"/>
      <c r="F49" s="49" t="s">
        <v>219</v>
      </c>
    </row>
    <row r="50" spans="1:6" ht="45" customHeight="1" x14ac:dyDescent="0.3">
      <c r="A50" s="273"/>
      <c r="B50" s="75" t="s">
        <v>236</v>
      </c>
      <c r="C50" s="75" t="s">
        <v>222</v>
      </c>
      <c r="D50" s="288"/>
      <c r="E50" s="288"/>
      <c r="F50" s="49" t="s">
        <v>219</v>
      </c>
    </row>
    <row r="51" spans="1:6" ht="45" customHeight="1" x14ac:dyDescent="0.3">
      <c r="A51" s="273"/>
      <c r="B51" s="75" t="s">
        <v>237</v>
      </c>
      <c r="C51" s="75" t="s">
        <v>222</v>
      </c>
      <c r="D51" s="288"/>
      <c r="E51" s="288"/>
      <c r="F51" s="49" t="s">
        <v>219</v>
      </c>
    </row>
    <row r="52" spans="1:6" ht="45" customHeight="1" x14ac:dyDescent="0.3">
      <c r="A52" s="273"/>
      <c r="B52" s="75" t="s">
        <v>238</v>
      </c>
      <c r="C52" s="75" t="s">
        <v>222</v>
      </c>
      <c r="D52" s="288"/>
      <c r="E52" s="288"/>
      <c r="F52" s="49" t="s">
        <v>219</v>
      </c>
    </row>
    <row r="53" spans="1:6" ht="45" customHeight="1" x14ac:dyDescent="0.3">
      <c r="A53" s="273"/>
      <c r="B53" s="75" t="s">
        <v>239</v>
      </c>
      <c r="C53" s="75" t="s">
        <v>222</v>
      </c>
      <c r="D53" s="288"/>
      <c r="E53" s="288"/>
      <c r="F53" s="49" t="s">
        <v>219</v>
      </c>
    </row>
    <row r="54" spans="1:6" ht="45" customHeight="1" x14ac:dyDescent="0.3">
      <c r="A54" s="273"/>
      <c r="B54" s="75" t="s">
        <v>240</v>
      </c>
      <c r="C54" s="75" t="s">
        <v>222</v>
      </c>
      <c r="D54" s="288"/>
      <c r="E54" s="288"/>
      <c r="F54" s="49" t="s">
        <v>219</v>
      </c>
    </row>
    <row r="55" spans="1:6" ht="45" customHeight="1" x14ac:dyDescent="0.3">
      <c r="A55" s="273"/>
      <c r="B55" s="75" t="s">
        <v>241</v>
      </c>
      <c r="C55" s="75" t="s">
        <v>222</v>
      </c>
      <c r="D55" s="288"/>
      <c r="E55" s="288"/>
      <c r="F55" s="49" t="s">
        <v>219</v>
      </c>
    </row>
    <row r="56" spans="1:6" ht="45" customHeight="1" x14ac:dyDescent="0.3">
      <c r="A56" s="273"/>
      <c r="B56" s="75" t="s">
        <v>242</v>
      </c>
      <c r="C56" s="75" t="s">
        <v>222</v>
      </c>
      <c r="D56" s="288"/>
      <c r="E56" s="288"/>
      <c r="F56" s="49" t="s">
        <v>219</v>
      </c>
    </row>
    <row r="57" spans="1:6" ht="90" customHeight="1" x14ac:dyDescent="0.3">
      <c r="A57" s="272" t="s">
        <v>243</v>
      </c>
      <c r="B57" s="74" t="s">
        <v>492</v>
      </c>
      <c r="C57" s="74" t="s">
        <v>1327</v>
      </c>
      <c r="D57" s="277" t="s">
        <v>1328</v>
      </c>
      <c r="E57" s="67"/>
      <c r="F57" s="49" t="s">
        <v>219</v>
      </c>
    </row>
    <row r="58" spans="1:6" ht="82.5" customHeight="1" x14ac:dyDescent="0.3">
      <c r="A58" s="273"/>
      <c r="B58" s="75" t="s">
        <v>493</v>
      </c>
      <c r="C58" s="75" t="s">
        <v>1329</v>
      </c>
      <c r="D58" s="288"/>
      <c r="E58" s="68"/>
      <c r="F58" s="49" t="s">
        <v>219</v>
      </c>
    </row>
    <row r="59" spans="1:6" ht="78" customHeight="1" x14ac:dyDescent="0.3">
      <c r="A59" s="273"/>
      <c r="B59" s="75" t="s">
        <v>494</v>
      </c>
      <c r="C59" s="75" t="s">
        <v>1330</v>
      </c>
      <c r="D59" s="288"/>
      <c r="E59" s="68"/>
      <c r="F59" s="49" t="s">
        <v>219</v>
      </c>
    </row>
    <row r="60" spans="1:6" ht="78" customHeight="1" x14ac:dyDescent="0.3">
      <c r="A60" s="273"/>
      <c r="B60" s="75" t="s">
        <v>495</v>
      </c>
      <c r="C60" s="75" t="s">
        <v>1331</v>
      </c>
      <c r="D60" s="288"/>
      <c r="E60" s="69"/>
      <c r="F60" s="49" t="s">
        <v>219</v>
      </c>
    </row>
    <row r="61" spans="1:6" s="109" customFormat="1" ht="74.25" customHeight="1" x14ac:dyDescent="0.3">
      <c r="A61" s="273"/>
      <c r="B61" s="106" t="s">
        <v>504</v>
      </c>
      <c r="C61" s="106" t="s">
        <v>1332</v>
      </c>
      <c r="D61" s="288"/>
      <c r="E61" s="67"/>
      <c r="F61" s="49" t="s">
        <v>219</v>
      </c>
    </row>
    <row r="62" spans="1:6" s="109" customFormat="1" ht="75.75" customHeight="1" x14ac:dyDescent="0.3">
      <c r="A62" s="273"/>
      <c r="B62" s="108" t="s">
        <v>505</v>
      </c>
      <c r="C62" s="108" t="s">
        <v>1333</v>
      </c>
      <c r="D62" s="288"/>
      <c r="E62" s="68"/>
      <c r="F62" s="49" t="s">
        <v>219</v>
      </c>
    </row>
    <row r="63" spans="1:6" s="109" customFormat="1" ht="78" customHeight="1" x14ac:dyDescent="0.3">
      <c r="A63" s="273"/>
      <c r="B63" s="108" t="s">
        <v>506</v>
      </c>
      <c r="C63" s="108" t="s">
        <v>1334</v>
      </c>
      <c r="D63" s="288"/>
      <c r="E63" s="68"/>
      <c r="F63" s="49" t="s">
        <v>219</v>
      </c>
    </row>
    <row r="64" spans="1:6" s="109" customFormat="1" ht="77.25" customHeight="1" x14ac:dyDescent="0.3">
      <c r="A64" s="273"/>
      <c r="B64" s="108" t="s">
        <v>507</v>
      </c>
      <c r="C64" s="108" t="s">
        <v>1335</v>
      </c>
      <c r="D64" s="288"/>
      <c r="E64" s="69"/>
      <c r="F64" s="49" t="s">
        <v>219</v>
      </c>
    </row>
    <row r="65" spans="1:6" ht="82.5" customHeight="1" x14ac:dyDescent="0.3">
      <c r="A65" s="273"/>
      <c r="B65" s="75" t="s">
        <v>496</v>
      </c>
      <c r="C65" s="75" t="s">
        <v>1337</v>
      </c>
      <c r="D65" s="288"/>
      <c r="E65" s="67"/>
      <c r="F65" s="49" t="s">
        <v>219</v>
      </c>
    </row>
    <row r="66" spans="1:6" ht="76.5" customHeight="1" x14ac:dyDescent="0.3">
      <c r="A66" s="273"/>
      <c r="B66" s="75" t="s">
        <v>497</v>
      </c>
      <c r="C66" s="75" t="s">
        <v>1329</v>
      </c>
      <c r="D66" s="288"/>
      <c r="E66" s="68"/>
      <c r="F66" s="49" t="s">
        <v>219</v>
      </c>
    </row>
    <row r="67" spans="1:6" ht="75" customHeight="1" x14ac:dyDescent="0.3">
      <c r="A67" s="273"/>
      <c r="B67" s="75" t="s">
        <v>498</v>
      </c>
      <c r="C67" s="75" t="s">
        <v>1330</v>
      </c>
      <c r="D67" s="288"/>
      <c r="E67" s="68"/>
      <c r="F67" s="49" t="s">
        <v>219</v>
      </c>
    </row>
    <row r="68" spans="1:6" ht="82.5" customHeight="1" x14ac:dyDescent="0.3">
      <c r="A68" s="273"/>
      <c r="B68" s="76" t="s">
        <v>499</v>
      </c>
      <c r="C68" s="76" t="s">
        <v>1331</v>
      </c>
      <c r="D68" s="288"/>
      <c r="E68" s="69"/>
      <c r="F68" s="49" t="s">
        <v>219</v>
      </c>
    </row>
    <row r="69" spans="1:6" s="109" customFormat="1" ht="87.75" customHeight="1" x14ac:dyDescent="0.3">
      <c r="A69" s="105"/>
      <c r="B69" s="108" t="s">
        <v>508</v>
      </c>
      <c r="C69" s="223" t="s">
        <v>1336</v>
      </c>
      <c r="D69" s="107"/>
      <c r="E69" s="67"/>
      <c r="F69" s="49" t="s">
        <v>219</v>
      </c>
    </row>
    <row r="70" spans="1:6" s="109" customFormat="1" ht="75" customHeight="1" x14ac:dyDescent="0.3">
      <c r="A70" s="105"/>
      <c r="B70" s="108" t="s">
        <v>509</v>
      </c>
      <c r="C70" s="108" t="s">
        <v>1333</v>
      </c>
      <c r="D70" s="107"/>
      <c r="E70" s="68"/>
      <c r="F70" s="49" t="s">
        <v>219</v>
      </c>
    </row>
    <row r="71" spans="1:6" s="109" customFormat="1" ht="84.75" customHeight="1" x14ac:dyDescent="0.3">
      <c r="A71" s="105"/>
      <c r="B71" s="108" t="s">
        <v>510</v>
      </c>
      <c r="C71" s="108" t="s">
        <v>1334</v>
      </c>
      <c r="D71" s="107"/>
      <c r="E71" s="68"/>
      <c r="F71" s="49" t="s">
        <v>219</v>
      </c>
    </row>
    <row r="72" spans="1:6" s="109" customFormat="1" ht="77.25" customHeight="1" x14ac:dyDescent="0.3">
      <c r="A72" s="105"/>
      <c r="B72" s="76" t="s">
        <v>511</v>
      </c>
      <c r="C72" s="76" t="s">
        <v>1335</v>
      </c>
      <c r="D72" s="107"/>
      <c r="E72" s="69"/>
      <c r="F72" s="49" t="s">
        <v>219</v>
      </c>
    </row>
    <row r="73" spans="1:6" ht="47.25" customHeight="1" x14ac:dyDescent="0.3">
      <c r="A73" s="272" t="s">
        <v>245</v>
      </c>
      <c r="B73" s="74" t="s">
        <v>246</v>
      </c>
      <c r="C73" s="110" t="s">
        <v>1338</v>
      </c>
      <c r="D73" s="277" t="s">
        <v>1349</v>
      </c>
      <c r="E73" s="291"/>
      <c r="F73" s="49" t="s">
        <v>219</v>
      </c>
    </row>
    <row r="74" spans="1:6" ht="48" customHeight="1" x14ac:dyDescent="0.3">
      <c r="A74" s="273"/>
      <c r="B74" s="75" t="s">
        <v>248</v>
      </c>
      <c r="C74" s="75" t="s">
        <v>1339</v>
      </c>
      <c r="D74" s="288"/>
      <c r="E74" s="288"/>
      <c r="F74" s="49" t="s">
        <v>219</v>
      </c>
    </row>
    <row r="75" spans="1:6" ht="56.25" customHeight="1" x14ac:dyDescent="0.3">
      <c r="A75" s="273"/>
      <c r="B75" s="75" t="s">
        <v>249</v>
      </c>
      <c r="C75" s="110" t="s">
        <v>1340</v>
      </c>
      <c r="D75" s="288"/>
      <c r="E75" s="288"/>
      <c r="F75" s="49" t="s">
        <v>219</v>
      </c>
    </row>
    <row r="76" spans="1:6" ht="43.5" customHeight="1" x14ac:dyDescent="0.3">
      <c r="A76" s="273"/>
      <c r="B76" s="186" t="s">
        <v>1205</v>
      </c>
      <c r="C76" s="110" t="s">
        <v>1341</v>
      </c>
      <c r="D76" s="288"/>
      <c r="E76" s="288"/>
      <c r="F76" s="49" t="s">
        <v>219</v>
      </c>
    </row>
    <row r="77" spans="1:6" s="188" customFormat="1" ht="57.75" customHeight="1" x14ac:dyDescent="0.3">
      <c r="A77" s="273"/>
      <c r="B77" s="187" t="s">
        <v>1206</v>
      </c>
      <c r="C77" s="187" t="s">
        <v>1342</v>
      </c>
      <c r="D77" s="288"/>
      <c r="E77" s="288"/>
      <c r="F77" s="49" t="s">
        <v>219</v>
      </c>
    </row>
    <row r="78" spans="1:6" s="188" customFormat="1" ht="52.5" customHeight="1" x14ac:dyDescent="0.3">
      <c r="A78" s="273"/>
      <c r="B78" s="187" t="s">
        <v>1207</v>
      </c>
      <c r="C78" s="187" t="s">
        <v>1343</v>
      </c>
      <c r="D78" s="288"/>
      <c r="E78" s="288"/>
      <c r="F78" s="49" t="s">
        <v>219</v>
      </c>
    </row>
    <row r="79" spans="1:6" s="188" customFormat="1" ht="51.75" customHeight="1" x14ac:dyDescent="0.3">
      <c r="A79" s="273"/>
      <c r="B79" s="186" t="s">
        <v>1208</v>
      </c>
      <c r="C79" s="187" t="s">
        <v>1344</v>
      </c>
      <c r="D79" s="288"/>
      <c r="E79" s="288"/>
      <c r="F79" s="49" t="s">
        <v>219</v>
      </c>
    </row>
    <row r="80" spans="1:6" s="188" customFormat="1" ht="51.75" customHeight="1" x14ac:dyDescent="0.3">
      <c r="A80" s="273"/>
      <c r="B80" s="187" t="s">
        <v>1209</v>
      </c>
      <c r="C80" s="187" t="s">
        <v>1345</v>
      </c>
      <c r="D80" s="288"/>
      <c r="E80" s="288"/>
      <c r="F80" s="49" t="s">
        <v>219</v>
      </c>
    </row>
    <row r="81" spans="1:6" s="188" customFormat="1" ht="51.75" customHeight="1" x14ac:dyDescent="0.3">
      <c r="A81" s="273"/>
      <c r="B81" s="187" t="s">
        <v>1210</v>
      </c>
      <c r="C81" s="187" t="s">
        <v>1346</v>
      </c>
      <c r="D81" s="288"/>
      <c r="E81" s="288"/>
      <c r="F81" s="49" t="s">
        <v>219</v>
      </c>
    </row>
    <row r="82" spans="1:6" ht="51" customHeight="1" x14ac:dyDescent="0.3">
      <c r="A82" s="273"/>
      <c r="B82" s="187" t="s">
        <v>1211</v>
      </c>
      <c r="C82" s="110" t="s">
        <v>1347</v>
      </c>
      <c r="D82" s="288"/>
      <c r="E82" s="288"/>
      <c r="F82" s="49" t="s">
        <v>219</v>
      </c>
    </row>
    <row r="83" spans="1:6" s="188" customFormat="1" ht="60" customHeight="1" x14ac:dyDescent="0.3">
      <c r="A83" s="273"/>
      <c r="B83" s="187" t="s">
        <v>250</v>
      </c>
      <c r="C83" s="187" t="s">
        <v>1338</v>
      </c>
      <c r="D83" s="288"/>
      <c r="E83" s="288"/>
      <c r="F83" s="49" t="s">
        <v>219</v>
      </c>
    </row>
    <row r="84" spans="1:6" s="188" customFormat="1" ht="45.75" customHeight="1" x14ac:dyDescent="0.3">
      <c r="A84" s="273"/>
      <c r="B84" s="187" t="s">
        <v>251</v>
      </c>
      <c r="C84" s="223" t="s">
        <v>1339</v>
      </c>
      <c r="D84" s="288"/>
      <c r="E84" s="288"/>
      <c r="F84" s="49" t="s">
        <v>219</v>
      </c>
    </row>
    <row r="85" spans="1:6" s="188" customFormat="1" ht="60.75" customHeight="1" x14ac:dyDescent="0.3">
      <c r="A85" s="273"/>
      <c r="B85" s="187" t="s">
        <v>252</v>
      </c>
      <c r="C85" s="223" t="s">
        <v>1340</v>
      </c>
      <c r="D85" s="288"/>
      <c r="E85" s="288"/>
      <c r="F85" s="49" t="s">
        <v>219</v>
      </c>
    </row>
    <row r="86" spans="1:6" s="188" customFormat="1" ht="47.25" customHeight="1" x14ac:dyDescent="0.3">
      <c r="A86" s="273"/>
      <c r="B86" s="187" t="s">
        <v>1212</v>
      </c>
      <c r="C86" s="223" t="s">
        <v>1341</v>
      </c>
      <c r="D86" s="288"/>
      <c r="E86" s="288"/>
      <c r="F86" s="49" t="s">
        <v>219</v>
      </c>
    </row>
    <row r="87" spans="1:6" s="188" customFormat="1" ht="46.5" customHeight="1" x14ac:dyDescent="0.3">
      <c r="A87" s="273"/>
      <c r="B87" s="187" t="s">
        <v>1213</v>
      </c>
      <c r="C87" s="223" t="s">
        <v>1348</v>
      </c>
      <c r="D87" s="288"/>
      <c r="E87" s="288"/>
      <c r="F87" s="49" t="s">
        <v>219</v>
      </c>
    </row>
    <row r="88" spans="1:6" s="188" customFormat="1" ht="59.25" customHeight="1" x14ac:dyDescent="0.3">
      <c r="A88" s="273"/>
      <c r="B88" s="187" t="s">
        <v>1214</v>
      </c>
      <c r="C88" s="223" t="s">
        <v>1343</v>
      </c>
      <c r="D88" s="288"/>
      <c r="E88" s="288"/>
      <c r="F88" s="49" t="s">
        <v>219</v>
      </c>
    </row>
    <row r="89" spans="1:6" s="188" customFormat="1" ht="45.75" customHeight="1" x14ac:dyDescent="0.3">
      <c r="A89" s="273"/>
      <c r="B89" s="187" t="s">
        <v>1215</v>
      </c>
      <c r="C89" s="223" t="s">
        <v>1344</v>
      </c>
      <c r="D89" s="288"/>
      <c r="E89" s="288"/>
      <c r="F89" s="49" t="s">
        <v>219</v>
      </c>
    </row>
    <row r="90" spans="1:6" s="188" customFormat="1" ht="44.25" customHeight="1" x14ac:dyDescent="0.3">
      <c r="A90" s="273"/>
      <c r="B90" s="187" t="s">
        <v>1216</v>
      </c>
      <c r="C90" s="223" t="s">
        <v>1345</v>
      </c>
      <c r="D90" s="288"/>
      <c r="E90" s="288"/>
      <c r="F90" s="49" t="s">
        <v>219</v>
      </c>
    </row>
    <row r="91" spans="1:6" s="188" customFormat="1" ht="44.25" customHeight="1" x14ac:dyDescent="0.3">
      <c r="A91" s="273"/>
      <c r="B91" s="187" t="s">
        <v>1217</v>
      </c>
      <c r="C91" s="223" t="s">
        <v>1346</v>
      </c>
      <c r="D91" s="288"/>
      <c r="E91" s="288"/>
      <c r="F91" s="49" t="s">
        <v>219</v>
      </c>
    </row>
    <row r="92" spans="1:6" ht="62.25" customHeight="1" x14ac:dyDescent="0.3">
      <c r="A92" s="273"/>
      <c r="B92" s="75" t="s">
        <v>1218</v>
      </c>
      <c r="C92" s="223" t="s">
        <v>1347</v>
      </c>
      <c r="D92" s="288"/>
      <c r="E92" s="288"/>
      <c r="F92" s="49" t="s">
        <v>219</v>
      </c>
    </row>
    <row r="93" spans="1:6" s="256" customFormat="1" ht="76.349999999999994" customHeight="1" x14ac:dyDescent="0.3">
      <c r="A93" s="292" t="s">
        <v>1527</v>
      </c>
      <c r="B93" s="254" t="s">
        <v>1544</v>
      </c>
      <c r="C93" s="254" t="s">
        <v>1285</v>
      </c>
      <c r="D93" s="254" t="s">
        <v>1532</v>
      </c>
      <c r="E93" s="253"/>
      <c r="F93" s="49" t="s">
        <v>219</v>
      </c>
    </row>
    <row r="94" spans="1:6" s="256" customFormat="1" ht="28.8" x14ac:dyDescent="0.3">
      <c r="A94" s="292"/>
      <c r="B94" s="254" t="s">
        <v>1545</v>
      </c>
      <c r="C94" s="254" t="s">
        <v>1285</v>
      </c>
      <c r="D94" s="254" t="s">
        <v>1532</v>
      </c>
      <c r="E94" s="253"/>
      <c r="F94" s="49" t="s">
        <v>219</v>
      </c>
    </row>
  </sheetData>
  <mergeCells count="21">
    <mergeCell ref="A3:A4"/>
    <mergeCell ref="D3:D4"/>
    <mergeCell ref="E3:E4"/>
    <mergeCell ref="A93:A94"/>
    <mergeCell ref="A73:A92"/>
    <mergeCell ref="D73:D92"/>
    <mergeCell ref="E73:E92"/>
    <mergeCell ref="A37:A56"/>
    <mergeCell ref="D37:D56"/>
    <mergeCell ref="E37:E56"/>
    <mergeCell ref="A57:A68"/>
    <mergeCell ref="D57:D68"/>
    <mergeCell ref="A33:A36"/>
    <mergeCell ref="D33:D36"/>
    <mergeCell ref="E33:E36"/>
    <mergeCell ref="A5:A18"/>
    <mergeCell ref="D5:D18"/>
    <mergeCell ref="E5:E18"/>
    <mergeCell ref="A19:A32"/>
    <mergeCell ref="D19:D32"/>
    <mergeCell ref="E19:E32"/>
  </mergeCells>
  <conditionalFormatting sqref="F2 F73:F92">
    <cfRule type="cellIs" dxfId="715" priority="69" operator="equal">
      <formula>"N/A"</formula>
    </cfRule>
    <cfRule type="cellIs" dxfId="714" priority="70" operator="equal">
      <formula>"FAIL"</formula>
    </cfRule>
    <cfRule type="cellIs" dxfId="713" priority="71" operator="equal">
      <formula>"SKIP"</formula>
    </cfRule>
    <cfRule type="cellIs" dxfId="712" priority="72" operator="equal">
      <formula>"PASS"</formula>
    </cfRule>
  </conditionalFormatting>
  <conditionalFormatting sqref="F65:F68 F3:F60">
    <cfRule type="cellIs" dxfId="711" priority="25" operator="equal">
      <formula>"N/A"</formula>
    </cfRule>
    <cfRule type="cellIs" dxfId="710" priority="26" operator="equal">
      <formula>"FAIL"</formula>
    </cfRule>
    <cfRule type="cellIs" dxfId="709" priority="27" operator="equal">
      <formula>"SKIP"</formula>
    </cfRule>
    <cfRule type="cellIs" dxfId="708" priority="28" operator="equal">
      <formula>"PASS"</formula>
    </cfRule>
  </conditionalFormatting>
  <conditionalFormatting sqref="F61:F64">
    <cfRule type="cellIs" dxfId="707" priority="21" operator="equal">
      <formula>"N/A"</formula>
    </cfRule>
    <cfRule type="cellIs" dxfId="706" priority="22" operator="equal">
      <formula>"FAIL"</formula>
    </cfRule>
    <cfRule type="cellIs" dxfId="705" priority="23" operator="equal">
      <formula>"SKIP"</formula>
    </cfRule>
    <cfRule type="cellIs" dxfId="704" priority="24" operator="equal">
      <formula>"PASS"</formula>
    </cfRule>
  </conditionalFormatting>
  <conditionalFormatting sqref="F69:F72">
    <cfRule type="cellIs" dxfId="703" priority="17" operator="equal">
      <formula>"N/A"</formula>
    </cfRule>
    <cfRule type="cellIs" dxfId="702" priority="18" operator="equal">
      <formula>"FAIL"</formula>
    </cfRule>
    <cfRule type="cellIs" dxfId="701" priority="19" operator="equal">
      <formula>"SKIP"</formula>
    </cfRule>
    <cfRule type="cellIs" dxfId="700" priority="20" operator="equal">
      <formula>"PASS"</formula>
    </cfRule>
  </conditionalFormatting>
  <conditionalFormatting sqref="F93">
    <cfRule type="cellIs" dxfId="699" priority="5" operator="equal">
      <formula>"N/A"</formula>
    </cfRule>
    <cfRule type="cellIs" dxfId="698" priority="6" operator="equal">
      <formula>"FAIL"</formula>
    </cfRule>
    <cfRule type="cellIs" dxfId="697" priority="7" operator="equal">
      <formula>"SKIP"</formula>
    </cfRule>
    <cfRule type="cellIs" dxfId="696" priority="8" operator="equal">
      <formula>"PASS"</formula>
    </cfRule>
  </conditionalFormatting>
  <conditionalFormatting sqref="F94">
    <cfRule type="cellIs" dxfId="695" priority="1" operator="equal">
      <formula>"N/A"</formula>
    </cfRule>
    <cfRule type="cellIs" dxfId="694" priority="2" operator="equal">
      <formula>"FAIL"</formula>
    </cfRule>
    <cfRule type="cellIs" dxfId="693" priority="3" operator="equal">
      <formula>"SKIP"</formula>
    </cfRule>
    <cfRule type="cellIs" dxfId="692" priority="4" operator="equal">
      <formula>"PASS"</formula>
    </cfRule>
  </conditionalFormatting>
  <dataValidations count="1">
    <dataValidation type="list" showInputMessage="1" showErrorMessage="1" sqref="F2:F94" xr:uid="{00000000-0002-0000-0900-000000000000}">
      <formula1>"PASS, SKIP, FAIL, N/A"</formula1>
    </dataValidation>
  </dataValidation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
  <sheetViews>
    <sheetView workbookViewId="0">
      <selection activeCell="C2" sqref="C2:D2"/>
    </sheetView>
  </sheetViews>
  <sheetFormatPr defaultRowHeight="14.4" x14ac:dyDescent="0.3"/>
  <cols>
    <col min="1" max="1" width="26.5546875" customWidth="1"/>
    <col min="2" max="2" width="28.5546875" customWidth="1"/>
    <col min="3" max="3" width="18.5546875" customWidth="1"/>
    <col min="4" max="4" width="43.88671875" customWidth="1"/>
    <col min="5" max="5" width="16.44140625" customWidth="1"/>
    <col min="6" max="6" width="17.109375" customWidth="1"/>
  </cols>
  <sheetData>
    <row r="1" spans="1:6" ht="18.600000000000001" thickBot="1" x14ac:dyDescent="0.35">
      <c r="A1" s="53" t="s">
        <v>25</v>
      </c>
      <c r="B1" s="54" t="s">
        <v>26</v>
      </c>
      <c r="C1" s="54" t="s">
        <v>27</v>
      </c>
      <c r="D1" s="54" t="s">
        <v>28</v>
      </c>
      <c r="E1" s="54" t="s">
        <v>29</v>
      </c>
      <c r="F1" s="55" t="s">
        <v>30</v>
      </c>
    </row>
    <row r="2" spans="1:6" ht="108.75" customHeight="1" thickTop="1" x14ac:dyDescent="0.3">
      <c r="A2" s="134" t="s">
        <v>535</v>
      </c>
      <c r="B2" s="118" t="s">
        <v>555</v>
      </c>
      <c r="C2" s="118" t="s">
        <v>1285</v>
      </c>
      <c r="D2" s="222" t="s">
        <v>1287</v>
      </c>
      <c r="E2" s="133"/>
      <c r="F2" s="49" t="s">
        <v>219</v>
      </c>
    </row>
  </sheetData>
  <conditionalFormatting sqref="F2">
    <cfRule type="cellIs" dxfId="691" priority="1" operator="equal">
      <formula>"N/A"</formula>
    </cfRule>
    <cfRule type="cellIs" dxfId="690" priority="2" operator="equal">
      <formula>"FAIL"</formula>
    </cfRule>
    <cfRule type="cellIs" dxfId="689" priority="3" operator="equal">
      <formula>"SKIP"</formula>
    </cfRule>
    <cfRule type="cellIs" dxfId="688" priority="4" operator="equal">
      <formula>"PASS"</formula>
    </cfRule>
  </conditionalFormatting>
  <dataValidations count="1">
    <dataValidation type="list" showInputMessage="1" showErrorMessage="1" sqref="F2" xr:uid="{00000000-0002-0000-0A00-000000000000}">
      <formula1>"PASS, SKIP, FAIL, N/A"</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65"/>
  <sheetViews>
    <sheetView zoomScale="85" zoomScaleNormal="85" workbookViewId="0">
      <pane ySplit="1" topLeftCell="A25" activePane="bottomLeft" state="frozen"/>
      <selection pane="bottomLeft" activeCell="D26" sqref="D26:D27"/>
    </sheetView>
  </sheetViews>
  <sheetFormatPr defaultColWidth="9.109375" defaultRowHeight="14.4" x14ac:dyDescent="0.3"/>
  <cols>
    <col min="1" max="1" width="15" style="80" bestFit="1" customWidth="1"/>
    <col min="2" max="2" width="41.44140625" style="31" customWidth="1"/>
    <col min="3" max="3" width="28" style="31" customWidth="1"/>
    <col min="4" max="4" width="57.109375" style="64" customWidth="1"/>
    <col min="5" max="5" width="38.5546875" style="64" bestFit="1" customWidth="1"/>
    <col min="6" max="6" width="8.44140625" style="66" bestFit="1" customWidth="1"/>
    <col min="7" max="7" width="9.109375" style="66" customWidth="1"/>
    <col min="8" max="16384" width="9.109375" style="6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30" customHeight="1" thickTop="1" x14ac:dyDescent="0.3">
      <c r="A2" s="272" t="s">
        <v>253</v>
      </c>
      <c r="B2" s="74" t="s">
        <v>254</v>
      </c>
      <c r="C2" s="110" t="s">
        <v>1308</v>
      </c>
      <c r="D2" s="277" t="s">
        <v>1351</v>
      </c>
      <c r="E2" s="291"/>
      <c r="F2" s="49" t="s">
        <v>219</v>
      </c>
      <c r="G2"/>
    </row>
    <row r="3" spans="1:26" ht="30" customHeight="1" x14ac:dyDescent="0.3">
      <c r="A3" s="273"/>
      <c r="B3" s="75" t="s">
        <v>255</v>
      </c>
      <c r="C3" s="110" t="s">
        <v>1308</v>
      </c>
      <c r="D3" s="288"/>
      <c r="E3" s="288"/>
      <c r="F3" s="49" t="s">
        <v>219</v>
      </c>
      <c r="G3"/>
    </row>
    <row r="4" spans="1:26" ht="30" customHeight="1" x14ac:dyDescent="0.3">
      <c r="A4" s="273"/>
      <c r="B4" s="75" t="s">
        <v>256</v>
      </c>
      <c r="C4" s="110" t="s">
        <v>1308</v>
      </c>
      <c r="D4" s="288"/>
      <c r="E4" s="288"/>
      <c r="F4" s="49" t="s">
        <v>219</v>
      </c>
      <c r="G4"/>
    </row>
    <row r="5" spans="1:26" ht="30" customHeight="1" x14ac:dyDescent="0.3">
      <c r="A5" s="273"/>
      <c r="B5" s="75" t="s">
        <v>257</v>
      </c>
      <c r="C5" s="110" t="s">
        <v>1308</v>
      </c>
      <c r="D5" s="288"/>
      <c r="E5" s="288"/>
      <c r="F5" s="49" t="s">
        <v>219</v>
      </c>
      <c r="G5"/>
    </row>
    <row r="6" spans="1:26" ht="30" customHeight="1" x14ac:dyDescent="0.3">
      <c r="A6" s="273"/>
      <c r="B6" s="75" t="s">
        <v>258</v>
      </c>
      <c r="C6" s="75" t="s">
        <v>1308</v>
      </c>
      <c r="D6" s="288"/>
      <c r="E6" s="288"/>
      <c r="F6" s="49" t="s">
        <v>219</v>
      </c>
      <c r="G6"/>
    </row>
    <row r="7" spans="1:26" ht="30" customHeight="1" x14ac:dyDescent="0.3">
      <c r="A7" s="273"/>
      <c r="B7" s="75" t="s">
        <v>259</v>
      </c>
      <c r="C7" s="110" t="s">
        <v>1308</v>
      </c>
      <c r="D7" s="288"/>
      <c r="E7" s="288"/>
      <c r="F7" s="49" t="s">
        <v>219</v>
      </c>
      <c r="G7"/>
    </row>
    <row r="8" spans="1:26" ht="30" customHeight="1" x14ac:dyDescent="0.3">
      <c r="A8" s="273"/>
      <c r="B8" s="75" t="s">
        <v>260</v>
      </c>
      <c r="C8" s="110" t="s">
        <v>1308</v>
      </c>
      <c r="D8" s="288"/>
      <c r="E8" s="288"/>
      <c r="F8" s="49" t="s">
        <v>219</v>
      </c>
      <c r="G8"/>
    </row>
    <row r="9" spans="1:26" s="115" customFormat="1" ht="30" customHeight="1" x14ac:dyDescent="0.3">
      <c r="A9" s="273"/>
      <c r="B9" s="75" t="s">
        <v>261</v>
      </c>
      <c r="C9" s="110" t="s">
        <v>1308</v>
      </c>
      <c r="D9" s="288"/>
      <c r="E9" s="288"/>
      <c r="F9" s="49" t="s">
        <v>219</v>
      </c>
    </row>
    <row r="10" spans="1:26" s="115" customFormat="1" ht="30" customHeight="1" x14ac:dyDescent="0.3">
      <c r="A10" s="273"/>
      <c r="B10" s="110" t="s">
        <v>523</v>
      </c>
      <c r="C10" s="110" t="s">
        <v>1308</v>
      </c>
      <c r="D10" s="288"/>
      <c r="E10" s="288"/>
      <c r="F10" s="49" t="s">
        <v>219</v>
      </c>
    </row>
    <row r="11" spans="1:26" s="115" customFormat="1" ht="30" customHeight="1" x14ac:dyDescent="0.3">
      <c r="A11" s="273"/>
      <c r="B11" s="110" t="s">
        <v>524</v>
      </c>
      <c r="C11" s="110" t="s">
        <v>1308</v>
      </c>
      <c r="D11" s="288"/>
      <c r="E11" s="288"/>
      <c r="F11" s="49" t="s">
        <v>219</v>
      </c>
    </row>
    <row r="12" spans="1:26" s="115" customFormat="1" ht="30" customHeight="1" x14ac:dyDescent="0.3">
      <c r="A12" s="273"/>
      <c r="B12" s="110" t="s">
        <v>525</v>
      </c>
      <c r="C12" s="110" t="s">
        <v>1308</v>
      </c>
      <c r="D12" s="288"/>
      <c r="E12" s="288"/>
      <c r="F12" s="49" t="s">
        <v>219</v>
      </c>
    </row>
    <row r="13" spans="1:26" ht="30" customHeight="1" x14ac:dyDescent="0.3">
      <c r="A13" s="273"/>
      <c r="B13" s="110" t="s">
        <v>526</v>
      </c>
      <c r="C13" s="110" t="s">
        <v>1308</v>
      </c>
      <c r="D13" s="288"/>
      <c r="E13" s="288"/>
      <c r="F13" s="49" t="s">
        <v>219</v>
      </c>
      <c r="G13"/>
    </row>
    <row r="14" spans="1:26" ht="96" customHeight="1" x14ac:dyDescent="0.3">
      <c r="A14" s="295" t="s">
        <v>262</v>
      </c>
      <c r="B14" s="75" t="s">
        <v>263</v>
      </c>
      <c r="C14" s="75" t="s">
        <v>1356</v>
      </c>
      <c r="D14" s="284" t="s">
        <v>1352</v>
      </c>
      <c r="E14" s="284"/>
      <c r="F14" s="49" t="s">
        <v>219</v>
      </c>
      <c r="G14"/>
    </row>
    <row r="15" spans="1:26" ht="75" customHeight="1" x14ac:dyDescent="0.3">
      <c r="A15" s="273"/>
      <c r="B15" s="75" t="s">
        <v>264</v>
      </c>
      <c r="C15" s="75" t="s">
        <v>1354</v>
      </c>
      <c r="D15" s="288"/>
      <c r="E15" s="288"/>
      <c r="F15" s="49" t="s">
        <v>219</v>
      </c>
      <c r="G15"/>
    </row>
    <row r="16" spans="1:26" ht="78.75" customHeight="1" x14ac:dyDescent="0.3">
      <c r="A16" s="273"/>
      <c r="B16" s="75" t="s">
        <v>265</v>
      </c>
      <c r="C16" s="75" t="s">
        <v>1355</v>
      </c>
      <c r="D16" s="288"/>
      <c r="E16" s="288"/>
      <c r="F16" s="49" t="s">
        <v>219</v>
      </c>
      <c r="G16"/>
    </row>
    <row r="17" spans="1:7" ht="91.5" customHeight="1" x14ac:dyDescent="0.3">
      <c r="A17" s="273"/>
      <c r="B17" s="76" t="s">
        <v>266</v>
      </c>
      <c r="C17" s="76" t="s">
        <v>1357</v>
      </c>
      <c r="D17" s="288"/>
      <c r="E17" s="288"/>
      <c r="F17" s="49" t="s">
        <v>219</v>
      </c>
      <c r="G17"/>
    </row>
    <row r="18" spans="1:7" ht="114.75" customHeight="1" x14ac:dyDescent="0.3">
      <c r="A18" s="292" t="s">
        <v>267</v>
      </c>
      <c r="B18" s="75" t="s">
        <v>500</v>
      </c>
      <c r="C18" s="75" t="s">
        <v>1358</v>
      </c>
      <c r="D18" s="284" t="s">
        <v>1353</v>
      </c>
      <c r="E18" s="284"/>
      <c r="F18" s="49" t="s">
        <v>219</v>
      </c>
      <c r="G18"/>
    </row>
    <row r="19" spans="1:7" ht="118.5" customHeight="1" x14ac:dyDescent="0.3">
      <c r="A19" s="292"/>
      <c r="B19" s="75" t="s">
        <v>501</v>
      </c>
      <c r="C19" s="75" t="s">
        <v>1359</v>
      </c>
      <c r="D19" s="288"/>
      <c r="E19" s="288"/>
      <c r="F19" s="49" t="s">
        <v>219</v>
      </c>
      <c r="G19"/>
    </row>
    <row r="20" spans="1:7" ht="118.5" customHeight="1" x14ac:dyDescent="0.3">
      <c r="A20" s="292"/>
      <c r="B20" s="75" t="s">
        <v>502</v>
      </c>
      <c r="C20" s="75" t="s">
        <v>1360</v>
      </c>
      <c r="D20" s="288"/>
      <c r="E20" s="288"/>
      <c r="F20" s="49" t="s">
        <v>219</v>
      </c>
      <c r="G20"/>
    </row>
    <row r="21" spans="1:7" ht="108.75" customHeight="1" x14ac:dyDescent="0.3">
      <c r="A21" s="292"/>
      <c r="B21" s="76" t="s">
        <v>503</v>
      </c>
      <c r="C21" s="76" t="s">
        <v>1361</v>
      </c>
      <c r="D21" s="288"/>
      <c r="E21" s="288"/>
      <c r="F21" s="49" t="s">
        <v>219</v>
      </c>
      <c r="G21"/>
    </row>
    <row r="22" spans="1:7" s="109" customFormat="1" ht="106.5" customHeight="1" x14ac:dyDescent="0.3">
      <c r="A22" s="292"/>
      <c r="B22" s="108" t="s">
        <v>512</v>
      </c>
      <c r="C22" s="108" t="s">
        <v>1362</v>
      </c>
      <c r="D22" s="284"/>
      <c r="E22" s="284"/>
      <c r="F22" s="49" t="s">
        <v>219</v>
      </c>
    </row>
    <row r="23" spans="1:7" s="109" customFormat="1" ht="114" customHeight="1" x14ac:dyDescent="0.3">
      <c r="A23" s="292"/>
      <c r="B23" s="108" t="s">
        <v>513</v>
      </c>
      <c r="C23" s="108" t="s">
        <v>1363</v>
      </c>
      <c r="D23" s="288"/>
      <c r="E23" s="288"/>
      <c r="F23" s="49" t="s">
        <v>219</v>
      </c>
    </row>
    <row r="24" spans="1:7" s="109" customFormat="1" ht="106.5" customHeight="1" x14ac:dyDescent="0.3">
      <c r="A24" s="292"/>
      <c r="B24" s="108" t="s">
        <v>514</v>
      </c>
      <c r="C24" s="108" t="s">
        <v>1364</v>
      </c>
      <c r="D24" s="288"/>
      <c r="E24" s="288"/>
      <c r="F24" s="49" t="s">
        <v>219</v>
      </c>
    </row>
    <row r="25" spans="1:7" s="109" customFormat="1" ht="136.5" customHeight="1" x14ac:dyDescent="0.3">
      <c r="A25" s="300"/>
      <c r="B25" s="76" t="s">
        <v>515</v>
      </c>
      <c r="C25" s="76" t="s">
        <v>1366</v>
      </c>
      <c r="D25" s="288"/>
      <c r="E25" s="288"/>
      <c r="F25" s="49" t="s">
        <v>219</v>
      </c>
    </row>
    <row r="26" spans="1:7" ht="105" customHeight="1" x14ac:dyDescent="0.3">
      <c r="A26" s="296" t="s">
        <v>268</v>
      </c>
      <c r="B26" s="235" t="s">
        <v>269</v>
      </c>
      <c r="C26" s="235" t="s">
        <v>1365</v>
      </c>
      <c r="D26" s="298" t="s">
        <v>270</v>
      </c>
      <c r="E26" s="236"/>
      <c r="F26" s="237" t="s">
        <v>219</v>
      </c>
    </row>
    <row r="27" spans="1:7" ht="105" customHeight="1" x14ac:dyDescent="0.3">
      <c r="A27" s="297"/>
      <c r="B27" s="235" t="s">
        <v>271</v>
      </c>
      <c r="C27" s="235" t="s">
        <v>1365</v>
      </c>
      <c r="D27" s="299"/>
      <c r="E27" s="238"/>
      <c r="F27" s="237" t="s">
        <v>219</v>
      </c>
    </row>
    <row r="28" spans="1:7" ht="76.5" customHeight="1" x14ac:dyDescent="0.3">
      <c r="A28" s="272" t="s">
        <v>272</v>
      </c>
      <c r="B28" s="74" t="s">
        <v>472</v>
      </c>
      <c r="C28" s="221" t="s">
        <v>1374</v>
      </c>
      <c r="D28" s="277" t="s">
        <v>1373</v>
      </c>
      <c r="E28" s="291"/>
      <c r="F28" s="49" t="s">
        <v>219</v>
      </c>
    </row>
    <row r="29" spans="1:7" ht="75" customHeight="1" x14ac:dyDescent="0.3">
      <c r="A29" s="273"/>
      <c r="B29" s="75" t="s">
        <v>473</v>
      </c>
      <c r="C29" s="221" t="s">
        <v>1375</v>
      </c>
      <c r="D29" s="288"/>
      <c r="E29" s="288"/>
      <c r="F29" s="49" t="s">
        <v>219</v>
      </c>
    </row>
    <row r="30" spans="1:7" ht="71.25" customHeight="1" x14ac:dyDescent="0.3">
      <c r="A30" s="273"/>
      <c r="B30" s="75" t="s">
        <v>474</v>
      </c>
      <c r="C30" s="221" t="s">
        <v>1376</v>
      </c>
      <c r="D30" s="288"/>
      <c r="E30" s="288"/>
      <c r="F30" s="49" t="s">
        <v>219</v>
      </c>
    </row>
    <row r="31" spans="1:7" ht="80.25" customHeight="1" x14ac:dyDescent="0.3">
      <c r="A31" s="273"/>
      <c r="B31" s="75" t="s">
        <v>274</v>
      </c>
      <c r="C31" s="221" t="s">
        <v>1377</v>
      </c>
      <c r="D31" s="288"/>
      <c r="E31" s="288"/>
      <c r="F31" s="49" t="s">
        <v>219</v>
      </c>
    </row>
    <row r="32" spans="1:7" ht="73.5" customHeight="1" x14ac:dyDescent="0.3">
      <c r="A32" s="272" t="s">
        <v>277</v>
      </c>
      <c r="B32" s="74" t="s">
        <v>278</v>
      </c>
      <c r="C32" s="74" t="s">
        <v>1367</v>
      </c>
      <c r="D32" s="277" t="s">
        <v>1372</v>
      </c>
      <c r="E32" s="291"/>
      <c r="F32" s="49" t="s">
        <v>219</v>
      </c>
    </row>
    <row r="33" spans="1:6" ht="66.75" customHeight="1" x14ac:dyDescent="0.3">
      <c r="A33" s="273"/>
      <c r="B33" s="75" t="s">
        <v>475</v>
      </c>
      <c r="C33" s="75" t="s">
        <v>1368</v>
      </c>
      <c r="D33" s="288"/>
      <c r="E33" s="288"/>
      <c r="F33" s="49" t="s">
        <v>219</v>
      </c>
    </row>
    <row r="34" spans="1:6" ht="69.75" customHeight="1" x14ac:dyDescent="0.3">
      <c r="A34" s="273"/>
      <c r="B34" s="75" t="s">
        <v>476</v>
      </c>
      <c r="C34" s="75" t="s">
        <v>1369</v>
      </c>
      <c r="D34" s="288"/>
      <c r="E34" s="288"/>
      <c r="F34" s="49" t="s">
        <v>219</v>
      </c>
    </row>
    <row r="35" spans="1:6" s="193" customFormat="1" ht="72" customHeight="1" x14ac:dyDescent="0.3">
      <c r="A35" s="273"/>
      <c r="B35" s="192" t="s">
        <v>490</v>
      </c>
      <c r="C35" s="192" t="s">
        <v>1370</v>
      </c>
      <c r="D35" s="288"/>
      <c r="E35" s="288"/>
      <c r="F35" s="49" t="s">
        <v>219</v>
      </c>
    </row>
    <row r="36" spans="1:6" s="193" customFormat="1" ht="64.5" customHeight="1" x14ac:dyDescent="0.3">
      <c r="A36" s="273"/>
      <c r="B36" s="192" t="s">
        <v>562</v>
      </c>
      <c r="C36" s="192" t="s">
        <v>1371</v>
      </c>
      <c r="D36" s="288"/>
      <c r="E36" s="288"/>
      <c r="F36" s="49" t="s">
        <v>219</v>
      </c>
    </row>
    <row r="37" spans="1:6" s="136" customFormat="1" ht="74.25" customHeight="1" x14ac:dyDescent="0.3">
      <c r="A37" s="189" t="s">
        <v>527</v>
      </c>
      <c r="B37" s="191" t="s">
        <v>477</v>
      </c>
      <c r="C37" s="223" t="s">
        <v>1378</v>
      </c>
      <c r="D37" s="280" t="s">
        <v>1387</v>
      </c>
      <c r="E37" s="291"/>
      <c r="F37" s="49" t="s">
        <v>219</v>
      </c>
    </row>
    <row r="38" spans="1:6" s="136" customFormat="1" ht="73.5" customHeight="1" x14ac:dyDescent="0.3">
      <c r="A38" s="190"/>
      <c r="B38" s="192" t="s">
        <v>478</v>
      </c>
      <c r="C38" s="223" t="s">
        <v>1378</v>
      </c>
      <c r="D38" s="281"/>
      <c r="E38" s="294"/>
      <c r="F38" s="49" t="s">
        <v>219</v>
      </c>
    </row>
    <row r="39" spans="1:6" ht="70.5" customHeight="1" x14ac:dyDescent="0.3">
      <c r="A39" s="190"/>
      <c r="B39" s="192" t="s">
        <v>479</v>
      </c>
      <c r="C39" s="223" t="s">
        <v>1378</v>
      </c>
      <c r="D39" s="281"/>
      <c r="E39" s="294"/>
      <c r="F39" s="49" t="s">
        <v>219</v>
      </c>
    </row>
    <row r="40" spans="1:6" ht="75" customHeight="1" x14ac:dyDescent="0.3">
      <c r="A40" s="190"/>
      <c r="B40" s="192" t="s">
        <v>279</v>
      </c>
      <c r="C40" s="223" t="s">
        <v>1379</v>
      </c>
      <c r="D40" s="281"/>
      <c r="E40" s="294"/>
      <c r="F40" s="49" t="s">
        <v>219</v>
      </c>
    </row>
    <row r="41" spans="1:6" ht="69" customHeight="1" x14ac:dyDescent="0.3">
      <c r="A41" s="190"/>
      <c r="B41" s="192" t="s">
        <v>280</v>
      </c>
      <c r="C41" s="223" t="s">
        <v>1379</v>
      </c>
      <c r="D41" s="281"/>
      <c r="E41" s="294"/>
      <c r="F41" s="49" t="s">
        <v>219</v>
      </c>
    </row>
    <row r="42" spans="1:6" ht="69" customHeight="1" x14ac:dyDescent="0.3">
      <c r="A42" s="190"/>
      <c r="B42" s="192" t="s">
        <v>281</v>
      </c>
      <c r="C42" s="223" t="s">
        <v>1379</v>
      </c>
      <c r="D42" s="281"/>
      <c r="E42" s="294"/>
      <c r="F42" s="49" t="s">
        <v>219</v>
      </c>
    </row>
    <row r="43" spans="1:6" ht="69.75" customHeight="1" x14ac:dyDescent="0.3">
      <c r="A43" s="190"/>
      <c r="B43" s="192" t="s">
        <v>282</v>
      </c>
      <c r="C43" s="223" t="s">
        <v>1380</v>
      </c>
      <c r="D43" s="281"/>
      <c r="E43" s="294"/>
      <c r="F43" s="49" t="s">
        <v>219</v>
      </c>
    </row>
    <row r="44" spans="1:6" ht="62.25" customHeight="1" x14ac:dyDescent="0.3">
      <c r="A44" s="190"/>
      <c r="B44" s="192" t="s">
        <v>283</v>
      </c>
      <c r="C44" s="223" t="s">
        <v>1380</v>
      </c>
      <c r="D44" s="281"/>
      <c r="E44" s="294"/>
      <c r="F44" s="49" t="s">
        <v>219</v>
      </c>
    </row>
    <row r="45" spans="1:6" ht="64.5" customHeight="1" x14ac:dyDescent="0.3">
      <c r="A45" s="190"/>
      <c r="B45" s="192" t="s">
        <v>284</v>
      </c>
      <c r="C45" s="223" t="s">
        <v>1380</v>
      </c>
      <c r="D45" s="281"/>
      <c r="E45" s="294"/>
      <c r="F45" s="49" t="s">
        <v>219</v>
      </c>
    </row>
    <row r="46" spans="1:6" ht="69" customHeight="1" x14ac:dyDescent="0.3">
      <c r="A46" s="190"/>
      <c r="B46" s="192" t="s">
        <v>1219</v>
      </c>
      <c r="C46" s="223" t="s">
        <v>1381</v>
      </c>
      <c r="D46" s="281"/>
      <c r="E46" s="294"/>
      <c r="F46" s="49" t="s">
        <v>219</v>
      </c>
    </row>
    <row r="47" spans="1:6" s="188" customFormat="1" ht="69" customHeight="1" x14ac:dyDescent="0.3">
      <c r="A47" s="190"/>
      <c r="B47" s="192" t="s">
        <v>1220</v>
      </c>
      <c r="C47" s="223" t="s">
        <v>1381</v>
      </c>
      <c r="D47" s="281"/>
      <c r="E47" s="294"/>
      <c r="F47" s="49" t="s">
        <v>219</v>
      </c>
    </row>
    <row r="48" spans="1:6" s="188" customFormat="1" ht="62.25" customHeight="1" x14ac:dyDescent="0.3">
      <c r="A48" s="190"/>
      <c r="B48" s="192" t="s">
        <v>1221</v>
      </c>
      <c r="C48" s="223" t="s">
        <v>1381</v>
      </c>
      <c r="D48" s="281"/>
      <c r="E48" s="294"/>
      <c r="F48" s="49" t="s">
        <v>219</v>
      </c>
    </row>
    <row r="49" spans="1:6" s="188" customFormat="1" ht="60" customHeight="1" x14ac:dyDescent="0.3">
      <c r="A49" s="190"/>
      <c r="B49" s="192" t="s">
        <v>1222</v>
      </c>
      <c r="C49" s="223" t="s">
        <v>1382</v>
      </c>
      <c r="D49" s="281"/>
      <c r="E49" s="294"/>
      <c r="F49" s="49" t="s">
        <v>219</v>
      </c>
    </row>
    <row r="50" spans="1:6" s="188" customFormat="1" ht="99" customHeight="1" x14ac:dyDescent="0.3">
      <c r="A50" s="190"/>
      <c r="B50" s="192" t="s">
        <v>1223</v>
      </c>
      <c r="C50" s="223" t="s">
        <v>1382</v>
      </c>
      <c r="D50" s="281"/>
      <c r="E50" s="294"/>
      <c r="F50" s="49" t="s">
        <v>219</v>
      </c>
    </row>
    <row r="51" spans="1:6" s="188" customFormat="1" ht="78" customHeight="1" x14ac:dyDescent="0.3">
      <c r="A51" s="190"/>
      <c r="B51" s="192" t="s">
        <v>1224</v>
      </c>
      <c r="C51" s="223" t="s">
        <v>1382</v>
      </c>
      <c r="D51" s="281"/>
      <c r="E51" s="294"/>
      <c r="F51" s="49" t="s">
        <v>219</v>
      </c>
    </row>
    <row r="52" spans="1:6" s="188" customFormat="1" ht="86.25" customHeight="1" x14ac:dyDescent="0.3">
      <c r="A52" s="190"/>
      <c r="B52" s="192" t="s">
        <v>1225</v>
      </c>
      <c r="C52" s="223" t="s">
        <v>1383</v>
      </c>
      <c r="D52" s="281"/>
      <c r="E52" s="294"/>
      <c r="F52" s="49" t="s">
        <v>219</v>
      </c>
    </row>
    <row r="53" spans="1:6" s="188" customFormat="1" ht="74.25" customHeight="1" x14ac:dyDescent="0.3">
      <c r="A53" s="190"/>
      <c r="B53" s="192" t="s">
        <v>1226</v>
      </c>
      <c r="C53" s="223" t="s">
        <v>1383</v>
      </c>
      <c r="D53" s="281"/>
      <c r="E53" s="294"/>
      <c r="F53" s="49" t="s">
        <v>219</v>
      </c>
    </row>
    <row r="54" spans="1:6" s="188" customFormat="1" ht="74.25" customHeight="1" x14ac:dyDescent="0.3">
      <c r="A54" s="190"/>
      <c r="B54" s="192" t="s">
        <v>1227</v>
      </c>
      <c r="C54" s="223" t="s">
        <v>1383</v>
      </c>
      <c r="D54" s="281"/>
      <c r="E54" s="294"/>
      <c r="F54" s="49" t="s">
        <v>219</v>
      </c>
    </row>
    <row r="55" spans="1:6" s="188" customFormat="1" ht="69.75" customHeight="1" x14ac:dyDescent="0.3">
      <c r="A55" s="190"/>
      <c r="B55" s="192" t="s">
        <v>1228</v>
      </c>
      <c r="C55" s="223" t="s">
        <v>1384</v>
      </c>
      <c r="D55" s="281"/>
      <c r="E55" s="294"/>
      <c r="F55" s="49" t="s">
        <v>219</v>
      </c>
    </row>
    <row r="56" spans="1:6" s="188" customFormat="1" ht="74.25" customHeight="1" x14ac:dyDescent="0.3">
      <c r="A56" s="190"/>
      <c r="B56" s="192" t="s">
        <v>1229</v>
      </c>
      <c r="C56" s="223" t="s">
        <v>1384</v>
      </c>
      <c r="D56" s="281"/>
      <c r="E56" s="294"/>
      <c r="F56" s="49" t="s">
        <v>219</v>
      </c>
    </row>
    <row r="57" spans="1:6" s="188" customFormat="1" ht="72" customHeight="1" x14ac:dyDescent="0.3">
      <c r="A57" s="190"/>
      <c r="B57" s="192" t="s">
        <v>1230</v>
      </c>
      <c r="C57" s="223" t="s">
        <v>1384</v>
      </c>
      <c r="D57" s="281"/>
      <c r="E57" s="294"/>
      <c r="F57" s="49" t="s">
        <v>219</v>
      </c>
    </row>
    <row r="58" spans="1:6" s="188" customFormat="1" ht="86.25" customHeight="1" x14ac:dyDescent="0.3">
      <c r="A58" s="190"/>
      <c r="B58" s="192" t="s">
        <v>1231</v>
      </c>
      <c r="C58" s="223" t="s">
        <v>1385</v>
      </c>
      <c r="D58" s="281"/>
      <c r="E58" s="294"/>
      <c r="F58" s="49" t="s">
        <v>219</v>
      </c>
    </row>
    <row r="59" spans="1:6" s="224" customFormat="1" ht="71.25" customHeight="1" x14ac:dyDescent="0.3">
      <c r="A59" s="239"/>
      <c r="B59" s="223" t="s">
        <v>1232</v>
      </c>
      <c r="C59" s="223" t="s">
        <v>1385</v>
      </c>
      <c r="D59" s="281"/>
      <c r="E59" s="294"/>
      <c r="F59" s="240" t="s">
        <v>219</v>
      </c>
    </row>
    <row r="60" spans="1:6" s="188" customFormat="1" ht="68.25" customHeight="1" x14ac:dyDescent="0.3">
      <c r="A60" s="190"/>
      <c r="B60" s="192" t="s">
        <v>1233</v>
      </c>
      <c r="C60" s="223" t="s">
        <v>1385</v>
      </c>
      <c r="D60" s="281"/>
      <c r="E60" s="294"/>
      <c r="F60" s="49" t="s">
        <v>219</v>
      </c>
    </row>
    <row r="61" spans="1:6" s="188" customFormat="1" ht="96" customHeight="1" x14ac:dyDescent="0.3">
      <c r="A61" s="190"/>
      <c r="B61" s="193" t="s">
        <v>1234</v>
      </c>
      <c r="C61" s="223" t="s">
        <v>1386</v>
      </c>
      <c r="D61" s="281"/>
      <c r="E61" s="294"/>
      <c r="F61" s="49" t="s">
        <v>219</v>
      </c>
    </row>
    <row r="62" spans="1:6" s="188" customFormat="1" ht="61.5" customHeight="1" x14ac:dyDescent="0.3">
      <c r="A62" s="190"/>
      <c r="B62" s="193" t="s">
        <v>1235</v>
      </c>
      <c r="C62" s="223" t="s">
        <v>1386</v>
      </c>
      <c r="D62" s="281"/>
      <c r="E62" s="294"/>
      <c r="F62" s="49" t="s">
        <v>219</v>
      </c>
    </row>
    <row r="63" spans="1:6" s="188" customFormat="1" ht="59.25" customHeight="1" x14ac:dyDescent="0.3">
      <c r="A63" s="190"/>
      <c r="B63" s="193" t="s">
        <v>1236</v>
      </c>
      <c r="C63" s="223" t="s">
        <v>1386</v>
      </c>
      <c r="D63" s="281"/>
      <c r="E63" s="294"/>
      <c r="F63" s="49" t="s">
        <v>219</v>
      </c>
    </row>
    <row r="64" spans="1:6" s="188" customFormat="1" ht="30" customHeight="1" x14ac:dyDescent="0.3"/>
    <row r="65" s="89" customFormat="1" ht="105" customHeight="1" x14ac:dyDescent="0.3"/>
  </sheetData>
  <mergeCells count="21">
    <mergeCell ref="E2:E13"/>
    <mergeCell ref="A14:A17"/>
    <mergeCell ref="D14:D17"/>
    <mergeCell ref="E14:E17"/>
    <mergeCell ref="E28:E31"/>
    <mergeCell ref="D28:D31"/>
    <mergeCell ref="A26:A27"/>
    <mergeCell ref="D26:D27"/>
    <mergeCell ref="A2:A13"/>
    <mergeCell ref="D2:D13"/>
    <mergeCell ref="D18:D21"/>
    <mergeCell ref="E18:E21"/>
    <mergeCell ref="D22:D25"/>
    <mergeCell ref="E22:E25"/>
    <mergeCell ref="A18:A25"/>
    <mergeCell ref="A28:A31"/>
    <mergeCell ref="D37:D63"/>
    <mergeCell ref="E37:E63"/>
    <mergeCell ref="D32:D36"/>
    <mergeCell ref="E32:E36"/>
    <mergeCell ref="A32:A36"/>
  </mergeCells>
  <conditionalFormatting sqref="F27">
    <cfRule type="cellIs" dxfId="687" priority="109" operator="equal">
      <formula>"N/A"</formula>
    </cfRule>
    <cfRule type="cellIs" dxfId="686" priority="110" operator="equal">
      <formula>"FAIL"</formula>
    </cfRule>
    <cfRule type="cellIs" dxfId="685" priority="111" operator="equal">
      <formula>"SKIP"</formula>
    </cfRule>
    <cfRule type="cellIs" dxfId="684" priority="112" operator="equal">
      <formula>"PASS"</formula>
    </cfRule>
  </conditionalFormatting>
  <conditionalFormatting sqref="F2">
    <cfRule type="cellIs" dxfId="683" priority="101" operator="equal">
      <formula>"N/A"</formula>
    </cfRule>
    <cfRule type="cellIs" dxfId="682" priority="102" operator="equal">
      <formula>"FAIL"</formula>
    </cfRule>
    <cfRule type="cellIs" dxfId="681" priority="103" operator="equal">
      <formula>"SKIP"</formula>
    </cfRule>
    <cfRule type="cellIs" dxfId="680" priority="104" operator="equal">
      <formula>"PASS"</formula>
    </cfRule>
  </conditionalFormatting>
  <conditionalFormatting sqref="F31">
    <cfRule type="cellIs" dxfId="679" priority="89" operator="equal">
      <formula>"N/A"</formula>
    </cfRule>
    <cfRule type="cellIs" dxfId="678" priority="90" operator="equal">
      <formula>"FAIL"</formula>
    </cfRule>
    <cfRule type="cellIs" dxfId="677" priority="91" operator="equal">
      <formula>"SKIP"</formula>
    </cfRule>
    <cfRule type="cellIs" dxfId="676" priority="92" operator="equal">
      <formula>"PASS"</formula>
    </cfRule>
  </conditionalFormatting>
  <conditionalFormatting sqref="F28:F30">
    <cfRule type="cellIs" dxfId="675" priority="85" operator="equal">
      <formula>"N/A"</formula>
    </cfRule>
    <cfRule type="cellIs" dxfId="674" priority="86" operator="equal">
      <formula>"FAIL"</formula>
    </cfRule>
    <cfRule type="cellIs" dxfId="673" priority="87" operator="equal">
      <formula>"SKIP"</formula>
    </cfRule>
    <cfRule type="cellIs" dxfId="672" priority="88" operator="equal">
      <formula>"PASS"</formula>
    </cfRule>
  </conditionalFormatting>
  <conditionalFormatting sqref="F40:F42">
    <cfRule type="cellIs" dxfId="671" priority="65" operator="equal">
      <formula>"N/A"</formula>
    </cfRule>
    <cfRule type="cellIs" dxfId="670" priority="66" operator="equal">
      <formula>"FAIL"</formula>
    </cfRule>
    <cfRule type="cellIs" dxfId="669" priority="67" operator="equal">
      <formula>"SKIP"</formula>
    </cfRule>
    <cfRule type="cellIs" dxfId="668" priority="68" operator="equal">
      <formula>"PASS"</formula>
    </cfRule>
  </conditionalFormatting>
  <conditionalFormatting sqref="F37:F39">
    <cfRule type="cellIs" dxfId="667" priority="61" operator="equal">
      <formula>"N/A"</formula>
    </cfRule>
    <cfRule type="cellIs" dxfId="666" priority="62" operator="equal">
      <formula>"FAIL"</formula>
    </cfRule>
    <cfRule type="cellIs" dxfId="665" priority="63" operator="equal">
      <formula>"SKIP"</formula>
    </cfRule>
    <cfRule type="cellIs" dxfId="664" priority="64" operator="equal">
      <formula>"PASS"</formula>
    </cfRule>
  </conditionalFormatting>
  <conditionalFormatting sqref="F43">
    <cfRule type="cellIs" dxfId="663" priority="57" operator="equal">
      <formula>"N/A"</formula>
    </cfRule>
    <cfRule type="cellIs" dxfId="662" priority="58" operator="equal">
      <formula>"FAIL"</formula>
    </cfRule>
    <cfRule type="cellIs" dxfId="661" priority="59" operator="equal">
      <formula>"SKIP"</formula>
    </cfRule>
    <cfRule type="cellIs" dxfId="660" priority="60" operator="equal">
      <formula>"PASS"</formula>
    </cfRule>
  </conditionalFormatting>
  <conditionalFormatting sqref="F44:F62">
    <cfRule type="cellIs" dxfId="659" priority="53" operator="equal">
      <formula>"N/A"</formula>
    </cfRule>
    <cfRule type="cellIs" dxfId="658" priority="54" operator="equal">
      <formula>"FAIL"</formula>
    </cfRule>
    <cfRule type="cellIs" dxfId="657" priority="55" operator="equal">
      <formula>"SKIP"</formula>
    </cfRule>
    <cfRule type="cellIs" dxfId="656" priority="56" operator="equal">
      <formula>"PASS"</formula>
    </cfRule>
  </conditionalFormatting>
  <conditionalFormatting sqref="F32:F36">
    <cfRule type="cellIs" dxfId="655" priority="45" operator="equal">
      <formula>"N/A"</formula>
    </cfRule>
    <cfRule type="cellIs" dxfId="654" priority="46" operator="equal">
      <formula>"FAIL"</formula>
    </cfRule>
    <cfRule type="cellIs" dxfId="653" priority="47" operator="equal">
      <formula>"SKIP"</formula>
    </cfRule>
    <cfRule type="cellIs" dxfId="652" priority="48" operator="equal">
      <formula>"PASS"</formula>
    </cfRule>
  </conditionalFormatting>
  <conditionalFormatting sqref="F26">
    <cfRule type="cellIs" dxfId="651" priority="41" operator="equal">
      <formula>"N/A"</formula>
    </cfRule>
    <cfRule type="cellIs" dxfId="650" priority="42" operator="equal">
      <formula>"FAIL"</formula>
    </cfRule>
    <cfRule type="cellIs" dxfId="649" priority="43" operator="equal">
      <formula>"SKIP"</formula>
    </cfRule>
    <cfRule type="cellIs" dxfId="648" priority="44" operator="equal">
      <formula>"PASS"</formula>
    </cfRule>
  </conditionalFormatting>
  <conditionalFormatting sqref="F3:F17">
    <cfRule type="cellIs" dxfId="647" priority="21" operator="equal">
      <formula>"N/A"</formula>
    </cfRule>
    <cfRule type="cellIs" dxfId="646" priority="22" operator="equal">
      <formula>"FAIL"</formula>
    </cfRule>
    <cfRule type="cellIs" dxfId="645" priority="23" operator="equal">
      <formula>"SKIP"</formula>
    </cfRule>
    <cfRule type="cellIs" dxfId="644" priority="24" operator="equal">
      <formula>"PASS"</formula>
    </cfRule>
  </conditionalFormatting>
  <conditionalFormatting sqref="F18:F25">
    <cfRule type="cellIs" dxfId="643" priority="17" operator="equal">
      <formula>"N/A"</formula>
    </cfRule>
    <cfRule type="cellIs" dxfId="642" priority="18" operator="equal">
      <formula>"FAIL"</formula>
    </cfRule>
    <cfRule type="cellIs" dxfId="641" priority="19" operator="equal">
      <formula>"SKIP"</formula>
    </cfRule>
    <cfRule type="cellIs" dxfId="640" priority="20" operator="equal">
      <formula>"PASS"</formula>
    </cfRule>
  </conditionalFormatting>
  <conditionalFormatting sqref="F63">
    <cfRule type="cellIs" dxfId="639" priority="1" operator="equal">
      <formula>"N/A"</formula>
    </cfRule>
    <cfRule type="cellIs" dxfId="638" priority="2" operator="equal">
      <formula>"FAIL"</formula>
    </cfRule>
    <cfRule type="cellIs" dxfId="637" priority="3" operator="equal">
      <formula>"SKIP"</formula>
    </cfRule>
    <cfRule type="cellIs" dxfId="636" priority="4" operator="equal">
      <formula>"PASS"</formula>
    </cfRule>
  </conditionalFormatting>
  <dataValidations count="1">
    <dataValidation type="list" showInputMessage="1" showErrorMessage="1" sqref="F2:F63" xr:uid="{00000000-0002-0000-0B00-000000000000}">
      <formula1>"PASS, SKIP, FAIL, N/A"</formula1>
    </dataValidation>
  </dataValidation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D7" sqref="D7"/>
    </sheetView>
  </sheetViews>
  <sheetFormatPr defaultRowHeight="14.4" x14ac:dyDescent="0.3"/>
  <cols>
    <col min="1" max="1" width="14.44140625" customWidth="1"/>
    <col min="2" max="2" width="38.5546875" customWidth="1"/>
    <col min="3" max="3" width="17.5546875" customWidth="1"/>
    <col min="4" max="4" width="66.5546875" customWidth="1"/>
    <col min="5" max="5" width="15.88671875" customWidth="1"/>
    <col min="6" max="6" width="14.44140625" customWidth="1"/>
  </cols>
  <sheetData>
    <row r="1" spans="1:6" ht="18.600000000000001" thickBot="1" x14ac:dyDescent="0.35">
      <c r="A1" s="53" t="s">
        <v>25</v>
      </c>
      <c r="B1" s="54" t="s">
        <v>26</v>
      </c>
      <c r="C1" s="54" t="s">
        <v>27</v>
      </c>
      <c r="D1" s="54" t="s">
        <v>28</v>
      </c>
      <c r="E1" s="54" t="s">
        <v>29</v>
      </c>
      <c r="F1" s="55" t="s">
        <v>30</v>
      </c>
    </row>
    <row r="2" spans="1:6" ht="43.35" customHeight="1" thickTop="1" x14ac:dyDescent="0.3">
      <c r="A2" s="272" t="s">
        <v>285</v>
      </c>
      <c r="B2" s="135" t="s">
        <v>563</v>
      </c>
      <c r="C2" s="135" t="s">
        <v>1388</v>
      </c>
      <c r="D2" s="277" t="s">
        <v>1389</v>
      </c>
      <c r="E2" s="291"/>
      <c r="F2" s="49" t="s">
        <v>219</v>
      </c>
    </row>
    <row r="3" spans="1:6" s="138" customFormat="1" ht="39.6" customHeight="1" x14ac:dyDescent="0.3">
      <c r="A3" s="292"/>
      <c r="B3" s="137" t="s">
        <v>564</v>
      </c>
      <c r="C3" s="137" t="s">
        <v>1388</v>
      </c>
      <c r="D3" s="278"/>
      <c r="E3" s="294"/>
      <c r="F3" s="49" t="s">
        <v>219</v>
      </c>
    </row>
    <row r="4" spans="1:6" ht="39.6" customHeight="1" x14ac:dyDescent="0.3">
      <c r="A4" s="273"/>
      <c r="B4" s="135" t="s">
        <v>565</v>
      </c>
      <c r="C4" s="135" t="s">
        <v>1388</v>
      </c>
      <c r="D4" s="288"/>
      <c r="E4" s="288"/>
      <c r="F4" s="49" t="s">
        <v>219</v>
      </c>
    </row>
  </sheetData>
  <mergeCells count="3">
    <mergeCell ref="A2:A4"/>
    <mergeCell ref="D2:D4"/>
    <mergeCell ref="E2:E4"/>
  </mergeCells>
  <conditionalFormatting sqref="F2 F4">
    <cfRule type="cellIs" dxfId="635" priority="13" operator="equal">
      <formula>"N/A"</formula>
    </cfRule>
    <cfRule type="cellIs" dxfId="634" priority="14" operator="equal">
      <formula>"FAIL"</formula>
    </cfRule>
    <cfRule type="cellIs" dxfId="633" priority="15" operator="equal">
      <formula>"SKIP"</formula>
    </cfRule>
    <cfRule type="cellIs" dxfId="632" priority="16" operator="equal">
      <formula>"PASS"</formula>
    </cfRule>
  </conditionalFormatting>
  <conditionalFormatting sqref="F3">
    <cfRule type="cellIs" dxfId="631" priority="1" operator="equal">
      <formula>"N/A"</formula>
    </cfRule>
    <cfRule type="cellIs" dxfId="630" priority="2" operator="equal">
      <formula>"FAIL"</formula>
    </cfRule>
    <cfRule type="cellIs" dxfId="629" priority="3" operator="equal">
      <formula>"SKIP"</formula>
    </cfRule>
    <cfRule type="cellIs" dxfId="628" priority="4" operator="equal">
      <formula>"PASS"</formula>
    </cfRule>
  </conditionalFormatting>
  <dataValidations count="1">
    <dataValidation type="list" showInputMessage="1" showErrorMessage="1" sqref="F2:F4" xr:uid="{00000000-0002-0000-0C00-000000000000}">
      <formula1>"PASS, SKIP, FAIL, N/A"</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D1AA4-260B-467E-A0E1-D625767B54DC}">
  <dimension ref="A1:F3"/>
  <sheetViews>
    <sheetView zoomScale="115" zoomScaleNormal="115" workbookViewId="0">
      <selection activeCell="E14" sqref="E14"/>
    </sheetView>
  </sheetViews>
  <sheetFormatPr defaultRowHeight="14.4" x14ac:dyDescent="0.3"/>
  <cols>
    <col min="1" max="1" width="28.44140625" customWidth="1"/>
    <col min="2" max="2" width="45.44140625" customWidth="1"/>
    <col min="3" max="3" width="29.44140625" customWidth="1"/>
    <col min="4" max="4" width="52.44140625" customWidth="1"/>
    <col min="6" max="6" width="29.44140625" customWidth="1"/>
  </cols>
  <sheetData>
    <row r="1" spans="1:6" ht="18.600000000000001" thickBot="1" x14ac:dyDescent="0.35">
      <c r="A1" s="56" t="s">
        <v>25</v>
      </c>
      <c r="B1" s="56" t="s">
        <v>26</v>
      </c>
      <c r="C1" s="56" t="s">
        <v>27</v>
      </c>
      <c r="D1" s="56" t="s">
        <v>28</v>
      </c>
      <c r="E1" s="56" t="s">
        <v>29</v>
      </c>
      <c r="F1" s="56" t="s">
        <v>30</v>
      </c>
    </row>
    <row r="2" spans="1:6" ht="237.6" customHeight="1" thickTop="1" x14ac:dyDescent="0.3">
      <c r="A2" t="s">
        <v>528</v>
      </c>
      <c r="B2" t="s">
        <v>1237</v>
      </c>
      <c r="C2" s="229" t="s">
        <v>222</v>
      </c>
      <c r="D2" s="301" t="s">
        <v>1390</v>
      </c>
      <c r="F2" s="49" t="s">
        <v>219</v>
      </c>
    </row>
    <row r="3" spans="1:6" x14ac:dyDescent="0.3">
      <c r="D3" s="301"/>
    </row>
  </sheetData>
  <mergeCells count="1">
    <mergeCell ref="D2:D3"/>
  </mergeCells>
  <conditionalFormatting sqref="F2">
    <cfRule type="cellIs" dxfId="627" priority="1" operator="equal">
      <formula>"N/A"</formula>
    </cfRule>
    <cfRule type="cellIs" dxfId="626" priority="2" operator="equal">
      <formula>"FAIL"</formula>
    </cfRule>
    <cfRule type="cellIs" dxfId="625" priority="3" operator="equal">
      <formula>"SKIP"</formula>
    </cfRule>
    <cfRule type="cellIs" dxfId="624" priority="4" operator="equal">
      <formula>"PASS"</formula>
    </cfRule>
  </conditionalFormatting>
  <dataValidations count="1">
    <dataValidation type="list" showInputMessage="1" showErrorMessage="1" sqref="F2" xr:uid="{1F0A29E3-ABFB-4500-B240-4647BF79A8DB}">
      <formula1>"PASS, SKIP, FAIL, N/A"</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8"/>
  <sheetViews>
    <sheetView zoomScale="85" zoomScaleNormal="85" workbookViewId="0">
      <pane ySplit="1" topLeftCell="A2" activePane="bottomLeft" state="frozen"/>
      <selection pane="bottomLeft" activeCell="A3" sqref="A3:F8"/>
    </sheetView>
  </sheetViews>
  <sheetFormatPr defaultColWidth="9.109375" defaultRowHeight="14.4" x14ac:dyDescent="0.3"/>
  <cols>
    <col min="1" max="1" width="15" style="80" bestFit="1" customWidth="1"/>
    <col min="2" max="2" width="41.44140625" style="31" customWidth="1"/>
    <col min="3" max="3" width="28" style="31" customWidth="1"/>
    <col min="4" max="4" width="57.109375" style="64" customWidth="1"/>
    <col min="5" max="5" width="38.5546875" style="64" bestFit="1" customWidth="1"/>
    <col min="6" max="6" width="8.44140625" style="66" bestFit="1" customWidth="1"/>
    <col min="7" max="7" width="9.109375" style="66" customWidth="1"/>
    <col min="8" max="16384" width="9.109375" style="6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s="75" customFormat="1" ht="30.75" customHeight="1" thickTop="1" x14ac:dyDescent="0.3">
      <c r="A2" s="58" t="s">
        <v>556</v>
      </c>
      <c r="B2" s="48" t="s">
        <v>150</v>
      </c>
      <c r="C2" s="52" t="s">
        <v>286</v>
      </c>
      <c r="D2" s="48" t="s">
        <v>287</v>
      </c>
      <c r="E2" s="48"/>
      <c r="F2" s="49" t="s">
        <v>219</v>
      </c>
    </row>
    <row r="3" spans="1:26" s="75" customFormat="1" ht="45" customHeight="1" x14ac:dyDescent="0.3">
      <c r="A3" s="283" t="s">
        <v>557</v>
      </c>
      <c r="B3" s="228" t="s">
        <v>480</v>
      </c>
      <c r="C3" s="78" t="s">
        <v>1452</v>
      </c>
      <c r="D3" s="280" t="s">
        <v>288</v>
      </c>
      <c r="E3" s="229"/>
      <c r="F3" s="49" t="s">
        <v>219</v>
      </c>
    </row>
    <row r="4" spans="1:26" s="75" customFormat="1" ht="45" customHeight="1" x14ac:dyDescent="0.3">
      <c r="A4" s="284"/>
      <c r="B4" s="75" t="s">
        <v>481</v>
      </c>
      <c r="C4" s="78" t="s">
        <v>1453</v>
      </c>
      <c r="D4" s="284"/>
      <c r="E4" s="284"/>
      <c r="F4" s="49" t="s">
        <v>219</v>
      </c>
    </row>
    <row r="5" spans="1:26" s="75" customFormat="1" ht="45" customHeight="1" x14ac:dyDescent="0.3">
      <c r="A5" s="284"/>
      <c r="B5" s="75" t="s">
        <v>482</v>
      </c>
      <c r="C5" s="78" t="s">
        <v>1454</v>
      </c>
      <c r="D5" s="284"/>
      <c r="E5" s="284"/>
      <c r="F5" s="49" t="s">
        <v>219</v>
      </c>
    </row>
    <row r="6" spans="1:26" s="75" customFormat="1" ht="45" customHeight="1" x14ac:dyDescent="0.3">
      <c r="A6" s="284"/>
      <c r="B6" s="75" t="s">
        <v>483</v>
      </c>
      <c r="C6" s="78" t="s">
        <v>1455</v>
      </c>
      <c r="D6" s="284"/>
      <c r="E6" s="284"/>
      <c r="F6" s="49" t="s">
        <v>219</v>
      </c>
    </row>
    <row r="7" spans="1:26" s="75" customFormat="1" ht="45" customHeight="1" x14ac:dyDescent="0.3">
      <c r="A7" s="284"/>
      <c r="B7" s="75" t="s">
        <v>484</v>
      </c>
      <c r="C7" s="78" t="s">
        <v>1456</v>
      </c>
      <c r="D7" s="284"/>
      <c r="E7" s="284"/>
      <c r="F7" s="49" t="s">
        <v>219</v>
      </c>
    </row>
    <row r="8" spans="1:26" s="75" customFormat="1" ht="45" customHeight="1" x14ac:dyDescent="0.3">
      <c r="A8" s="284"/>
      <c r="B8" s="76" t="s">
        <v>485</v>
      </c>
      <c r="C8" s="79" t="s">
        <v>1457</v>
      </c>
      <c r="D8" s="284"/>
      <c r="E8" s="284"/>
      <c r="F8" s="49" t="s">
        <v>219</v>
      </c>
    </row>
  </sheetData>
  <mergeCells count="3">
    <mergeCell ref="A3:A8"/>
    <mergeCell ref="D3:D8"/>
    <mergeCell ref="E4:E8"/>
  </mergeCells>
  <conditionalFormatting sqref="F2 F4:F8">
    <cfRule type="cellIs" dxfId="623" priority="5" operator="equal">
      <formula>"N/A"</formula>
    </cfRule>
    <cfRule type="cellIs" dxfId="622" priority="6" operator="equal">
      <formula>"FAIL"</formula>
    </cfRule>
    <cfRule type="cellIs" dxfId="621" priority="7" operator="equal">
      <formula>"SKIP"</formula>
    </cfRule>
    <cfRule type="cellIs" dxfId="620" priority="8" operator="equal">
      <formula>"PASS"</formula>
    </cfRule>
  </conditionalFormatting>
  <conditionalFormatting sqref="F3">
    <cfRule type="cellIs" dxfId="619" priority="1" operator="equal">
      <formula>"N/A"</formula>
    </cfRule>
    <cfRule type="cellIs" dxfId="618" priority="2" operator="equal">
      <formula>"FAIL"</formula>
    </cfRule>
    <cfRule type="cellIs" dxfId="617" priority="3" operator="equal">
      <formula>"SKIP"</formula>
    </cfRule>
    <cfRule type="cellIs" dxfId="616" priority="4" operator="equal">
      <formula>"PASS"</formula>
    </cfRule>
  </conditionalFormatting>
  <dataValidations count="1">
    <dataValidation type="list" showInputMessage="1" showErrorMessage="1" sqref="F2:F8" xr:uid="{00000000-0002-0000-0D00-000000000000}">
      <formula1>"PASS, SKIP, FAIL, N/A"</formula1>
    </dataValidation>
  </dataValidation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55"/>
  <sheetViews>
    <sheetView zoomScale="85" zoomScaleNormal="85" workbookViewId="0">
      <pane ySplit="1" topLeftCell="A2" activePane="bottomLeft" state="frozen"/>
      <selection activeCell="A3" sqref="A3:A18"/>
      <selection pane="bottomLeft" activeCell="D46" sqref="D46:D55"/>
    </sheetView>
  </sheetViews>
  <sheetFormatPr defaultColWidth="9.109375" defaultRowHeight="14.4" x14ac:dyDescent="0.3"/>
  <cols>
    <col min="1" max="1" width="15" style="145" bestFit="1" customWidth="1"/>
    <col min="2" max="2" width="41.44140625" style="31" customWidth="1"/>
    <col min="3" max="3" width="28" style="31" customWidth="1"/>
    <col min="4" max="4" width="57.109375" style="144" customWidth="1"/>
    <col min="5" max="5" width="38.5546875" style="144" bestFit="1" customWidth="1"/>
    <col min="6" max="6" width="8.44140625" style="146" bestFit="1" customWidth="1"/>
    <col min="7" max="7" width="9.109375" style="146" customWidth="1"/>
    <col min="8" max="16384" width="9.109375" style="14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45.75" customHeight="1" thickTop="1" x14ac:dyDescent="0.3">
      <c r="A2" s="302" t="s">
        <v>289</v>
      </c>
      <c r="B2" s="143" t="s">
        <v>290</v>
      </c>
      <c r="C2" s="143" t="s">
        <v>291</v>
      </c>
      <c r="D2" s="287" t="s">
        <v>292</v>
      </c>
      <c r="E2" s="287"/>
      <c r="F2" s="49" t="s">
        <v>219</v>
      </c>
    </row>
    <row r="3" spans="1:26" ht="45" customHeight="1" x14ac:dyDescent="0.3">
      <c r="A3" s="273"/>
      <c r="B3" s="78" t="s">
        <v>293</v>
      </c>
      <c r="C3" s="78" t="s">
        <v>294</v>
      </c>
      <c r="D3" s="288"/>
      <c r="E3" s="288"/>
      <c r="F3" s="49" t="s">
        <v>219</v>
      </c>
    </row>
    <row r="4" spans="1:26" ht="45" customHeight="1" x14ac:dyDescent="0.3">
      <c r="A4" s="273"/>
      <c r="B4" s="78" t="s">
        <v>295</v>
      </c>
      <c r="C4" s="78" t="s">
        <v>296</v>
      </c>
      <c r="D4" s="288"/>
      <c r="E4" s="288"/>
      <c r="F4" s="49" t="s">
        <v>219</v>
      </c>
    </row>
    <row r="5" spans="1:26" ht="45" customHeight="1" x14ac:dyDescent="0.3">
      <c r="A5" s="273"/>
      <c r="B5" s="78" t="s">
        <v>297</v>
      </c>
      <c r="C5" s="78" t="s">
        <v>298</v>
      </c>
      <c r="D5" s="288"/>
      <c r="E5" s="288"/>
      <c r="F5" s="49" t="s">
        <v>219</v>
      </c>
    </row>
    <row r="6" spans="1:26" ht="45" customHeight="1" x14ac:dyDescent="0.3">
      <c r="A6" s="273"/>
      <c r="B6" s="78" t="s">
        <v>299</v>
      </c>
      <c r="C6" s="78" t="s">
        <v>300</v>
      </c>
      <c r="D6" s="288"/>
      <c r="E6" s="288"/>
      <c r="F6" s="49" t="s">
        <v>219</v>
      </c>
    </row>
    <row r="7" spans="1:26" ht="45" customHeight="1" x14ac:dyDescent="0.3">
      <c r="A7" s="273"/>
      <c r="B7" s="78" t="s">
        <v>301</v>
      </c>
      <c r="C7" s="78" t="s">
        <v>302</v>
      </c>
      <c r="D7" s="288"/>
      <c r="E7" s="288"/>
      <c r="F7" s="49" t="s">
        <v>219</v>
      </c>
    </row>
    <row r="8" spans="1:26" ht="45" customHeight="1" x14ac:dyDescent="0.3">
      <c r="A8" s="273"/>
      <c r="B8" s="78" t="s">
        <v>303</v>
      </c>
      <c r="C8" s="78" t="s">
        <v>304</v>
      </c>
      <c r="D8" s="288"/>
      <c r="E8" s="288"/>
      <c r="F8" s="49" t="s">
        <v>219</v>
      </c>
    </row>
    <row r="9" spans="1:26" ht="45" customHeight="1" x14ac:dyDescent="0.3">
      <c r="A9" s="273"/>
      <c r="B9" s="78" t="s">
        <v>305</v>
      </c>
      <c r="C9" s="78" t="s">
        <v>306</v>
      </c>
      <c r="D9" s="288"/>
      <c r="E9" s="288"/>
      <c r="F9" s="49" t="s">
        <v>219</v>
      </c>
    </row>
    <row r="10" spans="1:26" ht="45" customHeight="1" x14ac:dyDescent="0.3">
      <c r="A10" s="273"/>
      <c r="B10" s="78" t="s">
        <v>307</v>
      </c>
      <c r="C10" s="78" t="s">
        <v>291</v>
      </c>
      <c r="D10" s="287" t="s">
        <v>292</v>
      </c>
      <c r="E10" s="287"/>
      <c r="F10" s="49" t="s">
        <v>219</v>
      </c>
    </row>
    <row r="11" spans="1:26" ht="45" customHeight="1" x14ac:dyDescent="0.3">
      <c r="A11" s="273"/>
      <c r="B11" s="78" t="s">
        <v>308</v>
      </c>
      <c r="C11" s="78" t="s">
        <v>294</v>
      </c>
      <c r="D11" s="288"/>
      <c r="E11" s="288"/>
      <c r="F11" s="49" t="s">
        <v>219</v>
      </c>
    </row>
    <row r="12" spans="1:26" ht="45" customHeight="1" x14ac:dyDescent="0.3">
      <c r="A12" s="273"/>
      <c r="B12" s="78" t="s">
        <v>309</v>
      </c>
      <c r="C12" s="78" t="s">
        <v>296</v>
      </c>
      <c r="D12" s="288"/>
      <c r="E12" s="288"/>
      <c r="F12" s="49" t="s">
        <v>219</v>
      </c>
    </row>
    <row r="13" spans="1:26" ht="45" customHeight="1" x14ac:dyDescent="0.3">
      <c r="A13" s="273"/>
      <c r="B13" s="78" t="s">
        <v>310</v>
      </c>
      <c r="C13" s="78" t="s">
        <v>298</v>
      </c>
      <c r="D13" s="288"/>
      <c r="E13" s="288"/>
      <c r="F13" s="49" t="s">
        <v>219</v>
      </c>
    </row>
    <row r="14" spans="1:26" ht="45" customHeight="1" x14ac:dyDescent="0.3">
      <c r="A14" s="273"/>
      <c r="B14" s="78" t="s">
        <v>311</v>
      </c>
      <c r="C14" s="78" t="s">
        <v>300</v>
      </c>
      <c r="D14" s="288"/>
      <c r="E14" s="288"/>
      <c r="F14" s="49" t="s">
        <v>219</v>
      </c>
    </row>
    <row r="15" spans="1:26" ht="45" customHeight="1" x14ac:dyDescent="0.3">
      <c r="A15" s="273"/>
      <c r="B15" s="78" t="s">
        <v>312</v>
      </c>
      <c r="C15" s="78" t="s">
        <v>302</v>
      </c>
      <c r="D15" s="288"/>
      <c r="E15" s="288"/>
      <c r="F15" s="49" t="s">
        <v>219</v>
      </c>
    </row>
    <row r="16" spans="1:26" ht="45" customHeight="1" x14ac:dyDescent="0.3">
      <c r="A16" s="273"/>
      <c r="B16" s="78" t="s">
        <v>313</v>
      </c>
      <c r="C16" s="78" t="s">
        <v>304</v>
      </c>
      <c r="D16" s="288"/>
      <c r="E16" s="288"/>
      <c r="F16" s="49" t="s">
        <v>219</v>
      </c>
    </row>
    <row r="17" spans="1:6" ht="45" customHeight="1" x14ac:dyDescent="0.3">
      <c r="A17" s="273"/>
      <c r="B17" s="78" t="s">
        <v>314</v>
      </c>
      <c r="C17" s="78" t="s">
        <v>306</v>
      </c>
      <c r="D17" s="288"/>
      <c r="E17" s="288"/>
      <c r="F17" s="49" t="s">
        <v>219</v>
      </c>
    </row>
    <row r="18" spans="1:6" ht="45" customHeight="1" x14ac:dyDescent="0.3">
      <c r="A18" s="273"/>
      <c r="B18" s="78" t="s">
        <v>560</v>
      </c>
      <c r="C18" s="78" t="s">
        <v>291</v>
      </c>
      <c r="D18" s="287" t="s">
        <v>292</v>
      </c>
      <c r="E18" s="287"/>
      <c r="F18" s="49" t="s">
        <v>219</v>
      </c>
    </row>
    <row r="19" spans="1:6" ht="45" customHeight="1" x14ac:dyDescent="0.3">
      <c r="A19" s="273"/>
      <c r="B19" s="78" t="s">
        <v>561</v>
      </c>
      <c r="C19" s="78" t="s">
        <v>294</v>
      </c>
      <c r="D19" s="288"/>
      <c r="E19" s="288"/>
      <c r="F19" s="49" t="s">
        <v>219</v>
      </c>
    </row>
    <row r="20" spans="1:6" ht="45" customHeight="1" x14ac:dyDescent="0.3">
      <c r="A20" s="273"/>
      <c r="B20" s="78" t="s">
        <v>539</v>
      </c>
      <c r="C20" s="78" t="s">
        <v>296</v>
      </c>
      <c r="D20" s="288"/>
      <c r="E20" s="288"/>
      <c r="F20" s="49" t="s">
        <v>219</v>
      </c>
    </row>
    <row r="21" spans="1:6" ht="45" customHeight="1" x14ac:dyDescent="0.3">
      <c r="A21" s="273"/>
      <c r="B21" s="78" t="s">
        <v>540</v>
      </c>
      <c r="C21" s="78" t="s">
        <v>298</v>
      </c>
      <c r="D21" s="288"/>
      <c r="E21" s="288"/>
      <c r="F21" s="49" t="s">
        <v>219</v>
      </c>
    </row>
    <row r="22" spans="1:6" ht="45" customHeight="1" x14ac:dyDescent="0.3">
      <c r="A22" s="273"/>
      <c r="B22" s="78" t="s">
        <v>541</v>
      </c>
      <c r="C22" s="78" t="s">
        <v>300</v>
      </c>
      <c r="D22" s="288"/>
      <c r="E22" s="288"/>
      <c r="F22" s="49" t="s">
        <v>219</v>
      </c>
    </row>
    <row r="23" spans="1:6" ht="45" customHeight="1" x14ac:dyDescent="0.3">
      <c r="A23" s="273"/>
      <c r="B23" s="78" t="s">
        <v>542</v>
      </c>
      <c r="C23" s="78" t="s">
        <v>302</v>
      </c>
      <c r="D23" s="288"/>
      <c r="E23" s="288"/>
      <c r="F23" s="49" t="s">
        <v>219</v>
      </c>
    </row>
    <row r="24" spans="1:6" ht="45" customHeight="1" x14ac:dyDescent="0.3">
      <c r="A24" s="273"/>
      <c r="B24" s="78" t="s">
        <v>543</v>
      </c>
      <c r="C24" s="78" t="s">
        <v>304</v>
      </c>
      <c r="D24" s="288"/>
      <c r="E24" s="288"/>
      <c r="F24" s="49" t="s">
        <v>219</v>
      </c>
    </row>
    <row r="25" spans="1:6" ht="45" customHeight="1" x14ac:dyDescent="0.3">
      <c r="A25" s="273"/>
      <c r="B25" s="78" t="s">
        <v>544</v>
      </c>
      <c r="C25" s="78" t="s">
        <v>306</v>
      </c>
      <c r="D25" s="288"/>
      <c r="E25" s="288"/>
      <c r="F25" s="49" t="s">
        <v>219</v>
      </c>
    </row>
    <row r="26" spans="1:6" ht="45" customHeight="1" x14ac:dyDescent="0.3">
      <c r="A26" s="303" t="s">
        <v>315</v>
      </c>
      <c r="B26" s="143" t="s">
        <v>316</v>
      </c>
      <c r="C26" s="143" t="s">
        <v>222</v>
      </c>
      <c r="D26" s="287" t="s">
        <v>317</v>
      </c>
      <c r="E26" s="287"/>
      <c r="F26" s="49" t="s">
        <v>219</v>
      </c>
    </row>
    <row r="27" spans="1:6" ht="45" customHeight="1" x14ac:dyDescent="0.3">
      <c r="A27" s="273"/>
      <c r="B27" s="78" t="s">
        <v>318</v>
      </c>
      <c r="C27" s="78" t="s">
        <v>222</v>
      </c>
      <c r="D27" s="288"/>
      <c r="E27" s="288"/>
      <c r="F27" s="49" t="s">
        <v>219</v>
      </c>
    </row>
    <row r="28" spans="1:6" ht="45" customHeight="1" x14ac:dyDescent="0.3">
      <c r="A28" s="273"/>
      <c r="B28" s="78" t="s">
        <v>319</v>
      </c>
      <c r="C28" s="78" t="s">
        <v>222</v>
      </c>
      <c r="D28" s="288"/>
      <c r="E28" s="288"/>
      <c r="F28" s="49" t="s">
        <v>219</v>
      </c>
    </row>
    <row r="29" spans="1:6" ht="45" customHeight="1" x14ac:dyDescent="0.3">
      <c r="A29" s="273"/>
      <c r="B29" s="78" t="s">
        <v>320</v>
      </c>
      <c r="C29" s="78" t="s">
        <v>222</v>
      </c>
      <c r="D29" s="288"/>
      <c r="E29" s="288"/>
      <c r="F29" s="49" t="s">
        <v>219</v>
      </c>
    </row>
    <row r="30" spans="1:6" ht="45" customHeight="1" x14ac:dyDescent="0.3">
      <c r="A30" s="273"/>
      <c r="B30" s="78" t="s">
        <v>321</v>
      </c>
      <c r="C30" s="78" t="s">
        <v>222</v>
      </c>
      <c r="D30" s="288"/>
      <c r="E30" s="288"/>
      <c r="F30" s="49" t="s">
        <v>219</v>
      </c>
    </row>
    <row r="31" spans="1:6" ht="45" customHeight="1" x14ac:dyDescent="0.3">
      <c r="A31" s="273"/>
      <c r="B31" s="78" t="s">
        <v>322</v>
      </c>
      <c r="C31" s="78" t="s">
        <v>222</v>
      </c>
      <c r="D31" s="288"/>
      <c r="E31" s="288"/>
      <c r="F31" s="49" t="s">
        <v>219</v>
      </c>
    </row>
    <row r="32" spans="1:6" ht="45" customHeight="1" x14ac:dyDescent="0.3">
      <c r="A32" s="273"/>
      <c r="B32" s="78" t="s">
        <v>323</v>
      </c>
      <c r="C32" s="78" t="s">
        <v>222</v>
      </c>
      <c r="D32" s="288"/>
      <c r="E32" s="288"/>
      <c r="F32" s="49" t="s">
        <v>219</v>
      </c>
    </row>
    <row r="33" spans="1:6" ht="45" customHeight="1" x14ac:dyDescent="0.3">
      <c r="A33" s="273"/>
      <c r="B33" s="78" t="s">
        <v>324</v>
      </c>
      <c r="C33" s="78" t="s">
        <v>222</v>
      </c>
      <c r="D33" s="288"/>
      <c r="E33" s="288"/>
      <c r="F33" s="49" t="s">
        <v>219</v>
      </c>
    </row>
    <row r="34" spans="1:6" ht="45" customHeight="1" x14ac:dyDescent="0.3">
      <c r="A34" s="273"/>
      <c r="B34" s="78" t="s">
        <v>325</v>
      </c>
      <c r="C34" s="78" t="s">
        <v>222</v>
      </c>
      <c r="D34" s="288"/>
      <c r="E34" s="288"/>
      <c r="F34" s="49" t="s">
        <v>219</v>
      </c>
    </row>
    <row r="35" spans="1:6" ht="45" customHeight="1" x14ac:dyDescent="0.3">
      <c r="A35" s="273"/>
      <c r="B35" s="78" t="s">
        <v>326</v>
      </c>
      <c r="C35" s="78" t="s">
        <v>222</v>
      </c>
      <c r="D35" s="288"/>
      <c r="E35" s="288"/>
      <c r="F35" s="49" t="s">
        <v>219</v>
      </c>
    </row>
    <row r="36" spans="1:6" ht="45" customHeight="1" x14ac:dyDescent="0.3">
      <c r="A36" s="273"/>
      <c r="B36" s="78" t="s">
        <v>327</v>
      </c>
      <c r="C36" s="78" t="s">
        <v>222</v>
      </c>
      <c r="D36" s="287" t="s">
        <v>317</v>
      </c>
      <c r="E36" s="287"/>
      <c r="F36" s="49" t="s">
        <v>219</v>
      </c>
    </row>
    <row r="37" spans="1:6" ht="45" customHeight="1" x14ac:dyDescent="0.3">
      <c r="A37" s="273"/>
      <c r="B37" s="78" t="s">
        <v>328</v>
      </c>
      <c r="C37" s="78" t="s">
        <v>222</v>
      </c>
      <c r="D37" s="288"/>
      <c r="E37" s="288"/>
      <c r="F37" s="49" t="s">
        <v>219</v>
      </c>
    </row>
    <row r="38" spans="1:6" ht="45" customHeight="1" x14ac:dyDescent="0.3">
      <c r="A38" s="273"/>
      <c r="B38" s="78" t="s">
        <v>329</v>
      </c>
      <c r="C38" s="78" t="s">
        <v>222</v>
      </c>
      <c r="D38" s="288"/>
      <c r="E38" s="288"/>
      <c r="F38" s="49" t="s">
        <v>219</v>
      </c>
    </row>
    <row r="39" spans="1:6" ht="45" customHeight="1" x14ac:dyDescent="0.3">
      <c r="A39" s="273"/>
      <c r="B39" s="78" t="s">
        <v>330</v>
      </c>
      <c r="C39" s="78" t="s">
        <v>222</v>
      </c>
      <c r="D39" s="288"/>
      <c r="E39" s="288"/>
      <c r="F39" s="49" t="s">
        <v>219</v>
      </c>
    </row>
    <row r="40" spans="1:6" ht="45" customHeight="1" x14ac:dyDescent="0.3">
      <c r="A40" s="273"/>
      <c r="B40" s="78" t="s">
        <v>331</v>
      </c>
      <c r="C40" s="78" t="s">
        <v>222</v>
      </c>
      <c r="D40" s="288"/>
      <c r="E40" s="288"/>
      <c r="F40" s="49" t="s">
        <v>219</v>
      </c>
    </row>
    <row r="41" spans="1:6" ht="45" customHeight="1" x14ac:dyDescent="0.3">
      <c r="A41" s="273"/>
      <c r="B41" s="78" t="s">
        <v>332</v>
      </c>
      <c r="C41" s="78" t="s">
        <v>222</v>
      </c>
      <c r="D41" s="288"/>
      <c r="E41" s="288"/>
      <c r="F41" s="49" t="s">
        <v>219</v>
      </c>
    </row>
    <row r="42" spans="1:6" ht="45" customHeight="1" x14ac:dyDescent="0.3">
      <c r="A42" s="273"/>
      <c r="B42" s="78" t="s">
        <v>333</v>
      </c>
      <c r="C42" s="78" t="s">
        <v>222</v>
      </c>
      <c r="D42" s="288"/>
      <c r="E42" s="288"/>
      <c r="F42" s="49" t="s">
        <v>219</v>
      </c>
    </row>
    <row r="43" spans="1:6" ht="45" customHeight="1" x14ac:dyDescent="0.3">
      <c r="A43" s="273"/>
      <c r="B43" s="78" t="s">
        <v>491</v>
      </c>
      <c r="C43" s="78" t="s">
        <v>222</v>
      </c>
      <c r="D43" s="288"/>
      <c r="E43" s="288"/>
      <c r="F43" s="49" t="s">
        <v>219</v>
      </c>
    </row>
    <row r="44" spans="1:6" ht="45" customHeight="1" x14ac:dyDescent="0.3">
      <c r="A44" s="273"/>
      <c r="B44" s="78" t="s">
        <v>334</v>
      </c>
      <c r="C44" s="78" t="s">
        <v>222</v>
      </c>
      <c r="D44" s="288"/>
      <c r="E44" s="288"/>
      <c r="F44" s="49" t="s">
        <v>219</v>
      </c>
    </row>
    <row r="45" spans="1:6" ht="45" customHeight="1" x14ac:dyDescent="0.3">
      <c r="A45" s="273"/>
      <c r="B45" s="78" t="s">
        <v>335</v>
      </c>
      <c r="C45" s="78" t="s">
        <v>222</v>
      </c>
      <c r="D45" s="288"/>
      <c r="E45" s="288"/>
      <c r="F45" s="49" t="s">
        <v>219</v>
      </c>
    </row>
    <row r="46" spans="1:6" ht="45" customHeight="1" x14ac:dyDescent="0.3">
      <c r="A46" s="273"/>
      <c r="B46" s="78" t="s">
        <v>545</v>
      </c>
      <c r="C46" s="78" t="s">
        <v>222</v>
      </c>
      <c r="D46" s="287" t="s">
        <v>317</v>
      </c>
      <c r="E46" s="287"/>
      <c r="F46" s="49" t="s">
        <v>219</v>
      </c>
    </row>
    <row r="47" spans="1:6" ht="45" customHeight="1" x14ac:dyDescent="0.3">
      <c r="A47" s="273"/>
      <c r="B47" s="78" t="s">
        <v>546</v>
      </c>
      <c r="C47" s="78" t="s">
        <v>222</v>
      </c>
      <c r="D47" s="288"/>
      <c r="E47" s="288"/>
      <c r="F47" s="49" t="s">
        <v>219</v>
      </c>
    </row>
    <row r="48" spans="1:6" ht="45" customHeight="1" x14ac:dyDescent="0.3">
      <c r="A48" s="273"/>
      <c r="B48" s="78" t="s">
        <v>547</v>
      </c>
      <c r="C48" s="78" t="s">
        <v>222</v>
      </c>
      <c r="D48" s="288"/>
      <c r="E48" s="288"/>
      <c r="F48" s="49" t="s">
        <v>219</v>
      </c>
    </row>
    <row r="49" spans="1:6" ht="45" customHeight="1" x14ac:dyDescent="0.3">
      <c r="A49" s="273"/>
      <c r="B49" s="78" t="s">
        <v>548</v>
      </c>
      <c r="C49" s="78" t="s">
        <v>222</v>
      </c>
      <c r="D49" s="288"/>
      <c r="E49" s="288"/>
      <c r="F49" s="49" t="s">
        <v>219</v>
      </c>
    </row>
    <row r="50" spans="1:6" ht="45" customHeight="1" x14ac:dyDescent="0.3">
      <c r="A50" s="273"/>
      <c r="B50" s="78" t="s">
        <v>549</v>
      </c>
      <c r="C50" s="78" t="s">
        <v>222</v>
      </c>
      <c r="D50" s="288"/>
      <c r="E50" s="288"/>
      <c r="F50" s="49" t="s">
        <v>219</v>
      </c>
    </row>
    <row r="51" spans="1:6" ht="45" customHeight="1" x14ac:dyDescent="0.3">
      <c r="A51" s="273"/>
      <c r="B51" s="78" t="s">
        <v>550</v>
      </c>
      <c r="C51" s="78" t="s">
        <v>222</v>
      </c>
      <c r="D51" s="288"/>
      <c r="E51" s="288"/>
      <c r="F51" s="49" t="s">
        <v>219</v>
      </c>
    </row>
    <row r="52" spans="1:6" ht="45" customHeight="1" x14ac:dyDescent="0.3">
      <c r="A52" s="273"/>
      <c r="B52" s="78" t="s">
        <v>551</v>
      </c>
      <c r="C52" s="78" t="s">
        <v>222</v>
      </c>
      <c r="D52" s="288"/>
      <c r="E52" s="288"/>
      <c r="F52" s="49" t="s">
        <v>219</v>
      </c>
    </row>
    <row r="53" spans="1:6" ht="45" customHeight="1" x14ac:dyDescent="0.3">
      <c r="A53" s="273"/>
      <c r="B53" s="78" t="s">
        <v>552</v>
      </c>
      <c r="C53" s="78" t="s">
        <v>222</v>
      </c>
      <c r="D53" s="288"/>
      <c r="E53" s="288"/>
      <c r="F53" s="49" t="s">
        <v>219</v>
      </c>
    </row>
    <row r="54" spans="1:6" ht="45" customHeight="1" x14ac:dyDescent="0.3">
      <c r="A54" s="273"/>
      <c r="B54" s="78" t="s">
        <v>553</v>
      </c>
      <c r="C54" s="78" t="s">
        <v>222</v>
      </c>
      <c r="D54" s="288"/>
      <c r="E54" s="288"/>
      <c r="F54" s="49" t="s">
        <v>219</v>
      </c>
    </row>
    <row r="55" spans="1:6" ht="45" customHeight="1" x14ac:dyDescent="0.3">
      <c r="A55" s="273"/>
      <c r="B55" s="78" t="s">
        <v>554</v>
      </c>
      <c r="C55" s="78" t="s">
        <v>222</v>
      </c>
      <c r="D55" s="288"/>
      <c r="E55" s="288"/>
      <c r="F55" s="49" t="s">
        <v>219</v>
      </c>
    </row>
  </sheetData>
  <mergeCells count="14">
    <mergeCell ref="D36:D45"/>
    <mergeCell ref="E36:E45"/>
    <mergeCell ref="D26:D35"/>
    <mergeCell ref="E26:E35"/>
    <mergeCell ref="A26:A55"/>
    <mergeCell ref="D46:D55"/>
    <mergeCell ref="E46:E55"/>
    <mergeCell ref="D10:D17"/>
    <mergeCell ref="E10:E17"/>
    <mergeCell ref="D2:D9"/>
    <mergeCell ref="E2:E9"/>
    <mergeCell ref="A2:A25"/>
    <mergeCell ref="D18:D25"/>
    <mergeCell ref="E18:E25"/>
  </mergeCells>
  <conditionalFormatting sqref="F2">
    <cfRule type="cellIs" dxfId="615" priority="5" operator="equal">
      <formula>"N/A"</formula>
    </cfRule>
    <cfRule type="cellIs" dxfId="614" priority="6" operator="equal">
      <formula>"FAIL"</formula>
    </cfRule>
    <cfRule type="cellIs" dxfId="613" priority="7" operator="equal">
      <formula>"SKIP"</formula>
    </cfRule>
    <cfRule type="cellIs" dxfId="612" priority="8" operator="equal">
      <formula>"PASS"</formula>
    </cfRule>
  </conditionalFormatting>
  <conditionalFormatting sqref="F3:F55">
    <cfRule type="cellIs" dxfId="611" priority="1" operator="equal">
      <formula>"N/A"</formula>
    </cfRule>
    <cfRule type="cellIs" dxfId="610" priority="2" operator="equal">
      <formula>"FAIL"</formula>
    </cfRule>
    <cfRule type="cellIs" dxfId="609" priority="3" operator="equal">
      <formula>"SKIP"</formula>
    </cfRule>
    <cfRule type="cellIs" dxfId="608" priority="4" operator="equal">
      <formula>"PASS"</formula>
    </cfRule>
  </conditionalFormatting>
  <dataValidations count="1">
    <dataValidation type="list" showInputMessage="1" showErrorMessage="1" sqref="F2:F55" xr:uid="{00000000-0002-0000-0E00-000000000000}">
      <formula1>"PASS, SKIP, FAIL, N/A"</formula1>
    </dataValidation>
  </dataValidation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0"/>
  <sheetViews>
    <sheetView workbookViewId="0">
      <pane ySplit="1" topLeftCell="A2" activePane="bottomLeft" state="frozen"/>
      <selection pane="bottomLeft" activeCell="C34" sqref="C34"/>
    </sheetView>
  </sheetViews>
  <sheetFormatPr defaultRowHeight="14.4" x14ac:dyDescent="0.3"/>
  <cols>
    <col min="1" max="1" width="15" style="7" bestFit="1" customWidth="1"/>
    <col min="2" max="2" width="31.44140625" style="66" customWidth="1"/>
    <col min="3" max="3" width="27" style="66" customWidth="1"/>
    <col min="4" max="4" width="49.6640625" style="66" customWidth="1"/>
    <col min="5" max="5" width="8.44140625" style="66" bestFit="1" customWidth="1"/>
  </cols>
  <sheetData>
    <row r="1" spans="1:25" ht="38.25" customHeight="1" thickBot="1" x14ac:dyDescent="0.35">
      <c r="A1" s="54" t="s">
        <v>25</v>
      </c>
      <c r="B1" s="54" t="s">
        <v>26</v>
      </c>
      <c r="C1" s="54" t="s">
        <v>27</v>
      </c>
      <c r="D1" s="54" t="s">
        <v>28</v>
      </c>
      <c r="E1" s="54" t="s">
        <v>30</v>
      </c>
      <c r="F1" s="87" t="s">
        <v>451</v>
      </c>
      <c r="G1" s="87" t="s">
        <v>452</v>
      </c>
      <c r="H1" s="87" t="s">
        <v>453</v>
      </c>
      <c r="I1" s="87" t="s">
        <v>455</v>
      </c>
      <c r="J1" s="87" t="s">
        <v>456</v>
      </c>
      <c r="K1" s="87" t="s">
        <v>457</v>
      </c>
      <c r="L1" s="87" t="s">
        <v>458</v>
      </c>
      <c r="M1" s="87" t="s">
        <v>459</v>
      </c>
      <c r="N1" s="87" t="s">
        <v>460</v>
      </c>
      <c r="O1" s="87" t="s">
        <v>454</v>
      </c>
      <c r="P1" s="87" t="s">
        <v>461</v>
      </c>
      <c r="Q1" s="87" t="s">
        <v>462</v>
      </c>
      <c r="R1" s="87" t="s">
        <v>463</v>
      </c>
      <c r="S1" s="87" t="s">
        <v>464</v>
      </c>
      <c r="T1" s="87" t="s">
        <v>465</v>
      </c>
      <c r="U1" s="87" t="s">
        <v>466</v>
      </c>
      <c r="V1" s="87" t="s">
        <v>467</v>
      </c>
      <c r="W1" s="87" t="s">
        <v>468</v>
      </c>
      <c r="X1" s="87" t="s">
        <v>469</v>
      </c>
      <c r="Y1" s="87" t="s">
        <v>470</v>
      </c>
    </row>
    <row r="2" spans="1:25" ht="15" thickTop="1" x14ac:dyDescent="0.3">
      <c r="A2" s="272" t="s">
        <v>23</v>
      </c>
      <c r="B2" s="183" t="s">
        <v>1194</v>
      </c>
      <c r="C2" s="184" t="s">
        <v>1195</v>
      </c>
      <c r="D2" s="26" t="s">
        <v>336</v>
      </c>
      <c r="E2" s="49" t="s">
        <v>219</v>
      </c>
    </row>
    <row r="3" spans="1:25" x14ac:dyDescent="0.3">
      <c r="A3" s="273"/>
      <c r="B3" s="183" t="s">
        <v>1196</v>
      </c>
      <c r="C3" s="220" t="s">
        <v>1195</v>
      </c>
      <c r="D3" s="185" t="s">
        <v>337</v>
      </c>
      <c r="E3" s="49" t="s">
        <v>219</v>
      </c>
    </row>
    <row r="4" spans="1:25" x14ac:dyDescent="0.3">
      <c r="A4" s="273"/>
      <c r="B4" s="183" t="s">
        <v>1197</v>
      </c>
      <c r="C4" s="220" t="s">
        <v>1195</v>
      </c>
      <c r="D4" s="185" t="s">
        <v>338</v>
      </c>
      <c r="E4" s="49" t="s">
        <v>219</v>
      </c>
    </row>
    <row r="5" spans="1:25" x14ac:dyDescent="0.3">
      <c r="A5" s="273"/>
      <c r="B5" s="183" t="s">
        <v>1198</v>
      </c>
      <c r="C5" s="220" t="s">
        <v>1195</v>
      </c>
      <c r="D5" s="185" t="s">
        <v>1276</v>
      </c>
      <c r="E5" s="49" t="s">
        <v>219</v>
      </c>
    </row>
    <row r="6" spans="1:25" x14ac:dyDescent="0.3">
      <c r="A6" s="273"/>
      <c r="B6" s="183" t="s">
        <v>1199</v>
      </c>
      <c r="C6" s="220" t="s">
        <v>1195</v>
      </c>
      <c r="D6" s="185" t="s">
        <v>1277</v>
      </c>
      <c r="E6" s="49" t="s">
        <v>219</v>
      </c>
    </row>
    <row r="7" spans="1:25" s="185" customFormat="1" x14ac:dyDescent="0.3">
      <c r="A7" s="273"/>
      <c r="B7" s="183" t="s">
        <v>1200</v>
      </c>
      <c r="C7" s="220" t="s">
        <v>1195</v>
      </c>
      <c r="D7" s="185" t="s">
        <v>1278</v>
      </c>
      <c r="E7" s="49" t="s">
        <v>219</v>
      </c>
    </row>
    <row r="8" spans="1:25" s="185" customFormat="1" x14ac:dyDescent="0.3">
      <c r="A8" s="273"/>
      <c r="B8" s="183" t="s">
        <v>1201</v>
      </c>
      <c r="C8" s="220" t="s">
        <v>1195</v>
      </c>
      <c r="D8" s="185" t="s">
        <v>1279</v>
      </c>
      <c r="E8" s="49" t="s">
        <v>219</v>
      </c>
    </row>
    <row r="9" spans="1:25" s="185" customFormat="1" x14ac:dyDescent="0.3">
      <c r="A9" s="273"/>
      <c r="B9" s="183" t="s">
        <v>1202</v>
      </c>
      <c r="C9" s="220" t="s">
        <v>1195</v>
      </c>
      <c r="D9" s="185" t="s">
        <v>1280</v>
      </c>
      <c r="E9" s="49" t="s">
        <v>219</v>
      </c>
    </row>
    <row r="10" spans="1:25" x14ac:dyDescent="0.3">
      <c r="A10" s="273"/>
      <c r="B10" s="183" t="s">
        <v>1203</v>
      </c>
      <c r="C10" s="220" t="s">
        <v>1195</v>
      </c>
      <c r="D10" s="185" t="s">
        <v>1281</v>
      </c>
      <c r="E10" s="49" t="s">
        <v>219</v>
      </c>
    </row>
    <row r="11" spans="1:25" x14ac:dyDescent="0.3">
      <c r="A11" s="59"/>
      <c r="B11" s="59"/>
      <c r="C11" s="59"/>
      <c r="D11" s="60"/>
      <c r="E11" s="49"/>
    </row>
    <row r="12" spans="1:25" x14ac:dyDescent="0.3">
      <c r="A12" s="59"/>
      <c r="B12" s="59"/>
      <c r="C12" s="59"/>
      <c r="D12" s="60"/>
      <c r="E12" s="49"/>
    </row>
    <row r="15" spans="1:25" s="185" customFormat="1" x14ac:dyDescent="0.3">
      <c r="A15" s="7"/>
    </row>
    <row r="16" spans="1:25" s="185" customFormat="1" x14ac:dyDescent="0.3">
      <c r="A16" s="7"/>
    </row>
    <row r="17" spans="1:1" s="185" customFormat="1" x14ac:dyDescent="0.3">
      <c r="A17" s="7"/>
    </row>
    <row r="18" spans="1:1" s="185" customFormat="1" x14ac:dyDescent="0.3">
      <c r="A18" s="7"/>
    </row>
    <row r="19" spans="1:1" s="185" customFormat="1" x14ac:dyDescent="0.3">
      <c r="A19" s="7"/>
    </row>
    <row r="20" spans="1:1" s="185" customFormat="1" x14ac:dyDescent="0.3">
      <c r="A20" s="7"/>
    </row>
  </sheetData>
  <mergeCells count="1">
    <mergeCell ref="A2:A10"/>
  </mergeCells>
  <conditionalFormatting sqref="E2:E12">
    <cfRule type="cellIs" dxfId="899" priority="5" operator="equal">
      <formula>"N/A"</formula>
    </cfRule>
    <cfRule type="cellIs" dxfId="898" priority="6" operator="equal">
      <formula>"FAIL"</formula>
    </cfRule>
    <cfRule type="cellIs" dxfId="897" priority="7" operator="equal">
      <formula>"SKIP"</formula>
    </cfRule>
    <cfRule type="cellIs" dxfId="896" priority="8" operator="equal">
      <formula>"PASS"</formula>
    </cfRule>
  </conditionalFormatting>
  <conditionalFormatting sqref="E2:E10">
    <cfRule type="cellIs" dxfId="895" priority="1" operator="equal">
      <formula>"N/A"</formula>
    </cfRule>
    <cfRule type="cellIs" dxfId="894" priority="2" operator="equal">
      <formula>"FAIL"</formula>
    </cfRule>
    <cfRule type="cellIs" dxfId="893" priority="3" operator="equal">
      <formula>"SKIP"</formula>
    </cfRule>
    <cfRule type="cellIs" dxfId="892" priority="4" operator="equal">
      <formula>"PASS"</formula>
    </cfRule>
  </conditionalFormatting>
  <dataValidations count="1">
    <dataValidation type="list" showInputMessage="1" showErrorMessage="1" sqref="E2:E12" xr:uid="{00000000-0002-0000-0300-000000000000}">
      <formula1>"PASS, SKIP, FAIL, N/A"</formula1>
    </dataValidation>
  </dataValidations>
  <pageMargins left="0.7" right="0.7" top="0.75" bottom="0.75" header="0.3" footer="0.3"/>
  <pageSetup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3"/>
  <sheetViews>
    <sheetView workbookViewId="0">
      <selection activeCell="E3" sqref="E3"/>
    </sheetView>
  </sheetViews>
  <sheetFormatPr defaultRowHeight="14.4" x14ac:dyDescent="0.3"/>
  <cols>
    <col min="1" max="1" width="20.5546875" customWidth="1"/>
    <col min="2" max="2" width="22.5546875" customWidth="1"/>
    <col min="3" max="3" width="18.88671875" customWidth="1"/>
    <col min="4" max="4" width="24.44140625" customWidth="1"/>
    <col min="5" max="5" width="22.5546875" customWidth="1"/>
    <col min="6" max="6" width="25.44140625" customWidth="1"/>
  </cols>
  <sheetData>
    <row r="1" spans="1:26" ht="18.600000000000001" thickBot="1" x14ac:dyDescent="0.35">
      <c r="A1" s="123"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87" thickTop="1" x14ac:dyDescent="0.3">
      <c r="A2" s="71" t="s">
        <v>33</v>
      </c>
      <c r="B2" s="120" t="s">
        <v>34</v>
      </c>
      <c r="C2" s="231" t="s">
        <v>1391</v>
      </c>
      <c r="D2" s="120" t="s">
        <v>35</v>
      </c>
      <c r="E2" s="120"/>
      <c r="F2" s="49" t="s">
        <v>219</v>
      </c>
      <c r="G2" s="122"/>
      <c r="H2" s="122"/>
      <c r="I2" s="122"/>
      <c r="J2" s="122"/>
      <c r="K2" s="122"/>
      <c r="L2" s="122"/>
      <c r="M2" s="122"/>
      <c r="N2" s="122"/>
      <c r="O2" s="122"/>
      <c r="P2" s="122"/>
      <c r="Q2" s="122"/>
      <c r="R2" s="122"/>
      <c r="S2" s="122"/>
      <c r="T2" s="122"/>
      <c r="U2" s="122"/>
      <c r="V2" s="122"/>
      <c r="W2" s="122"/>
      <c r="X2" s="122"/>
      <c r="Y2" s="122"/>
      <c r="Z2" s="122"/>
    </row>
    <row r="3" spans="1:26" ht="86.4" x14ac:dyDescent="0.3">
      <c r="A3" s="70" t="s">
        <v>184</v>
      </c>
      <c r="B3" s="121" t="s">
        <v>34</v>
      </c>
      <c r="C3" s="231" t="s">
        <v>1391</v>
      </c>
      <c r="D3" s="121" t="s">
        <v>35</v>
      </c>
      <c r="E3" s="121"/>
      <c r="F3" s="49" t="s">
        <v>219</v>
      </c>
      <c r="G3" s="122"/>
      <c r="H3" s="122"/>
      <c r="I3" s="122"/>
      <c r="J3" s="122"/>
      <c r="K3" s="122"/>
      <c r="L3" s="122"/>
      <c r="M3" s="122"/>
      <c r="N3" s="122"/>
      <c r="O3" s="122"/>
      <c r="P3" s="122"/>
      <c r="Q3" s="122"/>
      <c r="R3" s="122"/>
      <c r="S3" s="122"/>
      <c r="T3" s="122"/>
      <c r="U3" s="122"/>
      <c r="V3" s="122"/>
      <c r="W3" s="122"/>
      <c r="X3" s="122"/>
      <c r="Y3" s="122"/>
      <c r="Z3" s="122"/>
    </row>
  </sheetData>
  <conditionalFormatting sqref="F2">
    <cfRule type="cellIs" dxfId="607" priority="5" operator="equal">
      <formula>"N/A"</formula>
    </cfRule>
    <cfRule type="cellIs" dxfId="606" priority="6" operator="equal">
      <formula>"FAIL"</formula>
    </cfRule>
    <cfRule type="cellIs" dxfId="605" priority="7" operator="equal">
      <formula>"SKIP"</formula>
    </cfRule>
    <cfRule type="cellIs" dxfId="604" priority="8" operator="equal">
      <formula>"PASS"</formula>
    </cfRule>
  </conditionalFormatting>
  <conditionalFormatting sqref="F3">
    <cfRule type="cellIs" dxfId="603" priority="1" operator="equal">
      <formula>"N/A"</formula>
    </cfRule>
    <cfRule type="cellIs" dxfId="602" priority="2" operator="equal">
      <formula>"FAIL"</formula>
    </cfRule>
    <cfRule type="cellIs" dxfId="601" priority="3" operator="equal">
      <formula>"SKIP"</formula>
    </cfRule>
    <cfRule type="cellIs" dxfId="600" priority="4" operator="equal">
      <formula>"PASS"</formula>
    </cfRule>
  </conditionalFormatting>
  <dataValidations count="1">
    <dataValidation type="list" showInputMessage="1" showErrorMessage="1" sqref="F2:F3" xr:uid="{00000000-0002-0000-0F00-000000000000}">
      <formula1>"PASS, SKIP, FAIL, N/A"</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15"/>
  <sheetViews>
    <sheetView zoomScale="115" zoomScaleNormal="115" workbookViewId="0">
      <pane ySplit="1" topLeftCell="A2" activePane="bottomLeft" state="frozen"/>
      <selection pane="bottomLeft" activeCell="B67" sqref="B67"/>
    </sheetView>
  </sheetViews>
  <sheetFormatPr defaultColWidth="9" defaultRowHeight="14.4" x14ac:dyDescent="0.3"/>
  <cols>
    <col min="1" max="1" width="15" style="95" bestFit="1" customWidth="1"/>
    <col min="2" max="2" width="53.88671875" style="94" customWidth="1"/>
    <col min="3" max="3" width="36.5546875" style="94" bestFit="1" customWidth="1"/>
    <col min="4" max="4" width="54.5546875" style="94" bestFit="1" customWidth="1"/>
    <col min="5" max="5" width="26.44140625" style="94" bestFit="1" customWidth="1"/>
    <col min="6" max="6" width="8.44140625" style="94" bestFit="1" customWidth="1"/>
    <col min="7" max="7" width="9" style="94" customWidth="1"/>
    <col min="8" max="16384" width="9" style="94"/>
  </cols>
  <sheetData>
    <row r="1" spans="1:26" s="81" customFormat="1" ht="38.25" customHeight="1" thickBot="1" x14ac:dyDescent="0.35">
      <c r="A1" s="53" t="s">
        <v>25</v>
      </c>
      <c r="B1" s="54" t="s">
        <v>26</v>
      </c>
      <c r="C1" s="54" t="s">
        <v>27</v>
      </c>
      <c r="D1" s="54" t="s">
        <v>28</v>
      </c>
      <c r="E1" s="54" t="s">
        <v>29</v>
      </c>
      <c r="F1" s="55"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s="91" customFormat="1" ht="45.75" customHeight="1" thickTop="1" x14ac:dyDescent="0.3">
      <c r="A2" s="71" t="s">
        <v>33</v>
      </c>
      <c r="B2" s="76" t="s">
        <v>34</v>
      </c>
      <c r="C2" s="231" t="s">
        <v>1391</v>
      </c>
      <c r="D2" s="231" t="s">
        <v>35</v>
      </c>
      <c r="E2" s="76"/>
      <c r="F2" s="57" t="s">
        <v>219</v>
      </c>
      <c r="G2" s="97"/>
    </row>
    <row r="3" spans="1:26" s="91" customFormat="1" ht="60.6" customHeight="1" x14ac:dyDescent="0.3">
      <c r="A3" s="274" t="s">
        <v>518</v>
      </c>
      <c r="B3" s="110" t="s">
        <v>529</v>
      </c>
      <c r="C3" s="228" t="s">
        <v>1392</v>
      </c>
      <c r="D3" s="277" t="s">
        <v>36</v>
      </c>
      <c r="E3" s="110"/>
      <c r="F3" s="57" t="s">
        <v>219</v>
      </c>
      <c r="G3" s="97"/>
    </row>
    <row r="4" spans="1:26" s="91" customFormat="1" ht="51" customHeight="1" x14ac:dyDescent="0.3">
      <c r="A4" s="275"/>
      <c r="B4" s="110" t="s">
        <v>530</v>
      </c>
      <c r="C4" s="228" t="s">
        <v>1392</v>
      </c>
      <c r="D4" s="278"/>
      <c r="E4" s="110"/>
      <c r="F4" s="57" t="s">
        <v>219</v>
      </c>
      <c r="G4" s="97"/>
    </row>
    <row r="5" spans="1:26" s="91" customFormat="1" ht="58.95" customHeight="1" x14ac:dyDescent="0.3">
      <c r="A5" s="275"/>
      <c r="B5" s="76" t="s">
        <v>531</v>
      </c>
      <c r="C5" s="228" t="s">
        <v>1392</v>
      </c>
      <c r="D5" s="278"/>
      <c r="E5" s="110"/>
      <c r="F5" s="57" t="s">
        <v>219</v>
      </c>
      <c r="G5" s="97"/>
    </row>
    <row r="6" spans="1:26" s="91" customFormat="1" ht="45" customHeight="1" x14ac:dyDescent="0.3">
      <c r="A6" s="283" t="s">
        <v>37</v>
      </c>
      <c r="B6" s="92" t="s">
        <v>38</v>
      </c>
      <c r="C6" s="229" t="s">
        <v>1393</v>
      </c>
      <c r="D6" s="277" t="s">
        <v>1416</v>
      </c>
      <c r="E6" s="277" t="s">
        <v>40</v>
      </c>
      <c r="F6" s="57" t="s">
        <v>219</v>
      </c>
      <c r="G6" s="97"/>
    </row>
    <row r="7" spans="1:26" s="91" customFormat="1" ht="45" customHeight="1" x14ac:dyDescent="0.3">
      <c r="A7" s="284"/>
      <c r="B7" s="91" t="s">
        <v>41</v>
      </c>
      <c r="C7" s="228" t="s">
        <v>1394</v>
      </c>
      <c r="D7" s="278"/>
      <c r="E7" s="284"/>
      <c r="F7" s="57" t="s">
        <v>219</v>
      </c>
      <c r="G7" s="97"/>
    </row>
    <row r="8" spans="1:26" s="91" customFormat="1" ht="45" customHeight="1" x14ac:dyDescent="0.3">
      <c r="A8" s="284"/>
      <c r="B8" s="91" t="s">
        <v>42</v>
      </c>
      <c r="C8" s="228" t="s">
        <v>1395</v>
      </c>
      <c r="D8" s="278"/>
      <c r="E8" s="284"/>
      <c r="F8" s="57" t="s">
        <v>219</v>
      </c>
      <c r="G8" s="97"/>
    </row>
    <row r="9" spans="1:26" s="91" customFormat="1" ht="45" customHeight="1" x14ac:dyDescent="0.3">
      <c r="A9" s="284"/>
      <c r="B9" s="91" t="s">
        <v>43</v>
      </c>
      <c r="C9" s="228" t="s">
        <v>1396</v>
      </c>
      <c r="D9" s="278"/>
      <c r="E9" s="284"/>
      <c r="F9" s="57" t="s">
        <v>219</v>
      </c>
      <c r="G9" s="97"/>
    </row>
    <row r="10" spans="1:26" s="91" customFormat="1" ht="45" customHeight="1" x14ac:dyDescent="0.3">
      <c r="A10" s="284"/>
      <c r="B10" s="91" t="s">
        <v>44</v>
      </c>
      <c r="C10" s="228" t="s">
        <v>1397</v>
      </c>
      <c r="D10" s="278"/>
      <c r="E10" s="284"/>
      <c r="F10" s="57" t="s">
        <v>219</v>
      </c>
      <c r="G10" s="97"/>
    </row>
    <row r="11" spans="1:26" s="91" customFormat="1" ht="45" customHeight="1" x14ac:dyDescent="0.3">
      <c r="A11" s="284"/>
      <c r="B11" s="91" t="s">
        <v>45</v>
      </c>
      <c r="C11" s="228" t="s">
        <v>1398</v>
      </c>
      <c r="D11" s="278"/>
      <c r="E11" s="284"/>
      <c r="F11" s="57" t="s">
        <v>219</v>
      </c>
      <c r="G11" s="97"/>
    </row>
    <row r="12" spans="1:26" s="91" customFormat="1" ht="45" customHeight="1" x14ac:dyDescent="0.3">
      <c r="A12" s="284"/>
      <c r="B12" s="91" t="s">
        <v>46</v>
      </c>
      <c r="C12" s="228" t="s">
        <v>1399</v>
      </c>
      <c r="D12" s="278"/>
      <c r="E12" s="284"/>
      <c r="F12" s="57" t="s">
        <v>219</v>
      </c>
      <c r="G12" s="97"/>
    </row>
    <row r="13" spans="1:26" s="91" customFormat="1" ht="45" customHeight="1" x14ac:dyDescent="0.3">
      <c r="A13" s="284"/>
      <c r="B13" s="91" t="s">
        <v>47</v>
      </c>
      <c r="C13" s="228" t="s">
        <v>1400</v>
      </c>
      <c r="D13" s="278"/>
      <c r="E13" s="284"/>
      <c r="F13" s="57" t="s">
        <v>219</v>
      </c>
      <c r="G13" s="97"/>
    </row>
    <row r="14" spans="1:26" s="91" customFormat="1" ht="45" customHeight="1" x14ac:dyDescent="0.3">
      <c r="A14" s="284"/>
      <c r="B14" s="91" t="s">
        <v>48</v>
      </c>
      <c r="C14" s="228" t="s">
        <v>1401</v>
      </c>
      <c r="D14" s="278"/>
      <c r="E14" s="284"/>
      <c r="F14" s="57" t="s">
        <v>219</v>
      </c>
      <c r="G14" s="97"/>
    </row>
    <row r="15" spans="1:26" s="91" customFormat="1" ht="45" customHeight="1" x14ac:dyDescent="0.3">
      <c r="A15" s="284"/>
      <c r="B15" s="91" t="s">
        <v>49</v>
      </c>
      <c r="C15" s="228" t="s">
        <v>1402</v>
      </c>
      <c r="D15" s="278"/>
      <c r="E15" s="284"/>
      <c r="F15" s="57" t="s">
        <v>219</v>
      </c>
      <c r="G15" s="97"/>
    </row>
    <row r="16" spans="1:26" s="118" customFormat="1" ht="45" customHeight="1" x14ac:dyDescent="0.3">
      <c r="A16" s="284"/>
      <c r="B16" s="118" t="s">
        <v>532</v>
      </c>
      <c r="C16" s="228" t="s">
        <v>1403</v>
      </c>
      <c r="D16" s="278"/>
      <c r="E16" s="284"/>
      <c r="F16" s="57" t="s">
        <v>219</v>
      </c>
      <c r="G16" s="119"/>
    </row>
    <row r="17" spans="1:7" s="91" customFormat="1" ht="45" customHeight="1" x14ac:dyDescent="0.3">
      <c r="A17" s="284"/>
      <c r="B17" s="91" t="s">
        <v>50</v>
      </c>
      <c r="C17" s="228" t="s">
        <v>1393</v>
      </c>
      <c r="D17" s="278"/>
      <c r="E17" s="284"/>
      <c r="F17" s="57" t="s">
        <v>219</v>
      </c>
      <c r="G17" s="97"/>
    </row>
    <row r="18" spans="1:7" s="91" customFormat="1" ht="45" customHeight="1" x14ac:dyDescent="0.3">
      <c r="A18" s="284"/>
      <c r="B18" s="91" t="s">
        <v>51</v>
      </c>
      <c r="C18" s="228" t="s">
        <v>1394</v>
      </c>
      <c r="D18" s="278"/>
      <c r="E18" s="284"/>
      <c r="F18" s="57" t="s">
        <v>219</v>
      </c>
      <c r="G18" s="97"/>
    </row>
    <row r="19" spans="1:7" s="91" customFormat="1" ht="45" customHeight="1" x14ac:dyDescent="0.3">
      <c r="A19" s="284"/>
      <c r="B19" s="91" t="s">
        <v>52</v>
      </c>
      <c r="C19" s="228" t="s">
        <v>1395</v>
      </c>
      <c r="D19" s="278"/>
      <c r="E19" s="284"/>
      <c r="F19" s="57" t="s">
        <v>219</v>
      </c>
      <c r="G19" s="97"/>
    </row>
    <row r="20" spans="1:7" s="91" customFormat="1" ht="45" customHeight="1" x14ac:dyDescent="0.3">
      <c r="A20" s="284"/>
      <c r="B20" s="91" t="s">
        <v>53</v>
      </c>
      <c r="C20" s="228" t="s">
        <v>1396</v>
      </c>
      <c r="D20" s="278"/>
      <c r="E20" s="284"/>
      <c r="F20" s="57" t="s">
        <v>219</v>
      </c>
      <c r="G20" s="97"/>
    </row>
    <row r="21" spans="1:7" s="91" customFormat="1" ht="45" customHeight="1" x14ac:dyDescent="0.3">
      <c r="A21" s="284"/>
      <c r="B21" s="91" t="s">
        <v>54</v>
      </c>
      <c r="C21" s="228" t="s">
        <v>1397</v>
      </c>
      <c r="D21" s="278"/>
      <c r="E21" s="284"/>
      <c r="F21" s="57" t="s">
        <v>219</v>
      </c>
      <c r="G21" s="97"/>
    </row>
    <row r="22" spans="1:7" s="91" customFormat="1" ht="45" customHeight="1" x14ac:dyDescent="0.3">
      <c r="A22" s="284"/>
      <c r="B22" s="91" t="s">
        <v>55</v>
      </c>
      <c r="C22" s="228" t="s">
        <v>1398</v>
      </c>
      <c r="D22" s="278"/>
      <c r="E22" s="284"/>
      <c r="F22" s="57" t="s">
        <v>219</v>
      </c>
      <c r="G22" s="97"/>
    </row>
    <row r="23" spans="1:7" s="91" customFormat="1" ht="45" customHeight="1" x14ac:dyDescent="0.3">
      <c r="A23" s="284"/>
      <c r="B23" s="91" t="s">
        <v>56</v>
      </c>
      <c r="C23" s="228" t="s">
        <v>1399</v>
      </c>
      <c r="D23" s="278"/>
      <c r="E23" s="284"/>
      <c r="F23" s="57" t="s">
        <v>219</v>
      </c>
      <c r="G23" s="97"/>
    </row>
    <row r="24" spans="1:7" s="91" customFormat="1" ht="45" customHeight="1" x14ac:dyDescent="0.3">
      <c r="A24" s="284"/>
      <c r="B24" s="91" t="s">
        <v>57</v>
      </c>
      <c r="C24" s="228" t="s">
        <v>1400</v>
      </c>
      <c r="D24" s="278"/>
      <c r="E24" s="284"/>
      <c r="F24" s="57" t="s">
        <v>219</v>
      </c>
      <c r="G24" s="97"/>
    </row>
    <row r="25" spans="1:7" s="91" customFormat="1" ht="45" customHeight="1" x14ac:dyDescent="0.3">
      <c r="A25" s="284"/>
      <c r="B25" s="91" t="s">
        <v>58</v>
      </c>
      <c r="C25" s="228" t="s">
        <v>1401</v>
      </c>
      <c r="D25" s="278"/>
      <c r="E25" s="284"/>
      <c r="F25" s="57" t="s">
        <v>219</v>
      </c>
      <c r="G25" s="97"/>
    </row>
    <row r="26" spans="1:7" s="91" customFormat="1" ht="45" customHeight="1" x14ac:dyDescent="0.3">
      <c r="A26" s="284"/>
      <c r="B26" s="91" t="s">
        <v>59</v>
      </c>
      <c r="C26" s="228" t="s">
        <v>1402</v>
      </c>
      <c r="D26" s="278"/>
      <c r="E26" s="284"/>
      <c r="F26" s="57" t="s">
        <v>219</v>
      </c>
      <c r="G26" s="97"/>
    </row>
    <row r="27" spans="1:7" s="118" customFormat="1" ht="45" customHeight="1" x14ac:dyDescent="0.3">
      <c r="A27" s="284"/>
      <c r="B27" s="118" t="s">
        <v>533</v>
      </c>
      <c r="C27" s="228" t="s">
        <v>1403</v>
      </c>
      <c r="D27" s="278"/>
      <c r="E27" s="284"/>
      <c r="F27" s="57" t="s">
        <v>219</v>
      </c>
      <c r="G27" s="119"/>
    </row>
    <row r="28" spans="1:7" s="91" customFormat="1" ht="45" customHeight="1" x14ac:dyDescent="0.3">
      <c r="A28" s="284"/>
      <c r="B28" s="91" t="s">
        <v>60</v>
      </c>
      <c r="C28" s="228" t="s">
        <v>1393</v>
      </c>
      <c r="D28" s="278"/>
      <c r="E28" s="284"/>
      <c r="F28" s="57" t="s">
        <v>219</v>
      </c>
      <c r="G28" s="97"/>
    </row>
    <row r="29" spans="1:7" s="91" customFormat="1" ht="45" customHeight="1" x14ac:dyDescent="0.3">
      <c r="A29" s="284"/>
      <c r="B29" s="91" t="s">
        <v>61</v>
      </c>
      <c r="C29" s="228" t="s">
        <v>1394</v>
      </c>
      <c r="D29" s="278"/>
      <c r="E29" s="284"/>
      <c r="F29" s="57" t="s">
        <v>219</v>
      </c>
      <c r="G29" s="97"/>
    </row>
    <row r="30" spans="1:7" s="91" customFormat="1" ht="45" customHeight="1" x14ac:dyDescent="0.3">
      <c r="A30" s="284"/>
      <c r="B30" s="91" t="s">
        <v>62</v>
      </c>
      <c r="C30" s="228" t="s">
        <v>1395</v>
      </c>
      <c r="D30" s="278"/>
      <c r="E30" s="284"/>
      <c r="F30" s="57" t="s">
        <v>219</v>
      </c>
      <c r="G30" s="97"/>
    </row>
    <row r="31" spans="1:7" s="91" customFormat="1" ht="45" customHeight="1" x14ac:dyDescent="0.3">
      <c r="A31" s="284"/>
      <c r="B31" s="91" t="s">
        <v>63</v>
      </c>
      <c r="C31" s="228" t="s">
        <v>1396</v>
      </c>
      <c r="D31" s="278"/>
      <c r="E31" s="284"/>
      <c r="F31" s="57" t="s">
        <v>219</v>
      </c>
      <c r="G31" s="97"/>
    </row>
    <row r="32" spans="1:7" s="91" customFormat="1" ht="45" customHeight="1" x14ac:dyDescent="0.3">
      <c r="A32" s="284"/>
      <c r="B32" s="91" t="s">
        <v>64</v>
      </c>
      <c r="C32" s="228" t="s">
        <v>1397</v>
      </c>
      <c r="D32" s="278"/>
      <c r="E32" s="284"/>
      <c r="F32" s="57" t="s">
        <v>219</v>
      </c>
      <c r="G32" s="97"/>
    </row>
    <row r="33" spans="1:7" s="91" customFormat="1" ht="45" customHeight="1" x14ac:dyDescent="0.3">
      <c r="A33" s="284"/>
      <c r="B33" s="91" t="s">
        <v>65</v>
      </c>
      <c r="C33" s="228" t="s">
        <v>1398</v>
      </c>
      <c r="D33" s="278"/>
      <c r="E33" s="284"/>
      <c r="F33" s="57" t="s">
        <v>219</v>
      </c>
      <c r="G33" s="97"/>
    </row>
    <row r="34" spans="1:7" s="91" customFormat="1" ht="45" customHeight="1" x14ac:dyDescent="0.3">
      <c r="A34" s="284"/>
      <c r="B34" s="91" t="s">
        <v>66</v>
      </c>
      <c r="C34" s="228" t="s">
        <v>1399</v>
      </c>
      <c r="D34" s="278"/>
      <c r="E34" s="284"/>
      <c r="F34" s="57" t="s">
        <v>219</v>
      </c>
      <c r="G34" s="97"/>
    </row>
    <row r="35" spans="1:7" s="91" customFormat="1" ht="45" customHeight="1" x14ac:dyDescent="0.3">
      <c r="A35" s="284"/>
      <c r="B35" s="91" t="s">
        <v>67</v>
      </c>
      <c r="C35" s="228" t="s">
        <v>1400</v>
      </c>
      <c r="D35" s="278"/>
      <c r="E35" s="284"/>
      <c r="F35" s="57" t="s">
        <v>219</v>
      </c>
      <c r="G35" s="97"/>
    </row>
    <row r="36" spans="1:7" s="91" customFormat="1" ht="45" customHeight="1" x14ac:dyDescent="0.3">
      <c r="A36" s="284"/>
      <c r="B36" s="91" t="s">
        <v>68</v>
      </c>
      <c r="C36" s="228" t="s">
        <v>1401</v>
      </c>
      <c r="D36" s="278"/>
      <c r="E36" s="284"/>
      <c r="F36" s="57" t="s">
        <v>219</v>
      </c>
      <c r="G36" s="97"/>
    </row>
    <row r="37" spans="1:7" s="118" customFormat="1" ht="45" customHeight="1" x14ac:dyDescent="0.3">
      <c r="A37" s="284"/>
      <c r="B37" s="117" t="s">
        <v>69</v>
      </c>
      <c r="C37" s="231" t="s">
        <v>1402</v>
      </c>
      <c r="D37" s="278"/>
      <c r="E37" s="284"/>
      <c r="F37" s="57" t="s">
        <v>219</v>
      </c>
      <c r="G37" s="119"/>
    </row>
    <row r="38" spans="1:7" s="91" customFormat="1" ht="45" customHeight="1" x14ac:dyDescent="0.3">
      <c r="A38" s="284"/>
      <c r="B38" s="76" t="s">
        <v>534</v>
      </c>
      <c r="C38" s="231" t="s">
        <v>1403</v>
      </c>
      <c r="D38" s="279"/>
      <c r="E38" s="284"/>
      <c r="F38" s="57" t="s">
        <v>219</v>
      </c>
      <c r="G38" s="97"/>
    </row>
    <row r="39" spans="1:7" s="91" customFormat="1" ht="60" customHeight="1" x14ac:dyDescent="0.3">
      <c r="A39" s="283" t="s">
        <v>70</v>
      </c>
      <c r="B39" s="92" t="s">
        <v>71</v>
      </c>
      <c r="C39" s="229" t="s">
        <v>1404</v>
      </c>
      <c r="D39" s="277" t="s">
        <v>73</v>
      </c>
      <c r="E39" s="277" t="s">
        <v>74</v>
      </c>
      <c r="F39" s="57" t="s">
        <v>219</v>
      </c>
      <c r="G39" s="97"/>
    </row>
    <row r="40" spans="1:7" s="91" customFormat="1" ht="60" customHeight="1" x14ac:dyDescent="0.3">
      <c r="A40" s="284"/>
      <c r="B40" s="91" t="s">
        <v>75</v>
      </c>
      <c r="C40" s="228" t="s">
        <v>1405</v>
      </c>
      <c r="D40" s="278"/>
      <c r="E40" s="284"/>
      <c r="F40" s="57" t="s">
        <v>219</v>
      </c>
      <c r="G40" s="97"/>
    </row>
    <row r="41" spans="1:7" s="91" customFormat="1" ht="60" customHeight="1" x14ac:dyDescent="0.3">
      <c r="A41" s="284"/>
      <c r="B41" s="91" t="s">
        <v>77</v>
      </c>
      <c r="C41" s="228" t="s">
        <v>1406</v>
      </c>
      <c r="D41" s="278"/>
      <c r="E41" s="284"/>
      <c r="F41" s="57" t="s">
        <v>219</v>
      </c>
      <c r="G41" s="97"/>
    </row>
    <row r="42" spans="1:7" s="91" customFormat="1" ht="60" customHeight="1" x14ac:dyDescent="0.3">
      <c r="A42" s="284"/>
      <c r="B42" s="91" t="s">
        <v>79</v>
      </c>
      <c r="C42" s="228" t="s">
        <v>1407</v>
      </c>
      <c r="D42" s="278"/>
      <c r="E42" s="284"/>
      <c r="F42" s="57" t="s">
        <v>219</v>
      </c>
      <c r="G42" s="97"/>
    </row>
    <row r="43" spans="1:7" s="91" customFormat="1" ht="60" customHeight="1" x14ac:dyDescent="0.3">
      <c r="A43" s="284"/>
      <c r="B43" s="91" t="s">
        <v>81</v>
      </c>
      <c r="C43" s="228" t="s">
        <v>1404</v>
      </c>
      <c r="D43" s="278"/>
      <c r="E43" s="284"/>
      <c r="F43" s="57" t="s">
        <v>219</v>
      </c>
      <c r="G43" s="97"/>
    </row>
    <row r="44" spans="1:7" s="91" customFormat="1" ht="60" customHeight="1" x14ac:dyDescent="0.3">
      <c r="A44" s="284"/>
      <c r="B44" s="91" t="s">
        <v>82</v>
      </c>
      <c r="C44" s="228" t="s">
        <v>1405</v>
      </c>
      <c r="D44" s="278"/>
      <c r="E44" s="284"/>
      <c r="F44" s="57" t="s">
        <v>219</v>
      </c>
      <c r="G44" s="97"/>
    </row>
    <row r="45" spans="1:7" s="91" customFormat="1" ht="60" customHeight="1" x14ac:dyDescent="0.3">
      <c r="A45" s="284"/>
      <c r="B45" s="91" t="s">
        <v>83</v>
      </c>
      <c r="C45" s="228" t="s">
        <v>1406</v>
      </c>
      <c r="D45" s="278"/>
      <c r="E45" s="284"/>
      <c r="F45" s="57" t="s">
        <v>219</v>
      </c>
      <c r="G45" s="97"/>
    </row>
    <row r="46" spans="1:7" s="91" customFormat="1" ht="60" customHeight="1" x14ac:dyDescent="0.3">
      <c r="A46" s="284"/>
      <c r="B46" s="91" t="s">
        <v>84</v>
      </c>
      <c r="C46" s="228" t="s">
        <v>1407</v>
      </c>
      <c r="D46" s="278"/>
      <c r="E46" s="284"/>
      <c r="F46" s="57" t="s">
        <v>219</v>
      </c>
      <c r="G46" s="97"/>
    </row>
    <row r="47" spans="1:7" s="91" customFormat="1" ht="60" customHeight="1" x14ac:dyDescent="0.3">
      <c r="A47" s="284"/>
      <c r="B47" s="91" t="s">
        <v>85</v>
      </c>
      <c r="C47" s="228" t="s">
        <v>1404</v>
      </c>
      <c r="D47" s="278"/>
      <c r="E47" s="284"/>
      <c r="F47" s="57" t="s">
        <v>219</v>
      </c>
      <c r="G47" s="97"/>
    </row>
    <row r="48" spans="1:7" s="91" customFormat="1" ht="60" customHeight="1" x14ac:dyDescent="0.3">
      <c r="A48" s="284"/>
      <c r="B48" s="91" t="s">
        <v>86</v>
      </c>
      <c r="C48" s="228" t="s">
        <v>1405</v>
      </c>
      <c r="D48" s="278"/>
      <c r="E48" s="284"/>
      <c r="F48" s="57" t="s">
        <v>219</v>
      </c>
      <c r="G48" s="97"/>
    </row>
    <row r="49" spans="1:7" s="91" customFormat="1" ht="60" customHeight="1" x14ac:dyDescent="0.3">
      <c r="A49" s="284"/>
      <c r="B49" s="91" t="s">
        <v>87</v>
      </c>
      <c r="C49" s="228" t="s">
        <v>1406</v>
      </c>
      <c r="D49" s="278"/>
      <c r="E49" s="284"/>
      <c r="F49" s="57" t="s">
        <v>219</v>
      </c>
      <c r="G49" s="97"/>
    </row>
    <row r="50" spans="1:7" s="91" customFormat="1" ht="60" customHeight="1" x14ac:dyDescent="0.3">
      <c r="A50" s="284"/>
      <c r="B50" s="76" t="s">
        <v>88</v>
      </c>
      <c r="C50" s="231" t="s">
        <v>1407</v>
      </c>
      <c r="D50" s="279"/>
      <c r="E50" s="284"/>
      <c r="F50" s="57" t="s">
        <v>219</v>
      </c>
      <c r="G50" s="97"/>
    </row>
    <row r="51" spans="1:7" s="91" customFormat="1" ht="60" customHeight="1" x14ac:dyDescent="0.3">
      <c r="A51" s="274" t="s">
        <v>89</v>
      </c>
      <c r="B51" s="111" t="s">
        <v>90</v>
      </c>
      <c r="C51" s="229" t="s">
        <v>1408</v>
      </c>
      <c r="D51" s="277" t="s">
        <v>91</v>
      </c>
      <c r="E51" s="280"/>
      <c r="F51" s="57" t="s">
        <v>219</v>
      </c>
      <c r="G51" s="97"/>
    </row>
    <row r="52" spans="1:7" s="91" customFormat="1" ht="60" customHeight="1" x14ac:dyDescent="0.3">
      <c r="A52" s="275"/>
      <c r="B52" s="110" t="s">
        <v>92</v>
      </c>
      <c r="C52" s="228" t="s">
        <v>1409</v>
      </c>
      <c r="D52" s="278"/>
      <c r="E52" s="281"/>
      <c r="F52" s="57" t="s">
        <v>219</v>
      </c>
      <c r="G52" s="97"/>
    </row>
    <row r="53" spans="1:7" s="91" customFormat="1" ht="60" customHeight="1" x14ac:dyDescent="0.3">
      <c r="A53" s="275"/>
      <c r="B53" s="110" t="s">
        <v>93</v>
      </c>
      <c r="C53" s="228" t="s">
        <v>1410</v>
      </c>
      <c r="D53" s="278"/>
      <c r="E53" s="281"/>
      <c r="F53" s="57" t="s">
        <v>219</v>
      </c>
      <c r="G53" s="97"/>
    </row>
    <row r="54" spans="1:7" s="91" customFormat="1" ht="60" customHeight="1" x14ac:dyDescent="0.3">
      <c r="A54" s="275"/>
      <c r="B54" s="110" t="s">
        <v>94</v>
      </c>
      <c r="C54" s="229" t="s">
        <v>1408</v>
      </c>
      <c r="D54" s="278"/>
      <c r="E54" s="281"/>
      <c r="F54" s="57" t="s">
        <v>219</v>
      </c>
      <c r="G54" s="97"/>
    </row>
    <row r="55" spans="1:7" s="91" customFormat="1" ht="60" customHeight="1" x14ac:dyDescent="0.3">
      <c r="A55" s="275"/>
      <c r="B55" s="110" t="s">
        <v>95</v>
      </c>
      <c r="C55" s="228" t="s">
        <v>1409</v>
      </c>
      <c r="D55" s="278"/>
      <c r="E55" s="281"/>
      <c r="F55" s="57" t="s">
        <v>219</v>
      </c>
      <c r="G55" s="97"/>
    </row>
    <row r="56" spans="1:7" s="91" customFormat="1" ht="60" customHeight="1" x14ac:dyDescent="0.3">
      <c r="A56" s="275"/>
      <c r="B56" s="110" t="s">
        <v>96</v>
      </c>
      <c r="C56" s="228" t="s">
        <v>1410</v>
      </c>
      <c r="D56" s="278"/>
      <c r="E56" s="281"/>
      <c r="F56" s="57" t="s">
        <v>219</v>
      </c>
      <c r="G56" s="97"/>
    </row>
    <row r="57" spans="1:7" s="91" customFormat="1" ht="60" customHeight="1" x14ac:dyDescent="0.3">
      <c r="A57" s="275"/>
      <c r="B57" s="110" t="s">
        <v>97</v>
      </c>
      <c r="C57" s="229" t="s">
        <v>1408</v>
      </c>
      <c r="D57" s="278"/>
      <c r="E57" s="281"/>
      <c r="F57" s="57" t="s">
        <v>219</v>
      </c>
      <c r="G57" s="97"/>
    </row>
    <row r="58" spans="1:7" s="91" customFormat="1" ht="60" customHeight="1" x14ac:dyDescent="0.3">
      <c r="A58" s="275"/>
      <c r="B58" s="110" t="s">
        <v>98</v>
      </c>
      <c r="C58" s="228" t="s">
        <v>1409</v>
      </c>
      <c r="D58" s="278"/>
      <c r="E58" s="281"/>
      <c r="F58" s="57" t="s">
        <v>219</v>
      </c>
      <c r="G58" s="97"/>
    </row>
    <row r="59" spans="1:7" s="91" customFormat="1" ht="60" customHeight="1" x14ac:dyDescent="0.3">
      <c r="A59" s="276"/>
      <c r="B59" s="110" t="s">
        <v>99</v>
      </c>
      <c r="C59" s="228" t="s">
        <v>1410</v>
      </c>
      <c r="D59" s="279"/>
      <c r="E59" s="282"/>
      <c r="F59" s="57" t="s">
        <v>219</v>
      </c>
      <c r="G59" s="97"/>
    </row>
    <row r="60" spans="1:7" s="91" customFormat="1" ht="29.1" customHeight="1" x14ac:dyDescent="0.3">
      <c r="A60" s="283" t="s">
        <v>100</v>
      </c>
      <c r="B60" s="50" t="s">
        <v>101</v>
      </c>
      <c r="C60" s="229" t="s">
        <v>102</v>
      </c>
      <c r="D60" s="277" t="s">
        <v>103</v>
      </c>
      <c r="E60" s="280"/>
      <c r="F60" s="57" t="s">
        <v>219</v>
      </c>
      <c r="G60" s="97"/>
    </row>
    <row r="61" spans="1:7" s="91" customFormat="1" ht="30" customHeight="1" x14ac:dyDescent="0.3">
      <c r="A61" s="284"/>
      <c r="B61" s="94" t="s">
        <v>104</v>
      </c>
      <c r="C61" s="228" t="s">
        <v>102</v>
      </c>
      <c r="D61" s="278"/>
      <c r="E61" s="284"/>
      <c r="F61" s="57" t="s">
        <v>219</v>
      </c>
      <c r="G61" s="97"/>
    </row>
    <row r="62" spans="1:7" s="91" customFormat="1" ht="30" customHeight="1" x14ac:dyDescent="0.3">
      <c r="A62" s="284"/>
      <c r="B62" s="94" t="s">
        <v>105</v>
      </c>
      <c r="C62" s="228" t="s">
        <v>102</v>
      </c>
      <c r="D62" s="278"/>
      <c r="E62" s="284"/>
      <c r="F62" s="57" t="s">
        <v>219</v>
      </c>
      <c r="G62" s="97"/>
    </row>
    <row r="63" spans="1:7" s="91" customFormat="1" ht="30" customHeight="1" x14ac:dyDescent="0.3">
      <c r="A63" s="284"/>
      <c r="B63" s="94" t="s">
        <v>106</v>
      </c>
      <c r="C63" s="228" t="s">
        <v>102</v>
      </c>
      <c r="D63" s="278"/>
      <c r="E63" s="284"/>
      <c r="F63" s="57" t="s">
        <v>219</v>
      </c>
      <c r="G63" s="97"/>
    </row>
    <row r="64" spans="1:7" s="91" customFormat="1" ht="30" customHeight="1" x14ac:dyDescent="0.3">
      <c r="A64" s="284"/>
      <c r="B64" s="94" t="s">
        <v>107</v>
      </c>
      <c r="C64" s="228" t="s">
        <v>102</v>
      </c>
      <c r="D64" s="278"/>
      <c r="E64" s="284"/>
      <c r="F64" s="57" t="s">
        <v>219</v>
      </c>
      <c r="G64" s="97"/>
    </row>
    <row r="65" spans="1:7" s="91" customFormat="1" ht="30" customHeight="1" x14ac:dyDescent="0.3">
      <c r="A65" s="284"/>
      <c r="B65" s="94" t="s">
        <v>108</v>
      </c>
      <c r="C65" s="228" t="s">
        <v>102</v>
      </c>
      <c r="D65" s="278"/>
      <c r="E65" s="284"/>
      <c r="F65" s="57" t="s">
        <v>219</v>
      </c>
      <c r="G65" s="97"/>
    </row>
    <row r="66" spans="1:7" s="91" customFormat="1" ht="30" customHeight="1" x14ac:dyDescent="0.3">
      <c r="A66" s="284"/>
      <c r="B66" s="94" t="s">
        <v>109</v>
      </c>
      <c r="C66" s="228" t="s">
        <v>102</v>
      </c>
      <c r="D66" s="278"/>
      <c r="E66" s="284"/>
      <c r="F66" s="57" t="s">
        <v>219</v>
      </c>
      <c r="G66" s="97"/>
    </row>
    <row r="67" spans="1:7" s="91" customFormat="1" ht="30" customHeight="1" x14ac:dyDescent="0.3">
      <c r="A67" s="284"/>
      <c r="B67" s="94" t="s">
        <v>110</v>
      </c>
      <c r="C67" s="228" t="s">
        <v>102</v>
      </c>
      <c r="D67" s="278"/>
      <c r="E67" s="284"/>
      <c r="F67" s="57" t="s">
        <v>219</v>
      </c>
      <c r="G67" s="97"/>
    </row>
    <row r="68" spans="1:7" s="91" customFormat="1" ht="30" customHeight="1" x14ac:dyDescent="0.3">
      <c r="A68" s="284"/>
      <c r="B68" s="94" t="s">
        <v>111</v>
      </c>
      <c r="C68" s="228" t="s">
        <v>102</v>
      </c>
      <c r="D68" s="278"/>
      <c r="E68" s="284"/>
      <c r="F68" s="57" t="s">
        <v>219</v>
      </c>
      <c r="G68" s="97"/>
    </row>
    <row r="69" spans="1:7" s="91" customFormat="1" ht="30" customHeight="1" x14ac:dyDescent="0.3">
      <c r="A69" s="284"/>
      <c r="B69" s="94" t="s">
        <v>112</v>
      </c>
      <c r="C69" s="228" t="s">
        <v>102</v>
      </c>
      <c r="D69" s="278"/>
      <c r="E69" s="284"/>
      <c r="F69" s="57" t="s">
        <v>219</v>
      </c>
      <c r="G69" s="97"/>
    </row>
    <row r="70" spans="1:7" s="91" customFormat="1" ht="29.1" customHeight="1" x14ac:dyDescent="0.3">
      <c r="A70" s="284"/>
      <c r="B70" s="94" t="s">
        <v>113</v>
      </c>
      <c r="C70" s="228" t="s">
        <v>102</v>
      </c>
      <c r="D70" s="278"/>
      <c r="E70" s="284"/>
      <c r="F70" s="57" t="s">
        <v>219</v>
      </c>
      <c r="G70" s="97"/>
    </row>
    <row r="71" spans="1:7" s="91" customFormat="1" ht="30" customHeight="1" x14ac:dyDescent="0.3">
      <c r="A71" s="284"/>
      <c r="B71" s="94" t="s">
        <v>114</v>
      </c>
      <c r="C71" s="228" t="s">
        <v>102</v>
      </c>
      <c r="D71" s="278"/>
      <c r="E71" s="284"/>
      <c r="F71" s="57" t="s">
        <v>219</v>
      </c>
      <c r="G71" s="97"/>
    </row>
    <row r="72" spans="1:7" s="91" customFormat="1" ht="30" customHeight="1" x14ac:dyDescent="0.3">
      <c r="A72" s="284"/>
      <c r="B72" s="94" t="s">
        <v>115</v>
      </c>
      <c r="C72" s="228" t="s">
        <v>102</v>
      </c>
      <c r="D72" s="278"/>
      <c r="E72" s="284"/>
      <c r="F72" s="57" t="s">
        <v>219</v>
      </c>
      <c r="G72" s="97"/>
    </row>
    <row r="73" spans="1:7" s="91" customFormat="1" ht="30" customHeight="1" x14ac:dyDescent="0.3">
      <c r="A73" s="284"/>
      <c r="B73" s="94" t="s">
        <v>116</v>
      </c>
      <c r="C73" s="228" t="s">
        <v>102</v>
      </c>
      <c r="D73" s="278"/>
      <c r="E73" s="284"/>
      <c r="F73" s="57" t="s">
        <v>219</v>
      </c>
      <c r="G73" s="97"/>
    </row>
    <row r="74" spans="1:7" s="91" customFormat="1" ht="30" customHeight="1" x14ac:dyDescent="0.3">
      <c r="A74" s="284"/>
      <c r="B74" s="94" t="s">
        <v>117</v>
      </c>
      <c r="C74" s="228" t="s">
        <v>102</v>
      </c>
      <c r="D74" s="278"/>
      <c r="E74" s="284"/>
      <c r="F74" s="57" t="s">
        <v>219</v>
      </c>
      <c r="G74" s="97"/>
    </row>
    <row r="75" spans="1:7" s="91" customFormat="1" ht="30" customHeight="1" x14ac:dyDescent="0.3">
      <c r="A75" s="284"/>
      <c r="B75" s="94" t="s">
        <v>118</v>
      </c>
      <c r="C75" s="228" t="s">
        <v>102</v>
      </c>
      <c r="D75" s="278"/>
      <c r="E75" s="284"/>
      <c r="F75" s="57" t="s">
        <v>219</v>
      </c>
      <c r="G75" s="97"/>
    </row>
    <row r="76" spans="1:7" s="91" customFormat="1" ht="30" customHeight="1" x14ac:dyDescent="0.3">
      <c r="A76" s="284"/>
      <c r="B76" s="94" t="s">
        <v>119</v>
      </c>
      <c r="C76" s="228" t="s">
        <v>102</v>
      </c>
      <c r="D76" s="278"/>
      <c r="E76" s="284"/>
      <c r="F76" s="57" t="s">
        <v>219</v>
      </c>
      <c r="G76" s="97"/>
    </row>
    <row r="77" spans="1:7" s="91" customFormat="1" ht="30" customHeight="1" x14ac:dyDescent="0.3">
      <c r="A77" s="284"/>
      <c r="B77" s="94" t="s">
        <v>120</v>
      </c>
      <c r="C77" s="228" t="s">
        <v>102</v>
      </c>
      <c r="D77" s="278"/>
      <c r="E77" s="284"/>
      <c r="F77" s="57" t="s">
        <v>219</v>
      </c>
      <c r="G77" s="97"/>
    </row>
    <row r="78" spans="1:7" s="91" customFormat="1" ht="30" customHeight="1" x14ac:dyDescent="0.3">
      <c r="A78" s="284"/>
      <c r="B78" s="94" t="s">
        <v>121</v>
      </c>
      <c r="C78" s="228" t="s">
        <v>102</v>
      </c>
      <c r="D78" s="278"/>
      <c r="E78" s="284"/>
      <c r="F78" s="57" t="s">
        <v>219</v>
      </c>
      <c r="G78" s="97"/>
    </row>
    <row r="79" spans="1:7" s="91" customFormat="1" ht="30" customHeight="1" x14ac:dyDescent="0.3">
      <c r="A79" s="284"/>
      <c r="B79" s="94" t="s">
        <v>122</v>
      </c>
      <c r="C79" s="228" t="s">
        <v>102</v>
      </c>
      <c r="D79" s="278"/>
      <c r="E79" s="284"/>
      <c r="F79" s="57" t="s">
        <v>219</v>
      </c>
      <c r="G79" s="97"/>
    </row>
    <row r="80" spans="1:7" s="91" customFormat="1" ht="29.1" customHeight="1" x14ac:dyDescent="0.3">
      <c r="A80" s="284"/>
      <c r="B80" s="94" t="s">
        <v>123</v>
      </c>
      <c r="C80" s="228" t="s">
        <v>102</v>
      </c>
      <c r="D80" s="278"/>
      <c r="E80" s="284"/>
      <c r="F80" s="57" t="s">
        <v>219</v>
      </c>
      <c r="G80" s="97"/>
    </row>
    <row r="81" spans="1:7" s="91" customFormat="1" ht="30" customHeight="1" x14ac:dyDescent="0.3">
      <c r="A81" s="284"/>
      <c r="B81" s="94" t="s">
        <v>124</v>
      </c>
      <c r="C81" s="228" t="s">
        <v>102</v>
      </c>
      <c r="D81" s="278"/>
      <c r="E81" s="284"/>
      <c r="F81" s="57" t="s">
        <v>219</v>
      </c>
      <c r="G81" s="97"/>
    </row>
    <row r="82" spans="1:7" s="91" customFormat="1" ht="30" customHeight="1" x14ac:dyDescent="0.3">
      <c r="A82" s="284"/>
      <c r="B82" s="94" t="s">
        <v>125</v>
      </c>
      <c r="C82" s="228" t="s">
        <v>102</v>
      </c>
      <c r="D82" s="278"/>
      <c r="E82" s="284"/>
      <c r="F82" s="57" t="s">
        <v>219</v>
      </c>
      <c r="G82" s="97"/>
    </row>
    <row r="83" spans="1:7" s="91" customFormat="1" ht="30" customHeight="1" x14ac:dyDescent="0.3">
      <c r="A83" s="284"/>
      <c r="B83" s="94" t="s">
        <v>126</v>
      </c>
      <c r="C83" s="228" t="s">
        <v>102</v>
      </c>
      <c r="D83" s="278"/>
      <c r="E83" s="284"/>
      <c r="F83" s="57" t="s">
        <v>219</v>
      </c>
      <c r="G83" s="97"/>
    </row>
    <row r="84" spans="1:7" s="91" customFormat="1" ht="30" customHeight="1" x14ac:dyDescent="0.3">
      <c r="A84" s="284"/>
      <c r="B84" s="94" t="s">
        <v>127</v>
      </c>
      <c r="C84" s="228" t="s">
        <v>102</v>
      </c>
      <c r="D84" s="278"/>
      <c r="E84" s="284"/>
      <c r="F84" s="57" t="s">
        <v>219</v>
      </c>
      <c r="G84" s="97"/>
    </row>
    <row r="85" spans="1:7" s="91" customFormat="1" ht="30" customHeight="1" x14ac:dyDescent="0.3">
      <c r="A85" s="284"/>
      <c r="B85" s="94" t="s">
        <v>128</v>
      </c>
      <c r="C85" s="228" t="s">
        <v>102</v>
      </c>
      <c r="D85" s="278"/>
      <c r="E85" s="284"/>
      <c r="F85" s="57" t="s">
        <v>219</v>
      </c>
      <c r="G85" s="97"/>
    </row>
    <row r="86" spans="1:7" s="91" customFormat="1" ht="30" customHeight="1" x14ac:dyDescent="0.3">
      <c r="A86" s="284"/>
      <c r="B86" s="94" t="s">
        <v>129</v>
      </c>
      <c r="C86" s="228" t="s">
        <v>102</v>
      </c>
      <c r="D86" s="278"/>
      <c r="E86" s="284"/>
      <c r="F86" s="57" t="s">
        <v>219</v>
      </c>
      <c r="G86" s="97"/>
    </row>
    <row r="87" spans="1:7" s="91" customFormat="1" ht="30" customHeight="1" x14ac:dyDescent="0.3">
      <c r="A87" s="284"/>
      <c r="B87" s="94" t="s">
        <v>130</v>
      </c>
      <c r="C87" s="228" t="s">
        <v>102</v>
      </c>
      <c r="D87" s="278"/>
      <c r="E87" s="284"/>
      <c r="F87" s="57" t="s">
        <v>219</v>
      </c>
      <c r="G87" s="97"/>
    </row>
    <row r="88" spans="1:7" s="91" customFormat="1" ht="30" customHeight="1" x14ac:dyDescent="0.3">
      <c r="A88" s="284"/>
      <c r="B88" s="94" t="s">
        <v>131</v>
      </c>
      <c r="C88" s="228" t="s">
        <v>102</v>
      </c>
      <c r="D88" s="278"/>
      <c r="E88" s="284"/>
      <c r="F88" s="57" t="s">
        <v>219</v>
      </c>
      <c r="G88" s="97"/>
    </row>
    <row r="89" spans="1:7" s="91" customFormat="1" ht="30" customHeight="1" x14ac:dyDescent="0.3">
      <c r="A89" s="284"/>
      <c r="B89" s="51" t="s">
        <v>132</v>
      </c>
      <c r="C89" s="231" t="s">
        <v>102</v>
      </c>
      <c r="D89" s="279"/>
      <c r="E89" s="284"/>
      <c r="F89" s="57" t="s">
        <v>219</v>
      </c>
      <c r="G89" s="97"/>
    </row>
    <row r="90" spans="1:7" s="91" customFormat="1" ht="45" customHeight="1" x14ac:dyDescent="0.3">
      <c r="A90" s="283" t="s">
        <v>133</v>
      </c>
      <c r="B90" s="92" t="s">
        <v>134</v>
      </c>
      <c r="C90" s="229" t="s">
        <v>1411</v>
      </c>
      <c r="D90" s="277" t="s">
        <v>1415</v>
      </c>
      <c r="E90" s="93"/>
      <c r="F90" s="57" t="s">
        <v>219</v>
      </c>
      <c r="G90" s="97"/>
    </row>
    <row r="91" spans="1:7" s="91" customFormat="1" ht="45" customHeight="1" x14ac:dyDescent="0.3">
      <c r="A91" s="284"/>
      <c r="B91" s="91" t="s">
        <v>136</v>
      </c>
      <c r="C91" s="228" t="s">
        <v>1412</v>
      </c>
      <c r="D91" s="278"/>
      <c r="E91" s="72"/>
      <c r="F91" s="57" t="s">
        <v>219</v>
      </c>
      <c r="G91" s="97"/>
    </row>
    <row r="92" spans="1:7" s="91" customFormat="1" ht="45" customHeight="1" x14ac:dyDescent="0.3">
      <c r="A92" s="284"/>
      <c r="B92" s="91" t="s">
        <v>138</v>
      </c>
      <c r="C92" s="228" t="s">
        <v>1413</v>
      </c>
      <c r="D92" s="278"/>
      <c r="E92" s="72"/>
      <c r="F92" s="57" t="s">
        <v>219</v>
      </c>
      <c r="G92" s="97"/>
    </row>
    <row r="93" spans="1:7" s="91" customFormat="1" ht="45" customHeight="1" x14ac:dyDescent="0.3">
      <c r="A93" s="284"/>
      <c r="B93" s="91" t="s">
        <v>140</v>
      </c>
      <c r="C93" s="228" t="s">
        <v>1414</v>
      </c>
      <c r="D93" s="278"/>
      <c r="E93" s="72"/>
      <c r="F93" s="57" t="s">
        <v>219</v>
      </c>
      <c r="G93" s="97"/>
    </row>
    <row r="94" spans="1:7" s="91" customFormat="1" ht="45" customHeight="1" x14ac:dyDescent="0.3">
      <c r="A94" s="284"/>
      <c r="B94" s="91" t="s">
        <v>142</v>
      </c>
      <c r="C94" s="228" t="s">
        <v>1411</v>
      </c>
      <c r="D94" s="278"/>
      <c r="E94" s="72"/>
      <c r="F94" s="57" t="s">
        <v>219</v>
      </c>
      <c r="G94" s="97"/>
    </row>
    <row r="95" spans="1:7" s="91" customFormat="1" ht="45" customHeight="1" x14ac:dyDescent="0.3">
      <c r="A95" s="284"/>
      <c r="B95" s="91" t="s">
        <v>143</v>
      </c>
      <c r="C95" s="228" t="s">
        <v>1412</v>
      </c>
      <c r="D95" s="278"/>
      <c r="E95" s="72"/>
      <c r="F95" s="57" t="s">
        <v>219</v>
      </c>
      <c r="G95" s="97"/>
    </row>
    <row r="96" spans="1:7" s="91" customFormat="1" ht="45" customHeight="1" x14ac:dyDescent="0.3">
      <c r="A96" s="284"/>
      <c r="B96" s="91" t="s">
        <v>144</v>
      </c>
      <c r="C96" s="228" t="s">
        <v>1413</v>
      </c>
      <c r="D96" s="278"/>
      <c r="E96" s="72"/>
      <c r="F96" s="57" t="s">
        <v>219</v>
      </c>
      <c r="G96" s="97"/>
    </row>
    <row r="97" spans="1:7" s="91" customFormat="1" ht="45" customHeight="1" x14ac:dyDescent="0.3">
      <c r="A97" s="284"/>
      <c r="B97" s="91" t="s">
        <v>145</v>
      </c>
      <c r="C97" s="228" t="s">
        <v>1414</v>
      </c>
      <c r="D97" s="278"/>
      <c r="E97" s="72"/>
      <c r="F97" s="57" t="s">
        <v>219</v>
      </c>
      <c r="G97" s="97"/>
    </row>
    <row r="98" spans="1:7" s="91" customFormat="1" ht="45" customHeight="1" x14ac:dyDescent="0.3">
      <c r="A98" s="284"/>
      <c r="B98" s="91" t="s">
        <v>146</v>
      </c>
      <c r="C98" s="228" t="s">
        <v>1411</v>
      </c>
      <c r="D98" s="278"/>
      <c r="E98" s="72"/>
      <c r="F98" s="57" t="s">
        <v>219</v>
      </c>
      <c r="G98" s="97"/>
    </row>
    <row r="99" spans="1:7" s="91" customFormat="1" ht="45" customHeight="1" x14ac:dyDescent="0.3">
      <c r="A99" s="284"/>
      <c r="B99" s="91" t="s">
        <v>147</v>
      </c>
      <c r="C99" s="228" t="s">
        <v>1412</v>
      </c>
      <c r="D99" s="278"/>
      <c r="E99" s="72"/>
      <c r="F99" s="57" t="s">
        <v>219</v>
      </c>
      <c r="G99" s="97"/>
    </row>
    <row r="100" spans="1:7" s="91" customFormat="1" ht="45" customHeight="1" x14ac:dyDescent="0.3">
      <c r="A100" s="284"/>
      <c r="B100" s="91" t="s">
        <v>148</v>
      </c>
      <c r="C100" s="228" t="s">
        <v>1413</v>
      </c>
      <c r="D100" s="278"/>
      <c r="E100" s="72"/>
      <c r="F100" s="57" t="s">
        <v>219</v>
      </c>
      <c r="G100" s="97"/>
    </row>
    <row r="101" spans="1:7" s="91" customFormat="1" ht="45" customHeight="1" x14ac:dyDescent="0.3">
      <c r="A101" s="284"/>
      <c r="B101" s="76" t="s">
        <v>149</v>
      </c>
      <c r="C101" s="231" t="s">
        <v>1414</v>
      </c>
      <c r="D101" s="279"/>
      <c r="E101" s="73"/>
      <c r="F101" s="57" t="s">
        <v>219</v>
      </c>
      <c r="G101" s="97"/>
    </row>
    <row r="102" spans="1:7" s="97" customFormat="1" ht="30" customHeight="1" x14ac:dyDescent="0.3">
      <c r="A102" s="114"/>
      <c r="B102" s="113"/>
      <c r="C102" s="113"/>
      <c r="D102" s="113"/>
      <c r="E102" s="113"/>
      <c r="F102" s="113"/>
    </row>
    <row r="103" spans="1:7" s="97" customFormat="1" ht="30" customHeight="1" x14ac:dyDescent="0.3">
      <c r="A103" s="114"/>
      <c r="B103" s="113"/>
      <c r="C103" s="113"/>
      <c r="D103" s="113"/>
      <c r="E103" s="113"/>
      <c r="F103" s="113"/>
    </row>
    <row r="104" spans="1:7" s="97" customFormat="1" ht="30" customHeight="1" x14ac:dyDescent="0.3">
      <c r="A104" s="114"/>
      <c r="B104" s="113"/>
      <c r="C104" s="113"/>
      <c r="D104" s="113"/>
      <c r="E104" s="113"/>
      <c r="F104" s="113"/>
    </row>
    <row r="105" spans="1:7" s="97" customFormat="1" ht="30" customHeight="1" x14ac:dyDescent="0.3">
      <c r="A105" s="114"/>
      <c r="B105" s="113"/>
      <c r="C105" s="113"/>
      <c r="D105" s="113"/>
      <c r="E105" s="113"/>
      <c r="F105" s="113"/>
    </row>
    <row r="106" spans="1:7" s="97" customFormat="1" ht="30" customHeight="1" x14ac:dyDescent="0.3">
      <c r="A106" s="114"/>
      <c r="B106" s="113"/>
      <c r="C106" s="113"/>
      <c r="D106" s="113"/>
      <c r="E106" s="113"/>
      <c r="F106" s="113"/>
    </row>
    <row r="107" spans="1:7" s="97" customFormat="1" ht="30" customHeight="1" x14ac:dyDescent="0.3">
      <c r="A107" s="114"/>
      <c r="B107" s="113"/>
      <c r="C107" s="113"/>
      <c r="D107" s="113"/>
      <c r="E107" s="113"/>
      <c r="F107" s="113"/>
    </row>
    <row r="108" spans="1:7" s="97" customFormat="1" ht="30" customHeight="1" x14ac:dyDescent="0.3">
      <c r="A108" s="114"/>
      <c r="B108" s="113"/>
      <c r="C108" s="113"/>
      <c r="D108" s="113"/>
      <c r="E108" s="113"/>
      <c r="F108" s="113"/>
    </row>
    <row r="109" spans="1:7" s="97" customFormat="1" ht="30" customHeight="1" x14ac:dyDescent="0.3">
      <c r="A109" s="114"/>
      <c r="B109" s="113"/>
      <c r="C109" s="113"/>
      <c r="D109" s="113"/>
      <c r="E109" s="113"/>
      <c r="F109" s="113"/>
    </row>
    <row r="110" spans="1:7" s="97" customFormat="1" ht="30" customHeight="1" x14ac:dyDescent="0.3">
      <c r="A110" s="114"/>
      <c r="B110" s="113"/>
      <c r="C110" s="113"/>
      <c r="D110" s="113"/>
      <c r="E110" s="113"/>
      <c r="F110" s="113"/>
    </row>
    <row r="111" spans="1:7" x14ac:dyDescent="0.3">
      <c r="A111" s="114"/>
      <c r="B111" s="113"/>
      <c r="C111" s="113"/>
      <c r="D111" s="113"/>
      <c r="E111" s="113"/>
      <c r="F111" s="113"/>
    </row>
    <row r="112" spans="1:7" x14ac:dyDescent="0.3">
      <c r="A112" s="114"/>
      <c r="B112" s="113"/>
      <c r="C112" s="113"/>
      <c r="D112" s="113"/>
      <c r="E112" s="113"/>
      <c r="F112" s="113"/>
    </row>
    <row r="113" spans="1:6" x14ac:dyDescent="0.3">
      <c r="A113" s="114"/>
      <c r="B113" s="113"/>
      <c r="C113" s="113"/>
      <c r="D113" s="113"/>
      <c r="E113" s="113"/>
      <c r="F113" s="113"/>
    </row>
    <row r="114" spans="1:6" x14ac:dyDescent="0.3">
      <c r="A114" s="114"/>
      <c r="B114" s="113"/>
      <c r="C114" s="113"/>
      <c r="D114" s="113"/>
      <c r="E114" s="113"/>
      <c r="F114" s="113"/>
    </row>
    <row r="115" spans="1:6" x14ac:dyDescent="0.3">
      <c r="A115" s="114"/>
      <c r="B115" s="113"/>
      <c r="C115" s="113"/>
      <c r="D115" s="113"/>
      <c r="E115" s="113"/>
      <c r="F115" s="113"/>
    </row>
  </sheetData>
  <mergeCells count="16">
    <mergeCell ref="A90:A101"/>
    <mergeCell ref="D90:D101"/>
    <mergeCell ref="A51:A59"/>
    <mergeCell ref="D51:D59"/>
    <mergeCell ref="E51:E59"/>
    <mergeCell ref="A60:A89"/>
    <mergeCell ref="D60:D89"/>
    <mergeCell ref="E60:E89"/>
    <mergeCell ref="A39:A50"/>
    <mergeCell ref="D39:D50"/>
    <mergeCell ref="E39:E50"/>
    <mergeCell ref="A3:A5"/>
    <mergeCell ref="D3:D5"/>
    <mergeCell ref="A6:A38"/>
    <mergeCell ref="D6:D38"/>
    <mergeCell ref="E6:E38"/>
  </mergeCells>
  <conditionalFormatting sqref="F2 F6:F50 F60:F101">
    <cfRule type="cellIs" dxfId="599" priority="21" operator="equal">
      <formula>"N/A"</formula>
    </cfRule>
    <cfRule type="cellIs" dxfId="598" priority="22" operator="equal">
      <formula>"FAIL"</formula>
    </cfRule>
    <cfRule type="cellIs" dxfId="597" priority="23" operator="equal">
      <formula>"SKIP"</formula>
    </cfRule>
    <cfRule type="cellIs" dxfId="596" priority="24" operator="equal">
      <formula>"PASS"</formula>
    </cfRule>
  </conditionalFormatting>
  <conditionalFormatting sqref="F102:F104 F108:F110">
    <cfRule type="cellIs" dxfId="595" priority="17" operator="equal">
      <formula>"N/A"</formula>
    </cfRule>
    <cfRule type="cellIs" dxfId="594" priority="18" operator="equal">
      <formula>"FAIL"</formula>
    </cfRule>
    <cfRule type="cellIs" dxfId="593" priority="19" operator="equal">
      <formula>"SKIP"</formula>
    </cfRule>
    <cfRule type="cellIs" dxfId="592" priority="20" operator="equal">
      <formula>"PASS"</formula>
    </cfRule>
  </conditionalFormatting>
  <conditionalFormatting sqref="F105:F107">
    <cfRule type="cellIs" dxfId="591" priority="13" operator="equal">
      <formula>"N/A"</formula>
    </cfRule>
    <cfRule type="cellIs" dxfId="590" priority="14" operator="equal">
      <formula>"FAIL"</formula>
    </cfRule>
    <cfRule type="cellIs" dxfId="589" priority="15" operator="equal">
      <formula>"SKIP"</formula>
    </cfRule>
    <cfRule type="cellIs" dxfId="588" priority="16" operator="equal">
      <formula>"PASS"</formula>
    </cfRule>
  </conditionalFormatting>
  <conditionalFormatting sqref="F3:F5">
    <cfRule type="cellIs" dxfId="587" priority="9" operator="equal">
      <formula>"N/A"</formula>
    </cfRule>
    <cfRule type="cellIs" dxfId="586" priority="10" operator="equal">
      <formula>"FAIL"</formula>
    </cfRule>
    <cfRule type="cellIs" dxfId="585" priority="11" operator="equal">
      <formula>"SKIP"</formula>
    </cfRule>
    <cfRule type="cellIs" dxfId="584" priority="12" operator="equal">
      <formula>"PASS"</formula>
    </cfRule>
  </conditionalFormatting>
  <conditionalFormatting sqref="F51:F59">
    <cfRule type="cellIs" dxfId="583" priority="5" operator="equal">
      <formula>"N/A"</formula>
    </cfRule>
    <cfRule type="cellIs" dxfId="582" priority="6" operator="equal">
      <formula>"FAIL"</formula>
    </cfRule>
    <cfRule type="cellIs" dxfId="581" priority="7" operator="equal">
      <formula>"SKIP"</formula>
    </cfRule>
    <cfRule type="cellIs" dxfId="580" priority="8" operator="equal">
      <formula>"PASS"</formula>
    </cfRule>
  </conditionalFormatting>
  <dataValidations count="1">
    <dataValidation type="list" showInputMessage="1" showErrorMessage="1" sqref="F2:F101" xr:uid="{00000000-0002-0000-1000-000000000000}">
      <formula1>"PASS, SKIP, FAIL, N/A"</formula1>
    </dataValidation>
  </dataValidations>
  <pageMargins left="0.7" right="0.7" top="0.75" bottom="0.75" header="0.3" footer="0.3"/>
  <pageSetup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2"/>
  <sheetViews>
    <sheetView workbookViewId="0">
      <selection activeCell="D2" sqref="D2"/>
    </sheetView>
  </sheetViews>
  <sheetFormatPr defaultRowHeight="14.4" x14ac:dyDescent="0.3"/>
  <cols>
    <col min="1" max="1" width="21.44140625" customWidth="1"/>
    <col min="2" max="2" width="20.5546875" customWidth="1"/>
    <col min="3" max="3" width="18.44140625" customWidth="1"/>
    <col min="4" max="4" width="30.5546875" customWidth="1"/>
    <col min="5" max="5" width="28.44140625" customWidth="1"/>
    <col min="6" max="6" width="13.44140625" customWidth="1"/>
  </cols>
  <sheetData>
    <row r="1" spans="1:6" ht="18.600000000000001" thickBot="1" x14ac:dyDescent="0.35">
      <c r="A1" s="53" t="s">
        <v>25</v>
      </c>
      <c r="B1" s="54" t="s">
        <v>26</v>
      </c>
      <c r="C1" s="54" t="s">
        <v>27</v>
      </c>
      <c r="D1" s="54" t="s">
        <v>28</v>
      </c>
      <c r="E1" s="54" t="s">
        <v>29</v>
      </c>
      <c r="F1" s="55" t="s">
        <v>30</v>
      </c>
    </row>
    <row r="2" spans="1:6" ht="101.4" thickTop="1" x14ac:dyDescent="0.3">
      <c r="A2" s="132" t="s">
        <v>538</v>
      </c>
      <c r="B2" s="124" t="s">
        <v>531</v>
      </c>
      <c r="C2" s="231" t="s">
        <v>1391</v>
      </c>
      <c r="D2" s="230" t="s">
        <v>1287</v>
      </c>
      <c r="E2" s="125"/>
      <c r="F2" s="57" t="s">
        <v>219</v>
      </c>
    </row>
  </sheetData>
  <conditionalFormatting sqref="F2">
    <cfRule type="cellIs" dxfId="579" priority="1" operator="equal">
      <formula>"N/A"</formula>
    </cfRule>
    <cfRule type="cellIs" dxfId="578" priority="2" operator="equal">
      <formula>"FAIL"</formula>
    </cfRule>
    <cfRule type="cellIs" dxfId="577" priority="3" operator="equal">
      <formula>"SKIP"</formula>
    </cfRule>
    <cfRule type="cellIs" dxfId="576" priority="4" operator="equal">
      <formula>"PASS"</formula>
    </cfRule>
  </conditionalFormatting>
  <dataValidations count="1">
    <dataValidation type="list" showInputMessage="1" showErrorMessage="1" sqref="F2" xr:uid="{00000000-0002-0000-1100-000000000000}">
      <formula1>"PASS, SKIP, FAIL, N/A"</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211C2-D481-4F56-885B-4DCBD3DAC7E7}">
  <dimension ref="A1:F16"/>
  <sheetViews>
    <sheetView workbookViewId="0">
      <selection activeCell="D14" sqref="D14:D16"/>
    </sheetView>
  </sheetViews>
  <sheetFormatPr defaultColWidth="8.6640625" defaultRowHeight="14.4" x14ac:dyDescent="0.3"/>
  <cols>
    <col min="1" max="1" width="14" style="203" customWidth="1"/>
    <col min="2" max="2" width="37" style="203" customWidth="1"/>
    <col min="3" max="3" width="31.88671875" style="203" customWidth="1"/>
    <col min="4" max="4" width="61.33203125" style="203" customWidth="1"/>
    <col min="5" max="5" width="26.44140625" style="203" customWidth="1"/>
    <col min="6" max="6" width="16.109375" style="203" customWidth="1"/>
    <col min="7" max="16384" width="8.6640625" style="203"/>
  </cols>
  <sheetData>
    <row r="1" spans="1:6" ht="18.600000000000001" thickBot="1" x14ac:dyDescent="0.35">
      <c r="A1" s="53" t="s">
        <v>25</v>
      </c>
      <c r="B1" s="54" t="s">
        <v>26</v>
      </c>
      <c r="C1" s="54" t="s">
        <v>27</v>
      </c>
      <c r="D1" s="54" t="s">
        <v>28</v>
      </c>
      <c r="E1" s="54" t="s">
        <v>29</v>
      </c>
      <c r="F1" s="55" t="s">
        <v>30</v>
      </c>
    </row>
    <row r="2" spans="1:6" ht="29.4" thickTop="1" x14ac:dyDescent="0.3">
      <c r="A2" s="199" t="s">
        <v>1242</v>
      </c>
      <c r="B2" s="200" t="s">
        <v>1243</v>
      </c>
      <c r="C2" s="200" t="s">
        <v>1261</v>
      </c>
      <c r="D2" s="201" t="s">
        <v>1266</v>
      </c>
      <c r="E2" s="202"/>
      <c r="F2" s="57" t="s">
        <v>219</v>
      </c>
    </row>
    <row r="3" spans="1:6" ht="28.8" x14ac:dyDescent="0.3">
      <c r="A3" s="275" t="s">
        <v>1244</v>
      </c>
      <c r="B3" s="200" t="s">
        <v>1245</v>
      </c>
      <c r="C3" s="200" t="s">
        <v>1261</v>
      </c>
      <c r="D3" s="281" t="s">
        <v>1263</v>
      </c>
      <c r="E3" s="202"/>
      <c r="F3" s="57" t="s">
        <v>219</v>
      </c>
    </row>
    <row r="4" spans="1:6" ht="28.8" x14ac:dyDescent="0.3">
      <c r="A4" s="275"/>
      <c r="B4" s="200" t="s">
        <v>1246</v>
      </c>
      <c r="C4" s="200" t="s">
        <v>1261</v>
      </c>
      <c r="D4" s="281"/>
      <c r="E4" s="202"/>
      <c r="F4" s="57" t="s">
        <v>219</v>
      </c>
    </row>
    <row r="5" spans="1:6" ht="28.8" x14ac:dyDescent="0.3">
      <c r="A5" s="275"/>
      <c r="B5" s="200" t="s">
        <v>1247</v>
      </c>
      <c r="C5" s="200" t="s">
        <v>1261</v>
      </c>
      <c r="D5" s="281"/>
      <c r="E5" s="202"/>
      <c r="F5" s="57" t="s">
        <v>219</v>
      </c>
    </row>
    <row r="6" spans="1:6" ht="28.8" x14ac:dyDescent="0.3">
      <c r="A6" s="275" t="s">
        <v>1248</v>
      </c>
      <c r="B6" s="200" t="s">
        <v>1249</v>
      </c>
      <c r="C6" s="200" t="s">
        <v>1261</v>
      </c>
      <c r="D6" s="281" t="s">
        <v>1264</v>
      </c>
      <c r="E6" s="202"/>
      <c r="F6" s="57" t="s">
        <v>219</v>
      </c>
    </row>
    <row r="7" spans="1:6" ht="28.8" x14ac:dyDescent="0.3">
      <c r="A7" s="275"/>
      <c r="B7" s="200" t="s">
        <v>1250</v>
      </c>
      <c r="C7" s="200" t="s">
        <v>1261</v>
      </c>
      <c r="D7" s="281"/>
      <c r="E7" s="202"/>
      <c r="F7" s="57" t="s">
        <v>219</v>
      </c>
    </row>
    <row r="8" spans="1:6" ht="28.8" x14ac:dyDescent="0.3">
      <c r="A8" s="275"/>
      <c r="B8" s="200" t="s">
        <v>1251</v>
      </c>
      <c r="C8" s="200" t="s">
        <v>1261</v>
      </c>
      <c r="D8" s="281"/>
      <c r="E8" s="202"/>
      <c r="F8" s="57" t="s">
        <v>219</v>
      </c>
    </row>
    <row r="9" spans="1:6" ht="28.8" x14ac:dyDescent="0.3">
      <c r="A9" s="275"/>
      <c r="B9" s="200" t="s">
        <v>1252</v>
      </c>
      <c r="C9" s="200" t="s">
        <v>1261</v>
      </c>
      <c r="D9" s="281"/>
      <c r="E9" s="202"/>
      <c r="F9" s="57" t="s">
        <v>219</v>
      </c>
    </row>
    <row r="10" spans="1:6" ht="28.8" x14ac:dyDescent="0.3">
      <c r="A10" s="275"/>
      <c r="B10" s="200" t="s">
        <v>1253</v>
      </c>
      <c r="C10" s="200" t="s">
        <v>1261</v>
      </c>
      <c r="D10" s="281"/>
      <c r="E10" s="202"/>
      <c r="F10" s="57" t="s">
        <v>219</v>
      </c>
    </row>
    <row r="11" spans="1:6" ht="28.8" x14ac:dyDescent="0.3">
      <c r="A11" s="275"/>
      <c r="B11" s="200" t="s">
        <v>1254</v>
      </c>
      <c r="C11" s="200" t="s">
        <v>1261</v>
      </c>
      <c r="D11" s="281"/>
      <c r="E11" s="202"/>
      <c r="F11" s="57" t="s">
        <v>219</v>
      </c>
    </row>
    <row r="12" spans="1:6" ht="28.8" x14ac:dyDescent="0.3">
      <c r="A12" s="275"/>
      <c r="B12" s="200" t="s">
        <v>1255</v>
      </c>
      <c r="C12" s="200" t="s">
        <v>1261</v>
      </c>
      <c r="D12" s="281"/>
      <c r="E12" s="202"/>
      <c r="F12" s="57" t="s">
        <v>219</v>
      </c>
    </row>
    <row r="13" spans="1:6" ht="28.8" x14ac:dyDescent="0.3">
      <c r="A13" s="275"/>
      <c r="B13" s="200" t="s">
        <v>1256</v>
      </c>
      <c r="C13" s="200" t="s">
        <v>1261</v>
      </c>
      <c r="D13" s="281"/>
      <c r="E13" s="202"/>
      <c r="F13" s="57" t="s">
        <v>219</v>
      </c>
    </row>
    <row r="14" spans="1:6" ht="28.8" x14ac:dyDescent="0.3">
      <c r="A14" s="275" t="s">
        <v>1257</v>
      </c>
      <c r="B14" s="200" t="s">
        <v>1258</v>
      </c>
      <c r="C14" s="200" t="s">
        <v>1261</v>
      </c>
      <c r="D14" s="281" t="s">
        <v>1265</v>
      </c>
      <c r="E14" s="202"/>
      <c r="F14" s="57" t="s">
        <v>219</v>
      </c>
    </row>
    <row r="15" spans="1:6" ht="28.8" x14ac:dyDescent="0.3">
      <c r="A15" s="275"/>
      <c r="B15" s="200" t="s">
        <v>1259</v>
      </c>
      <c r="C15" s="200" t="s">
        <v>1261</v>
      </c>
      <c r="D15" s="281"/>
      <c r="E15" s="202"/>
      <c r="F15" s="57" t="s">
        <v>219</v>
      </c>
    </row>
    <row r="16" spans="1:6" ht="28.8" x14ac:dyDescent="0.3">
      <c r="A16" s="275"/>
      <c r="B16" s="200" t="s">
        <v>1260</v>
      </c>
      <c r="C16" s="200" t="s">
        <v>1261</v>
      </c>
      <c r="D16" s="281"/>
      <c r="E16" s="202"/>
      <c r="F16" s="57" t="s">
        <v>219</v>
      </c>
    </row>
  </sheetData>
  <mergeCells count="6">
    <mergeCell ref="A3:A5"/>
    <mergeCell ref="A6:A13"/>
    <mergeCell ref="A14:A16"/>
    <mergeCell ref="D3:D5"/>
    <mergeCell ref="D6:D13"/>
    <mergeCell ref="D14:D16"/>
  </mergeCells>
  <conditionalFormatting sqref="F2">
    <cfRule type="cellIs" dxfId="575" priority="57" operator="equal">
      <formula>"N/A"</formula>
    </cfRule>
    <cfRule type="cellIs" dxfId="574" priority="58" operator="equal">
      <formula>"FAIL"</formula>
    </cfRule>
    <cfRule type="cellIs" dxfId="573" priority="59" operator="equal">
      <formula>"SKIP"</formula>
    </cfRule>
    <cfRule type="cellIs" dxfId="572" priority="60" operator="equal">
      <formula>"PASS"</formula>
    </cfRule>
  </conditionalFormatting>
  <conditionalFormatting sqref="F3">
    <cfRule type="cellIs" dxfId="571" priority="53" operator="equal">
      <formula>"N/A"</formula>
    </cfRule>
    <cfRule type="cellIs" dxfId="570" priority="54" operator="equal">
      <formula>"FAIL"</formula>
    </cfRule>
    <cfRule type="cellIs" dxfId="569" priority="55" operator="equal">
      <formula>"SKIP"</formula>
    </cfRule>
    <cfRule type="cellIs" dxfId="568" priority="56" operator="equal">
      <formula>"PASS"</formula>
    </cfRule>
  </conditionalFormatting>
  <conditionalFormatting sqref="F4">
    <cfRule type="cellIs" dxfId="567" priority="49" operator="equal">
      <formula>"N/A"</formula>
    </cfRule>
    <cfRule type="cellIs" dxfId="566" priority="50" operator="equal">
      <formula>"FAIL"</formula>
    </cfRule>
    <cfRule type="cellIs" dxfId="565" priority="51" operator="equal">
      <formula>"SKIP"</formula>
    </cfRule>
    <cfRule type="cellIs" dxfId="564" priority="52" operator="equal">
      <formula>"PASS"</formula>
    </cfRule>
  </conditionalFormatting>
  <conditionalFormatting sqref="F5">
    <cfRule type="cellIs" dxfId="563" priority="45" operator="equal">
      <formula>"N/A"</formula>
    </cfRule>
    <cfRule type="cellIs" dxfId="562" priority="46" operator="equal">
      <formula>"FAIL"</formula>
    </cfRule>
    <cfRule type="cellIs" dxfId="561" priority="47" operator="equal">
      <formula>"SKIP"</formula>
    </cfRule>
    <cfRule type="cellIs" dxfId="560" priority="48" operator="equal">
      <formula>"PASS"</formula>
    </cfRule>
  </conditionalFormatting>
  <conditionalFormatting sqref="F6">
    <cfRule type="cellIs" dxfId="559" priority="41" operator="equal">
      <formula>"N/A"</formula>
    </cfRule>
    <cfRule type="cellIs" dxfId="558" priority="42" operator="equal">
      <formula>"FAIL"</formula>
    </cfRule>
    <cfRule type="cellIs" dxfId="557" priority="43" operator="equal">
      <formula>"SKIP"</formula>
    </cfRule>
    <cfRule type="cellIs" dxfId="556" priority="44" operator="equal">
      <formula>"PASS"</formula>
    </cfRule>
  </conditionalFormatting>
  <conditionalFormatting sqref="F7">
    <cfRule type="cellIs" dxfId="555" priority="37" operator="equal">
      <formula>"N/A"</formula>
    </cfRule>
    <cfRule type="cellIs" dxfId="554" priority="38" operator="equal">
      <formula>"FAIL"</formula>
    </cfRule>
    <cfRule type="cellIs" dxfId="553" priority="39" operator="equal">
      <formula>"SKIP"</formula>
    </cfRule>
    <cfRule type="cellIs" dxfId="552" priority="40" operator="equal">
      <formula>"PASS"</formula>
    </cfRule>
  </conditionalFormatting>
  <conditionalFormatting sqref="F8">
    <cfRule type="cellIs" dxfId="551" priority="33" operator="equal">
      <formula>"N/A"</formula>
    </cfRule>
    <cfRule type="cellIs" dxfId="550" priority="34" operator="equal">
      <formula>"FAIL"</formula>
    </cfRule>
    <cfRule type="cellIs" dxfId="549" priority="35" operator="equal">
      <formula>"SKIP"</formula>
    </cfRule>
    <cfRule type="cellIs" dxfId="548" priority="36" operator="equal">
      <formula>"PASS"</formula>
    </cfRule>
  </conditionalFormatting>
  <conditionalFormatting sqref="F9">
    <cfRule type="cellIs" dxfId="547" priority="29" operator="equal">
      <formula>"N/A"</formula>
    </cfRule>
    <cfRule type="cellIs" dxfId="546" priority="30" operator="equal">
      <formula>"FAIL"</formula>
    </cfRule>
    <cfRule type="cellIs" dxfId="545" priority="31" operator="equal">
      <formula>"SKIP"</formula>
    </cfRule>
    <cfRule type="cellIs" dxfId="544" priority="32" operator="equal">
      <formula>"PASS"</formula>
    </cfRule>
  </conditionalFormatting>
  <conditionalFormatting sqref="F10">
    <cfRule type="cellIs" dxfId="543" priority="25" operator="equal">
      <formula>"N/A"</formula>
    </cfRule>
    <cfRule type="cellIs" dxfId="542" priority="26" operator="equal">
      <formula>"FAIL"</formula>
    </cfRule>
    <cfRule type="cellIs" dxfId="541" priority="27" operator="equal">
      <formula>"SKIP"</formula>
    </cfRule>
    <cfRule type="cellIs" dxfId="540" priority="28" operator="equal">
      <formula>"PASS"</formula>
    </cfRule>
  </conditionalFormatting>
  <conditionalFormatting sqref="F11">
    <cfRule type="cellIs" dxfId="539" priority="21" operator="equal">
      <formula>"N/A"</formula>
    </cfRule>
    <cfRule type="cellIs" dxfId="538" priority="22" operator="equal">
      <formula>"FAIL"</formula>
    </cfRule>
    <cfRule type="cellIs" dxfId="537" priority="23" operator="equal">
      <formula>"SKIP"</formula>
    </cfRule>
    <cfRule type="cellIs" dxfId="536" priority="24" operator="equal">
      <formula>"PASS"</formula>
    </cfRule>
  </conditionalFormatting>
  <conditionalFormatting sqref="F12">
    <cfRule type="cellIs" dxfId="535" priority="17" operator="equal">
      <formula>"N/A"</formula>
    </cfRule>
    <cfRule type="cellIs" dxfId="534" priority="18" operator="equal">
      <formula>"FAIL"</formula>
    </cfRule>
    <cfRule type="cellIs" dxfId="533" priority="19" operator="equal">
      <formula>"SKIP"</formula>
    </cfRule>
    <cfRule type="cellIs" dxfId="532" priority="20" operator="equal">
      <formula>"PASS"</formula>
    </cfRule>
  </conditionalFormatting>
  <conditionalFormatting sqref="F13">
    <cfRule type="cellIs" dxfId="531" priority="13" operator="equal">
      <formula>"N/A"</formula>
    </cfRule>
    <cfRule type="cellIs" dxfId="530" priority="14" operator="equal">
      <formula>"FAIL"</formula>
    </cfRule>
    <cfRule type="cellIs" dxfId="529" priority="15" operator="equal">
      <formula>"SKIP"</formula>
    </cfRule>
    <cfRule type="cellIs" dxfId="528" priority="16" operator="equal">
      <formula>"PASS"</formula>
    </cfRule>
  </conditionalFormatting>
  <conditionalFormatting sqref="F14">
    <cfRule type="cellIs" dxfId="527" priority="9" operator="equal">
      <formula>"N/A"</formula>
    </cfRule>
    <cfRule type="cellIs" dxfId="526" priority="10" operator="equal">
      <formula>"FAIL"</formula>
    </cfRule>
    <cfRule type="cellIs" dxfId="525" priority="11" operator="equal">
      <formula>"SKIP"</formula>
    </cfRule>
    <cfRule type="cellIs" dxfId="524" priority="12" operator="equal">
      <formula>"PASS"</formula>
    </cfRule>
  </conditionalFormatting>
  <conditionalFormatting sqref="F15">
    <cfRule type="cellIs" dxfId="523" priority="5" operator="equal">
      <formula>"N/A"</formula>
    </cfRule>
    <cfRule type="cellIs" dxfId="522" priority="6" operator="equal">
      <formula>"FAIL"</formula>
    </cfRule>
    <cfRule type="cellIs" dxfId="521" priority="7" operator="equal">
      <formula>"SKIP"</formula>
    </cfRule>
    <cfRule type="cellIs" dxfId="520" priority="8" operator="equal">
      <formula>"PASS"</formula>
    </cfRule>
  </conditionalFormatting>
  <conditionalFormatting sqref="F16">
    <cfRule type="cellIs" dxfId="519" priority="1" operator="equal">
      <formula>"N/A"</formula>
    </cfRule>
    <cfRule type="cellIs" dxfId="518" priority="2" operator="equal">
      <formula>"FAIL"</formula>
    </cfRule>
    <cfRule type="cellIs" dxfId="517" priority="3" operator="equal">
      <formula>"SKIP"</formula>
    </cfRule>
    <cfRule type="cellIs" dxfId="516" priority="4" operator="equal">
      <formula>"PASS"</formula>
    </cfRule>
  </conditionalFormatting>
  <dataValidations count="1">
    <dataValidation type="list" showInputMessage="1" showErrorMessage="1" sqref="F2:F16" xr:uid="{9D6C676B-3B4F-4414-9F9A-6FE3D20EB371}">
      <formula1>"PASS, SKIP, FAIL, N/A"</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AD85A-AE62-456A-808E-3DA8E2D02CE3}">
  <dimension ref="A1:F7"/>
  <sheetViews>
    <sheetView workbookViewId="0">
      <selection activeCell="K14" sqref="K14"/>
    </sheetView>
  </sheetViews>
  <sheetFormatPr defaultRowHeight="14.4" x14ac:dyDescent="0.3"/>
  <cols>
    <col min="1" max="1" width="34.44140625" customWidth="1"/>
    <col min="2" max="2" width="30" customWidth="1"/>
    <col min="3" max="3" width="26.5546875" customWidth="1"/>
    <col min="4" max="4" width="28.44140625" customWidth="1"/>
    <col min="5" max="5" width="21.5546875" customWidth="1"/>
    <col min="6" max="6" width="20.44140625" customWidth="1"/>
  </cols>
  <sheetData>
    <row r="1" spans="1:6" ht="18.600000000000001" thickBot="1" x14ac:dyDescent="0.35">
      <c r="A1" s="53" t="s">
        <v>25</v>
      </c>
      <c r="B1" s="54" t="s">
        <v>26</v>
      </c>
      <c r="C1" s="54" t="s">
        <v>27</v>
      </c>
      <c r="D1" s="54" t="s">
        <v>28</v>
      </c>
      <c r="E1" s="54" t="s">
        <v>29</v>
      </c>
      <c r="F1" s="55" t="s">
        <v>30</v>
      </c>
    </row>
    <row r="2" spans="1:6" ht="75.75" customHeight="1" thickTop="1" x14ac:dyDescent="0.3">
      <c r="A2" s="283" t="s">
        <v>559</v>
      </c>
      <c r="B2" s="198" t="s">
        <v>153</v>
      </c>
      <c r="C2" s="79" t="s">
        <v>1417</v>
      </c>
      <c r="D2" s="304" t="s">
        <v>1307</v>
      </c>
      <c r="E2" s="304"/>
      <c r="F2" s="57" t="s">
        <v>219</v>
      </c>
    </row>
    <row r="3" spans="1:6" ht="43.2" x14ac:dyDescent="0.3">
      <c r="A3" s="284"/>
      <c r="B3" s="198" t="s">
        <v>154</v>
      </c>
      <c r="C3" s="79" t="s">
        <v>1418</v>
      </c>
      <c r="D3" s="281"/>
      <c r="E3" s="281"/>
      <c r="F3" s="57" t="s">
        <v>219</v>
      </c>
    </row>
    <row r="4" spans="1:6" ht="43.2" x14ac:dyDescent="0.3">
      <c r="A4" s="284"/>
      <c r="B4" s="198" t="s">
        <v>155</v>
      </c>
      <c r="C4" s="79" t="s">
        <v>1419</v>
      </c>
      <c r="D4" s="281"/>
      <c r="E4" s="281"/>
      <c r="F4" s="57" t="s">
        <v>219</v>
      </c>
    </row>
    <row r="5" spans="1:6" ht="43.2" x14ac:dyDescent="0.3">
      <c r="A5" s="284"/>
      <c r="B5" s="198" t="s">
        <v>157</v>
      </c>
      <c r="C5" s="79" t="s">
        <v>1420</v>
      </c>
      <c r="D5" s="281"/>
      <c r="E5" s="281"/>
      <c r="F5" s="57" t="s">
        <v>219</v>
      </c>
    </row>
    <row r="6" spans="1:6" ht="43.2" x14ac:dyDescent="0.3">
      <c r="A6" s="284"/>
      <c r="B6" s="198" t="s">
        <v>158</v>
      </c>
      <c r="C6" s="79" t="s">
        <v>1421</v>
      </c>
      <c r="D6" s="281"/>
      <c r="E6" s="281"/>
      <c r="F6" s="57" t="s">
        <v>219</v>
      </c>
    </row>
    <row r="7" spans="1:6" ht="43.2" x14ac:dyDescent="0.3">
      <c r="A7" s="284"/>
      <c r="B7" s="198" t="s">
        <v>159</v>
      </c>
      <c r="C7" s="79" t="s">
        <v>1422</v>
      </c>
      <c r="D7" s="282"/>
      <c r="E7" s="282"/>
      <c r="F7" s="57" t="s">
        <v>219</v>
      </c>
    </row>
  </sheetData>
  <mergeCells count="3">
    <mergeCell ref="A2:A7"/>
    <mergeCell ref="D2:D7"/>
    <mergeCell ref="E2:E7"/>
  </mergeCells>
  <conditionalFormatting sqref="F2:F7">
    <cfRule type="cellIs" dxfId="515" priority="1" operator="equal">
      <formula>"N/A"</formula>
    </cfRule>
    <cfRule type="cellIs" dxfId="514" priority="2" operator="equal">
      <formula>"FAIL"</formula>
    </cfRule>
    <cfRule type="cellIs" dxfId="513" priority="3" operator="equal">
      <formula>"SKIP"</formula>
    </cfRule>
    <cfRule type="cellIs" dxfId="512" priority="4" operator="equal">
      <formula>"PASS"</formula>
    </cfRule>
  </conditionalFormatting>
  <dataValidations count="1">
    <dataValidation type="list" showInputMessage="1" showErrorMessage="1" sqref="F2:F7" xr:uid="{B2E2CB09-2B0A-47CD-B3B6-210F85D7B9AA}">
      <formula1>"PASS, SKIP, FAIL, N/A"</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10"/>
  <sheetViews>
    <sheetView workbookViewId="0">
      <pane ySplit="1" topLeftCell="A2" activePane="bottomLeft" state="frozen"/>
      <selection pane="bottomLeft" activeCell="D2" sqref="D2"/>
    </sheetView>
  </sheetViews>
  <sheetFormatPr defaultColWidth="9.109375" defaultRowHeight="14.4" x14ac:dyDescent="0.3"/>
  <cols>
    <col min="1" max="1" width="15" style="7" bestFit="1" customWidth="1"/>
    <col min="2" max="2" width="27.88671875" style="90" customWidth="1"/>
    <col min="3" max="3" width="17" style="90" bestFit="1" customWidth="1"/>
    <col min="4" max="4" width="40" style="90" customWidth="1"/>
    <col min="5" max="5" width="8.44140625" style="90" bestFit="1" customWidth="1"/>
    <col min="6" max="16384" width="9.109375" style="90"/>
  </cols>
  <sheetData>
    <row r="1" spans="1:25" ht="38.25" customHeight="1" thickBot="1" x14ac:dyDescent="0.35">
      <c r="A1" s="54" t="s">
        <v>25</v>
      </c>
      <c r="B1" s="54" t="s">
        <v>26</v>
      </c>
      <c r="C1" s="54" t="s">
        <v>27</v>
      </c>
      <c r="D1" s="54" t="s">
        <v>28</v>
      </c>
      <c r="E1" s="54" t="s">
        <v>30</v>
      </c>
      <c r="F1" s="87" t="s">
        <v>451</v>
      </c>
      <c r="G1" s="87" t="s">
        <v>452</v>
      </c>
      <c r="H1" s="87" t="s">
        <v>453</v>
      </c>
      <c r="I1" s="87" t="s">
        <v>455</v>
      </c>
      <c r="J1" s="87" t="s">
        <v>456</v>
      </c>
      <c r="K1" s="87" t="s">
        <v>457</v>
      </c>
      <c r="L1" s="87" t="s">
        <v>458</v>
      </c>
      <c r="M1" s="87" t="s">
        <v>459</v>
      </c>
      <c r="N1" s="87" t="s">
        <v>460</v>
      </c>
      <c r="O1" s="87" t="s">
        <v>454</v>
      </c>
      <c r="P1" s="87" t="s">
        <v>461</v>
      </c>
      <c r="Q1" s="87" t="s">
        <v>462</v>
      </c>
      <c r="R1" s="87" t="s">
        <v>463</v>
      </c>
      <c r="S1" s="87" t="s">
        <v>464</v>
      </c>
      <c r="T1" s="87" t="s">
        <v>465</v>
      </c>
      <c r="U1" s="87" t="s">
        <v>466</v>
      </c>
      <c r="V1" s="87" t="s">
        <v>467</v>
      </c>
      <c r="W1" s="87" t="s">
        <v>468</v>
      </c>
      <c r="X1" s="87" t="s">
        <v>469</v>
      </c>
      <c r="Y1" s="87" t="s">
        <v>470</v>
      </c>
    </row>
    <row r="2" spans="1:25" ht="33" customHeight="1" thickTop="1" x14ac:dyDescent="0.3">
      <c r="A2" s="272" t="s">
        <v>23</v>
      </c>
      <c r="B2" s="183" t="s">
        <v>1194</v>
      </c>
      <c r="C2" s="228" t="s">
        <v>1423</v>
      </c>
      <c r="D2" s="26" t="s">
        <v>336</v>
      </c>
      <c r="E2" s="49" t="s">
        <v>219</v>
      </c>
    </row>
    <row r="3" spans="1:25" x14ac:dyDescent="0.3">
      <c r="A3" s="273"/>
      <c r="B3" s="183" t="s">
        <v>1196</v>
      </c>
      <c r="C3" s="228" t="s">
        <v>1423</v>
      </c>
      <c r="D3" s="233" t="s">
        <v>337</v>
      </c>
      <c r="E3" s="49" t="s">
        <v>219</v>
      </c>
    </row>
    <row r="4" spans="1:25" x14ac:dyDescent="0.3">
      <c r="A4" s="273"/>
      <c r="B4" s="183" t="s">
        <v>1197</v>
      </c>
      <c r="C4" s="228" t="s">
        <v>1423</v>
      </c>
      <c r="D4" s="233" t="s">
        <v>338</v>
      </c>
      <c r="E4" s="49" t="s">
        <v>219</v>
      </c>
    </row>
    <row r="5" spans="1:25" x14ac:dyDescent="0.3">
      <c r="A5" s="273"/>
      <c r="B5" s="183" t="s">
        <v>1198</v>
      </c>
      <c r="C5" s="228" t="s">
        <v>1423</v>
      </c>
      <c r="D5" s="233" t="s">
        <v>1276</v>
      </c>
      <c r="E5" s="49" t="s">
        <v>219</v>
      </c>
    </row>
    <row r="6" spans="1:25" x14ac:dyDescent="0.3">
      <c r="A6" s="273"/>
      <c r="B6" s="183" t="s">
        <v>1199</v>
      </c>
      <c r="C6" s="228" t="s">
        <v>1423</v>
      </c>
      <c r="D6" s="233" t="s">
        <v>1277</v>
      </c>
      <c r="E6" s="49" t="s">
        <v>219</v>
      </c>
    </row>
    <row r="7" spans="1:25" x14ac:dyDescent="0.3">
      <c r="A7" s="273"/>
      <c r="B7" s="183" t="s">
        <v>1200</v>
      </c>
      <c r="C7" s="228" t="s">
        <v>1423</v>
      </c>
      <c r="D7" s="233" t="s">
        <v>1278</v>
      </c>
      <c r="E7" s="49" t="s">
        <v>219</v>
      </c>
    </row>
    <row r="8" spans="1:25" x14ac:dyDescent="0.3">
      <c r="A8" s="273"/>
      <c r="B8" s="183" t="s">
        <v>1201</v>
      </c>
      <c r="C8" s="228" t="s">
        <v>1423</v>
      </c>
      <c r="D8" s="233" t="s">
        <v>1279</v>
      </c>
      <c r="E8" s="49" t="s">
        <v>219</v>
      </c>
    </row>
    <row r="9" spans="1:25" x14ac:dyDescent="0.3">
      <c r="A9" s="273"/>
      <c r="B9" s="183" t="s">
        <v>1202</v>
      </c>
      <c r="C9" s="228" t="s">
        <v>1423</v>
      </c>
      <c r="D9" s="233" t="s">
        <v>1280</v>
      </c>
      <c r="E9" s="49" t="s">
        <v>219</v>
      </c>
    </row>
    <row r="10" spans="1:25" x14ac:dyDescent="0.3">
      <c r="A10" s="273"/>
      <c r="B10" s="183" t="s">
        <v>1203</v>
      </c>
      <c r="C10" s="228" t="s">
        <v>1423</v>
      </c>
      <c r="D10" s="233" t="s">
        <v>1281</v>
      </c>
      <c r="E10" s="49" t="s">
        <v>219</v>
      </c>
    </row>
  </sheetData>
  <mergeCells count="1">
    <mergeCell ref="A2:A10"/>
  </mergeCells>
  <conditionalFormatting sqref="E2:E10">
    <cfRule type="cellIs" dxfId="511" priority="5" operator="equal">
      <formula>"N/A"</formula>
    </cfRule>
    <cfRule type="cellIs" dxfId="510" priority="6" operator="equal">
      <formula>"FAIL"</formula>
    </cfRule>
    <cfRule type="cellIs" dxfId="509" priority="7" operator="equal">
      <formula>"SKIP"</formula>
    </cfRule>
    <cfRule type="cellIs" dxfId="508" priority="8" operator="equal">
      <formula>"PASS"</formula>
    </cfRule>
  </conditionalFormatting>
  <conditionalFormatting sqref="E2:E10">
    <cfRule type="cellIs" dxfId="507" priority="1" operator="equal">
      <formula>"N/A"</formula>
    </cfRule>
    <cfRule type="cellIs" dxfId="506" priority="2" operator="equal">
      <formula>"FAIL"</formula>
    </cfRule>
    <cfRule type="cellIs" dxfId="505" priority="3" operator="equal">
      <formula>"SKIP"</formula>
    </cfRule>
    <cfRule type="cellIs" dxfId="504" priority="4" operator="equal">
      <formula>"PASS"</formula>
    </cfRule>
  </conditionalFormatting>
  <dataValidations count="1">
    <dataValidation type="list" showInputMessage="1" showErrorMessage="1" sqref="E2:E10" xr:uid="{21884996-F830-4685-8FB9-3048763F6D54}">
      <formula1>"PASS, SKIP, FAIL, N/A"</formula1>
    </dataValidation>
  </dataValidations>
  <pageMargins left="0.7" right="0.7" top="0.75" bottom="0.75" header="0.3" footer="0.3"/>
  <pageSetup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58F76-F585-4A8A-9528-F4AAEF1AE959}">
  <dimension ref="A1:Z4"/>
  <sheetViews>
    <sheetView workbookViewId="0">
      <selection activeCell="B4" sqref="B4"/>
    </sheetView>
  </sheetViews>
  <sheetFormatPr defaultRowHeight="14.4" x14ac:dyDescent="0.3"/>
  <cols>
    <col min="1" max="1" width="26.88671875" customWidth="1"/>
    <col min="2" max="2" width="43.109375" customWidth="1"/>
    <col min="3" max="3" width="26.88671875" customWidth="1"/>
    <col min="4" max="4" width="29.109375" customWidth="1"/>
    <col min="5" max="5" width="48.5546875" customWidth="1"/>
  </cols>
  <sheetData>
    <row r="1" spans="1:26" ht="18.60000000000000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43.8" thickTop="1" x14ac:dyDescent="0.3">
      <c r="A2" s="272" t="s">
        <v>1238</v>
      </c>
      <c r="B2" s="197" t="s">
        <v>1239</v>
      </c>
      <c r="C2" s="228" t="s">
        <v>1423</v>
      </c>
      <c r="D2" s="26" t="s">
        <v>1204</v>
      </c>
      <c r="E2" s="225" t="s">
        <v>1282</v>
      </c>
      <c r="F2" s="49" t="s">
        <v>219</v>
      </c>
      <c r="G2" s="196"/>
      <c r="H2" s="196"/>
      <c r="I2" s="196"/>
      <c r="J2" s="196"/>
      <c r="K2" s="196"/>
      <c r="L2" s="196"/>
      <c r="M2" s="196"/>
      <c r="N2" s="196"/>
      <c r="O2" s="196"/>
      <c r="P2" s="196"/>
      <c r="Q2" s="196"/>
      <c r="R2" s="196"/>
      <c r="S2" s="196"/>
      <c r="T2" s="196"/>
      <c r="U2" s="196"/>
      <c r="V2" s="196"/>
      <c r="W2" s="196"/>
      <c r="X2" s="196"/>
      <c r="Y2" s="196"/>
      <c r="Z2" s="196"/>
    </row>
    <row r="3" spans="1:26" ht="43.2" x14ac:dyDescent="0.3">
      <c r="A3" s="273"/>
      <c r="B3" s="197" t="s">
        <v>1240</v>
      </c>
      <c r="C3" s="228" t="s">
        <v>1424</v>
      </c>
      <c r="D3" s="26" t="s">
        <v>31</v>
      </c>
      <c r="E3" s="225" t="s">
        <v>1283</v>
      </c>
      <c r="F3" s="49" t="s">
        <v>219</v>
      </c>
      <c r="G3" s="196"/>
      <c r="H3" s="196"/>
      <c r="I3" s="196"/>
      <c r="J3" s="196"/>
      <c r="K3" s="196"/>
      <c r="L3" s="196"/>
      <c r="M3" s="196"/>
      <c r="N3" s="196"/>
      <c r="O3" s="196"/>
      <c r="P3" s="196"/>
      <c r="Q3" s="196"/>
      <c r="R3" s="196"/>
      <c r="S3" s="196"/>
      <c r="T3" s="196"/>
      <c r="U3" s="196"/>
      <c r="V3" s="196"/>
      <c r="W3" s="196"/>
      <c r="X3" s="196"/>
      <c r="Y3" s="196"/>
      <c r="Z3" s="196"/>
    </row>
    <row r="4" spans="1:26" ht="28.8" x14ac:dyDescent="0.3">
      <c r="A4" s="273"/>
      <c r="B4" s="197" t="s">
        <v>1241</v>
      </c>
      <c r="C4" s="228" t="s">
        <v>1424</v>
      </c>
      <c r="D4" s="26" t="s">
        <v>32</v>
      </c>
      <c r="E4" s="225" t="s">
        <v>1284</v>
      </c>
      <c r="F4" s="49" t="s">
        <v>219</v>
      </c>
      <c r="G4" s="196"/>
      <c r="H4" s="196"/>
      <c r="I4" s="196"/>
      <c r="J4" s="196"/>
      <c r="K4" s="196"/>
      <c r="L4" s="196"/>
      <c r="M4" s="196"/>
      <c r="N4" s="196"/>
      <c r="O4" s="196"/>
      <c r="P4" s="196"/>
      <c r="Q4" s="196"/>
      <c r="R4" s="196"/>
      <c r="S4" s="196"/>
      <c r="T4" s="196"/>
      <c r="U4" s="196"/>
      <c r="V4" s="196"/>
      <c r="W4" s="196"/>
      <c r="X4" s="196"/>
      <c r="Y4" s="196"/>
      <c r="Z4" s="196"/>
    </row>
  </sheetData>
  <mergeCells count="1">
    <mergeCell ref="A2:A4"/>
  </mergeCells>
  <conditionalFormatting sqref="F2:F4">
    <cfRule type="cellIs" dxfId="503" priority="5" operator="equal">
      <formula>"N/A"</formula>
    </cfRule>
    <cfRule type="cellIs" dxfId="502" priority="6" operator="equal">
      <formula>"FAIL"</formula>
    </cfRule>
    <cfRule type="cellIs" dxfId="501" priority="7" operator="equal">
      <formula>"SKIP"</formula>
    </cfRule>
    <cfRule type="cellIs" dxfId="500" priority="8" operator="equal">
      <formula>"PASS"</formula>
    </cfRule>
  </conditionalFormatting>
  <conditionalFormatting sqref="F2:F4">
    <cfRule type="cellIs" dxfId="499" priority="1" operator="equal">
      <formula>"N/A"</formula>
    </cfRule>
    <cfRule type="cellIs" dxfId="498" priority="2" operator="equal">
      <formula>"FAIL"</formula>
    </cfRule>
    <cfRule type="cellIs" dxfId="497" priority="3" operator="equal">
      <formula>"SKIP"</formula>
    </cfRule>
    <cfRule type="cellIs" dxfId="496" priority="4" operator="equal">
      <formula>"PASS"</formula>
    </cfRule>
  </conditionalFormatting>
  <dataValidations count="1">
    <dataValidation type="list" showInputMessage="1" showErrorMessage="1" sqref="F2:F4" xr:uid="{4C71B2DD-D8E4-4D7B-9BCC-D6AF75297871}">
      <formula1>"PASS, SKIP, FAIL, N/A"</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21"/>
  <sheetViews>
    <sheetView workbookViewId="0">
      <pane ySplit="1" topLeftCell="A2" activePane="bottomLeft" state="frozen"/>
      <selection pane="bottomLeft" activeCell="D12" sqref="D12:D21"/>
    </sheetView>
  </sheetViews>
  <sheetFormatPr defaultColWidth="9" defaultRowHeight="14.4" x14ac:dyDescent="0.3"/>
  <cols>
    <col min="1" max="1" width="15" style="95" bestFit="1" customWidth="1"/>
    <col min="2" max="2" width="53.88671875" style="94" customWidth="1"/>
    <col min="3" max="3" width="36.5546875" style="94" bestFit="1" customWidth="1"/>
    <col min="4" max="4" width="54.5546875" style="94" bestFit="1" customWidth="1"/>
    <col min="5" max="5" width="26.44140625" style="94" bestFit="1" customWidth="1"/>
    <col min="6" max="6" width="8.44140625" style="94" bestFit="1" customWidth="1"/>
    <col min="7" max="7" width="9" style="94" customWidth="1"/>
    <col min="8" max="16384" width="9" style="94"/>
  </cols>
  <sheetData>
    <row r="1" spans="1:26" s="81" customFormat="1" ht="38.25" customHeight="1" thickBot="1" x14ac:dyDescent="0.35">
      <c r="A1" s="53" t="s">
        <v>25</v>
      </c>
      <c r="B1" s="54" t="s">
        <v>26</v>
      </c>
      <c r="C1" s="54" t="s">
        <v>27</v>
      </c>
      <c r="D1" s="54" t="s">
        <v>28</v>
      </c>
      <c r="E1" s="54" t="s">
        <v>29</v>
      </c>
      <c r="F1" s="55"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45.75" customHeight="1" thickTop="1" x14ac:dyDescent="0.3">
      <c r="A2" s="285" t="s">
        <v>160</v>
      </c>
      <c r="B2" s="96" t="s">
        <v>161</v>
      </c>
      <c r="C2" s="229" t="s">
        <v>1393</v>
      </c>
      <c r="D2" s="287" t="s">
        <v>1425</v>
      </c>
      <c r="E2" s="287"/>
      <c r="F2" s="57" t="s">
        <v>219</v>
      </c>
      <c r="G2" s="97"/>
    </row>
    <row r="3" spans="1:26" ht="45" customHeight="1" x14ac:dyDescent="0.3">
      <c r="A3" s="286"/>
      <c r="B3" s="78" t="s">
        <v>163</v>
      </c>
      <c r="C3" s="228" t="s">
        <v>1394</v>
      </c>
      <c r="D3" s="288"/>
      <c r="E3" s="288"/>
      <c r="F3" s="57" t="s">
        <v>219</v>
      </c>
      <c r="G3" s="97"/>
    </row>
    <row r="4" spans="1:26" ht="45" customHeight="1" x14ac:dyDescent="0.3">
      <c r="A4" s="286"/>
      <c r="B4" s="78" t="s">
        <v>164</v>
      </c>
      <c r="C4" s="228" t="s">
        <v>1395</v>
      </c>
      <c r="D4" s="288"/>
      <c r="E4" s="288"/>
      <c r="F4" s="57" t="s">
        <v>219</v>
      </c>
      <c r="G4" s="97"/>
    </row>
    <row r="5" spans="1:26" ht="45" customHeight="1" x14ac:dyDescent="0.3">
      <c r="A5" s="286"/>
      <c r="B5" s="78" t="s">
        <v>165</v>
      </c>
      <c r="C5" s="228" t="s">
        <v>1396</v>
      </c>
      <c r="D5" s="288"/>
      <c r="E5" s="288"/>
      <c r="F5" s="57" t="s">
        <v>219</v>
      </c>
      <c r="G5" s="97"/>
    </row>
    <row r="6" spans="1:26" ht="45" customHeight="1" x14ac:dyDescent="0.3">
      <c r="A6" s="286"/>
      <c r="B6" s="78" t="s">
        <v>166</v>
      </c>
      <c r="C6" s="228" t="s">
        <v>1397</v>
      </c>
      <c r="D6" s="288"/>
      <c r="E6" s="288"/>
      <c r="F6" s="57" t="s">
        <v>219</v>
      </c>
      <c r="G6" s="97"/>
    </row>
    <row r="7" spans="1:26" ht="45" customHeight="1" x14ac:dyDescent="0.3">
      <c r="A7" s="286"/>
      <c r="B7" s="78" t="s">
        <v>167</v>
      </c>
      <c r="C7" s="228" t="s">
        <v>1398</v>
      </c>
      <c r="D7" s="288"/>
      <c r="E7" s="288"/>
      <c r="F7" s="57" t="s">
        <v>219</v>
      </c>
      <c r="G7" s="97"/>
    </row>
    <row r="8" spans="1:26" ht="45" customHeight="1" x14ac:dyDescent="0.3">
      <c r="A8" s="286"/>
      <c r="B8" s="78" t="s">
        <v>168</v>
      </c>
      <c r="C8" s="228" t="s">
        <v>1399</v>
      </c>
      <c r="D8" s="288"/>
      <c r="E8" s="288"/>
      <c r="F8" s="57" t="s">
        <v>219</v>
      </c>
      <c r="G8" s="97"/>
    </row>
    <row r="9" spans="1:26" ht="45" customHeight="1" x14ac:dyDescent="0.3">
      <c r="A9" s="286"/>
      <c r="B9" s="78" t="s">
        <v>169</v>
      </c>
      <c r="C9" s="228" t="s">
        <v>1400</v>
      </c>
      <c r="D9" s="288"/>
      <c r="E9" s="288"/>
      <c r="F9" s="57" t="s">
        <v>219</v>
      </c>
      <c r="G9" s="97"/>
    </row>
    <row r="10" spans="1:26" ht="45" customHeight="1" x14ac:dyDescent="0.3">
      <c r="A10" s="286"/>
      <c r="B10" s="78" t="s">
        <v>170</v>
      </c>
      <c r="C10" s="228" t="s">
        <v>1401</v>
      </c>
      <c r="D10" s="288"/>
      <c r="E10" s="288"/>
      <c r="F10" s="57" t="s">
        <v>219</v>
      </c>
      <c r="G10" s="97"/>
    </row>
    <row r="11" spans="1:26" ht="45" customHeight="1" x14ac:dyDescent="0.3">
      <c r="A11" s="286"/>
      <c r="B11" s="79" t="s">
        <v>171</v>
      </c>
      <c r="C11" s="231" t="s">
        <v>1402</v>
      </c>
      <c r="D11" s="288"/>
      <c r="E11" s="288"/>
      <c r="F11" s="57" t="s">
        <v>219</v>
      </c>
      <c r="G11" s="97"/>
    </row>
    <row r="12" spans="1:26" ht="30" customHeight="1" x14ac:dyDescent="0.3">
      <c r="A12" s="285" t="s">
        <v>172</v>
      </c>
      <c r="B12" s="96" t="s">
        <v>173</v>
      </c>
      <c r="C12" s="232" t="s">
        <v>1426</v>
      </c>
      <c r="D12" s="287" t="s">
        <v>174</v>
      </c>
      <c r="E12" s="289"/>
      <c r="F12" s="57" t="s">
        <v>219</v>
      </c>
      <c r="G12" s="97"/>
    </row>
    <row r="13" spans="1:26" ht="30" customHeight="1" x14ac:dyDescent="0.3">
      <c r="A13" s="286"/>
      <c r="B13" s="78" t="s">
        <v>175</v>
      </c>
      <c r="C13" s="228" t="s">
        <v>1426</v>
      </c>
      <c r="D13" s="288"/>
      <c r="E13" s="288"/>
      <c r="F13" s="57" t="s">
        <v>219</v>
      </c>
      <c r="G13" s="97"/>
    </row>
    <row r="14" spans="1:26" ht="30" customHeight="1" x14ac:dyDescent="0.3">
      <c r="A14" s="286"/>
      <c r="B14" s="78" t="s">
        <v>176</v>
      </c>
      <c r="C14" s="228" t="s">
        <v>1426</v>
      </c>
      <c r="D14" s="288"/>
      <c r="E14" s="288"/>
      <c r="F14" s="57" t="s">
        <v>219</v>
      </c>
      <c r="G14" s="97"/>
    </row>
    <row r="15" spans="1:26" ht="30" customHeight="1" x14ac:dyDescent="0.3">
      <c r="A15" s="286"/>
      <c r="B15" s="78" t="s">
        <v>177</v>
      </c>
      <c r="C15" s="228" t="s">
        <v>1426</v>
      </c>
      <c r="D15" s="288"/>
      <c r="E15" s="288"/>
      <c r="F15" s="57" t="s">
        <v>219</v>
      </c>
      <c r="G15" s="97"/>
    </row>
    <row r="16" spans="1:26" ht="30" customHeight="1" x14ac:dyDescent="0.3">
      <c r="A16" s="286"/>
      <c r="B16" s="78" t="s">
        <v>178</v>
      </c>
      <c r="C16" s="228" t="s">
        <v>1426</v>
      </c>
      <c r="D16" s="288"/>
      <c r="E16" s="288"/>
      <c r="F16" s="57" t="s">
        <v>219</v>
      </c>
      <c r="G16" s="97"/>
    </row>
    <row r="17" spans="1:7" ht="30" customHeight="1" x14ac:dyDescent="0.3">
      <c r="A17" s="286"/>
      <c r="B17" s="78" t="s">
        <v>179</v>
      </c>
      <c r="C17" s="228" t="s">
        <v>1426</v>
      </c>
      <c r="D17" s="288"/>
      <c r="E17" s="288"/>
      <c r="F17" s="57" t="s">
        <v>219</v>
      </c>
      <c r="G17" s="97"/>
    </row>
    <row r="18" spans="1:7" ht="30" customHeight="1" x14ac:dyDescent="0.3">
      <c r="A18" s="286"/>
      <c r="B18" s="78" t="s">
        <v>180</v>
      </c>
      <c r="C18" s="228" t="s">
        <v>1426</v>
      </c>
      <c r="D18" s="288"/>
      <c r="E18" s="288"/>
      <c r="F18" s="57" t="s">
        <v>219</v>
      </c>
      <c r="G18" s="97"/>
    </row>
    <row r="19" spans="1:7" ht="30" customHeight="1" x14ac:dyDescent="0.3">
      <c r="A19" s="286"/>
      <c r="B19" s="78" t="s">
        <v>181</v>
      </c>
      <c r="C19" s="228" t="s">
        <v>1426</v>
      </c>
      <c r="D19" s="288"/>
      <c r="E19" s="288"/>
      <c r="F19" s="57" t="s">
        <v>219</v>
      </c>
      <c r="G19" s="97"/>
    </row>
    <row r="20" spans="1:7" ht="30" customHeight="1" x14ac:dyDescent="0.3">
      <c r="A20" s="286"/>
      <c r="B20" s="78" t="s">
        <v>182</v>
      </c>
      <c r="C20" s="228" t="s">
        <v>1426</v>
      </c>
      <c r="D20" s="288"/>
      <c r="E20" s="288"/>
      <c r="F20" s="57" t="s">
        <v>219</v>
      </c>
      <c r="G20" s="97"/>
    </row>
    <row r="21" spans="1:7" ht="30" customHeight="1" x14ac:dyDescent="0.3">
      <c r="A21" s="286"/>
      <c r="B21" s="96" t="s">
        <v>183</v>
      </c>
      <c r="C21" s="79" t="s">
        <v>1426</v>
      </c>
      <c r="D21" s="288"/>
      <c r="E21" s="288"/>
      <c r="F21" s="57" t="s">
        <v>219</v>
      </c>
      <c r="G21" s="97"/>
    </row>
  </sheetData>
  <mergeCells count="6">
    <mergeCell ref="A2:A11"/>
    <mergeCell ref="D2:D11"/>
    <mergeCell ref="E2:E11"/>
    <mergeCell ref="A12:A21"/>
    <mergeCell ref="D12:D21"/>
    <mergeCell ref="E12:E21"/>
  </mergeCells>
  <conditionalFormatting sqref="F2:F21">
    <cfRule type="cellIs" dxfId="495" priority="1" operator="equal">
      <formula>"N/A"</formula>
    </cfRule>
    <cfRule type="cellIs" dxfId="494" priority="2" operator="equal">
      <formula>"FAIL"</formula>
    </cfRule>
    <cfRule type="cellIs" dxfId="493" priority="3" operator="equal">
      <formula>"SKIP"</formula>
    </cfRule>
    <cfRule type="cellIs" dxfId="492" priority="4" operator="equal">
      <formula>"PASS"</formula>
    </cfRule>
  </conditionalFormatting>
  <dataValidations count="1">
    <dataValidation type="list" showInputMessage="1" showErrorMessage="1" sqref="F2:F21" xr:uid="{00000000-0002-0000-1300-000000000000}">
      <formula1>"PASS, SKIP, FAIL, N/A"</formula1>
    </dataValidation>
  </dataValidations>
  <pageMargins left="0.7" right="0.7" top="0.75" bottom="0.75" header="0.3" footer="0.3"/>
  <pageSetup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94"/>
  <sheetViews>
    <sheetView zoomScaleNormal="100" workbookViewId="0">
      <pane ySplit="1" topLeftCell="A89" activePane="bottomLeft" state="frozen"/>
      <selection pane="bottomLeft" activeCell="B93" sqref="A93:XFD94"/>
    </sheetView>
  </sheetViews>
  <sheetFormatPr defaultColWidth="9.109375" defaultRowHeight="14.4" x14ac:dyDescent="0.3"/>
  <cols>
    <col min="1" max="1" width="15" style="100" bestFit="1" customWidth="1"/>
    <col min="2" max="2" width="41.44140625" style="31" customWidth="1"/>
    <col min="3" max="3" width="28" style="31" customWidth="1"/>
    <col min="4" max="4" width="57.109375" style="101" customWidth="1"/>
    <col min="5" max="5" width="38.5546875" style="101" bestFit="1" customWidth="1"/>
    <col min="6" max="6" width="8.44140625" style="104" bestFit="1" customWidth="1"/>
    <col min="7" max="16384" width="9.109375" style="104"/>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103" t="s">
        <v>184</v>
      </c>
      <c r="B2" s="98" t="s">
        <v>185</v>
      </c>
      <c r="C2" s="228" t="s">
        <v>1391</v>
      </c>
      <c r="D2" s="228" t="s">
        <v>186</v>
      </c>
      <c r="F2" s="49" t="s">
        <v>219</v>
      </c>
    </row>
    <row r="3" spans="1:26" ht="30" customHeight="1" x14ac:dyDescent="0.3">
      <c r="A3" s="272" t="s">
        <v>522</v>
      </c>
      <c r="B3" s="110" t="s">
        <v>536</v>
      </c>
      <c r="C3" s="228" t="s">
        <v>1391</v>
      </c>
      <c r="D3" s="277" t="s">
        <v>187</v>
      </c>
      <c r="E3" s="291"/>
      <c r="F3" s="49" t="s">
        <v>219</v>
      </c>
    </row>
    <row r="4" spans="1:26" ht="30" customHeight="1" x14ac:dyDescent="0.3">
      <c r="A4" s="273"/>
      <c r="B4" s="110" t="s">
        <v>537</v>
      </c>
      <c r="C4" s="231" t="s">
        <v>1391</v>
      </c>
      <c r="D4" s="288"/>
      <c r="E4" s="288"/>
      <c r="F4" s="49" t="s">
        <v>219</v>
      </c>
    </row>
    <row r="5" spans="1:26" ht="45" customHeight="1" x14ac:dyDescent="0.3">
      <c r="A5" s="272" t="s">
        <v>188</v>
      </c>
      <c r="B5" s="99" t="s">
        <v>189</v>
      </c>
      <c r="C5" s="229" t="s">
        <v>1432</v>
      </c>
      <c r="D5" s="277" t="s">
        <v>1433</v>
      </c>
      <c r="E5" s="280"/>
      <c r="F5" s="49" t="s">
        <v>219</v>
      </c>
    </row>
    <row r="6" spans="1:26" ht="45" customHeight="1" x14ac:dyDescent="0.3">
      <c r="A6" s="273"/>
      <c r="B6" s="98" t="s">
        <v>190</v>
      </c>
      <c r="C6" s="228" t="s">
        <v>1434</v>
      </c>
      <c r="D6" s="288"/>
      <c r="E6" s="288"/>
      <c r="F6" s="49" t="s">
        <v>219</v>
      </c>
    </row>
    <row r="7" spans="1:26" ht="45" customHeight="1" x14ac:dyDescent="0.3">
      <c r="A7" s="273"/>
      <c r="B7" s="98" t="s">
        <v>191</v>
      </c>
      <c r="C7" s="228" t="s">
        <v>1435</v>
      </c>
      <c r="D7" s="288"/>
      <c r="E7" s="288"/>
      <c r="F7" s="49" t="s">
        <v>219</v>
      </c>
    </row>
    <row r="8" spans="1:26" ht="45" customHeight="1" x14ac:dyDescent="0.3">
      <c r="A8" s="273"/>
      <c r="B8" s="98" t="s">
        <v>192</v>
      </c>
      <c r="C8" s="228" t="s">
        <v>1436</v>
      </c>
      <c r="D8" s="288"/>
      <c r="E8" s="288"/>
      <c r="F8" s="49" t="s">
        <v>219</v>
      </c>
    </row>
    <row r="9" spans="1:26" ht="45" customHeight="1" x14ac:dyDescent="0.3">
      <c r="A9" s="273"/>
      <c r="B9" s="98" t="s">
        <v>193</v>
      </c>
      <c r="C9" s="228" t="s">
        <v>1437</v>
      </c>
      <c r="D9" s="288"/>
      <c r="E9" s="288"/>
      <c r="F9" s="49" t="s">
        <v>219</v>
      </c>
    </row>
    <row r="10" spans="1:26" ht="45" customHeight="1" x14ac:dyDescent="0.3">
      <c r="A10" s="273"/>
      <c r="B10" s="98" t="s">
        <v>194</v>
      </c>
      <c r="C10" s="228" t="s">
        <v>1438</v>
      </c>
      <c r="D10" s="288"/>
      <c r="E10" s="288"/>
      <c r="F10" s="49" t="s">
        <v>219</v>
      </c>
    </row>
    <row r="11" spans="1:26" ht="45" customHeight="1" x14ac:dyDescent="0.3">
      <c r="A11" s="273"/>
      <c r="B11" s="98" t="s">
        <v>195</v>
      </c>
      <c r="C11" s="228" t="s">
        <v>1439</v>
      </c>
      <c r="D11" s="288"/>
      <c r="E11" s="288"/>
      <c r="F11" s="49" t="s">
        <v>219</v>
      </c>
    </row>
    <row r="12" spans="1:26" ht="45" customHeight="1" x14ac:dyDescent="0.3">
      <c r="A12" s="273"/>
      <c r="B12" s="98" t="s">
        <v>196</v>
      </c>
      <c r="C12" s="228" t="s">
        <v>1432</v>
      </c>
      <c r="D12" s="288"/>
      <c r="E12" s="288"/>
      <c r="F12" s="49" t="s">
        <v>219</v>
      </c>
    </row>
    <row r="13" spans="1:26" ht="45" customHeight="1" x14ac:dyDescent="0.3">
      <c r="A13" s="273"/>
      <c r="B13" s="98" t="s">
        <v>197</v>
      </c>
      <c r="C13" s="228" t="s">
        <v>1434</v>
      </c>
      <c r="D13" s="288"/>
      <c r="E13" s="288"/>
      <c r="F13" s="49" t="s">
        <v>219</v>
      </c>
    </row>
    <row r="14" spans="1:26" ht="45" customHeight="1" x14ac:dyDescent="0.3">
      <c r="A14" s="273"/>
      <c r="B14" s="98" t="s">
        <v>198</v>
      </c>
      <c r="C14" s="228" t="s">
        <v>1435</v>
      </c>
      <c r="D14" s="288"/>
      <c r="E14" s="288"/>
      <c r="F14" s="49" t="s">
        <v>219</v>
      </c>
    </row>
    <row r="15" spans="1:26" ht="45" customHeight="1" x14ac:dyDescent="0.3">
      <c r="A15" s="273"/>
      <c r="B15" s="98" t="s">
        <v>199</v>
      </c>
      <c r="C15" s="228" t="s">
        <v>1436</v>
      </c>
      <c r="D15" s="288"/>
      <c r="E15" s="288"/>
      <c r="F15" s="49" t="s">
        <v>219</v>
      </c>
    </row>
    <row r="16" spans="1:26" ht="45" customHeight="1" x14ac:dyDescent="0.3">
      <c r="A16" s="273"/>
      <c r="B16" s="98" t="s">
        <v>200</v>
      </c>
      <c r="C16" s="228" t="s">
        <v>1437</v>
      </c>
      <c r="D16" s="288"/>
      <c r="E16" s="288"/>
      <c r="F16" s="49" t="s">
        <v>219</v>
      </c>
    </row>
    <row r="17" spans="1:6" ht="45" customHeight="1" x14ac:dyDescent="0.3">
      <c r="A17" s="273"/>
      <c r="B17" s="98" t="s">
        <v>201</v>
      </c>
      <c r="C17" s="228" t="s">
        <v>1438</v>
      </c>
      <c r="D17" s="288"/>
      <c r="E17" s="288"/>
      <c r="F17" s="49" t="s">
        <v>219</v>
      </c>
    </row>
    <row r="18" spans="1:6" ht="45" customHeight="1" x14ac:dyDescent="0.3">
      <c r="A18" s="273"/>
      <c r="B18" s="76" t="s">
        <v>202</v>
      </c>
      <c r="C18" s="231" t="s">
        <v>1439</v>
      </c>
      <c r="D18" s="288"/>
      <c r="E18" s="288"/>
      <c r="F18" s="49" t="s">
        <v>219</v>
      </c>
    </row>
    <row r="19" spans="1:6" ht="60" customHeight="1" x14ac:dyDescent="0.3">
      <c r="A19" s="290" t="s">
        <v>203</v>
      </c>
      <c r="B19" s="98" t="s">
        <v>204</v>
      </c>
      <c r="C19" s="228" t="s">
        <v>1440</v>
      </c>
      <c r="D19" s="277" t="s">
        <v>1441</v>
      </c>
      <c r="E19" s="291"/>
      <c r="F19" s="49" t="s">
        <v>219</v>
      </c>
    </row>
    <row r="20" spans="1:6" ht="60" customHeight="1" x14ac:dyDescent="0.3">
      <c r="A20" s="273"/>
      <c r="B20" s="98" t="s">
        <v>205</v>
      </c>
      <c r="C20" s="228" t="s">
        <v>1442</v>
      </c>
      <c r="D20" s="288"/>
      <c r="E20" s="288"/>
      <c r="F20" s="49" t="s">
        <v>219</v>
      </c>
    </row>
    <row r="21" spans="1:6" ht="60" customHeight="1" x14ac:dyDescent="0.3">
      <c r="A21" s="273"/>
      <c r="B21" s="98" t="s">
        <v>206</v>
      </c>
      <c r="C21" s="228" t="s">
        <v>1443</v>
      </c>
      <c r="D21" s="288"/>
      <c r="E21" s="288"/>
      <c r="F21" s="49" t="s">
        <v>219</v>
      </c>
    </row>
    <row r="22" spans="1:6" ht="60" customHeight="1" x14ac:dyDescent="0.3">
      <c r="A22" s="273"/>
      <c r="B22" s="98" t="s">
        <v>207</v>
      </c>
      <c r="C22" s="228" t="s">
        <v>1444</v>
      </c>
      <c r="D22" s="288"/>
      <c r="E22" s="288"/>
      <c r="F22" s="49" t="s">
        <v>219</v>
      </c>
    </row>
    <row r="23" spans="1:6" ht="60" customHeight="1" x14ac:dyDescent="0.3">
      <c r="A23" s="273"/>
      <c r="B23" s="98" t="s">
        <v>208</v>
      </c>
      <c r="C23" s="228" t="s">
        <v>1445</v>
      </c>
      <c r="D23" s="288"/>
      <c r="E23" s="288"/>
      <c r="F23" s="49" t="s">
        <v>219</v>
      </c>
    </row>
    <row r="24" spans="1:6" ht="60" customHeight="1" x14ac:dyDescent="0.3">
      <c r="A24" s="273"/>
      <c r="B24" s="98" t="s">
        <v>209</v>
      </c>
      <c r="C24" s="228" t="s">
        <v>1446</v>
      </c>
      <c r="D24" s="288"/>
      <c r="E24" s="288"/>
      <c r="F24" s="49" t="s">
        <v>219</v>
      </c>
    </row>
    <row r="25" spans="1:6" ht="60" customHeight="1" x14ac:dyDescent="0.3">
      <c r="A25" s="273"/>
      <c r="B25" s="98" t="s">
        <v>210</v>
      </c>
      <c r="C25" s="228" t="s">
        <v>1447</v>
      </c>
      <c r="D25" s="288"/>
      <c r="E25" s="288"/>
      <c r="F25" s="49" t="s">
        <v>219</v>
      </c>
    </row>
    <row r="26" spans="1:6" ht="60" customHeight="1" x14ac:dyDescent="0.3">
      <c r="A26" s="273"/>
      <c r="B26" s="98" t="s">
        <v>211</v>
      </c>
      <c r="C26" s="228" t="s">
        <v>1440</v>
      </c>
      <c r="D26" s="288"/>
      <c r="E26" s="288"/>
      <c r="F26" s="49" t="s">
        <v>219</v>
      </c>
    </row>
    <row r="27" spans="1:6" ht="60" customHeight="1" x14ac:dyDescent="0.3">
      <c r="A27" s="273"/>
      <c r="B27" s="98" t="s">
        <v>212</v>
      </c>
      <c r="C27" s="228" t="s">
        <v>1442</v>
      </c>
      <c r="D27" s="288"/>
      <c r="E27" s="288"/>
      <c r="F27" s="49" t="s">
        <v>219</v>
      </c>
    </row>
    <row r="28" spans="1:6" ht="60" customHeight="1" x14ac:dyDescent="0.3">
      <c r="A28" s="273"/>
      <c r="B28" s="98" t="s">
        <v>213</v>
      </c>
      <c r="C28" s="228" t="s">
        <v>1443</v>
      </c>
      <c r="D28" s="288"/>
      <c r="E28" s="288"/>
      <c r="F28" s="49" t="s">
        <v>219</v>
      </c>
    </row>
    <row r="29" spans="1:6" ht="60" customHeight="1" x14ac:dyDescent="0.3">
      <c r="A29" s="273"/>
      <c r="B29" s="98" t="s">
        <v>214</v>
      </c>
      <c r="C29" s="228" t="s">
        <v>1444</v>
      </c>
      <c r="D29" s="288"/>
      <c r="E29" s="288"/>
      <c r="F29" s="49" t="s">
        <v>219</v>
      </c>
    </row>
    <row r="30" spans="1:6" ht="60" customHeight="1" x14ac:dyDescent="0.3">
      <c r="A30" s="273"/>
      <c r="B30" s="98" t="s">
        <v>215</v>
      </c>
      <c r="C30" s="228" t="s">
        <v>1445</v>
      </c>
      <c r="D30" s="288"/>
      <c r="E30" s="288"/>
      <c r="F30" s="49" t="s">
        <v>219</v>
      </c>
    </row>
    <row r="31" spans="1:6" ht="60" customHeight="1" x14ac:dyDescent="0.3">
      <c r="A31" s="273"/>
      <c r="B31" s="98" t="s">
        <v>216</v>
      </c>
      <c r="C31" s="228" t="s">
        <v>1446</v>
      </c>
      <c r="D31" s="288"/>
      <c r="E31" s="288"/>
      <c r="F31" s="49" t="s">
        <v>219</v>
      </c>
    </row>
    <row r="32" spans="1:6" ht="60" customHeight="1" x14ac:dyDescent="0.3">
      <c r="A32" s="273"/>
      <c r="B32" s="98" t="s">
        <v>217</v>
      </c>
      <c r="C32" s="228" t="s">
        <v>1447</v>
      </c>
      <c r="D32" s="288"/>
      <c r="E32" s="288"/>
      <c r="F32" s="49" t="s">
        <v>219</v>
      </c>
    </row>
    <row r="33" spans="1:6" ht="45" customHeight="1" x14ac:dyDescent="0.3">
      <c r="A33" s="293" t="s">
        <v>218</v>
      </c>
      <c r="B33" s="78" t="s">
        <v>486</v>
      </c>
      <c r="C33" s="78" t="s">
        <v>1448</v>
      </c>
      <c r="D33" s="287" t="s">
        <v>1449</v>
      </c>
      <c r="E33" s="289"/>
      <c r="F33" s="49" t="s">
        <v>219</v>
      </c>
    </row>
    <row r="34" spans="1:6" ht="45" customHeight="1" x14ac:dyDescent="0.3">
      <c r="A34" s="273"/>
      <c r="B34" s="78" t="s">
        <v>487</v>
      </c>
      <c r="C34" s="78" t="s">
        <v>1450</v>
      </c>
      <c r="D34" s="288"/>
      <c r="E34" s="288"/>
      <c r="F34" s="49" t="s">
        <v>219</v>
      </c>
    </row>
    <row r="35" spans="1:6" ht="45" customHeight="1" x14ac:dyDescent="0.3">
      <c r="A35" s="273"/>
      <c r="B35" s="78" t="s">
        <v>488</v>
      </c>
      <c r="C35" s="78" t="s">
        <v>1448</v>
      </c>
      <c r="D35" s="288"/>
      <c r="E35" s="288"/>
      <c r="F35" s="49" t="s">
        <v>219</v>
      </c>
    </row>
    <row r="36" spans="1:6" ht="45" customHeight="1" x14ac:dyDescent="0.3">
      <c r="A36" s="273"/>
      <c r="B36" s="78" t="s">
        <v>489</v>
      </c>
      <c r="C36" s="78" t="s">
        <v>1450</v>
      </c>
      <c r="D36" s="288"/>
      <c r="E36" s="288"/>
      <c r="F36" s="49" t="s">
        <v>219</v>
      </c>
    </row>
    <row r="37" spans="1:6" ht="45" customHeight="1" x14ac:dyDescent="0.3">
      <c r="A37" s="272" t="s">
        <v>220</v>
      </c>
      <c r="B37" s="99" t="s">
        <v>221</v>
      </c>
      <c r="C37" s="229" t="s">
        <v>1451</v>
      </c>
      <c r="D37" s="277" t="s">
        <v>223</v>
      </c>
      <c r="E37" s="280"/>
      <c r="F37" s="49" t="s">
        <v>219</v>
      </c>
    </row>
    <row r="38" spans="1:6" ht="45" customHeight="1" x14ac:dyDescent="0.3">
      <c r="A38" s="273"/>
      <c r="B38" s="98" t="s">
        <v>224</v>
      </c>
      <c r="C38" s="228" t="s">
        <v>1451</v>
      </c>
      <c r="D38" s="288"/>
      <c r="E38" s="288"/>
      <c r="F38" s="49" t="s">
        <v>219</v>
      </c>
    </row>
    <row r="39" spans="1:6" ht="45" customHeight="1" x14ac:dyDescent="0.3">
      <c r="A39" s="273"/>
      <c r="B39" s="98" t="s">
        <v>225</v>
      </c>
      <c r="C39" s="228" t="s">
        <v>1451</v>
      </c>
      <c r="D39" s="288"/>
      <c r="E39" s="288"/>
      <c r="F39" s="49" t="s">
        <v>219</v>
      </c>
    </row>
    <row r="40" spans="1:6" ht="45" customHeight="1" x14ac:dyDescent="0.3">
      <c r="A40" s="273"/>
      <c r="B40" s="98" t="s">
        <v>226</v>
      </c>
      <c r="C40" s="228" t="s">
        <v>1451</v>
      </c>
      <c r="D40" s="288"/>
      <c r="E40" s="288"/>
      <c r="F40" s="49" t="s">
        <v>219</v>
      </c>
    </row>
    <row r="41" spans="1:6" ht="45" customHeight="1" x14ac:dyDescent="0.3">
      <c r="A41" s="273"/>
      <c r="B41" s="98" t="s">
        <v>227</v>
      </c>
      <c r="C41" s="228" t="s">
        <v>1451</v>
      </c>
      <c r="D41" s="288"/>
      <c r="E41" s="288"/>
      <c r="F41" s="49" t="s">
        <v>219</v>
      </c>
    </row>
    <row r="42" spans="1:6" ht="45" customHeight="1" x14ac:dyDescent="0.3">
      <c r="A42" s="273"/>
      <c r="B42" s="98" t="s">
        <v>228</v>
      </c>
      <c r="C42" s="228" t="s">
        <v>1451</v>
      </c>
      <c r="D42" s="288"/>
      <c r="E42" s="288"/>
      <c r="F42" s="49" t="s">
        <v>219</v>
      </c>
    </row>
    <row r="43" spans="1:6" ht="45" customHeight="1" x14ac:dyDescent="0.3">
      <c r="A43" s="273"/>
      <c r="B43" s="98" t="s">
        <v>229</v>
      </c>
      <c r="C43" s="228" t="s">
        <v>1451</v>
      </c>
      <c r="D43" s="288"/>
      <c r="E43" s="288"/>
      <c r="F43" s="49" t="s">
        <v>219</v>
      </c>
    </row>
    <row r="44" spans="1:6" ht="45" customHeight="1" x14ac:dyDescent="0.3">
      <c r="A44" s="273"/>
      <c r="B44" s="98" t="s">
        <v>230</v>
      </c>
      <c r="C44" s="228" t="s">
        <v>1451</v>
      </c>
      <c r="D44" s="288"/>
      <c r="E44" s="288"/>
      <c r="F44" s="49" t="s">
        <v>219</v>
      </c>
    </row>
    <row r="45" spans="1:6" ht="45" customHeight="1" x14ac:dyDescent="0.3">
      <c r="A45" s="273"/>
      <c r="B45" s="98" t="s">
        <v>231</v>
      </c>
      <c r="C45" s="228" t="s">
        <v>1451</v>
      </c>
      <c r="D45" s="288"/>
      <c r="E45" s="288"/>
      <c r="F45" s="49" t="s">
        <v>219</v>
      </c>
    </row>
    <row r="46" spans="1:6" ht="45" customHeight="1" x14ac:dyDescent="0.3">
      <c r="A46" s="273"/>
      <c r="B46" s="98" t="s">
        <v>232</v>
      </c>
      <c r="C46" s="228" t="s">
        <v>1451</v>
      </c>
      <c r="D46" s="288"/>
      <c r="E46" s="288"/>
      <c r="F46" s="49" t="s">
        <v>219</v>
      </c>
    </row>
    <row r="47" spans="1:6" ht="45" customHeight="1" x14ac:dyDescent="0.3">
      <c r="A47" s="273"/>
      <c r="B47" s="98" t="s">
        <v>233</v>
      </c>
      <c r="C47" s="228" t="s">
        <v>1451</v>
      </c>
      <c r="D47" s="288"/>
      <c r="E47" s="288"/>
      <c r="F47" s="49" t="s">
        <v>219</v>
      </c>
    </row>
    <row r="48" spans="1:6" ht="45" customHeight="1" x14ac:dyDescent="0.3">
      <c r="A48" s="273"/>
      <c r="B48" s="98" t="s">
        <v>234</v>
      </c>
      <c r="C48" s="228" t="s">
        <v>1451</v>
      </c>
      <c r="D48" s="288"/>
      <c r="E48" s="288"/>
      <c r="F48" s="49" t="s">
        <v>219</v>
      </c>
    </row>
    <row r="49" spans="1:6" ht="45" customHeight="1" x14ac:dyDescent="0.3">
      <c r="A49" s="273"/>
      <c r="B49" s="98" t="s">
        <v>235</v>
      </c>
      <c r="C49" s="228" t="s">
        <v>1451</v>
      </c>
      <c r="D49" s="288"/>
      <c r="E49" s="288"/>
      <c r="F49" s="49" t="s">
        <v>219</v>
      </c>
    </row>
    <row r="50" spans="1:6" ht="45" customHeight="1" x14ac:dyDescent="0.3">
      <c r="A50" s="273"/>
      <c r="B50" s="98" t="s">
        <v>236</v>
      </c>
      <c r="C50" s="228" t="s">
        <v>1451</v>
      </c>
      <c r="D50" s="288"/>
      <c r="E50" s="288"/>
      <c r="F50" s="49" t="s">
        <v>219</v>
      </c>
    </row>
    <row r="51" spans="1:6" ht="45" customHeight="1" x14ac:dyDescent="0.3">
      <c r="A51" s="273"/>
      <c r="B51" s="98" t="s">
        <v>237</v>
      </c>
      <c r="C51" s="228" t="s">
        <v>1451</v>
      </c>
      <c r="D51" s="288"/>
      <c r="E51" s="288"/>
      <c r="F51" s="49" t="s">
        <v>219</v>
      </c>
    </row>
    <row r="52" spans="1:6" ht="45" customHeight="1" x14ac:dyDescent="0.3">
      <c r="A52" s="273"/>
      <c r="B52" s="98" t="s">
        <v>238</v>
      </c>
      <c r="C52" s="228" t="s">
        <v>1451</v>
      </c>
      <c r="D52" s="288"/>
      <c r="E52" s="288"/>
      <c r="F52" s="49" t="s">
        <v>219</v>
      </c>
    </row>
    <row r="53" spans="1:6" ht="45" customHeight="1" x14ac:dyDescent="0.3">
      <c r="A53" s="273"/>
      <c r="B53" s="98" t="s">
        <v>239</v>
      </c>
      <c r="C53" s="228" t="s">
        <v>1451</v>
      </c>
      <c r="D53" s="288"/>
      <c r="E53" s="288"/>
      <c r="F53" s="49" t="s">
        <v>219</v>
      </c>
    </row>
    <row r="54" spans="1:6" ht="45" customHeight="1" x14ac:dyDescent="0.3">
      <c r="A54" s="273"/>
      <c r="B54" s="98" t="s">
        <v>240</v>
      </c>
      <c r="C54" s="228" t="s">
        <v>1451</v>
      </c>
      <c r="D54" s="288"/>
      <c r="E54" s="288"/>
      <c r="F54" s="49" t="s">
        <v>219</v>
      </c>
    </row>
    <row r="55" spans="1:6" ht="45" customHeight="1" x14ac:dyDescent="0.3">
      <c r="A55" s="273"/>
      <c r="B55" s="98" t="s">
        <v>241</v>
      </c>
      <c r="C55" s="228" t="s">
        <v>1451</v>
      </c>
      <c r="D55" s="288"/>
      <c r="E55" s="288"/>
      <c r="F55" s="49" t="s">
        <v>219</v>
      </c>
    </row>
    <row r="56" spans="1:6" ht="45" customHeight="1" x14ac:dyDescent="0.3">
      <c r="A56" s="273"/>
      <c r="B56" s="98" t="s">
        <v>242</v>
      </c>
      <c r="C56" s="228" t="s">
        <v>1451</v>
      </c>
      <c r="D56" s="288"/>
      <c r="E56" s="288"/>
      <c r="F56" s="49" t="s">
        <v>219</v>
      </c>
    </row>
    <row r="57" spans="1:6" ht="60" customHeight="1" x14ac:dyDescent="0.3">
      <c r="A57" s="272" t="s">
        <v>243</v>
      </c>
      <c r="B57" s="99" t="s">
        <v>492</v>
      </c>
      <c r="C57" s="99" t="s">
        <v>1427</v>
      </c>
      <c r="D57" s="280" t="s">
        <v>244</v>
      </c>
      <c r="E57" s="280"/>
      <c r="F57" s="49" t="s">
        <v>219</v>
      </c>
    </row>
    <row r="58" spans="1:6" ht="60" customHeight="1" x14ac:dyDescent="0.3">
      <c r="A58" s="273"/>
      <c r="B58" s="98" t="s">
        <v>493</v>
      </c>
      <c r="C58" s="98" t="s">
        <v>1428</v>
      </c>
      <c r="D58" s="281"/>
      <c r="E58" s="281"/>
      <c r="F58" s="49" t="s">
        <v>219</v>
      </c>
    </row>
    <row r="59" spans="1:6" ht="60" customHeight="1" x14ac:dyDescent="0.3">
      <c r="A59" s="273"/>
      <c r="B59" s="98" t="s">
        <v>494</v>
      </c>
      <c r="C59" s="98" t="s">
        <v>1429</v>
      </c>
      <c r="D59" s="281"/>
      <c r="E59" s="281"/>
      <c r="F59" s="49" t="s">
        <v>219</v>
      </c>
    </row>
    <row r="60" spans="1:6" ht="60" customHeight="1" x14ac:dyDescent="0.3">
      <c r="A60" s="273"/>
      <c r="B60" s="98" t="s">
        <v>495</v>
      </c>
      <c r="C60" s="98" t="s">
        <v>1430</v>
      </c>
      <c r="D60" s="281"/>
      <c r="E60" s="281"/>
      <c r="F60" s="49" t="s">
        <v>219</v>
      </c>
    </row>
    <row r="61" spans="1:6" s="130" customFormat="1" ht="60" customHeight="1" x14ac:dyDescent="0.3">
      <c r="A61" s="273"/>
      <c r="B61" s="126" t="s">
        <v>504</v>
      </c>
      <c r="C61" s="126" t="s">
        <v>1427</v>
      </c>
      <c r="D61" s="281"/>
      <c r="E61" s="281"/>
      <c r="F61" s="49" t="s">
        <v>219</v>
      </c>
    </row>
    <row r="62" spans="1:6" s="130" customFormat="1" ht="60" customHeight="1" x14ac:dyDescent="0.3">
      <c r="A62" s="273"/>
      <c r="B62" s="128" t="s">
        <v>505</v>
      </c>
      <c r="C62" s="128" t="s">
        <v>1428</v>
      </c>
      <c r="D62" s="281"/>
      <c r="E62" s="281"/>
      <c r="F62" s="49" t="s">
        <v>219</v>
      </c>
    </row>
    <row r="63" spans="1:6" s="130" customFormat="1" ht="60" customHeight="1" x14ac:dyDescent="0.3">
      <c r="A63" s="273"/>
      <c r="B63" s="128" t="s">
        <v>506</v>
      </c>
      <c r="C63" s="128" t="s">
        <v>1429</v>
      </c>
      <c r="D63" s="281"/>
      <c r="E63" s="281"/>
      <c r="F63" s="49" t="s">
        <v>219</v>
      </c>
    </row>
    <row r="64" spans="1:6" s="130" customFormat="1" ht="60" customHeight="1" x14ac:dyDescent="0.3">
      <c r="A64" s="273"/>
      <c r="B64" s="128" t="s">
        <v>507</v>
      </c>
      <c r="C64" s="128" t="s">
        <v>1430</v>
      </c>
      <c r="D64" s="281"/>
      <c r="E64" s="281"/>
      <c r="F64" s="49" t="s">
        <v>219</v>
      </c>
    </row>
    <row r="65" spans="1:6" ht="60" customHeight="1" x14ac:dyDescent="0.3">
      <c r="A65" s="273"/>
      <c r="B65" s="98" t="s">
        <v>496</v>
      </c>
      <c r="C65" s="98" t="s">
        <v>1427</v>
      </c>
      <c r="D65" s="281"/>
      <c r="E65" s="281"/>
      <c r="F65" s="49" t="s">
        <v>219</v>
      </c>
    </row>
    <row r="66" spans="1:6" ht="60" customHeight="1" x14ac:dyDescent="0.3">
      <c r="A66" s="273"/>
      <c r="B66" s="98" t="s">
        <v>497</v>
      </c>
      <c r="C66" s="98" t="s">
        <v>1428</v>
      </c>
      <c r="D66" s="281"/>
      <c r="E66" s="281"/>
      <c r="F66" s="49" t="s">
        <v>219</v>
      </c>
    </row>
    <row r="67" spans="1:6" ht="60" customHeight="1" x14ac:dyDescent="0.3">
      <c r="A67" s="273"/>
      <c r="B67" s="98" t="s">
        <v>498</v>
      </c>
      <c r="C67" s="98" t="s">
        <v>1429</v>
      </c>
      <c r="D67" s="281"/>
      <c r="E67" s="281"/>
      <c r="F67" s="49" t="s">
        <v>219</v>
      </c>
    </row>
    <row r="68" spans="1:6" ht="60" customHeight="1" x14ac:dyDescent="0.3">
      <c r="A68" s="273"/>
      <c r="B68" s="76" t="s">
        <v>499</v>
      </c>
      <c r="C68" s="76" t="s">
        <v>1430</v>
      </c>
      <c r="D68" s="281"/>
      <c r="E68" s="281"/>
      <c r="F68" s="49" t="s">
        <v>219</v>
      </c>
    </row>
    <row r="69" spans="1:6" s="130" customFormat="1" ht="60" customHeight="1" x14ac:dyDescent="0.3">
      <c r="A69" s="129"/>
      <c r="B69" s="128" t="s">
        <v>508</v>
      </c>
      <c r="C69" s="128" t="s">
        <v>1427</v>
      </c>
      <c r="D69" s="281"/>
      <c r="E69" s="281"/>
      <c r="F69" s="49" t="s">
        <v>219</v>
      </c>
    </row>
    <row r="70" spans="1:6" s="130" customFormat="1" ht="60" customHeight="1" x14ac:dyDescent="0.3">
      <c r="A70" s="129"/>
      <c r="B70" s="128" t="s">
        <v>509</v>
      </c>
      <c r="C70" s="128" t="s">
        <v>1428</v>
      </c>
      <c r="D70" s="281"/>
      <c r="E70" s="281"/>
      <c r="F70" s="49" t="s">
        <v>219</v>
      </c>
    </row>
    <row r="71" spans="1:6" s="130" customFormat="1" ht="60" customHeight="1" x14ac:dyDescent="0.3">
      <c r="A71" s="129"/>
      <c r="B71" s="128" t="s">
        <v>510</v>
      </c>
      <c r="C71" s="128" t="s">
        <v>1429</v>
      </c>
      <c r="D71" s="281"/>
      <c r="E71" s="281"/>
      <c r="F71" s="49" t="s">
        <v>219</v>
      </c>
    </row>
    <row r="72" spans="1:6" s="130" customFormat="1" ht="60" customHeight="1" x14ac:dyDescent="0.3">
      <c r="A72" s="129"/>
      <c r="B72" s="127" t="s">
        <v>511</v>
      </c>
      <c r="C72" s="127" t="s">
        <v>1430</v>
      </c>
      <c r="D72" s="282"/>
      <c r="E72" s="282"/>
      <c r="F72" s="49" t="s">
        <v>219</v>
      </c>
    </row>
    <row r="73" spans="1:6" ht="30" customHeight="1" x14ac:dyDescent="0.3">
      <c r="A73" s="272" t="s">
        <v>245</v>
      </c>
      <c r="B73" s="186" t="s">
        <v>246</v>
      </c>
      <c r="C73" s="187" t="s">
        <v>1431</v>
      </c>
      <c r="D73" s="277" t="s">
        <v>247</v>
      </c>
      <c r="E73" s="291"/>
      <c r="F73" s="49" t="s">
        <v>219</v>
      </c>
    </row>
    <row r="74" spans="1:6" ht="30" customHeight="1" x14ac:dyDescent="0.3">
      <c r="A74" s="273"/>
      <c r="B74" s="187" t="s">
        <v>248</v>
      </c>
      <c r="C74" s="187" t="s">
        <v>1431</v>
      </c>
      <c r="D74" s="288"/>
      <c r="E74" s="288"/>
      <c r="F74" s="49" t="s">
        <v>219</v>
      </c>
    </row>
    <row r="75" spans="1:6" ht="30" customHeight="1" x14ac:dyDescent="0.3">
      <c r="A75" s="273"/>
      <c r="B75" s="187" t="s">
        <v>249</v>
      </c>
      <c r="C75" s="187" t="s">
        <v>1431</v>
      </c>
      <c r="D75" s="288"/>
      <c r="E75" s="288"/>
      <c r="F75" s="49" t="s">
        <v>219</v>
      </c>
    </row>
    <row r="76" spans="1:6" ht="30" customHeight="1" x14ac:dyDescent="0.3">
      <c r="A76" s="273"/>
      <c r="B76" s="186" t="s">
        <v>1205</v>
      </c>
      <c r="C76" s="187" t="s">
        <v>1431</v>
      </c>
      <c r="D76" s="288"/>
      <c r="E76" s="288"/>
      <c r="F76" s="49" t="s">
        <v>219</v>
      </c>
    </row>
    <row r="77" spans="1:6" ht="30" customHeight="1" x14ac:dyDescent="0.3">
      <c r="A77" s="273"/>
      <c r="B77" s="187" t="s">
        <v>1206</v>
      </c>
      <c r="C77" s="187" t="s">
        <v>1431</v>
      </c>
      <c r="D77" s="288"/>
      <c r="E77" s="288"/>
      <c r="F77" s="49" t="s">
        <v>219</v>
      </c>
    </row>
    <row r="78" spans="1:6" ht="30" customHeight="1" x14ac:dyDescent="0.3">
      <c r="A78" s="273"/>
      <c r="B78" s="187" t="s">
        <v>1207</v>
      </c>
      <c r="C78" s="187" t="s">
        <v>1431</v>
      </c>
      <c r="D78" s="288"/>
      <c r="E78" s="288"/>
      <c r="F78" s="49" t="s">
        <v>219</v>
      </c>
    </row>
    <row r="79" spans="1:6" ht="28.8" x14ac:dyDescent="0.3">
      <c r="A79" s="273"/>
      <c r="B79" s="186" t="s">
        <v>1208</v>
      </c>
      <c r="C79" s="187" t="s">
        <v>1431</v>
      </c>
      <c r="D79" s="288"/>
      <c r="E79" s="288"/>
      <c r="F79" s="49" t="s">
        <v>219</v>
      </c>
    </row>
    <row r="80" spans="1:6" ht="28.8" x14ac:dyDescent="0.3">
      <c r="A80" s="273"/>
      <c r="B80" s="187" t="s">
        <v>1209</v>
      </c>
      <c r="C80" s="187" t="s">
        <v>1431</v>
      </c>
      <c r="D80" s="288"/>
      <c r="E80" s="288"/>
      <c r="F80" s="49" t="s">
        <v>219</v>
      </c>
    </row>
    <row r="81" spans="1:6" ht="28.8" x14ac:dyDescent="0.3">
      <c r="A81" s="273"/>
      <c r="B81" s="187" t="s">
        <v>1210</v>
      </c>
      <c r="C81" s="187" t="s">
        <v>1431</v>
      </c>
      <c r="D81" s="288"/>
      <c r="E81" s="288"/>
      <c r="F81" s="49" t="s">
        <v>219</v>
      </c>
    </row>
    <row r="82" spans="1:6" ht="28.8" x14ac:dyDescent="0.3">
      <c r="A82" s="273"/>
      <c r="B82" s="187" t="s">
        <v>1211</v>
      </c>
      <c r="C82" s="187" t="s">
        <v>1431</v>
      </c>
      <c r="D82" s="288"/>
      <c r="E82" s="288"/>
      <c r="F82" s="49" t="s">
        <v>219</v>
      </c>
    </row>
    <row r="83" spans="1:6" ht="28.8" x14ac:dyDescent="0.3">
      <c r="A83" s="273"/>
      <c r="B83" s="187" t="s">
        <v>250</v>
      </c>
      <c r="C83" s="187" t="s">
        <v>1431</v>
      </c>
      <c r="D83" s="288"/>
      <c r="E83" s="288"/>
      <c r="F83" s="49" t="s">
        <v>219</v>
      </c>
    </row>
    <row r="84" spans="1:6" ht="28.8" x14ac:dyDescent="0.3">
      <c r="A84" s="273"/>
      <c r="B84" s="187" t="s">
        <v>251</v>
      </c>
      <c r="C84" s="187" t="s">
        <v>1431</v>
      </c>
      <c r="D84" s="288"/>
      <c r="E84" s="288"/>
      <c r="F84" s="49" t="s">
        <v>219</v>
      </c>
    </row>
    <row r="85" spans="1:6" ht="28.8" x14ac:dyDescent="0.3">
      <c r="A85" s="273"/>
      <c r="B85" s="187" t="s">
        <v>252</v>
      </c>
      <c r="C85" s="187" t="s">
        <v>1431</v>
      </c>
      <c r="D85" s="288"/>
      <c r="E85" s="288"/>
      <c r="F85" s="49" t="s">
        <v>219</v>
      </c>
    </row>
    <row r="86" spans="1:6" ht="28.8" x14ac:dyDescent="0.3">
      <c r="A86" s="273"/>
      <c r="B86" s="187" t="s">
        <v>1212</v>
      </c>
      <c r="C86" s="187" t="s">
        <v>1431</v>
      </c>
      <c r="D86" s="288"/>
      <c r="E86" s="288"/>
      <c r="F86" s="49" t="s">
        <v>219</v>
      </c>
    </row>
    <row r="87" spans="1:6" ht="28.8" x14ac:dyDescent="0.3">
      <c r="A87" s="273"/>
      <c r="B87" s="187" t="s">
        <v>1213</v>
      </c>
      <c r="C87" s="187" t="s">
        <v>1431</v>
      </c>
      <c r="D87" s="288"/>
      <c r="E87" s="288"/>
      <c r="F87" s="49" t="s">
        <v>219</v>
      </c>
    </row>
    <row r="88" spans="1:6" ht="28.8" x14ac:dyDescent="0.3">
      <c r="A88" s="273"/>
      <c r="B88" s="187" t="s">
        <v>1214</v>
      </c>
      <c r="C88" s="187" t="s">
        <v>1431</v>
      </c>
      <c r="D88" s="288"/>
      <c r="E88" s="288"/>
      <c r="F88" s="49" t="s">
        <v>219</v>
      </c>
    </row>
    <row r="89" spans="1:6" ht="28.8" x14ac:dyDescent="0.3">
      <c r="A89" s="273"/>
      <c r="B89" s="187" t="s">
        <v>1215</v>
      </c>
      <c r="C89" s="187" t="s">
        <v>1431</v>
      </c>
      <c r="D89" s="288"/>
      <c r="E89" s="288"/>
      <c r="F89" s="49" t="s">
        <v>219</v>
      </c>
    </row>
    <row r="90" spans="1:6" ht="28.8" x14ac:dyDescent="0.3">
      <c r="A90" s="273"/>
      <c r="B90" s="187" t="s">
        <v>1216</v>
      </c>
      <c r="C90" s="187" t="s">
        <v>1431</v>
      </c>
      <c r="D90" s="288"/>
      <c r="E90" s="288"/>
      <c r="F90" s="49" t="s">
        <v>219</v>
      </c>
    </row>
    <row r="91" spans="1:6" ht="28.8" x14ac:dyDescent="0.3">
      <c r="A91" s="273"/>
      <c r="B91" s="187" t="s">
        <v>1217</v>
      </c>
      <c r="C91" s="187" t="s">
        <v>1431</v>
      </c>
      <c r="D91" s="288"/>
      <c r="E91" s="288"/>
      <c r="F91" s="49" t="s">
        <v>219</v>
      </c>
    </row>
    <row r="92" spans="1:6" ht="28.8" x14ac:dyDescent="0.3">
      <c r="A92" s="273"/>
      <c r="B92" s="187" t="s">
        <v>1218</v>
      </c>
      <c r="C92" s="187" t="s">
        <v>1431</v>
      </c>
      <c r="D92" s="288"/>
      <c r="E92" s="288"/>
      <c r="F92" s="49" t="s">
        <v>219</v>
      </c>
    </row>
    <row r="93" spans="1:6" s="256" customFormat="1" ht="76.349999999999994" customHeight="1" x14ac:dyDescent="0.3">
      <c r="A93" s="292" t="s">
        <v>1527</v>
      </c>
      <c r="B93" s="254" t="s">
        <v>1544</v>
      </c>
      <c r="C93" s="254" t="s">
        <v>1285</v>
      </c>
      <c r="D93" s="254" t="s">
        <v>1532</v>
      </c>
      <c r="E93" s="253"/>
      <c r="F93" s="49" t="s">
        <v>219</v>
      </c>
    </row>
    <row r="94" spans="1:6" ht="28.8" x14ac:dyDescent="0.3">
      <c r="A94" s="292"/>
      <c r="B94" s="254" t="s">
        <v>1545</v>
      </c>
      <c r="C94" s="254" t="s">
        <v>1285</v>
      </c>
      <c r="D94" s="254" t="s">
        <v>1532</v>
      </c>
      <c r="E94" s="253"/>
      <c r="F94" s="49" t="s">
        <v>219</v>
      </c>
    </row>
  </sheetData>
  <mergeCells count="22">
    <mergeCell ref="A93:A94"/>
    <mergeCell ref="A57:A68"/>
    <mergeCell ref="A73:A92"/>
    <mergeCell ref="D73:D92"/>
    <mergeCell ref="E73:E92"/>
    <mergeCell ref="D57:D72"/>
    <mergeCell ref="E57:E72"/>
    <mergeCell ref="A3:A4"/>
    <mergeCell ref="D3:D4"/>
    <mergeCell ref="E3:E4"/>
    <mergeCell ref="A5:A18"/>
    <mergeCell ref="D5:D18"/>
    <mergeCell ref="E5:E18"/>
    <mergeCell ref="A37:A56"/>
    <mergeCell ref="D37:D56"/>
    <mergeCell ref="E37:E56"/>
    <mergeCell ref="A19:A32"/>
    <mergeCell ref="D19:D32"/>
    <mergeCell ref="E19:E32"/>
    <mergeCell ref="A33:A36"/>
    <mergeCell ref="D33:D36"/>
    <mergeCell ref="E33:E36"/>
  </mergeCells>
  <conditionalFormatting sqref="F2">
    <cfRule type="cellIs" dxfId="491" priority="41" operator="equal">
      <formula>"N/A"</formula>
    </cfRule>
    <cfRule type="cellIs" dxfId="490" priority="42" operator="equal">
      <formula>"FAIL"</formula>
    </cfRule>
    <cfRule type="cellIs" dxfId="489" priority="43" operator="equal">
      <formula>"SKIP"</formula>
    </cfRule>
    <cfRule type="cellIs" dxfId="488" priority="44" operator="equal">
      <formula>"PASS"</formula>
    </cfRule>
  </conditionalFormatting>
  <conditionalFormatting sqref="F5:F60 F65:F68">
    <cfRule type="cellIs" dxfId="487" priority="37" operator="equal">
      <formula>"N/A"</formula>
    </cfRule>
    <cfRule type="cellIs" dxfId="486" priority="38" operator="equal">
      <formula>"FAIL"</formula>
    </cfRule>
    <cfRule type="cellIs" dxfId="485" priority="39" operator="equal">
      <formula>"SKIP"</formula>
    </cfRule>
    <cfRule type="cellIs" dxfId="484" priority="40" operator="equal">
      <formula>"PASS"</formula>
    </cfRule>
  </conditionalFormatting>
  <conditionalFormatting sqref="F3:F4">
    <cfRule type="cellIs" dxfId="483" priority="29" operator="equal">
      <formula>"N/A"</formula>
    </cfRule>
    <cfRule type="cellIs" dxfId="482" priority="30" operator="equal">
      <formula>"FAIL"</formula>
    </cfRule>
    <cfRule type="cellIs" dxfId="481" priority="31" operator="equal">
      <formula>"SKIP"</formula>
    </cfRule>
    <cfRule type="cellIs" dxfId="480" priority="32" operator="equal">
      <formula>"PASS"</formula>
    </cfRule>
  </conditionalFormatting>
  <conditionalFormatting sqref="F61:F64">
    <cfRule type="cellIs" dxfId="479" priority="21" operator="equal">
      <formula>"N/A"</formula>
    </cfRule>
    <cfRule type="cellIs" dxfId="478" priority="22" operator="equal">
      <formula>"FAIL"</formula>
    </cfRule>
    <cfRule type="cellIs" dxfId="477" priority="23" operator="equal">
      <formula>"SKIP"</formula>
    </cfRule>
    <cfRule type="cellIs" dxfId="476" priority="24" operator="equal">
      <formula>"PASS"</formula>
    </cfRule>
  </conditionalFormatting>
  <conditionalFormatting sqref="F69:F72">
    <cfRule type="cellIs" dxfId="475" priority="17" operator="equal">
      <formula>"N/A"</formula>
    </cfRule>
    <cfRule type="cellIs" dxfId="474" priority="18" operator="equal">
      <formula>"FAIL"</formula>
    </cfRule>
    <cfRule type="cellIs" dxfId="473" priority="19" operator="equal">
      <formula>"SKIP"</formula>
    </cfRule>
    <cfRule type="cellIs" dxfId="472" priority="20" operator="equal">
      <formula>"PASS"</formula>
    </cfRule>
  </conditionalFormatting>
  <conditionalFormatting sqref="F73:F92">
    <cfRule type="cellIs" dxfId="471" priority="13" operator="equal">
      <formula>"N/A"</formula>
    </cfRule>
    <cfRule type="cellIs" dxfId="470" priority="14" operator="equal">
      <formula>"FAIL"</formula>
    </cfRule>
    <cfRule type="cellIs" dxfId="469" priority="15" operator="equal">
      <formula>"SKIP"</formula>
    </cfRule>
    <cfRule type="cellIs" dxfId="468" priority="16" operator="equal">
      <formula>"PASS"</formula>
    </cfRule>
  </conditionalFormatting>
  <conditionalFormatting sqref="F93">
    <cfRule type="cellIs" dxfId="467" priority="5" operator="equal">
      <formula>"N/A"</formula>
    </cfRule>
    <cfRule type="cellIs" dxfId="466" priority="6" operator="equal">
      <formula>"FAIL"</formula>
    </cfRule>
    <cfRule type="cellIs" dxfId="465" priority="7" operator="equal">
      <formula>"SKIP"</formula>
    </cfRule>
    <cfRule type="cellIs" dxfId="464" priority="8" operator="equal">
      <formula>"PASS"</formula>
    </cfRule>
  </conditionalFormatting>
  <conditionalFormatting sqref="F94">
    <cfRule type="cellIs" dxfId="463" priority="1" operator="equal">
      <formula>"N/A"</formula>
    </cfRule>
    <cfRule type="cellIs" dxfId="462" priority="2" operator="equal">
      <formula>"FAIL"</formula>
    </cfRule>
    <cfRule type="cellIs" dxfId="461" priority="3" operator="equal">
      <formula>"SKIP"</formula>
    </cfRule>
    <cfRule type="cellIs" dxfId="460" priority="4" operator="equal">
      <formula>"PASS"</formula>
    </cfRule>
  </conditionalFormatting>
  <dataValidations count="1">
    <dataValidation type="list" showInputMessage="1" showErrorMessage="1" sqref="F2:F94" xr:uid="{00000000-0002-0000-1400-000000000000}">
      <formula1>"PASS, SKIP, FAIL, N/A"</formula1>
    </dataValidation>
  </dataValidation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activeCell="B2" sqref="B2"/>
    </sheetView>
  </sheetViews>
  <sheetFormatPr defaultRowHeight="14.4" x14ac:dyDescent="0.3"/>
  <cols>
    <col min="1" max="1" width="16.5546875" customWidth="1"/>
    <col min="2" max="2" width="26.109375" customWidth="1"/>
    <col min="3" max="3" width="22.109375" customWidth="1"/>
    <col min="4" max="4" width="43.6640625" customWidth="1"/>
    <col min="5" max="5" width="27.5546875" customWidth="1"/>
    <col min="6" max="6" width="30.44140625" customWidth="1"/>
  </cols>
  <sheetData>
    <row r="1" spans="1:6" ht="18.600000000000001" thickBot="1" x14ac:dyDescent="0.35">
      <c r="A1" s="53" t="s">
        <v>25</v>
      </c>
      <c r="B1" s="54" t="s">
        <v>26</v>
      </c>
      <c r="C1" s="54" t="s">
        <v>27</v>
      </c>
      <c r="D1" s="54" t="s">
        <v>28</v>
      </c>
      <c r="E1" s="54" t="s">
        <v>29</v>
      </c>
      <c r="F1" s="55" t="s">
        <v>30</v>
      </c>
    </row>
    <row r="2" spans="1:6" ht="189" customHeight="1" thickTop="1" x14ac:dyDescent="0.3">
      <c r="A2" s="134" t="s">
        <v>535</v>
      </c>
      <c r="B2" s="125" t="s">
        <v>555</v>
      </c>
      <c r="C2" s="228" t="s">
        <v>1391</v>
      </c>
      <c r="D2" s="230" t="s">
        <v>1287</v>
      </c>
      <c r="E2" s="133"/>
      <c r="F2" s="49" t="s">
        <v>219</v>
      </c>
    </row>
  </sheetData>
  <conditionalFormatting sqref="F2">
    <cfRule type="cellIs" dxfId="459" priority="1" operator="equal">
      <formula>"N/A"</formula>
    </cfRule>
    <cfRule type="cellIs" dxfId="458" priority="2" operator="equal">
      <formula>"FAIL"</formula>
    </cfRule>
    <cfRule type="cellIs" dxfId="457" priority="3" operator="equal">
      <formula>"SKIP"</formula>
    </cfRule>
    <cfRule type="cellIs" dxfId="456" priority="4" operator="equal">
      <formula>"PASS"</formula>
    </cfRule>
  </conditionalFormatting>
  <dataValidations count="1">
    <dataValidation type="list" showInputMessage="1" showErrorMessage="1" sqref="F2" xr:uid="{00000000-0002-0000-1500-000000000000}">
      <formula1>"PASS, SKIP, FAIL,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10"/>
  <sheetViews>
    <sheetView zoomScale="70" zoomScaleNormal="70" workbookViewId="0">
      <pane ySplit="1" topLeftCell="A2" activePane="bottomLeft" state="frozen"/>
      <selection pane="bottomLeft" activeCell="C90" sqref="C90:D101"/>
    </sheetView>
  </sheetViews>
  <sheetFormatPr defaultColWidth="9" defaultRowHeight="14.4" x14ac:dyDescent="0.3"/>
  <cols>
    <col min="1" max="1" width="15" style="30" bestFit="1" customWidth="1"/>
    <col min="2" max="2" width="53.88671875" style="64" customWidth="1"/>
    <col min="3" max="3" width="36.5546875" style="64" bestFit="1" customWidth="1"/>
    <col min="4" max="4" width="54.5546875" style="64" bestFit="1" customWidth="1"/>
    <col min="5" max="5" width="26.44140625" style="64" bestFit="1" customWidth="1"/>
    <col min="6" max="6" width="8.44140625" style="64" bestFit="1" customWidth="1"/>
    <col min="7" max="7" width="9" style="64" customWidth="1"/>
    <col min="8" max="16384" width="9" style="64"/>
  </cols>
  <sheetData>
    <row r="1" spans="1:26" s="81" customFormat="1" ht="38.25" customHeight="1" thickBot="1" x14ac:dyDescent="0.35">
      <c r="A1" s="53" t="s">
        <v>25</v>
      </c>
      <c r="B1" s="54" t="s">
        <v>26</v>
      </c>
      <c r="C1" s="54" t="s">
        <v>27</v>
      </c>
      <c r="D1" s="54" t="s">
        <v>28</v>
      </c>
      <c r="E1" s="54" t="s">
        <v>29</v>
      </c>
      <c r="F1" s="55"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s="75" customFormat="1" ht="45.75" customHeight="1" thickTop="1" x14ac:dyDescent="0.3">
      <c r="A2" s="71" t="s">
        <v>33</v>
      </c>
      <c r="B2" s="76" t="s">
        <v>34</v>
      </c>
      <c r="C2" s="76" t="s">
        <v>1285</v>
      </c>
      <c r="D2" s="76" t="s">
        <v>35</v>
      </c>
      <c r="E2" s="76"/>
      <c r="F2" s="57" t="s">
        <v>219</v>
      </c>
      <c r="G2"/>
    </row>
    <row r="3" spans="1:26" s="110" customFormat="1" ht="58.5" customHeight="1" x14ac:dyDescent="0.3">
      <c r="A3" s="274" t="s">
        <v>518</v>
      </c>
      <c r="B3" s="110" t="s">
        <v>529</v>
      </c>
      <c r="C3" s="110" t="s">
        <v>1288</v>
      </c>
      <c r="D3" s="277" t="s">
        <v>36</v>
      </c>
      <c r="F3" s="57" t="s">
        <v>219</v>
      </c>
      <c r="G3" s="115"/>
    </row>
    <row r="4" spans="1:26" s="110" customFormat="1" ht="56.25" customHeight="1" x14ac:dyDescent="0.3">
      <c r="A4" s="275"/>
      <c r="B4" s="110" t="s">
        <v>530</v>
      </c>
      <c r="C4" s="220" t="s">
        <v>1288</v>
      </c>
      <c r="D4" s="278"/>
      <c r="F4" s="57" t="s">
        <v>219</v>
      </c>
      <c r="G4" s="115"/>
    </row>
    <row r="5" spans="1:26" s="110" customFormat="1" ht="60.75" customHeight="1" x14ac:dyDescent="0.3">
      <c r="A5" s="275"/>
      <c r="B5" s="76" t="s">
        <v>531</v>
      </c>
      <c r="C5" s="220" t="s">
        <v>1288</v>
      </c>
      <c r="D5" s="278"/>
      <c r="F5" s="57" t="s">
        <v>219</v>
      </c>
      <c r="G5" s="115"/>
    </row>
    <row r="6" spans="1:26" s="75" customFormat="1" ht="45" customHeight="1" x14ac:dyDescent="0.3">
      <c r="A6" s="274" t="s">
        <v>37</v>
      </c>
      <c r="B6" s="111" t="s">
        <v>38</v>
      </c>
      <c r="C6" s="111" t="s">
        <v>1289</v>
      </c>
      <c r="D6" s="277" t="s">
        <v>39</v>
      </c>
      <c r="E6" s="277"/>
      <c r="F6" s="57" t="s">
        <v>219</v>
      </c>
      <c r="G6"/>
    </row>
    <row r="7" spans="1:26" s="75" customFormat="1" ht="45" customHeight="1" x14ac:dyDescent="0.3">
      <c r="A7" s="275"/>
      <c r="B7" s="110" t="s">
        <v>41</v>
      </c>
      <c r="C7" s="110" t="s">
        <v>1290</v>
      </c>
      <c r="D7" s="278"/>
      <c r="E7" s="278"/>
      <c r="F7" s="57" t="s">
        <v>219</v>
      </c>
      <c r="G7"/>
    </row>
    <row r="8" spans="1:26" s="75" customFormat="1" ht="45" customHeight="1" x14ac:dyDescent="0.3">
      <c r="A8" s="275"/>
      <c r="B8" s="110" t="s">
        <v>42</v>
      </c>
      <c r="C8" s="110" t="s">
        <v>1291</v>
      </c>
      <c r="D8" s="278"/>
      <c r="E8" s="278"/>
      <c r="F8" s="57" t="s">
        <v>219</v>
      </c>
      <c r="G8"/>
    </row>
    <row r="9" spans="1:26" s="75" customFormat="1" ht="45" customHeight="1" x14ac:dyDescent="0.3">
      <c r="A9" s="275"/>
      <c r="B9" s="110" t="s">
        <v>43</v>
      </c>
      <c r="C9" s="110" t="s">
        <v>1292</v>
      </c>
      <c r="D9" s="278"/>
      <c r="E9" s="278"/>
      <c r="F9" s="57" t="s">
        <v>219</v>
      </c>
      <c r="G9"/>
    </row>
    <row r="10" spans="1:26" s="75" customFormat="1" ht="45" customHeight="1" x14ac:dyDescent="0.3">
      <c r="A10" s="275"/>
      <c r="B10" s="110" t="s">
        <v>44</v>
      </c>
      <c r="C10" s="110" t="s">
        <v>1293</v>
      </c>
      <c r="D10" s="278"/>
      <c r="E10" s="278"/>
      <c r="F10" s="57" t="s">
        <v>219</v>
      </c>
      <c r="G10"/>
    </row>
    <row r="11" spans="1:26" s="75" customFormat="1" ht="45" customHeight="1" x14ac:dyDescent="0.3">
      <c r="A11" s="275"/>
      <c r="B11" s="110" t="s">
        <v>45</v>
      </c>
      <c r="C11" s="110" t="s">
        <v>1294</v>
      </c>
      <c r="D11" s="278"/>
      <c r="E11" s="278"/>
      <c r="F11" s="57" t="s">
        <v>219</v>
      </c>
      <c r="G11"/>
    </row>
    <row r="12" spans="1:26" s="75" customFormat="1" ht="45" customHeight="1" x14ac:dyDescent="0.3">
      <c r="A12" s="275"/>
      <c r="B12" s="110" t="s">
        <v>46</v>
      </c>
      <c r="C12" s="110" t="s">
        <v>1295</v>
      </c>
      <c r="D12" s="278"/>
      <c r="E12" s="278"/>
      <c r="F12" s="57" t="s">
        <v>219</v>
      </c>
      <c r="G12"/>
    </row>
    <row r="13" spans="1:26" s="75" customFormat="1" ht="45" customHeight="1" x14ac:dyDescent="0.3">
      <c r="A13" s="275"/>
      <c r="B13" s="110" t="s">
        <v>47</v>
      </c>
      <c r="C13" s="110" t="s">
        <v>1296</v>
      </c>
      <c r="D13" s="278"/>
      <c r="E13" s="278"/>
      <c r="F13" s="57" t="s">
        <v>219</v>
      </c>
      <c r="G13"/>
    </row>
    <row r="14" spans="1:26" s="75" customFormat="1" ht="45" customHeight="1" x14ac:dyDescent="0.3">
      <c r="A14" s="275"/>
      <c r="B14" s="110" t="s">
        <v>48</v>
      </c>
      <c r="C14" s="110" t="s">
        <v>1297</v>
      </c>
      <c r="D14" s="278"/>
      <c r="E14" s="278"/>
      <c r="F14" s="57" t="s">
        <v>219</v>
      </c>
      <c r="G14"/>
    </row>
    <row r="15" spans="1:26" s="75" customFormat="1" ht="45" customHeight="1" x14ac:dyDescent="0.3">
      <c r="A15" s="275"/>
      <c r="B15" s="110" t="s">
        <v>49</v>
      </c>
      <c r="C15" s="110" t="s">
        <v>1298</v>
      </c>
      <c r="D15" s="278"/>
      <c r="E15" s="278"/>
      <c r="F15" s="57" t="s">
        <v>219</v>
      </c>
      <c r="G15"/>
    </row>
    <row r="16" spans="1:26" s="118" customFormat="1" ht="45" customHeight="1" x14ac:dyDescent="0.3">
      <c r="A16" s="275"/>
      <c r="B16" s="118" t="s">
        <v>532</v>
      </c>
      <c r="C16" s="118" t="s">
        <v>1299</v>
      </c>
      <c r="D16" s="278"/>
      <c r="E16" s="278"/>
      <c r="F16" s="57" t="s">
        <v>219</v>
      </c>
      <c r="G16" s="119"/>
    </row>
    <row r="17" spans="1:7" s="75" customFormat="1" ht="45" customHeight="1" x14ac:dyDescent="0.3">
      <c r="A17" s="275"/>
      <c r="B17" s="110" t="s">
        <v>50</v>
      </c>
      <c r="C17" s="110" t="s">
        <v>1289</v>
      </c>
      <c r="D17" s="278"/>
      <c r="E17" s="278"/>
      <c r="F17" s="57" t="s">
        <v>219</v>
      </c>
      <c r="G17"/>
    </row>
    <row r="18" spans="1:7" s="75" customFormat="1" ht="45" customHeight="1" x14ac:dyDescent="0.3">
      <c r="A18" s="275"/>
      <c r="B18" s="110" t="s">
        <v>51</v>
      </c>
      <c r="C18" s="110" t="s">
        <v>1290</v>
      </c>
      <c r="D18" s="278"/>
      <c r="E18" s="278"/>
      <c r="F18" s="57" t="s">
        <v>219</v>
      </c>
      <c r="G18"/>
    </row>
    <row r="19" spans="1:7" s="75" customFormat="1" ht="45" customHeight="1" x14ac:dyDescent="0.3">
      <c r="A19" s="275"/>
      <c r="B19" s="110" t="s">
        <v>52</v>
      </c>
      <c r="C19" s="110" t="s">
        <v>1291</v>
      </c>
      <c r="D19" s="278"/>
      <c r="E19" s="278"/>
      <c r="F19" s="57" t="s">
        <v>219</v>
      </c>
      <c r="G19"/>
    </row>
    <row r="20" spans="1:7" s="75" customFormat="1" ht="45" customHeight="1" x14ac:dyDescent="0.3">
      <c r="A20" s="275"/>
      <c r="B20" s="110" t="s">
        <v>53</v>
      </c>
      <c r="C20" s="110" t="s">
        <v>1292</v>
      </c>
      <c r="D20" s="278"/>
      <c r="E20" s="278"/>
      <c r="F20" s="57" t="s">
        <v>219</v>
      </c>
      <c r="G20"/>
    </row>
    <row r="21" spans="1:7" s="75" customFormat="1" ht="45" customHeight="1" x14ac:dyDescent="0.3">
      <c r="A21" s="275"/>
      <c r="B21" s="110" t="s">
        <v>54</v>
      </c>
      <c r="C21" s="110" t="s">
        <v>1293</v>
      </c>
      <c r="D21" s="278"/>
      <c r="E21" s="278"/>
      <c r="F21" s="57" t="s">
        <v>219</v>
      </c>
      <c r="G21"/>
    </row>
    <row r="22" spans="1:7" s="75" customFormat="1" ht="45" customHeight="1" x14ac:dyDescent="0.3">
      <c r="A22" s="275"/>
      <c r="B22" s="110" t="s">
        <v>55</v>
      </c>
      <c r="C22" s="110" t="s">
        <v>1294</v>
      </c>
      <c r="D22" s="278"/>
      <c r="E22" s="278"/>
      <c r="F22" s="57" t="s">
        <v>219</v>
      </c>
      <c r="G22"/>
    </row>
    <row r="23" spans="1:7" s="75" customFormat="1" ht="45" customHeight="1" x14ac:dyDescent="0.3">
      <c r="A23" s="275"/>
      <c r="B23" s="110" t="s">
        <v>56</v>
      </c>
      <c r="C23" s="110" t="s">
        <v>1295</v>
      </c>
      <c r="D23" s="278"/>
      <c r="E23" s="278"/>
      <c r="F23" s="57" t="s">
        <v>219</v>
      </c>
      <c r="G23"/>
    </row>
    <row r="24" spans="1:7" s="75" customFormat="1" ht="45" customHeight="1" x14ac:dyDescent="0.3">
      <c r="A24" s="275"/>
      <c r="B24" s="110" t="s">
        <v>57</v>
      </c>
      <c r="C24" s="110" t="s">
        <v>1296</v>
      </c>
      <c r="D24" s="278"/>
      <c r="E24" s="278"/>
      <c r="F24" s="57" t="s">
        <v>219</v>
      </c>
      <c r="G24"/>
    </row>
    <row r="25" spans="1:7" s="75" customFormat="1" ht="45" customHeight="1" x14ac:dyDescent="0.3">
      <c r="A25" s="275"/>
      <c r="B25" s="110" t="s">
        <v>58</v>
      </c>
      <c r="C25" s="110" t="s">
        <v>1297</v>
      </c>
      <c r="D25" s="278"/>
      <c r="E25" s="278"/>
      <c r="F25" s="57" t="s">
        <v>219</v>
      </c>
      <c r="G25"/>
    </row>
    <row r="26" spans="1:7" s="75" customFormat="1" ht="45" customHeight="1" x14ac:dyDescent="0.3">
      <c r="A26" s="275"/>
      <c r="B26" s="110" t="s">
        <v>59</v>
      </c>
      <c r="C26" s="110" t="s">
        <v>1298</v>
      </c>
      <c r="D26" s="278"/>
      <c r="E26" s="278"/>
      <c r="F26" s="57" t="s">
        <v>219</v>
      </c>
      <c r="G26"/>
    </row>
    <row r="27" spans="1:7" s="118" customFormat="1" ht="45" customHeight="1" x14ac:dyDescent="0.3">
      <c r="A27" s="275"/>
      <c r="B27" s="118" t="s">
        <v>533</v>
      </c>
      <c r="C27" s="118" t="s">
        <v>1299</v>
      </c>
      <c r="D27" s="278"/>
      <c r="E27" s="278"/>
      <c r="F27" s="57" t="s">
        <v>219</v>
      </c>
      <c r="G27" s="119"/>
    </row>
    <row r="28" spans="1:7" s="75" customFormat="1" ht="45" customHeight="1" x14ac:dyDescent="0.3">
      <c r="A28" s="275"/>
      <c r="B28" s="110" t="s">
        <v>60</v>
      </c>
      <c r="C28" s="110" t="s">
        <v>1289</v>
      </c>
      <c r="D28" s="278"/>
      <c r="E28" s="278"/>
      <c r="F28" s="57" t="s">
        <v>219</v>
      </c>
      <c r="G28"/>
    </row>
    <row r="29" spans="1:7" s="75" customFormat="1" ht="45" customHeight="1" x14ac:dyDescent="0.3">
      <c r="A29" s="275"/>
      <c r="B29" s="110" t="s">
        <v>61</v>
      </c>
      <c r="C29" s="110" t="s">
        <v>1290</v>
      </c>
      <c r="D29" s="278"/>
      <c r="E29" s="278"/>
      <c r="F29" s="57" t="s">
        <v>219</v>
      </c>
      <c r="G29"/>
    </row>
    <row r="30" spans="1:7" s="75" customFormat="1" ht="45" customHeight="1" x14ac:dyDescent="0.3">
      <c r="A30" s="275"/>
      <c r="B30" s="110" t="s">
        <v>62</v>
      </c>
      <c r="C30" s="110" t="s">
        <v>1291</v>
      </c>
      <c r="D30" s="278"/>
      <c r="E30" s="278"/>
      <c r="F30" s="57" t="s">
        <v>219</v>
      </c>
      <c r="G30"/>
    </row>
    <row r="31" spans="1:7" s="75" customFormat="1" ht="45" customHeight="1" x14ac:dyDescent="0.3">
      <c r="A31" s="275"/>
      <c r="B31" s="110" t="s">
        <v>63</v>
      </c>
      <c r="C31" s="110" t="s">
        <v>1292</v>
      </c>
      <c r="D31" s="278"/>
      <c r="E31" s="278"/>
      <c r="F31" s="57" t="s">
        <v>219</v>
      </c>
      <c r="G31"/>
    </row>
    <row r="32" spans="1:7" s="75" customFormat="1" ht="45" customHeight="1" x14ac:dyDescent="0.3">
      <c r="A32" s="275"/>
      <c r="B32" s="110" t="s">
        <v>64</v>
      </c>
      <c r="C32" s="110" t="s">
        <v>1293</v>
      </c>
      <c r="D32" s="278"/>
      <c r="E32" s="278"/>
      <c r="F32" s="57" t="s">
        <v>219</v>
      </c>
      <c r="G32"/>
    </row>
    <row r="33" spans="1:7" s="75" customFormat="1" ht="45" customHeight="1" x14ac:dyDescent="0.3">
      <c r="A33" s="275"/>
      <c r="B33" s="110" t="s">
        <v>65</v>
      </c>
      <c r="C33" s="110" t="s">
        <v>1294</v>
      </c>
      <c r="D33" s="278"/>
      <c r="E33" s="278"/>
      <c r="F33" s="57" t="s">
        <v>219</v>
      </c>
      <c r="G33"/>
    </row>
    <row r="34" spans="1:7" s="75" customFormat="1" ht="45" customHeight="1" x14ac:dyDescent="0.3">
      <c r="A34" s="275"/>
      <c r="B34" s="110" t="s">
        <v>66</v>
      </c>
      <c r="C34" s="110" t="s">
        <v>1295</v>
      </c>
      <c r="D34" s="278"/>
      <c r="E34" s="278"/>
      <c r="F34" s="57" t="s">
        <v>219</v>
      </c>
      <c r="G34"/>
    </row>
    <row r="35" spans="1:7" s="75" customFormat="1" ht="45" customHeight="1" x14ac:dyDescent="0.3">
      <c r="A35" s="275"/>
      <c r="B35" s="110" t="s">
        <v>67</v>
      </c>
      <c r="C35" s="110" t="s">
        <v>1296</v>
      </c>
      <c r="D35" s="278"/>
      <c r="E35" s="278"/>
      <c r="F35" s="57" t="s">
        <v>219</v>
      </c>
      <c r="G35"/>
    </row>
    <row r="36" spans="1:7" s="75" customFormat="1" ht="45" customHeight="1" x14ac:dyDescent="0.3">
      <c r="A36" s="275"/>
      <c r="B36" s="110" t="s">
        <v>68</v>
      </c>
      <c r="C36" s="110" t="s">
        <v>1297</v>
      </c>
      <c r="D36" s="278"/>
      <c r="E36" s="278"/>
      <c r="F36" s="57" t="s">
        <v>219</v>
      </c>
      <c r="G36"/>
    </row>
    <row r="37" spans="1:7" s="118" customFormat="1" ht="45" customHeight="1" x14ac:dyDescent="0.3">
      <c r="A37" s="275"/>
      <c r="B37" s="117" t="s">
        <v>69</v>
      </c>
      <c r="C37" s="117" t="s">
        <v>1298</v>
      </c>
      <c r="D37" s="278"/>
      <c r="E37" s="278"/>
      <c r="F37" s="57" t="s">
        <v>219</v>
      </c>
      <c r="G37" s="119"/>
    </row>
    <row r="38" spans="1:7" s="75" customFormat="1" ht="45" customHeight="1" x14ac:dyDescent="0.3">
      <c r="A38" s="276"/>
      <c r="B38" s="76" t="s">
        <v>534</v>
      </c>
      <c r="C38" s="76" t="s">
        <v>1299</v>
      </c>
      <c r="D38" s="279"/>
      <c r="E38" s="279"/>
      <c r="F38" s="57" t="s">
        <v>219</v>
      </c>
      <c r="G38"/>
    </row>
    <row r="39" spans="1:7" s="75" customFormat="1" ht="60" customHeight="1" x14ac:dyDescent="0.3">
      <c r="A39" s="274" t="s">
        <v>70</v>
      </c>
      <c r="B39" s="111" t="s">
        <v>71</v>
      </c>
      <c r="C39" s="111" t="s">
        <v>72</v>
      </c>
      <c r="D39" s="277" t="s">
        <v>73</v>
      </c>
      <c r="E39" s="277" t="s">
        <v>74</v>
      </c>
      <c r="F39" s="57" t="s">
        <v>219</v>
      </c>
      <c r="G39"/>
    </row>
    <row r="40" spans="1:7" s="75" customFormat="1" ht="60" customHeight="1" x14ac:dyDescent="0.3">
      <c r="A40" s="275"/>
      <c r="B40" s="110" t="s">
        <v>75</v>
      </c>
      <c r="C40" s="110" t="s">
        <v>76</v>
      </c>
      <c r="D40" s="278"/>
      <c r="E40" s="278"/>
      <c r="F40" s="57" t="s">
        <v>219</v>
      </c>
      <c r="G40"/>
    </row>
    <row r="41" spans="1:7" s="75" customFormat="1" ht="60" customHeight="1" x14ac:dyDescent="0.3">
      <c r="A41" s="275"/>
      <c r="B41" s="110" t="s">
        <v>77</v>
      </c>
      <c r="C41" s="110" t="s">
        <v>78</v>
      </c>
      <c r="D41" s="278"/>
      <c r="E41" s="278"/>
      <c r="F41" s="57" t="s">
        <v>219</v>
      </c>
      <c r="G41"/>
    </row>
    <row r="42" spans="1:7" s="75" customFormat="1" ht="60" customHeight="1" x14ac:dyDescent="0.3">
      <c r="A42" s="275"/>
      <c r="B42" s="110" t="s">
        <v>79</v>
      </c>
      <c r="C42" s="110" t="s">
        <v>80</v>
      </c>
      <c r="D42" s="278"/>
      <c r="E42" s="278"/>
      <c r="F42" s="57" t="s">
        <v>219</v>
      </c>
      <c r="G42"/>
    </row>
    <row r="43" spans="1:7" s="75" customFormat="1" ht="60" customHeight="1" x14ac:dyDescent="0.3">
      <c r="A43" s="275"/>
      <c r="B43" s="110" t="s">
        <v>81</v>
      </c>
      <c r="C43" s="110" t="s">
        <v>72</v>
      </c>
      <c r="D43" s="278"/>
      <c r="E43" s="278"/>
      <c r="F43" s="57" t="s">
        <v>219</v>
      </c>
      <c r="G43"/>
    </row>
    <row r="44" spans="1:7" s="75" customFormat="1" ht="60" customHeight="1" x14ac:dyDescent="0.3">
      <c r="A44" s="275"/>
      <c r="B44" s="110" t="s">
        <v>82</v>
      </c>
      <c r="C44" s="110" t="s">
        <v>76</v>
      </c>
      <c r="D44" s="278"/>
      <c r="E44" s="278"/>
      <c r="F44" s="57" t="s">
        <v>219</v>
      </c>
      <c r="G44"/>
    </row>
    <row r="45" spans="1:7" s="75" customFormat="1" ht="60" customHeight="1" x14ac:dyDescent="0.3">
      <c r="A45" s="275"/>
      <c r="B45" s="110" t="s">
        <v>83</v>
      </c>
      <c r="C45" s="110" t="s">
        <v>78</v>
      </c>
      <c r="D45" s="278"/>
      <c r="E45" s="278"/>
      <c r="F45" s="57" t="s">
        <v>219</v>
      </c>
      <c r="G45"/>
    </row>
    <row r="46" spans="1:7" s="75" customFormat="1" ht="60" customHeight="1" x14ac:dyDescent="0.3">
      <c r="A46" s="275"/>
      <c r="B46" s="110" t="s">
        <v>84</v>
      </c>
      <c r="C46" s="110" t="s">
        <v>80</v>
      </c>
      <c r="D46" s="278"/>
      <c r="E46" s="278"/>
      <c r="F46" s="57" t="s">
        <v>219</v>
      </c>
      <c r="G46"/>
    </row>
    <row r="47" spans="1:7" s="75" customFormat="1" ht="60" customHeight="1" x14ac:dyDescent="0.3">
      <c r="A47" s="275"/>
      <c r="B47" s="110" t="s">
        <v>85</v>
      </c>
      <c r="C47" s="110" t="s">
        <v>72</v>
      </c>
      <c r="D47" s="278"/>
      <c r="E47" s="278"/>
      <c r="F47" s="57" t="s">
        <v>219</v>
      </c>
      <c r="G47"/>
    </row>
    <row r="48" spans="1:7" s="75" customFormat="1" ht="60" customHeight="1" x14ac:dyDescent="0.3">
      <c r="A48" s="275"/>
      <c r="B48" s="110" t="s">
        <v>86</v>
      </c>
      <c r="C48" s="110" t="s">
        <v>76</v>
      </c>
      <c r="D48" s="278"/>
      <c r="E48" s="278"/>
      <c r="F48" s="57" t="s">
        <v>219</v>
      </c>
      <c r="G48"/>
    </row>
    <row r="49" spans="1:7" s="75" customFormat="1" ht="60" customHeight="1" x14ac:dyDescent="0.3">
      <c r="A49" s="275"/>
      <c r="B49" s="110" t="s">
        <v>87</v>
      </c>
      <c r="C49" s="110" t="s">
        <v>78</v>
      </c>
      <c r="D49" s="278"/>
      <c r="E49" s="278"/>
      <c r="F49" s="57" t="s">
        <v>219</v>
      </c>
      <c r="G49"/>
    </row>
    <row r="50" spans="1:7" s="75" customFormat="1" ht="60" customHeight="1" x14ac:dyDescent="0.3">
      <c r="A50" s="276"/>
      <c r="B50" s="76" t="s">
        <v>88</v>
      </c>
      <c r="C50" s="76" t="s">
        <v>80</v>
      </c>
      <c r="D50" s="279"/>
      <c r="E50" s="279"/>
      <c r="F50" s="57" t="s">
        <v>219</v>
      </c>
      <c r="G50"/>
    </row>
    <row r="51" spans="1:7" s="75" customFormat="1" ht="60" customHeight="1" x14ac:dyDescent="0.3">
      <c r="A51" s="274" t="s">
        <v>89</v>
      </c>
      <c r="B51" s="111" t="s">
        <v>90</v>
      </c>
      <c r="C51" s="111" t="s">
        <v>519</v>
      </c>
      <c r="D51" s="277" t="s">
        <v>91</v>
      </c>
      <c r="E51" s="280"/>
      <c r="F51" s="57" t="s">
        <v>219</v>
      </c>
      <c r="G51"/>
    </row>
    <row r="52" spans="1:7" s="75" customFormat="1" ht="60" customHeight="1" x14ac:dyDescent="0.3">
      <c r="A52" s="275"/>
      <c r="B52" s="110" t="s">
        <v>92</v>
      </c>
      <c r="C52" s="110" t="s">
        <v>520</v>
      </c>
      <c r="D52" s="278"/>
      <c r="E52" s="281"/>
      <c r="F52" s="57" t="s">
        <v>219</v>
      </c>
      <c r="G52"/>
    </row>
    <row r="53" spans="1:7" s="75" customFormat="1" ht="60" customHeight="1" x14ac:dyDescent="0.3">
      <c r="A53" s="275"/>
      <c r="B53" s="110" t="s">
        <v>93</v>
      </c>
      <c r="C53" s="110" t="s">
        <v>521</v>
      </c>
      <c r="D53" s="278"/>
      <c r="E53" s="281"/>
      <c r="F53" s="57" t="s">
        <v>219</v>
      </c>
      <c r="G53"/>
    </row>
    <row r="54" spans="1:7" s="75" customFormat="1" ht="60" customHeight="1" x14ac:dyDescent="0.3">
      <c r="A54" s="275"/>
      <c r="B54" s="110" t="s">
        <v>94</v>
      </c>
      <c r="C54" s="111" t="s">
        <v>519</v>
      </c>
      <c r="D54" s="278"/>
      <c r="E54" s="281"/>
      <c r="F54" s="57" t="s">
        <v>219</v>
      </c>
      <c r="G54"/>
    </row>
    <row r="55" spans="1:7" s="75" customFormat="1" ht="60" customHeight="1" x14ac:dyDescent="0.3">
      <c r="A55" s="275"/>
      <c r="B55" s="110" t="s">
        <v>95</v>
      </c>
      <c r="C55" s="110" t="s">
        <v>520</v>
      </c>
      <c r="D55" s="278"/>
      <c r="E55" s="281"/>
      <c r="F55" s="57" t="s">
        <v>219</v>
      </c>
      <c r="G55"/>
    </row>
    <row r="56" spans="1:7" s="75" customFormat="1" ht="60" customHeight="1" x14ac:dyDescent="0.3">
      <c r="A56" s="275"/>
      <c r="B56" s="110" t="s">
        <v>96</v>
      </c>
      <c r="C56" s="110" t="s">
        <v>521</v>
      </c>
      <c r="D56" s="278"/>
      <c r="E56" s="281"/>
      <c r="F56" s="57" t="s">
        <v>219</v>
      </c>
      <c r="G56"/>
    </row>
    <row r="57" spans="1:7" s="75" customFormat="1" ht="60" customHeight="1" x14ac:dyDescent="0.3">
      <c r="A57" s="275"/>
      <c r="B57" s="110" t="s">
        <v>97</v>
      </c>
      <c r="C57" s="111" t="s">
        <v>519</v>
      </c>
      <c r="D57" s="278"/>
      <c r="E57" s="281"/>
      <c r="F57" s="57" t="s">
        <v>219</v>
      </c>
      <c r="G57"/>
    </row>
    <row r="58" spans="1:7" s="75" customFormat="1" ht="60" customHeight="1" x14ac:dyDescent="0.3">
      <c r="A58" s="275"/>
      <c r="B58" s="110" t="s">
        <v>98</v>
      </c>
      <c r="C58" s="110" t="s">
        <v>520</v>
      </c>
      <c r="D58" s="278"/>
      <c r="E58" s="281"/>
      <c r="F58" s="57" t="s">
        <v>219</v>
      </c>
      <c r="G58"/>
    </row>
    <row r="59" spans="1:7" s="75" customFormat="1" ht="60" customHeight="1" x14ac:dyDescent="0.3">
      <c r="A59" s="276"/>
      <c r="B59" s="110" t="s">
        <v>99</v>
      </c>
      <c r="C59" s="110" t="s">
        <v>521</v>
      </c>
      <c r="D59" s="279"/>
      <c r="E59" s="282"/>
      <c r="F59" s="57" t="s">
        <v>219</v>
      </c>
      <c r="G59"/>
    </row>
    <row r="60" spans="1:7" s="75" customFormat="1" ht="29.1" customHeight="1" x14ac:dyDescent="0.3">
      <c r="A60" s="274" t="s">
        <v>100</v>
      </c>
      <c r="B60" s="50" t="s">
        <v>101</v>
      </c>
      <c r="C60" s="111" t="s">
        <v>102</v>
      </c>
      <c r="D60" s="277" t="s">
        <v>103</v>
      </c>
      <c r="E60" s="280"/>
      <c r="F60" s="57" t="s">
        <v>219</v>
      </c>
      <c r="G60"/>
    </row>
    <row r="61" spans="1:7" s="75" customFormat="1" ht="30" customHeight="1" x14ac:dyDescent="0.3">
      <c r="A61" s="275"/>
      <c r="B61" s="113" t="s">
        <v>104</v>
      </c>
      <c r="C61" s="110" t="s">
        <v>102</v>
      </c>
      <c r="D61" s="278"/>
      <c r="E61" s="281"/>
      <c r="F61" s="57" t="s">
        <v>219</v>
      </c>
      <c r="G61"/>
    </row>
    <row r="62" spans="1:7" s="75" customFormat="1" ht="30" customHeight="1" x14ac:dyDescent="0.3">
      <c r="A62" s="275"/>
      <c r="B62" s="113" t="s">
        <v>105</v>
      </c>
      <c r="C62" s="110" t="s">
        <v>102</v>
      </c>
      <c r="D62" s="278"/>
      <c r="E62" s="281"/>
      <c r="F62" s="57" t="s">
        <v>219</v>
      </c>
      <c r="G62"/>
    </row>
    <row r="63" spans="1:7" s="75" customFormat="1" ht="30" customHeight="1" x14ac:dyDescent="0.3">
      <c r="A63" s="275"/>
      <c r="B63" s="113" t="s">
        <v>106</v>
      </c>
      <c r="C63" s="110" t="s">
        <v>102</v>
      </c>
      <c r="D63" s="278"/>
      <c r="E63" s="281"/>
      <c r="F63" s="57" t="s">
        <v>219</v>
      </c>
      <c r="G63"/>
    </row>
    <row r="64" spans="1:7" s="75" customFormat="1" ht="30" customHeight="1" x14ac:dyDescent="0.3">
      <c r="A64" s="275"/>
      <c r="B64" s="113" t="s">
        <v>107</v>
      </c>
      <c r="C64" s="110" t="s">
        <v>102</v>
      </c>
      <c r="D64" s="278"/>
      <c r="E64" s="281"/>
      <c r="F64" s="57" t="s">
        <v>219</v>
      </c>
      <c r="G64"/>
    </row>
    <row r="65" spans="1:7" s="75" customFormat="1" ht="30" customHeight="1" x14ac:dyDescent="0.3">
      <c r="A65" s="275"/>
      <c r="B65" s="113" t="s">
        <v>108</v>
      </c>
      <c r="C65" s="110" t="s">
        <v>102</v>
      </c>
      <c r="D65" s="278"/>
      <c r="E65" s="281"/>
      <c r="F65" s="57" t="s">
        <v>219</v>
      </c>
      <c r="G65"/>
    </row>
    <row r="66" spans="1:7" s="75" customFormat="1" ht="30" customHeight="1" x14ac:dyDescent="0.3">
      <c r="A66" s="275"/>
      <c r="B66" s="113" t="s">
        <v>109</v>
      </c>
      <c r="C66" s="110" t="s">
        <v>102</v>
      </c>
      <c r="D66" s="278"/>
      <c r="E66" s="281"/>
      <c r="F66" s="57" t="s">
        <v>219</v>
      </c>
      <c r="G66"/>
    </row>
    <row r="67" spans="1:7" s="75" customFormat="1" ht="30" customHeight="1" x14ac:dyDescent="0.3">
      <c r="A67" s="275"/>
      <c r="B67" s="113" t="s">
        <v>110</v>
      </c>
      <c r="C67" s="110" t="s">
        <v>102</v>
      </c>
      <c r="D67" s="278"/>
      <c r="E67" s="281"/>
      <c r="F67" s="57" t="s">
        <v>219</v>
      </c>
      <c r="G67"/>
    </row>
    <row r="68" spans="1:7" s="75" customFormat="1" ht="30" customHeight="1" x14ac:dyDescent="0.3">
      <c r="A68" s="275"/>
      <c r="B68" s="113" t="s">
        <v>111</v>
      </c>
      <c r="C68" s="110" t="s">
        <v>102</v>
      </c>
      <c r="D68" s="278"/>
      <c r="E68" s="281"/>
      <c r="F68" s="57" t="s">
        <v>219</v>
      </c>
      <c r="G68"/>
    </row>
    <row r="69" spans="1:7" s="75" customFormat="1" ht="30" customHeight="1" x14ac:dyDescent="0.3">
      <c r="A69" s="275"/>
      <c r="B69" s="113" t="s">
        <v>112</v>
      </c>
      <c r="C69" s="110" t="s">
        <v>102</v>
      </c>
      <c r="D69" s="278"/>
      <c r="E69" s="281"/>
      <c r="F69" s="57" t="s">
        <v>219</v>
      </c>
      <c r="G69"/>
    </row>
    <row r="70" spans="1:7" s="75" customFormat="1" ht="29.1" customHeight="1" x14ac:dyDescent="0.3">
      <c r="A70" s="275"/>
      <c r="B70" s="113" t="s">
        <v>113</v>
      </c>
      <c r="C70" s="110" t="s">
        <v>102</v>
      </c>
      <c r="D70" s="278"/>
      <c r="E70" s="281"/>
      <c r="F70" s="57" t="s">
        <v>219</v>
      </c>
      <c r="G70"/>
    </row>
    <row r="71" spans="1:7" s="75" customFormat="1" ht="30" customHeight="1" x14ac:dyDescent="0.3">
      <c r="A71" s="275"/>
      <c r="B71" s="113" t="s">
        <v>114</v>
      </c>
      <c r="C71" s="110" t="s">
        <v>102</v>
      </c>
      <c r="D71" s="278"/>
      <c r="E71" s="281"/>
      <c r="F71" s="57" t="s">
        <v>219</v>
      </c>
      <c r="G71"/>
    </row>
    <row r="72" spans="1:7" s="75" customFormat="1" ht="30" customHeight="1" x14ac:dyDescent="0.3">
      <c r="A72" s="275"/>
      <c r="B72" s="113" t="s">
        <v>115</v>
      </c>
      <c r="C72" s="110" t="s">
        <v>102</v>
      </c>
      <c r="D72" s="278"/>
      <c r="E72" s="281"/>
      <c r="F72" s="57" t="s">
        <v>219</v>
      </c>
      <c r="G72"/>
    </row>
    <row r="73" spans="1:7" s="75" customFormat="1" ht="30" customHeight="1" x14ac:dyDescent="0.3">
      <c r="A73" s="275"/>
      <c r="B73" s="113" t="s">
        <v>116</v>
      </c>
      <c r="C73" s="110" t="s">
        <v>102</v>
      </c>
      <c r="D73" s="278"/>
      <c r="E73" s="281"/>
      <c r="F73" s="57" t="s">
        <v>219</v>
      </c>
      <c r="G73"/>
    </row>
    <row r="74" spans="1:7" s="75" customFormat="1" ht="30" customHeight="1" x14ac:dyDescent="0.3">
      <c r="A74" s="275"/>
      <c r="B74" s="113" t="s">
        <v>117</v>
      </c>
      <c r="C74" s="110" t="s">
        <v>102</v>
      </c>
      <c r="D74" s="278"/>
      <c r="E74" s="281"/>
      <c r="F74" s="57" t="s">
        <v>219</v>
      </c>
      <c r="G74"/>
    </row>
    <row r="75" spans="1:7" s="75" customFormat="1" ht="30" customHeight="1" x14ac:dyDescent="0.3">
      <c r="A75" s="275"/>
      <c r="B75" s="113" t="s">
        <v>118</v>
      </c>
      <c r="C75" s="110" t="s">
        <v>102</v>
      </c>
      <c r="D75" s="278"/>
      <c r="E75" s="281"/>
      <c r="F75" s="57" t="s">
        <v>219</v>
      </c>
      <c r="G75"/>
    </row>
    <row r="76" spans="1:7" s="75" customFormat="1" ht="30" customHeight="1" x14ac:dyDescent="0.3">
      <c r="A76" s="275"/>
      <c r="B76" s="113" t="s">
        <v>119</v>
      </c>
      <c r="C76" s="110" t="s">
        <v>102</v>
      </c>
      <c r="D76" s="278"/>
      <c r="E76" s="281"/>
      <c r="F76" s="57" t="s">
        <v>219</v>
      </c>
      <c r="G76"/>
    </row>
    <row r="77" spans="1:7" s="75" customFormat="1" ht="30" customHeight="1" x14ac:dyDescent="0.3">
      <c r="A77" s="275"/>
      <c r="B77" s="113" t="s">
        <v>120</v>
      </c>
      <c r="C77" s="110" t="s">
        <v>102</v>
      </c>
      <c r="D77" s="278"/>
      <c r="E77" s="281"/>
      <c r="F77" s="57" t="s">
        <v>219</v>
      </c>
      <c r="G77"/>
    </row>
    <row r="78" spans="1:7" s="75" customFormat="1" ht="30" customHeight="1" x14ac:dyDescent="0.3">
      <c r="A78" s="275"/>
      <c r="B78" s="113" t="s">
        <v>121</v>
      </c>
      <c r="C78" s="110" t="s">
        <v>102</v>
      </c>
      <c r="D78" s="278"/>
      <c r="E78" s="281"/>
      <c r="F78" s="57" t="s">
        <v>219</v>
      </c>
      <c r="G78"/>
    </row>
    <row r="79" spans="1:7" s="75" customFormat="1" ht="30" customHeight="1" x14ac:dyDescent="0.3">
      <c r="A79" s="275"/>
      <c r="B79" s="113" t="s">
        <v>122</v>
      </c>
      <c r="C79" s="110" t="s">
        <v>102</v>
      </c>
      <c r="D79" s="278"/>
      <c r="E79" s="281"/>
      <c r="F79" s="57" t="s">
        <v>219</v>
      </c>
      <c r="G79"/>
    </row>
    <row r="80" spans="1:7" s="75" customFormat="1" ht="29.1" customHeight="1" x14ac:dyDescent="0.3">
      <c r="A80" s="275"/>
      <c r="B80" s="113" t="s">
        <v>123</v>
      </c>
      <c r="C80" s="110" t="s">
        <v>102</v>
      </c>
      <c r="D80" s="278"/>
      <c r="E80" s="281"/>
      <c r="F80" s="57" t="s">
        <v>219</v>
      </c>
      <c r="G80"/>
    </row>
    <row r="81" spans="1:7" s="75" customFormat="1" ht="30" customHeight="1" x14ac:dyDescent="0.3">
      <c r="A81" s="275"/>
      <c r="B81" s="113" t="s">
        <v>124</v>
      </c>
      <c r="C81" s="110" t="s">
        <v>102</v>
      </c>
      <c r="D81" s="278"/>
      <c r="E81" s="281"/>
      <c r="F81" s="57" t="s">
        <v>219</v>
      </c>
      <c r="G81"/>
    </row>
    <row r="82" spans="1:7" s="75" customFormat="1" ht="30" customHeight="1" x14ac:dyDescent="0.3">
      <c r="A82" s="275"/>
      <c r="B82" s="113" t="s">
        <v>125</v>
      </c>
      <c r="C82" s="110" t="s">
        <v>102</v>
      </c>
      <c r="D82" s="278"/>
      <c r="E82" s="281"/>
      <c r="F82" s="57" t="s">
        <v>219</v>
      </c>
      <c r="G82"/>
    </row>
    <row r="83" spans="1:7" s="75" customFormat="1" ht="30" customHeight="1" x14ac:dyDescent="0.3">
      <c r="A83" s="275"/>
      <c r="B83" s="113" t="s">
        <v>126</v>
      </c>
      <c r="C83" s="110" t="s">
        <v>102</v>
      </c>
      <c r="D83" s="278"/>
      <c r="E83" s="281"/>
      <c r="F83" s="57" t="s">
        <v>219</v>
      </c>
      <c r="G83"/>
    </row>
    <row r="84" spans="1:7" s="75" customFormat="1" ht="30" customHeight="1" x14ac:dyDescent="0.3">
      <c r="A84" s="275"/>
      <c r="B84" s="113" t="s">
        <v>127</v>
      </c>
      <c r="C84" s="110" t="s">
        <v>102</v>
      </c>
      <c r="D84" s="278"/>
      <c r="E84" s="281"/>
      <c r="F84" s="57" t="s">
        <v>219</v>
      </c>
      <c r="G84"/>
    </row>
    <row r="85" spans="1:7" s="75" customFormat="1" ht="30" customHeight="1" x14ac:dyDescent="0.3">
      <c r="A85" s="275"/>
      <c r="B85" s="113" t="s">
        <v>128</v>
      </c>
      <c r="C85" s="110" t="s">
        <v>102</v>
      </c>
      <c r="D85" s="278"/>
      <c r="E85" s="281"/>
      <c r="F85" s="57" t="s">
        <v>219</v>
      </c>
      <c r="G85"/>
    </row>
    <row r="86" spans="1:7" s="75" customFormat="1" ht="30" customHeight="1" x14ac:dyDescent="0.3">
      <c r="A86" s="275"/>
      <c r="B86" s="113" t="s">
        <v>129</v>
      </c>
      <c r="C86" s="110" t="s">
        <v>102</v>
      </c>
      <c r="D86" s="278"/>
      <c r="E86" s="281"/>
      <c r="F86" s="57" t="s">
        <v>219</v>
      </c>
      <c r="G86"/>
    </row>
    <row r="87" spans="1:7" s="75" customFormat="1" ht="30" customHeight="1" x14ac:dyDescent="0.3">
      <c r="A87" s="275"/>
      <c r="B87" s="113" t="s">
        <v>130</v>
      </c>
      <c r="C87" s="110" t="s">
        <v>102</v>
      </c>
      <c r="D87" s="278"/>
      <c r="E87" s="281"/>
      <c r="F87" s="57" t="s">
        <v>219</v>
      </c>
      <c r="G87"/>
    </row>
    <row r="88" spans="1:7" s="75" customFormat="1" ht="30" customHeight="1" x14ac:dyDescent="0.3">
      <c r="A88" s="275"/>
      <c r="B88" s="113" t="s">
        <v>131</v>
      </c>
      <c r="C88" s="110" t="s">
        <v>102</v>
      </c>
      <c r="D88" s="278"/>
      <c r="E88" s="281"/>
      <c r="F88" s="57" t="s">
        <v>219</v>
      </c>
      <c r="G88"/>
    </row>
    <row r="89" spans="1:7" s="75" customFormat="1" ht="30" customHeight="1" x14ac:dyDescent="0.3">
      <c r="A89" s="276"/>
      <c r="B89" s="51" t="s">
        <v>132</v>
      </c>
      <c r="C89" s="76" t="s">
        <v>102</v>
      </c>
      <c r="D89" s="279"/>
      <c r="E89" s="282"/>
      <c r="F89" s="57" t="s">
        <v>219</v>
      </c>
      <c r="G89"/>
    </row>
    <row r="90" spans="1:7" s="75" customFormat="1" ht="45" customHeight="1" x14ac:dyDescent="0.3">
      <c r="A90" s="274" t="s">
        <v>133</v>
      </c>
      <c r="B90" s="111" t="s">
        <v>134</v>
      </c>
      <c r="C90" s="111" t="s">
        <v>135</v>
      </c>
      <c r="D90" s="277" t="s">
        <v>1286</v>
      </c>
      <c r="E90" s="112"/>
      <c r="F90" s="57" t="s">
        <v>219</v>
      </c>
      <c r="G90"/>
    </row>
    <row r="91" spans="1:7" s="75" customFormat="1" ht="45" customHeight="1" x14ac:dyDescent="0.3">
      <c r="A91" s="275"/>
      <c r="B91" s="110" t="s">
        <v>136</v>
      </c>
      <c r="C91" s="110" t="s">
        <v>137</v>
      </c>
      <c r="D91" s="278"/>
      <c r="E91" s="72"/>
      <c r="F91" s="57" t="s">
        <v>219</v>
      </c>
      <c r="G91"/>
    </row>
    <row r="92" spans="1:7" s="75" customFormat="1" ht="45" customHeight="1" x14ac:dyDescent="0.3">
      <c r="A92" s="275"/>
      <c r="B92" s="110" t="s">
        <v>138</v>
      </c>
      <c r="C92" s="110" t="s">
        <v>139</v>
      </c>
      <c r="D92" s="278"/>
      <c r="E92" s="72"/>
      <c r="F92" s="57" t="s">
        <v>219</v>
      </c>
      <c r="G92"/>
    </row>
    <row r="93" spans="1:7" s="75" customFormat="1" ht="45" customHeight="1" x14ac:dyDescent="0.3">
      <c r="A93" s="275"/>
      <c r="B93" s="110" t="s">
        <v>140</v>
      </c>
      <c r="C93" s="110" t="s">
        <v>141</v>
      </c>
      <c r="D93" s="278"/>
      <c r="E93" s="72"/>
      <c r="F93" s="57" t="s">
        <v>219</v>
      </c>
      <c r="G93"/>
    </row>
    <row r="94" spans="1:7" s="75" customFormat="1" ht="45" customHeight="1" x14ac:dyDescent="0.3">
      <c r="A94" s="275"/>
      <c r="B94" s="110" t="s">
        <v>142</v>
      </c>
      <c r="C94" s="110" t="s">
        <v>135</v>
      </c>
      <c r="D94" s="278"/>
      <c r="E94" s="72"/>
      <c r="F94" s="57" t="s">
        <v>219</v>
      </c>
      <c r="G94"/>
    </row>
    <row r="95" spans="1:7" s="75" customFormat="1" ht="45" customHeight="1" x14ac:dyDescent="0.3">
      <c r="A95" s="275"/>
      <c r="B95" s="110" t="s">
        <v>143</v>
      </c>
      <c r="C95" s="110" t="s">
        <v>137</v>
      </c>
      <c r="D95" s="278"/>
      <c r="E95" s="72"/>
      <c r="F95" s="57" t="s">
        <v>219</v>
      </c>
      <c r="G95"/>
    </row>
    <row r="96" spans="1:7" s="75" customFormat="1" ht="45" customHeight="1" x14ac:dyDescent="0.3">
      <c r="A96" s="275"/>
      <c r="B96" s="110" t="s">
        <v>144</v>
      </c>
      <c r="C96" s="110" t="s">
        <v>139</v>
      </c>
      <c r="D96" s="278"/>
      <c r="E96" s="72"/>
      <c r="F96" s="57" t="s">
        <v>219</v>
      </c>
      <c r="G96"/>
    </row>
    <row r="97" spans="1:7" s="75" customFormat="1" ht="45" customHeight="1" x14ac:dyDescent="0.3">
      <c r="A97" s="275"/>
      <c r="B97" s="110" t="s">
        <v>145</v>
      </c>
      <c r="C97" s="110" t="s">
        <v>141</v>
      </c>
      <c r="D97" s="278"/>
      <c r="E97" s="72"/>
      <c r="F97" s="57" t="s">
        <v>219</v>
      </c>
      <c r="G97"/>
    </row>
    <row r="98" spans="1:7" s="75" customFormat="1" ht="45" customHeight="1" x14ac:dyDescent="0.3">
      <c r="A98" s="275"/>
      <c r="B98" s="110" t="s">
        <v>146</v>
      </c>
      <c r="C98" s="110" t="s">
        <v>135</v>
      </c>
      <c r="D98" s="278"/>
      <c r="E98" s="72"/>
      <c r="F98" s="57" t="s">
        <v>219</v>
      </c>
      <c r="G98"/>
    </row>
    <row r="99" spans="1:7" s="75" customFormat="1" ht="45" customHeight="1" x14ac:dyDescent="0.3">
      <c r="A99" s="275"/>
      <c r="B99" s="110" t="s">
        <v>147</v>
      </c>
      <c r="C99" s="110" t="s">
        <v>137</v>
      </c>
      <c r="D99" s="278"/>
      <c r="E99" s="72"/>
      <c r="F99" s="57" t="s">
        <v>219</v>
      </c>
      <c r="G99"/>
    </row>
    <row r="100" spans="1:7" s="75" customFormat="1" ht="45" customHeight="1" x14ac:dyDescent="0.3">
      <c r="A100" s="275"/>
      <c r="B100" s="110" t="s">
        <v>148</v>
      </c>
      <c r="C100" s="110" t="s">
        <v>139</v>
      </c>
      <c r="D100" s="278"/>
      <c r="E100" s="72"/>
      <c r="F100" s="57" t="s">
        <v>219</v>
      </c>
      <c r="G100"/>
    </row>
    <row r="101" spans="1:7" s="75" customFormat="1" ht="45" customHeight="1" x14ac:dyDescent="0.3">
      <c r="A101" s="276"/>
      <c r="B101" s="76" t="s">
        <v>149</v>
      </c>
      <c r="C101" s="76" t="s">
        <v>141</v>
      </c>
      <c r="D101" s="279"/>
      <c r="E101" s="73"/>
      <c r="F101" s="57" t="s">
        <v>219</v>
      </c>
      <c r="G101"/>
    </row>
    <row r="102" spans="1:7" s="88" customFormat="1" ht="30" customHeight="1" x14ac:dyDescent="0.3">
      <c r="A102" s="114"/>
      <c r="B102" s="113"/>
      <c r="C102" s="113"/>
      <c r="D102" s="113"/>
      <c r="E102" s="113"/>
      <c r="F102" s="113"/>
    </row>
    <row r="103" spans="1:7" s="88" customFormat="1" ht="30" customHeight="1" x14ac:dyDescent="0.3">
      <c r="A103" s="114"/>
      <c r="B103" s="113"/>
      <c r="C103" s="113"/>
      <c r="D103" s="113"/>
      <c r="E103" s="113"/>
      <c r="F103" s="113"/>
    </row>
    <row r="104" spans="1:7" s="88" customFormat="1" ht="30" customHeight="1" x14ac:dyDescent="0.3">
      <c r="A104" s="114"/>
      <c r="B104" s="113"/>
      <c r="C104" s="113"/>
      <c r="D104" s="113"/>
      <c r="E104" s="113"/>
      <c r="F104" s="113"/>
    </row>
    <row r="105" spans="1:7" s="89" customFormat="1" ht="30" customHeight="1" x14ac:dyDescent="0.3">
      <c r="A105" s="114"/>
      <c r="B105" s="113"/>
      <c r="C105" s="113"/>
      <c r="D105" s="113"/>
      <c r="E105" s="113"/>
      <c r="F105" s="113"/>
    </row>
    <row r="106" spans="1:7" s="89" customFormat="1" ht="30" customHeight="1" x14ac:dyDescent="0.3"/>
    <row r="107" spans="1:7" s="89" customFormat="1" ht="30" customHeight="1" x14ac:dyDescent="0.3"/>
    <row r="108" spans="1:7" s="88" customFormat="1" ht="30" customHeight="1" x14ac:dyDescent="0.3"/>
    <row r="109" spans="1:7" s="88" customFormat="1" ht="30" customHeight="1" x14ac:dyDescent="0.3"/>
    <row r="110" spans="1:7" s="88" customFormat="1" ht="30" customHeight="1" x14ac:dyDescent="0.3"/>
  </sheetData>
  <mergeCells count="16">
    <mergeCell ref="D90:D101"/>
    <mergeCell ref="A90:A101"/>
    <mergeCell ref="E60:E89"/>
    <mergeCell ref="D60:D89"/>
    <mergeCell ref="A60:A89"/>
    <mergeCell ref="A3:A5"/>
    <mergeCell ref="D3:D5"/>
    <mergeCell ref="A6:A38"/>
    <mergeCell ref="D6:D38"/>
    <mergeCell ref="E6:E38"/>
    <mergeCell ref="A39:A50"/>
    <mergeCell ref="D39:D50"/>
    <mergeCell ref="E39:E50"/>
    <mergeCell ref="A51:A59"/>
    <mergeCell ref="D51:D59"/>
    <mergeCell ref="E51:E59"/>
  </mergeCells>
  <conditionalFormatting sqref="F2:F101">
    <cfRule type="cellIs" dxfId="891" priority="13" operator="equal">
      <formula>"N/A"</formula>
    </cfRule>
    <cfRule type="cellIs" dxfId="890" priority="14" operator="equal">
      <formula>"FAIL"</formula>
    </cfRule>
    <cfRule type="cellIs" dxfId="889" priority="15" operator="equal">
      <formula>"SKIP"</formula>
    </cfRule>
    <cfRule type="cellIs" dxfId="888" priority="16" operator="equal">
      <formula>"PASS"</formula>
    </cfRule>
  </conditionalFormatting>
  <dataValidations count="1">
    <dataValidation type="list" showInputMessage="1" showErrorMessage="1" sqref="F2:F101" xr:uid="{00000000-0002-0000-0500-000000000000}">
      <formula1>"PASS, SKIP, FAIL, N/A"</formula1>
    </dataValidation>
  </dataValidations>
  <pageMargins left="0.7" right="0.7" top="0.75" bottom="0.75" header="0.3" footer="0.3"/>
  <pageSetup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0660A-1CD9-4948-BE55-1C928AB5884B}">
  <dimension ref="A1:F7"/>
  <sheetViews>
    <sheetView workbookViewId="0">
      <selection activeCell="D2" sqref="D2:D7"/>
    </sheetView>
  </sheetViews>
  <sheetFormatPr defaultRowHeight="14.4" x14ac:dyDescent="0.3"/>
  <cols>
    <col min="1" max="1" width="24.88671875" customWidth="1"/>
    <col min="2" max="2" width="28.109375" customWidth="1"/>
    <col min="3" max="3" width="38.33203125" customWidth="1"/>
    <col min="4" max="4" width="48.5546875" customWidth="1"/>
    <col min="5" max="5" width="19.5546875" customWidth="1"/>
    <col min="6" max="6" width="20.5546875" customWidth="1"/>
  </cols>
  <sheetData>
    <row r="1" spans="1:6" ht="18.600000000000001" thickBot="1" x14ac:dyDescent="0.35">
      <c r="A1" s="56" t="s">
        <v>25</v>
      </c>
      <c r="B1" s="56" t="s">
        <v>26</v>
      </c>
      <c r="C1" s="56" t="s">
        <v>27</v>
      </c>
      <c r="D1" s="56" t="s">
        <v>28</v>
      </c>
      <c r="E1" s="56" t="s">
        <v>29</v>
      </c>
      <c r="F1" s="56" t="s">
        <v>30</v>
      </c>
    </row>
    <row r="2" spans="1:6" ht="43.8" thickTop="1" x14ac:dyDescent="0.3">
      <c r="A2" s="283" t="s">
        <v>557</v>
      </c>
      <c r="B2" s="243" t="s">
        <v>480</v>
      </c>
      <c r="C2" s="78" t="s">
        <v>1458</v>
      </c>
      <c r="D2" s="280" t="s">
        <v>288</v>
      </c>
      <c r="E2" s="241"/>
      <c r="F2" s="49" t="s">
        <v>219</v>
      </c>
    </row>
    <row r="3" spans="1:6" ht="43.2" x14ac:dyDescent="0.3">
      <c r="A3" s="284"/>
      <c r="B3" s="243" t="s">
        <v>481</v>
      </c>
      <c r="C3" s="78" t="s">
        <v>1459</v>
      </c>
      <c r="D3" s="284"/>
      <c r="E3" s="284"/>
      <c r="F3" s="49" t="s">
        <v>219</v>
      </c>
    </row>
    <row r="4" spans="1:6" ht="43.2" x14ac:dyDescent="0.3">
      <c r="A4" s="284"/>
      <c r="B4" s="243" t="s">
        <v>482</v>
      </c>
      <c r="C4" s="78" t="s">
        <v>1460</v>
      </c>
      <c r="D4" s="284"/>
      <c r="E4" s="284"/>
      <c r="F4" s="49" t="s">
        <v>219</v>
      </c>
    </row>
    <row r="5" spans="1:6" ht="43.2" x14ac:dyDescent="0.3">
      <c r="A5" s="284"/>
      <c r="B5" s="243" t="s">
        <v>483</v>
      </c>
      <c r="C5" s="78" t="s">
        <v>1461</v>
      </c>
      <c r="D5" s="284"/>
      <c r="E5" s="284"/>
      <c r="F5" s="49" t="s">
        <v>219</v>
      </c>
    </row>
    <row r="6" spans="1:6" ht="43.2" x14ac:dyDescent="0.3">
      <c r="A6" s="284"/>
      <c r="B6" s="243" t="s">
        <v>484</v>
      </c>
      <c r="C6" s="78" t="s">
        <v>1462</v>
      </c>
      <c r="D6" s="284"/>
      <c r="E6" s="284"/>
      <c r="F6" s="49" t="s">
        <v>219</v>
      </c>
    </row>
    <row r="7" spans="1:6" ht="43.2" x14ac:dyDescent="0.3">
      <c r="A7" s="284"/>
      <c r="B7" s="242" t="s">
        <v>485</v>
      </c>
      <c r="C7" s="79" t="s">
        <v>1463</v>
      </c>
      <c r="D7" s="284"/>
      <c r="E7" s="284"/>
      <c r="F7" s="49" t="s">
        <v>219</v>
      </c>
    </row>
  </sheetData>
  <mergeCells count="3">
    <mergeCell ref="A2:A7"/>
    <mergeCell ref="D2:D7"/>
    <mergeCell ref="E3:E7"/>
  </mergeCells>
  <conditionalFormatting sqref="F3:F7">
    <cfRule type="cellIs" dxfId="455" priority="5" operator="equal">
      <formula>"N/A"</formula>
    </cfRule>
    <cfRule type="cellIs" dxfId="454" priority="6" operator="equal">
      <formula>"FAIL"</formula>
    </cfRule>
    <cfRule type="cellIs" dxfId="453" priority="7" operator="equal">
      <formula>"SKIP"</formula>
    </cfRule>
    <cfRule type="cellIs" dxfId="452" priority="8" operator="equal">
      <formula>"PASS"</formula>
    </cfRule>
  </conditionalFormatting>
  <conditionalFormatting sqref="F2">
    <cfRule type="cellIs" dxfId="451" priority="1" operator="equal">
      <formula>"N/A"</formula>
    </cfRule>
    <cfRule type="cellIs" dxfId="450" priority="2" operator="equal">
      <formula>"FAIL"</formula>
    </cfRule>
    <cfRule type="cellIs" dxfId="449" priority="3" operator="equal">
      <formula>"SKIP"</formula>
    </cfRule>
    <cfRule type="cellIs" dxfId="448" priority="4" operator="equal">
      <formula>"PASS"</formula>
    </cfRule>
  </conditionalFormatting>
  <dataValidations count="1">
    <dataValidation type="list" showInputMessage="1" showErrorMessage="1" sqref="F2:F7" xr:uid="{444A7472-7899-42CE-9AB8-4A3C1EFDE005}">
      <formula1>"PASS, SKIP, FAIL, N/A"</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66"/>
  <sheetViews>
    <sheetView zoomScaleNormal="100" workbookViewId="0">
      <pane ySplit="1" topLeftCell="A25" activePane="bottomLeft" state="frozen"/>
      <selection pane="bottomLeft" activeCell="D26" sqref="D26:D27"/>
    </sheetView>
  </sheetViews>
  <sheetFormatPr defaultColWidth="9.109375" defaultRowHeight="14.4" x14ac:dyDescent="0.3"/>
  <cols>
    <col min="1" max="1" width="15" style="100" bestFit="1" customWidth="1"/>
    <col min="2" max="2" width="41.44140625" style="31" customWidth="1"/>
    <col min="3" max="3" width="28" style="31" customWidth="1"/>
    <col min="4" max="4" width="57.109375" style="101" customWidth="1"/>
    <col min="5" max="5" width="38.5546875" style="101" bestFit="1" customWidth="1"/>
    <col min="6" max="6" width="8.44140625" style="104" bestFit="1" customWidth="1"/>
    <col min="7" max="7" width="9.109375" style="104" customWidth="1"/>
    <col min="8" max="16384" width="9.109375" style="104"/>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30" customHeight="1" thickTop="1" x14ac:dyDescent="0.3">
      <c r="A2" s="272" t="s">
        <v>253</v>
      </c>
      <c r="B2" s="111" t="s">
        <v>254</v>
      </c>
      <c r="C2" s="228" t="s">
        <v>1431</v>
      </c>
      <c r="D2" s="277" t="s">
        <v>1351</v>
      </c>
      <c r="E2" s="291"/>
      <c r="F2" s="49" t="s">
        <v>219</v>
      </c>
    </row>
    <row r="3" spans="1:26" ht="30" customHeight="1" x14ac:dyDescent="0.3">
      <c r="A3" s="273"/>
      <c r="B3" s="110" t="s">
        <v>255</v>
      </c>
      <c r="C3" s="228" t="s">
        <v>1431</v>
      </c>
      <c r="D3" s="288"/>
      <c r="E3" s="288"/>
      <c r="F3" s="49" t="s">
        <v>219</v>
      </c>
    </row>
    <row r="4" spans="1:26" ht="30" customHeight="1" x14ac:dyDescent="0.3">
      <c r="A4" s="273"/>
      <c r="B4" s="110" t="s">
        <v>256</v>
      </c>
      <c r="C4" s="228" t="s">
        <v>1431</v>
      </c>
      <c r="D4" s="288"/>
      <c r="E4" s="288"/>
      <c r="F4" s="49" t="s">
        <v>219</v>
      </c>
    </row>
    <row r="5" spans="1:26" ht="30" customHeight="1" x14ac:dyDescent="0.3">
      <c r="A5" s="273"/>
      <c r="B5" s="110" t="s">
        <v>257</v>
      </c>
      <c r="C5" s="228" t="s">
        <v>1431</v>
      </c>
      <c r="D5" s="288"/>
      <c r="E5" s="288"/>
      <c r="F5" s="49" t="s">
        <v>219</v>
      </c>
    </row>
    <row r="6" spans="1:26" ht="30" customHeight="1" x14ac:dyDescent="0.3">
      <c r="A6" s="273"/>
      <c r="B6" s="110" t="s">
        <v>258</v>
      </c>
      <c r="C6" s="228" t="s">
        <v>1431</v>
      </c>
      <c r="D6" s="288"/>
      <c r="E6" s="288"/>
      <c r="F6" s="49" t="s">
        <v>219</v>
      </c>
    </row>
    <row r="7" spans="1:26" ht="30" customHeight="1" x14ac:dyDescent="0.3">
      <c r="A7" s="273"/>
      <c r="B7" s="110" t="s">
        <v>259</v>
      </c>
      <c r="C7" s="228" t="s">
        <v>1431</v>
      </c>
      <c r="D7" s="288"/>
      <c r="E7" s="288"/>
      <c r="F7" s="49" t="s">
        <v>219</v>
      </c>
    </row>
    <row r="8" spans="1:26" ht="30" customHeight="1" x14ac:dyDescent="0.3">
      <c r="A8" s="273"/>
      <c r="B8" s="110" t="s">
        <v>260</v>
      </c>
      <c r="C8" s="228" t="s">
        <v>1431</v>
      </c>
      <c r="D8" s="288"/>
      <c r="E8" s="288"/>
      <c r="F8" s="49" t="s">
        <v>219</v>
      </c>
    </row>
    <row r="9" spans="1:26" ht="30" customHeight="1" x14ac:dyDescent="0.3">
      <c r="A9" s="273"/>
      <c r="B9" s="110" t="s">
        <v>261</v>
      </c>
      <c r="C9" s="228" t="s">
        <v>1431</v>
      </c>
      <c r="D9" s="288"/>
      <c r="E9" s="288"/>
      <c r="F9" s="49" t="s">
        <v>219</v>
      </c>
    </row>
    <row r="10" spans="1:26" ht="60" customHeight="1" x14ac:dyDescent="0.3">
      <c r="A10" s="273"/>
      <c r="B10" s="110" t="s">
        <v>523</v>
      </c>
      <c r="C10" s="228" t="s">
        <v>1431</v>
      </c>
      <c r="D10" s="288"/>
      <c r="E10" s="288"/>
      <c r="F10" s="49" t="s">
        <v>219</v>
      </c>
    </row>
    <row r="11" spans="1:26" ht="60" customHeight="1" x14ac:dyDescent="0.3">
      <c r="A11" s="273"/>
      <c r="B11" s="110" t="s">
        <v>524</v>
      </c>
      <c r="C11" s="228" t="s">
        <v>1431</v>
      </c>
      <c r="D11" s="288"/>
      <c r="E11" s="288"/>
      <c r="F11" s="49" t="s">
        <v>219</v>
      </c>
    </row>
    <row r="12" spans="1:26" ht="60" customHeight="1" x14ac:dyDescent="0.3">
      <c r="A12" s="273"/>
      <c r="B12" s="110" t="s">
        <v>525</v>
      </c>
      <c r="C12" s="228" t="s">
        <v>1431</v>
      </c>
      <c r="D12" s="288"/>
      <c r="E12" s="288"/>
      <c r="F12" s="49" t="s">
        <v>219</v>
      </c>
    </row>
    <row r="13" spans="1:26" ht="60" customHeight="1" x14ac:dyDescent="0.3">
      <c r="A13" s="273"/>
      <c r="B13" s="110" t="s">
        <v>526</v>
      </c>
      <c r="C13" s="228" t="s">
        <v>1431</v>
      </c>
      <c r="D13" s="288"/>
      <c r="E13" s="288"/>
      <c r="F13" s="49" t="s">
        <v>219</v>
      </c>
    </row>
    <row r="14" spans="1:26" ht="60" customHeight="1" x14ac:dyDescent="0.3">
      <c r="A14" s="295" t="s">
        <v>262</v>
      </c>
      <c r="B14" s="110" t="s">
        <v>263</v>
      </c>
      <c r="C14" s="228" t="s">
        <v>1464</v>
      </c>
      <c r="D14" s="284" t="s">
        <v>1352</v>
      </c>
      <c r="E14" s="284"/>
      <c r="F14" s="49" t="s">
        <v>219</v>
      </c>
    </row>
    <row r="15" spans="1:26" ht="60" customHeight="1" x14ac:dyDescent="0.3">
      <c r="A15" s="273"/>
      <c r="B15" s="110" t="s">
        <v>264</v>
      </c>
      <c r="C15" s="228" t="s">
        <v>1465</v>
      </c>
      <c r="D15" s="288"/>
      <c r="E15" s="288"/>
      <c r="F15" s="49" t="s">
        <v>219</v>
      </c>
    </row>
    <row r="16" spans="1:26" ht="60" customHeight="1" x14ac:dyDescent="0.3">
      <c r="A16" s="273"/>
      <c r="B16" s="110" t="s">
        <v>265</v>
      </c>
      <c r="C16" s="228" t="s">
        <v>1466</v>
      </c>
      <c r="D16" s="288"/>
      <c r="E16" s="288"/>
      <c r="F16" s="49" t="s">
        <v>219</v>
      </c>
    </row>
    <row r="17" spans="1:6" ht="60" customHeight="1" x14ac:dyDescent="0.3">
      <c r="A17" s="273"/>
      <c r="B17" s="76" t="s">
        <v>266</v>
      </c>
      <c r="C17" s="231" t="s">
        <v>1467</v>
      </c>
      <c r="D17" s="288"/>
      <c r="E17" s="288"/>
      <c r="F17" s="49" t="s">
        <v>219</v>
      </c>
    </row>
    <row r="18" spans="1:6" ht="105" customHeight="1" x14ac:dyDescent="0.3">
      <c r="A18" s="292" t="s">
        <v>267</v>
      </c>
      <c r="B18" s="110" t="s">
        <v>500</v>
      </c>
      <c r="C18" s="228" t="s">
        <v>1468</v>
      </c>
      <c r="D18" s="284" t="s">
        <v>1353</v>
      </c>
      <c r="E18" s="284"/>
      <c r="F18" s="49" t="s">
        <v>219</v>
      </c>
    </row>
    <row r="19" spans="1:6" ht="105" customHeight="1" x14ac:dyDescent="0.3">
      <c r="A19" s="292"/>
      <c r="B19" s="110" t="s">
        <v>501</v>
      </c>
      <c r="C19" s="228" t="s">
        <v>1469</v>
      </c>
      <c r="D19" s="288"/>
      <c r="E19" s="288"/>
      <c r="F19" s="49" t="s">
        <v>219</v>
      </c>
    </row>
    <row r="20" spans="1:6" ht="99" customHeight="1" x14ac:dyDescent="0.3">
      <c r="A20" s="292"/>
      <c r="B20" s="110" t="s">
        <v>502</v>
      </c>
      <c r="C20" s="228" t="s">
        <v>1470</v>
      </c>
      <c r="D20" s="288"/>
      <c r="E20" s="288"/>
      <c r="F20" s="49" t="s">
        <v>219</v>
      </c>
    </row>
    <row r="21" spans="1:6" ht="86.4" customHeight="1" x14ac:dyDescent="0.3">
      <c r="A21" s="292"/>
      <c r="B21" s="76" t="s">
        <v>503</v>
      </c>
      <c r="C21" s="231" t="s">
        <v>1471</v>
      </c>
      <c r="D21" s="288"/>
      <c r="E21" s="288"/>
      <c r="F21" s="49" t="s">
        <v>219</v>
      </c>
    </row>
    <row r="22" spans="1:6" ht="103.95" customHeight="1" x14ac:dyDescent="0.3">
      <c r="A22" s="292"/>
      <c r="B22" s="110" t="s">
        <v>512</v>
      </c>
      <c r="C22" s="228" t="s">
        <v>1472</v>
      </c>
      <c r="D22" s="284"/>
      <c r="E22" s="284"/>
      <c r="F22" s="49" t="s">
        <v>219</v>
      </c>
    </row>
    <row r="23" spans="1:6" ht="110.4" customHeight="1" x14ac:dyDescent="0.3">
      <c r="A23" s="292"/>
      <c r="B23" s="110" t="s">
        <v>513</v>
      </c>
      <c r="C23" s="228" t="s">
        <v>1473</v>
      </c>
      <c r="D23" s="288"/>
      <c r="E23" s="288"/>
      <c r="F23" s="49" t="s">
        <v>219</v>
      </c>
    </row>
    <row r="24" spans="1:6" ht="114.6" customHeight="1" x14ac:dyDescent="0.3">
      <c r="A24" s="292"/>
      <c r="B24" s="110" t="s">
        <v>514</v>
      </c>
      <c r="C24" s="228" t="s">
        <v>1474</v>
      </c>
      <c r="D24" s="288"/>
      <c r="E24" s="288"/>
      <c r="F24" s="49" t="s">
        <v>219</v>
      </c>
    </row>
    <row r="25" spans="1:6" ht="108.6" customHeight="1" x14ac:dyDescent="0.3">
      <c r="A25" s="300"/>
      <c r="B25" s="76" t="s">
        <v>515</v>
      </c>
      <c r="C25" s="231" t="s">
        <v>1475</v>
      </c>
      <c r="D25" s="288"/>
      <c r="E25" s="288"/>
      <c r="F25" s="49" t="s">
        <v>219</v>
      </c>
    </row>
    <row r="26" spans="1:6" s="233" customFormat="1" ht="105" customHeight="1" x14ac:dyDescent="0.3">
      <c r="A26" s="296" t="s">
        <v>268</v>
      </c>
      <c r="B26" s="235" t="s">
        <v>269</v>
      </c>
      <c r="C26" s="235" t="s">
        <v>1476</v>
      </c>
      <c r="D26" s="298" t="s">
        <v>1477</v>
      </c>
      <c r="E26" s="236"/>
      <c r="F26" s="237" t="s">
        <v>219</v>
      </c>
    </row>
    <row r="27" spans="1:6" s="233" customFormat="1" ht="105" customHeight="1" x14ac:dyDescent="0.3">
      <c r="A27" s="297"/>
      <c r="B27" s="235" t="s">
        <v>271</v>
      </c>
      <c r="C27" s="235" t="s">
        <v>1476</v>
      </c>
      <c r="D27" s="299"/>
      <c r="E27" s="238"/>
      <c r="F27" s="237" t="s">
        <v>219</v>
      </c>
    </row>
    <row r="28" spans="1:6" s="233" customFormat="1" ht="76.5" customHeight="1" x14ac:dyDescent="0.3">
      <c r="A28" s="272" t="s">
        <v>272</v>
      </c>
      <c r="B28" s="229" t="s">
        <v>472</v>
      </c>
      <c r="C28" s="229" t="s">
        <v>1478</v>
      </c>
      <c r="D28" s="277" t="s">
        <v>1373</v>
      </c>
      <c r="E28" s="291"/>
      <c r="F28" s="49" t="s">
        <v>219</v>
      </c>
    </row>
    <row r="29" spans="1:6" s="233" customFormat="1" ht="75" customHeight="1" x14ac:dyDescent="0.3">
      <c r="A29" s="273"/>
      <c r="B29" s="228" t="s">
        <v>473</v>
      </c>
      <c r="C29" s="229" t="s">
        <v>1479</v>
      </c>
      <c r="D29" s="288"/>
      <c r="E29" s="288"/>
      <c r="F29" s="49" t="s">
        <v>219</v>
      </c>
    </row>
    <row r="30" spans="1:6" s="233" customFormat="1" ht="71.25" customHeight="1" x14ac:dyDescent="0.3">
      <c r="A30" s="273"/>
      <c r="B30" s="228" t="s">
        <v>474</v>
      </c>
      <c r="C30" s="229" t="s">
        <v>1480</v>
      </c>
      <c r="D30" s="288"/>
      <c r="E30" s="288"/>
      <c r="F30" s="49" t="s">
        <v>219</v>
      </c>
    </row>
    <row r="31" spans="1:6" s="233" customFormat="1" ht="80.25" customHeight="1" x14ac:dyDescent="0.3">
      <c r="A31" s="273"/>
      <c r="B31" s="228" t="s">
        <v>274</v>
      </c>
      <c r="C31" s="229" t="s">
        <v>1481</v>
      </c>
      <c r="D31" s="288"/>
      <c r="E31" s="288"/>
      <c r="F31" s="49" t="s">
        <v>219</v>
      </c>
    </row>
    <row r="32" spans="1:6" s="233" customFormat="1" ht="73.5" customHeight="1" x14ac:dyDescent="0.3">
      <c r="A32" s="272" t="s">
        <v>277</v>
      </c>
      <c r="B32" s="229" t="s">
        <v>278</v>
      </c>
      <c r="C32" s="229" t="s">
        <v>1482</v>
      </c>
      <c r="D32" s="277" t="s">
        <v>1372</v>
      </c>
      <c r="E32" s="291"/>
      <c r="F32" s="49" t="s">
        <v>219</v>
      </c>
    </row>
    <row r="33" spans="1:6" s="233" customFormat="1" ht="66.75" customHeight="1" x14ac:dyDescent="0.3">
      <c r="A33" s="273"/>
      <c r="B33" s="228" t="s">
        <v>475</v>
      </c>
      <c r="C33" s="228" t="s">
        <v>1483</v>
      </c>
      <c r="D33" s="288"/>
      <c r="E33" s="288"/>
      <c r="F33" s="49" t="s">
        <v>219</v>
      </c>
    </row>
    <row r="34" spans="1:6" s="233" customFormat="1" ht="69.75" customHeight="1" x14ac:dyDescent="0.3">
      <c r="A34" s="273"/>
      <c r="B34" s="228" t="s">
        <v>476</v>
      </c>
      <c r="C34" s="228" t="s">
        <v>1484</v>
      </c>
      <c r="D34" s="288"/>
      <c r="E34" s="288"/>
      <c r="F34" s="49" t="s">
        <v>219</v>
      </c>
    </row>
    <row r="35" spans="1:6" s="233" customFormat="1" ht="72" customHeight="1" x14ac:dyDescent="0.3">
      <c r="A35" s="273"/>
      <c r="B35" s="228" t="s">
        <v>490</v>
      </c>
      <c r="C35" s="228" t="s">
        <v>1485</v>
      </c>
      <c r="D35" s="288"/>
      <c r="E35" s="288"/>
      <c r="F35" s="49" t="s">
        <v>219</v>
      </c>
    </row>
    <row r="36" spans="1:6" s="233" customFormat="1" ht="64.5" customHeight="1" x14ac:dyDescent="0.3">
      <c r="A36" s="273"/>
      <c r="B36" s="228" t="s">
        <v>562</v>
      </c>
      <c r="C36" s="228" t="s">
        <v>1486</v>
      </c>
      <c r="D36" s="288"/>
      <c r="E36" s="288"/>
      <c r="F36" s="49" t="s">
        <v>219</v>
      </c>
    </row>
    <row r="37" spans="1:6" s="233" customFormat="1" ht="74.25" customHeight="1" x14ac:dyDescent="0.3">
      <c r="A37" s="226" t="s">
        <v>527</v>
      </c>
      <c r="B37" s="229" t="s">
        <v>477</v>
      </c>
      <c r="C37" s="228" t="s">
        <v>1487</v>
      </c>
      <c r="D37" s="280" t="s">
        <v>1387</v>
      </c>
      <c r="E37" s="291"/>
      <c r="F37" s="49" t="s">
        <v>219</v>
      </c>
    </row>
    <row r="38" spans="1:6" s="233" customFormat="1" ht="73.5" customHeight="1" x14ac:dyDescent="0.3">
      <c r="A38" s="227"/>
      <c r="B38" s="228" t="s">
        <v>478</v>
      </c>
      <c r="C38" s="228" t="s">
        <v>1487</v>
      </c>
      <c r="D38" s="281"/>
      <c r="E38" s="294"/>
      <c r="F38" s="49" t="s">
        <v>219</v>
      </c>
    </row>
    <row r="39" spans="1:6" s="233" customFormat="1" ht="70.5" customHeight="1" x14ac:dyDescent="0.3">
      <c r="A39" s="227"/>
      <c r="B39" s="228" t="s">
        <v>479</v>
      </c>
      <c r="C39" s="228" t="s">
        <v>1487</v>
      </c>
      <c r="D39" s="281"/>
      <c r="E39" s="294"/>
      <c r="F39" s="49" t="s">
        <v>219</v>
      </c>
    </row>
    <row r="40" spans="1:6" s="233" customFormat="1" ht="75" customHeight="1" x14ac:dyDescent="0.3">
      <c r="A40" s="227"/>
      <c r="B40" s="228" t="s">
        <v>279</v>
      </c>
      <c r="C40" s="228" t="s">
        <v>1488</v>
      </c>
      <c r="D40" s="281"/>
      <c r="E40" s="294"/>
      <c r="F40" s="49" t="s">
        <v>219</v>
      </c>
    </row>
    <row r="41" spans="1:6" s="233" customFormat="1" ht="69" customHeight="1" x14ac:dyDescent="0.3">
      <c r="A41" s="227"/>
      <c r="B41" s="228" t="s">
        <v>280</v>
      </c>
      <c r="C41" s="228" t="s">
        <v>1488</v>
      </c>
      <c r="D41" s="281"/>
      <c r="E41" s="294"/>
      <c r="F41" s="49" t="s">
        <v>219</v>
      </c>
    </row>
    <row r="42" spans="1:6" s="233" customFormat="1" ht="69" customHeight="1" x14ac:dyDescent="0.3">
      <c r="A42" s="227"/>
      <c r="B42" s="228" t="s">
        <v>281</v>
      </c>
      <c r="C42" s="228" t="s">
        <v>1488</v>
      </c>
      <c r="D42" s="281"/>
      <c r="E42" s="294"/>
      <c r="F42" s="49" t="s">
        <v>219</v>
      </c>
    </row>
    <row r="43" spans="1:6" s="233" customFormat="1" ht="69.75" customHeight="1" x14ac:dyDescent="0.3">
      <c r="A43" s="227"/>
      <c r="B43" s="228" t="s">
        <v>282</v>
      </c>
      <c r="C43" s="228" t="s">
        <v>1489</v>
      </c>
      <c r="D43" s="281"/>
      <c r="E43" s="294"/>
      <c r="F43" s="49" t="s">
        <v>219</v>
      </c>
    </row>
    <row r="44" spans="1:6" s="233" customFormat="1" ht="62.25" customHeight="1" x14ac:dyDescent="0.3">
      <c r="A44" s="227"/>
      <c r="B44" s="228" t="s">
        <v>283</v>
      </c>
      <c r="C44" s="228" t="s">
        <v>1489</v>
      </c>
      <c r="D44" s="281"/>
      <c r="E44" s="294"/>
      <c r="F44" s="49" t="s">
        <v>219</v>
      </c>
    </row>
    <row r="45" spans="1:6" s="233" customFormat="1" ht="64.5" customHeight="1" x14ac:dyDescent="0.3">
      <c r="A45" s="227"/>
      <c r="B45" s="228" t="s">
        <v>284</v>
      </c>
      <c r="C45" s="228" t="s">
        <v>1489</v>
      </c>
      <c r="D45" s="281"/>
      <c r="E45" s="294"/>
      <c r="F45" s="49" t="s">
        <v>219</v>
      </c>
    </row>
    <row r="46" spans="1:6" s="233" customFormat="1" ht="69" customHeight="1" x14ac:dyDescent="0.3">
      <c r="A46" s="227"/>
      <c r="B46" s="228" t="s">
        <v>1219</v>
      </c>
      <c r="C46" s="228" t="s">
        <v>1490</v>
      </c>
      <c r="D46" s="281"/>
      <c r="E46" s="294"/>
      <c r="F46" s="49" t="s">
        <v>219</v>
      </c>
    </row>
    <row r="47" spans="1:6" s="233" customFormat="1" ht="69" customHeight="1" x14ac:dyDescent="0.3">
      <c r="A47" s="227"/>
      <c r="B47" s="228" t="s">
        <v>1220</v>
      </c>
      <c r="C47" s="228" t="s">
        <v>1490</v>
      </c>
      <c r="D47" s="281"/>
      <c r="E47" s="294"/>
      <c r="F47" s="49" t="s">
        <v>219</v>
      </c>
    </row>
    <row r="48" spans="1:6" s="233" customFormat="1" ht="62.25" customHeight="1" x14ac:dyDescent="0.3">
      <c r="A48" s="227"/>
      <c r="B48" s="228" t="s">
        <v>1221</v>
      </c>
      <c r="C48" s="228" t="s">
        <v>1490</v>
      </c>
      <c r="D48" s="281"/>
      <c r="E48" s="294"/>
      <c r="F48" s="49" t="s">
        <v>219</v>
      </c>
    </row>
    <row r="49" spans="1:6" s="233" customFormat="1" ht="60" customHeight="1" x14ac:dyDescent="0.3">
      <c r="A49" s="227"/>
      <c r="B49" s="228" t="s">
        <v>1222</v>
      </c>
      <c r="C49" s="228" t="s">
        <v>1491</v>
      </c>
      <c r="D49" s="281"/>
      <c r="E49" s="294"/>
      <c r="F49" s="49" t="s">
        <v>219</v>
      </c>
    </row>
    <row r="50" spans="1:6" s="233" customFormat="1" ht="99" customHeight="1" x14ac:dyDescent="0.3">
      <c r="A50" s="227"/>
      <c r="B50" s="228" t="s">
        <v>1223</v>
      </c>
      <c r="C50" s="228" t="s">
        <v>1491</v>
      </c>
      <c r="D50" s="281"/>
      <c r="E50" s="294"/>
      <c r="F50" s="49" t="s">
        <v>219</v>
      </c>
    </row>
    <row r="51" spans="1:6" s="233" customFormat="1" ht="78" customHeight="1" x14ac:dyDescent="0.3">
      <c r="A51" s="227"/>
      <c r="B51" s="228" t="s">
        <v>1224</v>
      </c>
      <c r="C51" s="228" t="s">
        <v>1491</v>
      </c>
      <c r="D51" s="281"/>
      <c r="E51" s="294"/>
      <c r="F51" s="49" t="s">
        <v>219</v>
      </c>
    </row>
    <row r="52" spans="1:6" s="233" customFormat="1" ht="86.25" customHeight="1" x14ac:dyDescent="0.3">
      <c r="A52" s="227"/>
      <c r="B52" s="228" t="s">
        <v>1225</v>
      </c>
      <c r="C52" s="228" t="s">
        <v>1492</v>
      </c>
      <c r="D52" s="281"/>
      <c r="E52" s="294"/>
      <c r="F52" s="49" t="s">
        <v>219</v>
      </c>
    </row>
    <row r="53" spans="1:6" s="233" customFormat="1" ht="74.25" customHeight="1" x14ac:dyDescent="0.3">
      <c r="A53" s="227"/>
      <c r="B53" s="228" t="s">
        <v>1226</v>
      </c>
      <c r="C53" s="228" t="s">
        <v>1492</v>
      </c>
      <c r="D53" s="281"/>
      <c r="E53" s="294"/>
      <c r="F53" s="49" t="s">
        <v>219</v>
      </c>
    </row>
    <row r="54" spans="1:6" s="233" customFormat="1" ht="74.25" customHeight="1" x14ac:dyDescent="0.3">
      <c r="A54" s="227"/>
      <c r="B54" s="228" t="s">
        <v>1227</v>
      </c>
      <c r="C54" s="228" t="s">
        <v>1492</v>
      </c>
      <c r="D54" s="281"/>
      <c r="E54" s="294"/>
      <c r="F54" s="49" t="s">
        <v>219</v>
      </c>
    </row>
    <row r="55" spans="1:6" s="233" customFormat="1" ht="69.75" customHeight="1" x14ac:dyDescent="0.3">
      <c r="A55" s="227"/>
      <c r="B55" s="228" t="s">
        <v>1228</v>
      </c>
      <c r="C55" s="228" t="s">
        <v>1493</v>
      </c>
      <c r="D55" s="281"/>
      <c r="E55" s="294"/>
      <c r="F55" s="49" t="s">
        <v>219</v>
      </c>
    </row>
    <row r="56" spans="1:6" s="233" customFormat="1" ht="74.25" customHeight="1" x14ac:dyDescent="0.3">
      <c r="A56" s="227"/>
      <c r="B56" s="228" t="s">
        <v>1229</v>
      </c>
      <c r="C56" s="228" t="s">
        <v>1493</v>
      </c>
      <c r="D56" s="281"/>
      <c r="E56" s="294"/>
      <c r="F56" s="49" t="s">
        <v>219</v>
      </c>
    </row>
    <row r="57" spans="1:6" s="233" customFormat="1" ht="72" customHeight="1" x14ac:dyDescent="0.3">
      <c r="A57" s="227"/>
      <c r="B57" s="228" t="s">
        <v>1230</v>
      </c>
      <c r="C57" s="228" t="s">
        <v>1493</v>
      </c>
      <c r="D57" s="281"/>
      <c r="E57" s="294"/>
      <c r="F57" s="49" t="s">
        <v>219</v>
      </c>
    </row>
    <row r="58" spans="1:6" s="233" customFormat="1" ht="86.25" customHeight="1" x14ac:dyDescent="0.3">
      <c r="A58" s="227"/>
      <c r="B58" s="228" t="s">
        <v>1231</v>
      </c>
      <c r="C58" s="228" t="s">
        <v>1494</v>
      </c>
      <c r="D58" s="281"/>
      <c r="E58" s="294"/>
      <c r="F58" s="49" t="s">
        <v>219</v>
      </c>
    </row>
    <row r="59" spans="1:6" s="234" customFormat="1" ht="71.25" customHeight="1" x14ac:dyDescent="0.3">
      <c r="A59" s="239"/>
      <c r="B59" s="228" t="s">
        <v>1232</v>
      </c>
      <c r="C59" s="228" t="s">
        <v>1494</v>
      </c>
      <c r="D59" s="281"/>
      <c r="E59" s="294"/>
      <c r="F59" s="240" t="s">
        <v>219</v>
      </c>
    </row>
    <row r="60" spans="1:6" s="233" customFormat="1" ht="68.25" customHeight="1" x14ac:dyDescent="0.3">
      <c r="A60" s="227"/>
      <c r="B60" s="228" t="s">
        <v>1233</v>
      </c>
      <c r="C60" s="228" t="s">
        <v>1494</v>
      </c>
      <c r="D60" s="282"/>
      <c r="E60" s="305"/>
      <c r="F60" s="49" t="s">
        <v>219</v>
      </c>
    </row>
    <row r="61" spans="1:6" s="233" customFormat="1" ht="96" customHeight="1" x14ac:dyDescent="0.3">
      <c r="A61" s="272" t="s">
        <v>272</v>
      </c>
      <c r="B61" s="233" t="s">
        <v>1234</v>
      </c>
      <c r="C61" s="228" t="s">
        <v>1495</v>
      </c>
      <c r="D61" s="277" t="s">
        <v>273</v>
      </c>
      <c r="E61" s="291"/>
      <c r="F61" s="49" t="s">
        <v>219</v>
      </c>
    </row>
    <row r="62" spans="1:6" s="233" customFormat="1" ht="61.5" customHeight="1" x14ac:dyDescent="0.3">
      <c r="A62" s="273"/>
      <c r="B62" s="233" t="s">
        <v>1235</v>
      </c>
      <c r="C62" s="228" t="s">
        <v>1495</v>
      </c>
      <c r="D62" s="288"/>
      <c r="E62" s="288"/>
      <c r="F62" s="49" t="s">
        <v>219</v>
      </c>
    </row>
    <row r="63" spans="1:6" s="233" customFormat="1" ht="59.25" customHeight="1" x14ac:dyDescent="0.3">
      <c r="A63" s="273"/>
      <c r="B63" s="233" t="s">
        <v>1236</v>
      </c>
      <c r="C63" s="228" t="s">
        <v>1495</v>
      </c>
      <c r="D63" s="288"/>
      <c r="E63" s="288"/>
      <c r="F63" s="49" t="s">
        <v>219</v>
      </c>
    </row>
    <row r="64" spans="1:6" ht="28.8" x14ac:dyDescent="0.3">
      <c r="A64" s="273"/>
      <c r="B64" s="192" t="s">
        <v>274</v>
      </c>
      <c r="C64" s="192" t="s">
        <v>1496</v>
      </c>
      <c r="D64" s="288"/>
      <c r="E64" s="288"/>
      <c r="F64" s="49" t="s">
        <v>219</v>
      </c>
    </row>
    <row r="65" spans="1:6" ht="28.8" x14ac:dyDescent="0.3">
      <c r="A65" s="273"/>
      <c r="B65" s="192" t="s">
        <v>275</v>
      </c>
      <c r="C65" s="192" t="s">
        <v>1497</v>
      </c>
      <c r="D65" s="288"/>
      <c r="E65" s="288"/>
      <c r="F65" s="49" t="s">
        <v>219</v>
      </c>
    </row>
    <row r="66" spans="1:6" ht="28.8" x14ac:dyDescent="0.3">
      <c r="A66" s="273"/>
      <c r="B66" s="192" t="s">
        <v>276</v>
      </c>
      <c r="C66" s="192" t="s">
        <v>1498</v>
      </c>
      <c r="D66" s="288"/>
      <c r="E66" s="288"/>
      <c r="F66" s="49" t="s">
        <v>219</v>
      </c>
    </row>
  </sheetData>
  <mergeCells count="24">
    <mergeCell ref="A61:A66"/>
    <mergeCell ref="D61:D66"/>
    <mergeCell ref="E61:E66"/>
    <mergeCell ref="E2:E13"/>
    <mergeCell ref="A18:A25"/>
    <mergeCell ref="D18:D21"/>
    <mergeCell ref="E18:E21"/>
    <mergeCell ref="D22:D25"/>
    <mergeCell ref="E22:E25"/>
    <mergeCell ref="A14:A17"/>
    <mergeCell ref="D14:D17"/>
    <mergeCell ref="E14:E17"/>
    <mergeCell ref="A2:A13"/>
    <mergeCell ref="D2:D13"/>
    <mergeCell ref="A26:A27"/>
    <mergeCell ref="D26:D27"/>
    <mergeCell ref="D37:D60"/>
    <mergeCell ref="E37:E60"/>
    <mergeCell ref="A28:A31"/>
    <mergeCell ref="D28:D31"/>
    <mergeCell ref="E28:E31"/>
    <mergeCell ref="A32:A36"/>
    <mergeCell ref="D32:D36"/>
    <mergeCell ref="E32:E36"/>
  </mergeCells>
  <conditionalFormatting sqref="F2">
    <cfRule type="cellIs" dxfId="447" priority="93" operator="equal">
      <formula>"N/A"</formula>
    </cfRule>
    <cfRule type="cellIs" dxfId="446" priority="94" operator="equal">
      <formula>"FAIL"</formula>
    </cfRule>
    <cfRule type="cellIs" dxfId="445" priority="95" operator="equal">
      <formula>"SKIP"</formula>
    </cfRule>
    <cfRule type="cellIs" dxfId="444" priority="96" operator="equal">
      <formula>"PASS"</formula>
    </cfRule>
  </conditionalFormatting>
  <conditionalFormatting sqref="F18:F25">
    <cfRule type="cellIs" dxfId="443" priority="81" operator="equal">
      <formula>"N/A"</formula>
    </cfRule>
    <cfRule type="cellIs" dxfId="442" priority="82" operator="equal">
      <formula>"FAIL"</formula>
    </cfRule>
    <cfRule type="cellIs" dxfId="441" priority="83" operator="equal">
      <formula>"SKIP"</formula>
    </cfRule>
    <cfRule type="cellIs" dxfId="440" priority="84" operator="equal">
      <formula>"PASS"</formula>
    </cfRule>
  </conditionalFormatting>
  <conditionalFormatting sqref="F3:F17">
    <cfRule type="cellIs" dxfId="439" priority="85" operator="equal">
      <formula>"N/A"</formula>
    </cfRule>
    <cfRule type="cellIs" dxfId="438" priority="86" operator="equal">
      <formula>"FAIL"</formula>
    </cfRule>
    <cfRule type="cellIs" dxfId="437" priority="87" operator="equal">
      <formula>"SKIP"</formula>
    </cfRule>
    <cfRule type="cellIs" dxfId="436" priority="88" operator="equal">
      <formula>"PASS"</formula>
    </cfRule>
  </conditionalFormatting>
  <conditionalFormatting sqref="F64:F66">
    <cfRule type="cellIs" dxfId="435" priority="45" operator="equal">
      <formula>"N/A"</formula>
    </cfRule>
    <cfRule type="cellIs" dxfId="434" priority="46" operator="equal">
      <formula>"FAIL"</formula>
    </cfRule>
    <cfRule type="cellIs" dxfId="433" priority="47" operator="equal">
      <formula>"SKIP"</formula>
    </cfRule>
    <cfRule type="cellIs" dxfId="432" priority="48" operator="equal">
      <formula>"PASS"</formula>
    </cfRule>
  </conditionalFormatting>
  <conditionalFormatting sqref="F27">
    <cfRule type="cellIs" dxfId="431" priority="37" operator="equal">
      <formula>"N/A"</formula>
    </cfRule>
    <cfRule type="cellIs" dxfId="430" priority="38" operator="equal">
      <formula>"FAIL"</formula>
    </cfRule>
    <cfRule type="cellIs" dxfId="429" priority="39" operator="equal">
      <formula>"SKIP"</formula>
    </cfRule>
    <cfRule type="cellIs" dxfId="428" priority="40" operator="equal">
      <formula>"PASS"</formula>
    </cfRule>
  </conditionalFormatting>
  <conditionalFormatting sqref="F26">
    <cfRule type="cellIs" dxfId="427" priority="33" operator="equal">
      <formula>"N/A"</formula>
    </cfRule>
    <cfRule type="cellIs" dxfId="426" priority="34" operator="equal">
      <formula>"FAIL"</formula>
    </cfRule>
    <cfRule type="cellIs" dxfId="425" priority="35" operator="equal">
      <formula>"SKIP"</formula>
    </cfRule>
    <cfRule type="cellIs" dxfId="424" priority="36" operator="equal">
      <formula>"PASS"</formula>
    </cfRule>
  </conditionalFormatting>
  <conditionalFormatting sqref="F31">
    <cfRule type="cellIs" dxfId="423" priority="29" operator="equal">
      <formula>"N/A"</formula>
    </cfRule>
    <cfRule type="cellIs" dxfId="422" priority="30" operator="equal">
      <formula>"FAIL"</formula>
    </cfRule>
    <cfRule type="cellIs" dxfId="421" priority="31" operator="equal">
      <formula>"SKIP"</formula>
    </cfRule>
    <cfRule type="cellIs" dxfId="420" priority="32" operator="equal">
      <formula>"PASS"</formula>
    </cfRule>
  </conditionalFormatting>
  <conditionalFormatting sqref="F28:F30">
    <cfRule type="cellIs" dxfId="419" priority="25" operator="equal">
      <formula>"N/A"</formula>
    </cfRule>
    <cfRule type="cellIs" dxfId="418" priority="26" operator="equal">
      <formula>"FAIL"</formula>
    </cfRule>
    <cfRule type="cellIs" dxfId="417" priority="27" operator="equal">
      <formula>"SKIP"</formula>
    </cfRule>
    <cfRule type="cellIs" dxfId="416" priority="28" operator="equal">
      <formula>"PASS"</formula>
    </cfRule>
  </conditionalFormatting>
  <conditionalFormatting sqref="F40:F42">
    <cfRule type="cellIs" dxfId="415" priority="21" operator="equal">
      <formula>"N/A"</formula>
    </cfRule>
    <cfRule type="cellIs" dxfId="414" priority="22" operator="equal">
      <formula>"FAIL"</formula>
    </cfRule>
    <cfRule type="cellIs" dxfId="413" priority="23" operator="equal">
      <formula>"SKIP"</formula>
    </cfRule>
    <cfRule type="cellIs" dxfId="412" priority="24" operator="equal">
      <formula>"PASS"</formula>
    </cfRule>
  </conditionalFormatting>
  <conditionalFormatting sqref="F37:F39">
    <cfRule type="cellIs" dxfId="411" priority="17" operator="equal">
      <formula>"N/A"</formula>
    </cfRule>
    <cfRule type="cellIs" dxfId="410" priority="18" operator="equal">
      <formula>"FAIL"</formula>
    </cfRule>
    <cfRule type="cellIs" dxfId="409" priority="19" operator="equal">
      <formula>"SKIP"</formula>
    </cfRule>
    <cfRule type="cellIs" dxfId="408" priority="20" operator="equal">
      <formula>"PASS"</formula>
    </cfRule>
  </conditionalFormatting>
  <conditionalFormatting sqref="F43">
    <cfRule type="cellIs" dxfId="407" priority="13" operator="equal">
      <formula>"N/A"</formula>
    </cfRule>
    <cfRule type="cellIs" dxfId="406" priority="14" operator="equal">
      <formula>"FAIL"</formula>
    </cfRule>
    <cfRule type="cellIs" dxfId="405" priority="15" operator="equal">
      <formula>"SKIP"</formula>
    </cfRule>
    <cfRule type="cellIs" dxfId="404" priority="16" operator="equal">
      <formula>"PASS"</formula>
    </cfRule>
  </conditionalFormatting>
  <conditionalFormatting sqref="F44:F62">
    <cfRule type="cellIs" dxfId="403" priority="9" operator="equal">
      <formula>"N/A"</formula>
    </cfRule>
    <cfRule type="cellIs" dxfId="402" priority="10" operator="equal">
      <formula>"FAIL"</formula>
    </cfRule>
    <cfRule type="cellIs" dxfId="401" priority="11" operator="equal">
      <formula>"SKIP"</formula>
    </cfRule>
    <cfRule type="cellIs" dxfId="400" priority="12" operator="equal">
      <formula>"PASS"</formula>
    </cfRule>
  </conditionalFormatting>
  <conditionalFormatting sqref="F32:F36">
    <cfRule type="cellIs" dxfId="399" priority="5" operator="equal">
      <formula>"N/A"</formula>
    </cfRule>
    <cfRule type="cellIs" dxfId="398" priority="6" operator="equal">
      <formula>"FAIL"</formula>
    </cfRule>
    <cfRule type="cellIs" dxfId="397" priority="7" operator="equal">
      <formula>"SKIP"</formula>
    </cfRule>
    <cfRule type="cellIs" dxfId="396" priority="8" operator="equal">
      <formula>"PASS"</formula>
    </cfRule>
  </conditionalFormatting>
  <conditionalFormatting sqref="F63">
    <cfRule type="cellIs" dxfId="395" priority="1" operator="equal">
      <formula>"N/A"</formula>
    </cfRule>
    <cfRule type="cellIs" dxfId="394" priority="2" operator="equal">
      <formula>"FAIL"</formula>
    </cfRule>
    <cfRule type="cellIs" dxfId="393" priority="3" operator="equal">
      <formula>"SKIP"</formula>
    </cfRule>
    <cfRule type="cellIs" dxfId="392" priority="4" operator="equal">
      <formula>"PASS"</formula>
    </cfRule>
  </conditionalFormatting>
  <dataValidations count="1">
    <dataValidation type="list" showInputMessage="1" showErrorMessage="1" sqref="F2:F66" xr:uid="{00000000-0002-0000-1600-000000000000}">
      <formula1>"PASS, SKIP, FAIL, N/A"</formula1>
    </dataValidation>
  </dataValidation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4"/>
  <sheetViews>
    <sheetView workbookViewId="0">
      <selection activeCell="C3" sqref="C3"/>
    </sheetView>
  </sheetViews>
  <sheetFormatPr defaultRowHeight="14.4" x14ac:dyDescent="0.3"/>
  <cols>
    <col min="1" max="1" width="15.44140625" customWidth="1"/>
    <col min="2" max="2" width="52.5546875" customWidth="1"/>
    <col min="3" max="3" width="22.88671875" customWidth="1"/>
    <col min="4" max="4" width="27.109375" customWidth="1"/>
    <col min="5" max="5" width="26.44140625" customWidth="1"/>
  </cols>
  <sheetData>
    <row r="1" spans="1:6" ht="18.600000000000001" thickBot="1" x14ac:dyDescent="0.35">
      <c r="A1" s="53" t="s">
        <v>25</v>
      </c>
      <c r="B1" s="54" t="s">
        <v>26</v>
      </c>
      <c r="C1" s="54" t="s">
        <v>27</v>
      </c>
      <c r="D1" s="54" t="s">
        <v>28</v>
      </c>
      <c r="E1" s="54" t="s">
        <v>29</v>
      </c>
      <c r="F1" s="55" t="s">
        <v>30</v>
      </c>
    </row>
    <row r="2" spans="1:6" s="233" customFormat="1" ht="174" customHeight="1" thickTop="1" x14ac:dyDescent="0.3">
      <c r="A2" s="272" t="s">
        <v>285</v>
      </c>
      <c r="B2" s="228" t="s">
        <v>563</v>
      </c>
      <c r="C2" s="228" t="s">
        <v>1499</v>
      </c>
      <c r="D2" s="277" t="s">
        <v>1389</v>
      </c>
      <c r="E2" s="291"/>
      <c r="F2" s="49" t="s">
        <v>219</v>
      </c>
    </row>
    <row r="3" spans="1:6" s="233" customFormat="1" ht="174" customHeight="1" x14ac:dyDescent="0.3">
      <c r="A3" s="292"/>
      <c r="B3" s="228" t="s">
        <v>564</v>
      </c>
      <c r="C3" s="228" t="s">
        <v>1499</v>
      </c>
      <c r="D3" s="278"/>
      <c r="E3" s="294"/>
      <c r="F3" s="49" t="s">
        <v>219</v>
      </c>
    </row>
    <row r="4" spans="1:6" s="233" customFormat="1" ht="174" customHeight="1" x14ac:dyDescent="0.3">
      <c r="A4" s="273"/>
      <c r="B4" s="228" t="s">
        <v>565</v>
      </c>
      <c r="C4" s="228" t="s">
        <v>1499</v>
      </c>
      <c r="D4" s="288"/>
      <c r="E4" s="288"/>
      <c r="F4" s="49" t="s">
        <v>219</v>
      </c>
    </row>
  </sheetData>
  <mergeCells count="3">
    <mergeCell ref="A2:A4"/>
    <mergeCell ref="D2:D4"/>
    <mergeCell ref="E2:E4"/>
  </mergeCells>
  <conditionalFormatting sqref="F2 F4">
    <cfRule type="cellIs" dxfId="391" priority="5" operator="equal">
      <formula>"N/A"</formula>
    </cfRule>
    <cfRule type="cellIs" dxfId="390" priority="6" operator="equal">
      <formula>"FAIL"</formula>
    </cfRule>
    <cfRule type="cellIs" dxfId="389" priority="7" operator="equal">
      <formula>"SKIP"</formula>
    </cfRule>
    <cfRule type="cellIs" dxfId="388" priority="8" operator="equal">
      <formula>"PASS"</formula>
    </cfRule>
  </conditionalFormatting>
  <conditionalFormatting sqref="F3">
    <cfRule type="cellIs" dxfId="387" priority="1" operator="equal">
      <formula>"N/A"</formula>
    </cfRule>
    <cfRule type="cellIs" dxfId="386" priority="2" operator="equal">
      <formula>"FAIL"</formula>
    </cfRule>
    <cfRule type="cellIs" dxfId="385" priority="3" operator="equal">
      <formula>"SKIP"</formula>
    </cfRule>
    <cfRule type="cellIs" dxfId="384" priority="4" operator="equal">
      <formula>"PASS"</formula>
    </cfRule>
  </conditionalFormatting>
  <dataValidations count="1">
    <dataValidation type="list" showInputMessage="1" showErrorMessage="1" sqref="F2:F4" xr:uid="{92DE98C1-28DE-45A2-8CD6-71DD64B06B31}">
      <formula1>"PASS, SKIP, FAIL, N/A"</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AD289-3098-4A84-B2B3-9F7F5D5983DD}">
  <dimension ref="A1:F3"/>
  <sheetViews>
    <sheetView workbookViewId="0">
      <selection activeCell="B2" sqref="B2"/>
    </sheetView>
  </sheetViews>
  <sheetFormatPr defaultRowHeight="14.4" x14ac:dyDescent="0.3"/>
  <cols>
    <col min="1" max="1" width="31.44140625" customWidth="1"/>
    <col min="2" max="2" width="49.44140625" customWidth="1"/>
    <col min="3" max="3" width="54.44140625" customWidth="1"/>
    <col min="4" max="4" width="56.6640625" customWidth="1"/>
  </cols>
  <sheetData>
    <row r="1" spans="1:6" ht="18.600000000000001" thickBot="1" x14ac:dyDescent="0.35">
      <c r="A1" s="56" t="s">
        <v>25</v>
      </c>
      <c r="B1" s="56" t="s">
        <v>26</v>
      </c>
      <c r="C1" s="56" t="s">
        <v>27</v>
      </c>
      <c r="D1" s="56" t="s">
        <v>28</v>
      </c>
      <c r="E1" s="56" t="s">
        <v>29</v>
      </c>
      <c r="F1" s="56" t="s">
        <v>30</v>
      </c>
    </row>
    <row r="2" spans="1:6" ht="237" customHeight="1" thickTop="1" x14ac:dyDescent="0.3">
      <c r="A2" s="193" t="s">
        <v>528</v>
      </c>
      <c r="B2" s="193" t="s">
        <v>1237</v>
      </c>
      <c r="C2" s="229" t="s">
        <v>1451</v>
      </c>
      <c r="D2" s="301" t="s">
        <v>1390</v>
      </c>
      <c r="E2" s="193"/>
      <c r="F2" s="49" t="s">
        <v>219</v>
      </c>
    </row>
    <row r="3" spans="1:6" x14ac:dyDescent="0.3">
      <c r="C3" s="233"/>
      <c r="D3" s="301"/>
    </row>
  </sheetData>
  <mergeCells count="1">
    <mergeCell ref="D2:D3"/>
  </mergeCells>
  <conditionalFormatting sqref="F2">
    <cfRule type="cellIs" dxfId="383" priority="1" operator="equal">
      <formula>"N/A"</formula>
    </cfRule>
    <cfRule type="cellIs" dxfId="382" priority="2" operator="equal">
      <formula>"FAIL"</formula>
    </cfRule>
    <cfRule type="cellIs" dxfId="381" priority="3" operator="equal">
      <formula>"SKIP"</formula>
    </cfRule>
    <cfRule type="cellIs" dxfId="380" priority="4" operator="equal">
      <formula>"PASS"</formula>
    </cfRule>
  </conditionalFormatting>
  <dataValidations count="1">
    <dataValidation type="list" showInputMessage="1" showErrorMessage="1" sqref="F2" xr:uid="{4D9D8245-ED28-4FB8-9C22-179E9D7F229A}">
      <formula1>"PASS, SKIP, FAIL, N/A"</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5"/>
  <sheetViews>
    <sheetView zoomScaleNormal="100" workbookViewId="0">
      <pane ySplit="1" topLeftCell="A53" activePane="bottomLeft" state="frozen"/>
      <selection pane="bottomLeft" activeCell="D2" sqref="D2:D9"/>
    </sheetView>
  </sheetViews>
  <sheetFormatPr defaultColWidth="9.109375" defaultRowHeight="14.4" x14ac:dyDescent="0.3"/>
  <cols>
    <col min="1" max="1" width="15" style="100" bestFit="1" customWidth="1"/>
    <col min="2" max="2" width="41.44140625" style="31" customWidth="1"/>
    <col min="3" max="3" width="28" style="31" customWidth="1"/>
    <col min="4" max="4" width="57.109375" style="101" customWidth="1"/>
    <col min="5" max="5" width="38.5546875" style="101" bestFit="1" customWidth="1"/>
    <col min="6" max="6" width="8.44140625" style="104" bestFit="1" customWidth="1"/>
    <col min="7" max="7" width="9.109375" style="104" customWidth="1"/>
    <col min="8" max="16384" width="9.109375" style="104"/>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45.75" customHeight="1" thickTop="1" x14ac:dyDescent="0.3">
      <c r="A2" s="302" t="s">
        <v>289</v>
      </c>
      <c r="B2" s="102" t="s">
        <v>290</v>
      </c>
      <c r="C2" s="232" t="s">
        <v>1500</v>
      </c>
      <c r="D2" s="287" t="s">
        <v>1508</v>
      </c>
      <c r="E2" s="287"/>
      <c r="F2" s="49" t="s">
        <v>219</v>
      </c>
    </row>
    <row r="3" spans="1:26" ht="45" customHeight="1" x14ac:dyDescent="0.3">
      <c r="A3" s="273"/>
      <c r="B3" s="78" t="s">
        <v>293</v>
      </c>
      <c r="C3" s="78" t="s">
        <v>1501</v>
      </c>
      <c r="D3" s="288"/>
      <c r="E3" s="288"/>
      <c r="F3" s="49" t="s">
        <v>219</v>
      </c>
    </row>
    <row r="4" spans="1:26" ht="45" customHeight="1" x14ac:dyDescent="0.3">
      <c r="A4" s="273"/>
      <c r="B4" s="78" t="s">
        <v>295</v>
      </c>
      <c r="C4" s="78" t="s">
        <v>1502</v>
      </c>
      <c r="D4" s="288"/>
      <c r="E4" s="288"/>
      <c r="F4" s="49" t="s">
        <v>219</v>
      </c>
    </row>
    <row r="5" spans="1:26" ht="45" customHeight="1" x14ac:dyDescent="0.3">
      <c r="A5" s="273"/>
      <c r="B5" s="78" t="s">
        <v>297</v>
      </c>
      <c r="C5" s="78" t="s">
        <v>1503</v>
      </c>
      <c r="D5" s="288"/>
      <c r="E5" s="288"/>
      <c r="F5" s="49" t="s">
        <v>219</v>
      </c>
    </row>
    <row r="6" spans="1:26" ht="45" customHeight="1" x14ac:dyDescent="0.3">
      <c r="A6" s="273"/>
      <c r="B6" s="78" t="s">
        <v>299</v>
      </c>
      <c r="C6" s="78" t="s">
        <v>1504</v>
      </c>
      <c r="D6" s="288"/>
      <c r="E6" s="288"/>
      <c r="F6" s="49" t="s">
        <v>219</v>
      </c>
    </row>
    <row r="7" spans="1:26" ht="45" customHeight="1" x14ac:dyDescent="0.3">
      <c r="A7" s="273"/>
      <c r="B7" s="78" t="s">
        <v>301</v>
      </c>
      <c r="C7" s="78" t="s">
        <v>1505</v>
      </c>
      <c r="D7" s="288"/>
      <c r="E7" s="288"/>
      <c r="F7" s="49" t="s">
        <v>219</v>
      </c>
    </row>
    <row r="8" spans="1:26" ht="45" customHeight="1" x14ac:dyDescent="0.3">
      <c r="A8" s="273"/>
      <c r="B8" s="78" t="s">
        <v>303</v>
      </c>
      <c r="C8" s="78" t="s">
        <v>1506</v>
      </c>
      <c r="D8" s="288"/>
      <c r="E8" s="288"/>
      <c r="F8" s="49" t="s">
        <v>219</v>
      </c>
    </row>
    <row r="9" spans="1:26" ht="45" customHeight="1" x14ac:dyDescent="0.3">
      <c r="A9" s="273"/>
      <c r="B9" s="78" t="s">
        <v>305</v>
      </c>
      <c r="C9" s="78" t="s">
        <v>1507</v>
      </c>
      <c r="D9" s="288"/>
      <c r="E9" s="288"/>
      <c r="F9" s="49" t="s">
        <v>219</v>
      </c>
    </row>
    <row r="10" spans="1:26" ht="45" customHeight="1" x14ac:dyDescent="0.3">
      <c r="A10" s="273"/>
      <c r="B10" s="78" t="s">
        <v>307</v>
      </c>
      <c r="C10" s="78" t="s">
        <v>1500</v>
      </c>
      <c r="D10" s="287" t="s">
        <v>1508</v>
      </c>
      <c r="E10" s="287"/>
      <c r="F10" s="49" t="s">
        <v>219</v>
      </c>
    </row>
    <row r="11" spans="1:26" ht="45" customHeight="1" x14ac:dyDescent="0.3">
      <c r="A11" s="273"/>
      <c r="B11" s="78" t="s">
        <v>308</v>
      </c>
      <c r="C11" s="78" t="s">
        <v>1501</v>
      </c>
      <c r="D11" s="288"/>
      <c r="E11" s="288"/>
      <c r="F11" s="49" t="s">
        <v>219</v>
      </c>
    </row>
    <row r="12" spans="1:26" ht="45" customHeight="1" x14ac:dyDescent="0.3">
      <c r="A12" s="273"/>
      <c r="B12" s="78" t="s">
        <v>309</v>
      </c>
      <c r="C12" s="78" t="s">
        <v>1502</v>
      </c>
      <c r="D12" s="288"/>
      <c r="E12" s="288"/>
      <c r="F12" s="49" t="s">
        <v>219</v>
      </c>
    </row>
    <row r="13" spans="1:26" ht="45" customHeight="1" x14ac:dyDescent="0.3">
      <c r="A13" s="273"/>
      <c r="B13" s="78" t="s">
        <v>310</v>
      </c>
      <c r="C13" s="78" t="s">
        <v>1503</v>
      </c>
      <c r="D13" s="288"/>
      <c r="E13" s="288"/>
      <c r="F13" s="49" t="s">
        <v>219</v>
      </c>
    </row>
    <row r="14" spans="1:26" ht="45" customHeight="1" x14ac:dyDescent="0.3">
      <c r="A14" s="273"/>
      <c r="B14" s="78" t="s">
        <v>311</v>
      </c>
      <c r="C14" s="78" t="s">
        <v>1504</v>
      </c>
      <c r="D14" s="288"/>
      <c r="E14" s="288"/>
      <c r="F14" s="49" t="s">
        <v>219</v>
      </c>
    </row>
    <row r="15" spans="1:26" ht="45" customHeight="1" x14ac:dyDescent="0.3">
      <c r="A15" s="273"/>
      <c r="B15" s="78" t="s">
        <v>312</v>
      </c>
      <c r="C15" s="78" t="s">
        <v>1505</v>
      </c>
      <c r="D15" s="288"/>
      <c r="E15" s="288"/>
      <c r="F15" s="49" t="s">
        <v>219</v>
      </c>
    </row>
    <row r="16" spans="1:26" ht="45" customHeight="1" x14ac:dyDescent="0.3">
      <c r="A16" s="273"/>
      <c r="B16" s="78" t="s">
        <v>313</v>
      </c>
      <c r="C16" s="78" t="s">
        <v>1506</v>
      </c>
      <c r="D16" s="288"/>
      <c r="E16" s="288"/>
      <c r="F16" s="49" t="s">
        <v>219</v>
      </c>
    </row>
    <row r="17" spans="1:6" ht="45" customHeight="1" x14ac:dyDescent="0.3">
      <c r="A17" s="273"/>
      <c r="B17" s="78" t="s">
        <v>314</v>
      </c>
      <c r="C17" s="78" t="s">
        <v>1507</v>
      </c>
      <c r="D17" s="288"/>
      <c r="E17" s="288"/>
      <c r="F17" s="49" t="s">
        <v>219</v>
      </c>
    </row>
    <row r="18" spans="1:6" ht="45" customHeight="1" x14ac:dyDescent="0.3">
      <c r="A18" s="273"/>
      <c r="B18" s="78" t="s">
        <v>560</v>
      </c>
      <c r="C18" s="78" t="s">
        <v>1500</v>
      </c>
      <c r="D18" s="287" t="s">
        <v>1508</v>
      </c>
      <c r="E18" s="287"/>
      <c r="F18" s="49" t="s">
        <v>219</v>
      </c>
    </row>
    <row r="19" spans="1:6" ht="45" customHeight="1" x14ac:dyDescent="0.3">
      <c r="A19" s="273"/>
      <c r="B19" s="78" t="s">
        <v>561</v>
      </c>
      <c r="C19" s="78" t="s">
        <v>1501</v>
      </c>
      <c r="D19" s="288"/>
      <c r="E19" s="288"/>
      <c r="F19" s="49" t="s">
        <v>219</v>
      </c>
    </row>
    <row r="20" spans="1:6" ht="45" customHeight="1" x14ac:dyDescent="0.3">
      <c r="A20" s="273"/>
      <c r="B20" s="78" t="s">
        <v>539</v>
      </c>
      <c r="C20" s="78" t="s">
        <v>1502</v>
      </c>
      <c r="D20" s="288"/>
      <c r="E20" s="288"/>
      <c r="F20" s="49" t="s">
        <v>219</v>
      </c>
    </row>
    <row r="21" spans="1:6" ht="45" customHeight="1" x14ac:dyDescent="0.3">
      <c r="A21" s="273"/>
      <c r="B21" s="78" t="s">
        <v>540</v>
      </c>
      <c r="C21" s="78" t="s">
        <v>1503</v>
      </c>
      <c r="D21" s="288"/>
      <c r="E21" s="288"/>
      <c r="F21" s="49" t="s">
        <v>219</v>
      </c>
    </row>
    <row r="22" spans="1:6" ht="45" customHeight="1" x14ac:dyDescent="0.3">
      <c r="A22" s="273"/>
      <c r="B22" s="78" t="s">
        <v>541</v>
      </c>
      <c r="C22" s="78" t="s">
        <v>1504</v>
      </c>
      <c r="D22" s="288"/>
      <c r="E22" s="288"/>
      <c r="F22" s="49" t="s">
        <v>219</v>
      </c>
    </row>
    <row r="23" spans="1:6" ht="45" customHeight="1" x14ac:dyDescent="0.3">
      <c r="A23" s="273"/>
      <c r="B23" s="78" t="s">
        <v>542</v>
      </c>
      <c r="C23" s="78" t="s">
        <v>1505</v>
      </c>
      <c r="D23" s="288"/>
      <c r="E23" s="288"/>
      <c r="F23" s="49" t="s">
        <v>219</v>
      </c>
    </row>
    <row r="24" spans="1:6" ht="45" customHeight="1" x14ac:dyDescent="0.3">
      <c r="A24" s="273"/>
      <c r="B24" s="78" t="s">
        <v>543</v>
      </c>
      <c r="C24" s="78" t="s">
        <v>1506</v>
      </c>
      <c r="D24" s="288"/>
      <c r="E24" s="288"/>
      <c r="F24" s="49" t="s">
        <v>219</v>
      </c>
    </row>
    <row r="25" spans="1:6" ht="45" customHeight="1" x14ac:dyDescent="0.3">
      <c r="A25" s="273"/>
      <c r="B25" s="78" t="s">
        <v>544</v>
      </c>
      <c r="C25" s="78" t="s">
        <v>1507</v>
      </c>
      <c r="D25" s="288"/>
      <c r="E25" s="288"/>
      <c r="F25" s="49" t="s">
        <v>219</v>
      </c>
    </row>
    <row r="26" spans="1:6" ht="45" customHeight="1" x14ac:dyDescent="0.3">
      <c r="A26" s="303" t="s">
        <v>315</v>
      </c>
      <c r="B26" s="102" t="s">
        <v>316</v>
      </c>
      <c r="C26" s="232" t="s">
        <v>1451</v>
      </c>
      <c r="D26" s="287" t="s">
        <v>317</v>
      </c>
      <c r="E26" s="287"/>
      <c r="F26" s="49" t="s">
        <v>219</v>
      </c>
    </row>
    <row r="27" spans="1:6" ht="45" customHeight="1" x14ac:dyDescent="0.3">
      <c r="A27" s="273"/>
      <c r="B27" s="78" t="s">
        <v>318</v>
      </c>
      <c r="C27" s="78" t="s">
        <v>1451</v>
      </c>
      <c r="D27" s="288"/>
      <c r="E27" s="288"/>
      <c r="F27" s="49" t="s">
        <v>219</v>
      </c>
    </row>
    <row r="28" spans="1:6" ht="45" customHeight="1" x14ac:dyDescent="0.3">
      <c r="A28" s="273"/>
      <c r="B28" s="78" t="s">
        <v>319</v>
      </c>
      <c r="C28" s="78" t="s">
        <v>1451</v>
      </c>
      <c r="D28" s="288"/>
      <c r="E28" s="288"/>
      <c r="F28" s="49" t="s">
        <v>219</v>
      </c>
    </row>
    <row r="29" spans="1:6" ht="45" customHeight="1" x14ac:dyDescent="0.3">
      <c r="A29" s="273"/>
      <c r="B29" s="78" t="s">
        <v>320</v>
      </c>
      <c r="C29" s="78" t="s">
        <v>1451</v>
      </c>
      <c r="D29" s="288"/>
      <c r="E29" s="288"/>
      <c r="F29" s="49" t="s">
        <v>219</v>
      </c>
    </row>
    <row r="30" spans="1:6" ht="45" customHeight="1" x14ac:dyDescent="0.3">
      <c r="A30" s="273"/>
      <c r="B30" s="78" t="s">
        <v>321</v>
      </c>
      <c r="C30" s="78" t="s">
        <v>1451</v>
      </c>
      <c r="D30" s="288"/>
      <c r="E30" s="288"/>
      <c r="F30" s="49" t="s">
        <v>219</v>
      </c>
    </row>
    <row r="31" spans="1:6" ht="45" customHeight="1" x14ac:dyDescent="0.3">
      <c r="A31" s="273"/>
      <c r="B31" s="78" t="s">
        <v>322</v>
      </c>
      <c r="C31" s="78" t="s">
        <v>1451</v>
      </c>
      <c r="D31" s="288"/>
      <c r="E31" s="288"/>
      <c r="F31" s="49" t="s">
        <v>219</v>
      </c>
    </row>
    <row r="32" spans="1:6" ht="45" customHeight="1" x14ac:dyDescent="0.3">
      <c r="A32" s="273"/>
      <c r="B32" s="78" t="s">
        <v>323</v>
      </c>
      <c r="C32" s="78" t="s">
        <v>1451</v>
      </c>
      <c r="D32" s="288"/>
      <c r="E32" s="288"/>
      <c r="F32" s="49" t="s">
        <v>219</v>
      </c>
    </row>
    <row r="33" spans="1:6" ht="45" customHeight="1" x14ac:dyDescent="0.3">
      <c r="A33" s="273"/>
      <c r="B33" s="78" t="s">
        <v>324</v>
      </c>
      <c r="C33" s="78" t="s">
        <v>1451</v>
      </c>
      <c r="D33" s="288"/>
      <c r="E33" s="288"/>
      <c r="F33" s="49" t="s">
        <v>219</v>
      </c>
    </row>
    <row r="34" spans="1:6" ht="45" customHeight="1" x14ac:dyDescent="0.3">
      <c r="A34" s="273"/>
      <c r="B34" s="78" t="s">
        <v>325</v>
      </c>
      <c r="C34" s="78" t="s">
        <v>1451</v>
      </c>
      <c r="D34" s="288"/>
      <c r="E34" s="288"/>
      <c r="F34" s="49" t="s">
        <v>219</v>
      </c>
    </row>
    <row r="35" spans="1:6" ht="45" customHeight="1" x14ac:dyDescent="0.3">
      <c r="A35" s="273"/>
      <c r="B35" s="78" t="s">
        <v>326</v>
      </c>
      <c r="C35" s="78" t="s">
        <v>1451</v>
      </c>
      <c r="D35" s="288"/>
      <c r="E35" s="288"/>
      <c r="F35" s="49" t="s">
        <v>219</v>
      </c>
    </row>
    <row r="36" spans="1:6" ht="45" customHeight="1" x14ac:dyDescent="0.3">
      <c r="A36" s="273"/>
      <c r="B36" s="78" t="s">
        <v>327</v>
      </c>
      <c r="C36" s="78" t="s">
        <v>1451</v>
      </c>
      <c r="D36" s="287" t="s">
        <v>317</v>
      </c>
      <c r="E36" s="287"/>
      <c r="F36" s="49" t="s">
        <v>219</v>
      </c>
    </row>
    <row r="37" spans="1:6" ht="45" customHeight="1" x14ac:dyDescent="0.3">
      <c r="A37" s="273"/>
      <c r="B37" s="78" t="s">
        <v>328</v>
      </c>
      <c r="C37" s="78" t="s">
        <v>1451</v>
      </c>
      <c r="D37" s="288"/>
      <c r="E37" s="288"/>
      <c r="F37" s="49" t="s">
        <v>219</v>
      </c>
    </row>
    <row r="38" spans="1:6" ht="45" customHeight="1" x14ac:dyDescent="0.3">
      <c r="A38" s="273"/>
      <c r="B38" s="78" t="s">
        <v>329</v>
      </c>
      <c r="C38" s="78" t="s">
        <v>1451</v>
      </c>
      <c r="D38" s="288"/>
      <c r="E38" s="288"/>
      <c r="F38" s="49" t="s">
        <v>219</v>
      </c>
    </row>
    <row r="39" spans="1:6" ht="45" customHeight="1" x14ac:dyDescent="0.3">
      <c r="A39" s="273"/>
      <c r="B39" s="78" t="s">
        <v>330</v>
      </c>
      <c r="C39" s="78" t="s">
        <v>1451</v>
      </c>
      <c r="D39" s="288"/>
      <c r="E39" s="288"/>
      <c r="F39" s="49" t="s">
        <v>219</v>
      </c>
    </row>
    <row r="40" spans="1:6" ht="45" customHeight="1" x14ac:dyDescent="0.3">
      <c r="A40" s="273"/>
      <c r="B40" s="78" t="s">
        <v>331</v>
      </c>
      <c r="C40" s="78" t="s">
        <v>1451</v>
      </c>
      <c r="D40" s="288"/>
      <c r="E40" s="288"/>
      <c r="F40" s="49" t="s">
        <v>219</v>
      </c>
    </row>
    <row r="41" spans="1:6" ht="45" customHeight="1" x14ac:dyDescent="0.3">
      <c r="A41" s="273"/>
      <c r="B41" s="78" t="s">
        <v>332</v>
      </c>
      <c r="C41" s="78" t="s">
        <v>1451</v>
      </c>
      <c r="D41" s="288"/>
      <c r="E41" s="288"/>
      <c r="F41" s="49" t="s">
        <v>219</v>
      </c>
    </row>
    <row r="42" spans="1:6" ht="45" customHeight="1" x14ac:dyDescent="0.3">
      <c r="A42" s="273"/>
      <c r="B42" s="78" t="s">
        <v>333</v>
      </c>
      <c r="C42" s="78" t="s">
        <v>1451</v>
      </c>
      <c r="D42" s="288"/>
      <c r="E42" s="288"/>
      <c r="F42" s="49" t="s">
        <v>219</v>
      </c>
    </row>
    <row r="43" spans="1:6" ht="45" customHeight="1" x14ac:dyDescent="0.3">
      <c r="A43" s="273"/>
      <c r="B43" s="78" t="s">
        <v>491</v>
      </c>
      <c r="C43" s="78" t="s">
        <v>1451</v>
      </c>
      <c r="D43" s="288"/>
      <c r="E43" s="288"/>
      <c r="F43" s="49" t="s">
        <v>219</v>
      </c>
    </row>
    <row r="44" spans="1:6" ht="45" customHeight="1" x14ac:dyDescent="0.3">
      <c r="A44" s="273"/>
      <c r="B44" s="78" t="s">
        <v>334</v>
      </c>
      <c r="C44" s="78" t="s">
        <v>1451</v>
      </c>
      <c r="D44" s="288"/>
      <c r="E44" s="288"/>
      <c r="F44" s="49" t="s">
        <v>219</v>
      </c>
    </row>
    <row r="45" spans="1:6" ht="45" customHeight="1" x14ac:dyDescent="0.3">
      <c r="A45" s="273"/>
      <c r="B45" s="78" t="s">
        <v>335</v>
      </c>
      <c r="C45" s="78" t="s">
        <v>1451</v>
      </c>
      <c r="D45" s="288"/>
      <c r="E45" s="288"/>
      <c r="F45" s="49" t="s">
        <v>219</v>
      </c>
    </row>
    <row r="46" spans="1:6" ht="45" customHeight="1" x14ac:dyDescent="0.3">
      <c r="A46" s="273"/>
      <c r="B46" s="78" t="s">
        <v>545</v>
      </c>
      <c r="C46" s="78" t="s">
        <v>1451</v>
      </c>
      <c r="D46" s="287" t="s">
        <v>317</v>
      </c>
      <c r="E46" s="287"/>
      <c r="F46" s="49" t="s">
        <v>219</v>
      </c>
    </row>
    <row r="47" spans="1:6" ht="45" customHeight="1" x14ac:dyDescent="0.3">
      <c r="A47" s="273"/>
      <c r="B47" s="78" t="s">
        <v>546</v>
      </c>
      <c r="C47" s="78" t="s">
        <v>1451</v>
      </c>
      <c r="D47" s="288"/>
      <c r="E47" s="288"/>
      <c r="F47" s="49" t="s">
        <v>219</v>
      </c>
    </row>
    <row r="48" spans="1:6" ht="45" customHeight="1" x14ac:dyDescent="0.3">
      <c r="A48" s="273"/>
      <c r="B48" s="78" t="s">
        <v>547</v>
      </c>
      <c r="C48" s="78" t="s">
        <v>1451</v>
      </c>
      <c r="D48" s="288"/>
      <c r="E48" s="288"/>
      <c r="F48" s="49" t="s">
        <v>219</v>
      </c>
    </row>
    <row r="49" spans="1:6" ht="45" customHeight="1" x14ac:dyDescent="0.3">
      <c r="A49" s="273"/>
      <c r="B49" s="78" t="s">
        <v>548</v>
      </c>
      <c r="C49" s="78" t="s">
        <v>1451</v>
      </c>
      <c r="D49" s="288"/>
      <c r="E49" s="288"/>
      <c r="F49" s="49" t="s">
        <v>219</v>
      </c>
    </row>
    <row r="50" spans="1:6" ht="45" customHeight="1" x14ac:dyDescent="0.3">
      <c r="A50" s="273"/>
      <c r="B50" s="78" t="s">
        <v>549</v>
      </c>
      <c r="C50" s="78" t="s">
        <v>1451</v>
      </c>
      <c r="D50" s="288"/>
      <c r="E50" s="288"/>
      <c r="F50" s="49" t="s">
        <v>219</v>
      </c>
    </row>
    <row r="51" spans="1:6" ht="45" customHeight="1" x14ac:dyDescent="0.3">
      <c r="A51" s="273"/>
      <c r="B51" s="78" t="s">
        <v>550</v>
      </c>
      <c r="C51" s="78" t="s">
        <v>1451</v>
      </c>
      <c r="D51" s="288"/>
      <c r="E51" s="288"/>
      <c r="F51" s="49" t="s">
        <v>219</v>
      </c>
    </row>
    <row r="52" spans="1:6" ht="45" customHeight="1" x14ac:dyDescent="0.3">
      <c r="A52" s="273"/>
      <c r="B52" s="78" t="s">
        <v>551</v>
      </c>
      <c r="C52" s="78" t="s">
        <v>1451</v>
      </c>
      <c r="D52" s="288"/>
      <c r="E52" s="288"/>
      <c r="F52" s="49" t="s">
        <v>219</v>
      </c>
    </row>
    <row r="53" spans="1:6" ht="45" customHeight="1" x14ac:dyDescent="0.3">
      <c r="A53" s="273"/>
      <c r="B53" s="78" t="s">
        <v>552</v>
      </c>
      <c r="C53" s="78" t="s">
        <v>1451</v>
      </c>
      <c r="D53" s="288"/>
      <c r="E53" s="288"/>
      <c r="F53" s="49" t="s">
        <v>219</v>
      </c>
    </row>
    <row r="54" spans="1:6" ht="45" customHeight="1" x14ac:dyDescent="0.3">
      <c r="A54" s="273"/>
      <c r="B54" s="78" t="s">
        <v>553</v>
      </c>
      <c r="C54" s="78" t="s">
        <v>1451</v>
      </c>
      <c r="D54" s="288"/>
      <c r="E54" s="288"/>
      <c r="F54" s="49" t="s">
        <v>219</v>
      </c>
    </row>
    <row r="55" spans="1:6" ht="45" customHeight="1" x14ac:dyDescent="0.3">
      <c r="A55" s="273"/>
      <c r="B55" s="78" t="s">
        <v>554</v>
      </c>
      <c r="C55" s="78" t="s">
        <v>1451</v>
      </c>
      <c r="D55" s="288"/>
      <c r="E55" s="288"/>
      <c r="F55" s="49" t="s">
        <v>219</v>
      </c>
    </row>
  </sheetData>
  <mergeCells count="14">
    <mergeCell ref="A26:A55"/>
    <mergeCell ref="D26:D35"/>
    <mergeCell ref="E26:E35"/>
    <mergeCell ref="D36:D45"/>
    <mergeCell ref="E36:E45"/>
    <mergeCell ref="D46:D55"/>
    <mergeCell ref="E46:E55"/>
    <mergeCell ref="A2:A25"/>
    <mergeCell ref="D2:D9"/>
    <mergeCell ref="E2:E9"/>
    <mergeCell ref="D10:D17"/>
    <mergeCell ref="E10:E17"/>
    <mergeCell ref="D18:D25"/>
    <mergeCell ref="E18:E25"/>
  </mergeCells>
  <conditionalFormatting sqref="F2">
    <cfRule type="cellIs" dxfId="379" priority="5" operator="equal">
      <formula>"N/A"</formula>
    </cfRule>
    <cfRule type="cellIs" dxfId="378" priority="6" operator="equal">
      <formula>"FAIL"</formula>
    </cfRule>
    <cfRule type="cellIs" dxfId="377" priority="7" operator="equal">
      <formula>"SKIP"</formula>
    </cfRule>
    <cfRule type="cellIs" dxfId="376" priority="8" operator="equal">
      <formula>"PASS"</formula>
    </cfRule>
  </conditionalFormatting>
  <conditionalFormatting sqref="F3:F55">
    <cfRule type="cellIs" dxfId="375" priority="1" operator="equal">
      <formula>"N/A"</formula>
    </cfRule>
    <cfRule type="cellIs" dxfId="374" priority="2" operator="equal">
      <formula>"FAIL"</formula>
    </cfRule>
    <cfRule type="cellIs" dxfId="373" priority="3" operator="equal">
      <formula>"SKIP"</formula>
    </cfRule>
    <cfRule type="cellIs" dxfId="372" priority="4" operator="equal">
      <formula>"PASS"</formula>
    </cfRule>
  </conditionalFormatting>
  <dataValidations count="1">
    <dataValidation type="list" showInputMessage="1" showErrorMessage="1" sqref="F2:F55" xr:uid="{00000000-0002-0000-1800-000000000000}">
      <formula1>"PASS, SKIP, FAIL, N/A"</formula1>
    </dataValidation>
  </dataValidation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194"/>
  <sheetViews>
    <sheetView zoomScale="85" zoomScaleNormal="85" workbookViewId="0">
      <pane ySplit="1" topLeftCell="A74" activePane="bottomLeft" state="frozen"/>
      <selection activeCell="A185" sqref="A185:A188"/>
      <selection pane="bottomLeft" activeCell="E32" sqref="E32:E37"/>
    </sheetView>
  </sheetViews>
  <sheetFormatPr defaultColWidth="9.44140625" defaultRowHeight="14.4" x14ac:dyDescent="0.3"/>
  <cols>
    <col min="1" max="1" width="10.88671875" style="140" bestFit="1" customWidth="1"/>
    <col min="2" max="2" width="51.44140625" style="140" customWidth="1"/>
    <col min="3" max="3" width="23.5546875" style="140" customWidth="1"/>
    <col min="4" max="4" width="63.88671875" style="140" customWidth="1"/>
    <col min="5" max="5" width="43.5546875" style="140" customWidth="1"/>
    <col min="6" max="6" width="7.5546875" style="140" bestFit="1" customWidth="1"/>
    <col min="7" max="16384" width="9.44140625" style="140"/>
  </cols>
  <sheetData>
    <row r="1" spans="1:26" ht="36.6" thickBot="1" x14ac:dyDescent="0.35">
      <c r="A1" s="56" t="s">
        <v>25</v>
      </c>
      <c r="B1" s="56" t="s">
        <v>26</v>
      </c>
      <c r="C1" s="56" t="s">
        <v>27</v>
      </c>
      <c r="D1" s="56" t="s">
        <v>28</v>
      </c>
      <c r="E1" s="56" t="s">
        <v>29</v>
      </c>
      <c r="F1" s="56" t="s">
        <v>30</v>
      </c>
      <c r="G1" s="149" t="s">
        <v>451</v>
      </c>
      <c r="H1" s="149" t="s">
        <v>452</v>
      </c>
      <c r="I1" s="149" t="s">
        <v>453</v>
      </c>
      <c r="J1" s="149" t="s">
        <v>455</v>
      </c>
      <c r="K1" s="149" t="s">
        <v>456</v>
      </c>
      <c r="L1" s="149" t="s">
        <v>457</v>
      </c>
      <c r="M1" s="149" t="s">
        <v>458</v>
      </c>
      <c r="N1" s="149" t="s">
        <v>459</v>
      </c>
      <c r="O1" s="149" t="s">
        <v>460</v>
      </c>
      <c r="P1" s="149" t="s">
        <v>454</v>
      </c>
      <c r="Q1" s="149" t="s">
        <v>461</v>
      </c>
      <c r="R1" s="149" t="s">
        <v>462</v>
      </c>
      <c r="S1" s="149" t="s">
        <v>463</v>
      </c>
      <c r="T1" s="149" t="s">
        <v>464</v>
      </c>
      <c r="U1" s="149" t="s">
        <v>465</v>
      </c>
      <c r="V1" s="149" t="s">
        <v>466</v>
      </c>
      <c r="W1" s="149" t="s">
        <v>467</v>
      </c>
      <c r="X1" s="149" t="s">
        <v>468</v>
      </c>
      <c r="Y1" s="149" t="s">
        <v>469</v>
      </c>
      <c r="Z1" s="149" t="s">
        <v>470</v>
      </c>
    </row>
    <row r="2" spans="1:26" ht="72.599999999999994" thickTop="1" x14ac:dyDescent="0.3">
      <c r="A2" s="302" t="s">
        <v>948</v>
      </c>
      <c r="B2" s="139" t="s">
        <v>947</v>
      </c>
      <c r="C2" s="139" t="s">
        <v>921</v>
      </c>
      <c r="D2" s="287" t="s">
        <v>946</v>
      </c>
      <c r="E2" s="287"/>
      <c r="F2" s="49" t="s">
        <v>219</v>
      </c>
    </row>
    <row r="3" spans="1:26" ht="72" x14ac:dyDescent="0.3">
      <c r="A3" s="273"/>
      <c r="B3" s="139" t="s">
        <v>945</v>
      </c>
      <c r="C3" s="139" t="s">
        <v>918</v>
      </c>
      <c r="D3" s="288"/>
      <c r="E3" s="288"/>
      <c r="F3" s="49" t="s">
        <v>219</v>
      </c>
    </row>
    <row r="4" spans="1:26" ht="72" x14ac:dyDescent="0.3">
      <c r="A4" s="273"/>
      <c r="B4" s="139" t="s">
        <v>944</v>
      </c>
      <c r="C4" s="139" t="s">
        <v>916</v>
      </c>
      <c r="D4" s="288"/>
      <c r="E4" s="288"/>
      <c r="F4" s="49" t="s">
        <v>219</v>
      </c>
    </row>
    <row r="5" spans="1:26" ht="72" x14ac:dyDescent="0.3">
      <c r="A5" s="273"/>
      <c r="B5" s="139" t="s">
        <v>943</v>
      </c>
      <c r="C5" s="139" t="s">
        <v>911</v>
      </c>
      <c r="D5" s="288"/>
      <c r="E5" s="288"/>
      <c r="F5" s="49" t="s">
        <v>219</v>
      </c>
    </row>
    <row r="6" spans="1:26" ht="72" x14ac:dyDescent="0.3">
      <c r="A6" s="273"/>
      <c r="B6" s="139" t="s">
        <v>942</v>
      </c>
      <c r="C6" s="139" t="s">
        <v>913</v>
      </c>
      <c r="D6" s="288"/>
      <c r="E6" s="288"/>
      <c r="F6" s="49" t="s">
        <v>219</v>
      </c>
    </row>
    <row r="7" spans="1:26" ht="72" x14ac:dyDescent="0.3">
      <c r="A7" s="273"/>
      <c r="B7" s="139" t="s">
        <v>941</v>
      </c>
      <c r="C7" s="139" t="s">
        <v>911</v>
      </c>
      <c r="D7" s="288"/>
      <c r="E7" s="288"/>
      <c r="F7" s="49" t="s">
        <v>219</v>
      </c>
    </row>
    <row r="8" spans="1:26" ht="72" x14ac:dyDescent="0.3">
      <c r="A8" s="303" t="s">
        <v>940</v>
      </c>
      <c r="B8" s="139" t="s">
        <v>939</v>
      </c>
      <c r="C8" s="139" t="s">
        <v>908</v>
      </c>
      <c r="D8" s="287" t="s">
        <v>938</v>
      </c>
      <c r="E8" s="287"/>
      <c r="F8" s="49" t="s">
        <v>219</v>
      </c>
    </row>
    <row r="9" spans="1:26" ht="72" x14ac:dyDescent="0.3">
      <c r="A9" s="273"/>
      <c r="B9" s="139" t="s">
        <v>937</v>
      </c>
      <c r="C9" s="139" t="s">
        <v>905</v>
      </c>
      <c r="D9" s="288"/>
      <c r="E9" s="288"/>
      <c r="F9" s="49" t="s">
        <v>219</v>
      </c>
    </row>
    <row r="10" spans="1:26" ht="72" x14ac:dyDescent="0.3">
      <c r="A10" s="273"/>
      <c r="B10" s="139" t="s">
        <v>936</v>
      </c>
      <c r="C10" s="139" t="s">
        <v>668</v>
      </c>
      <c r="D10" s="288"/>
      <c r="E10" s="288"/>
      <c r="F10" s="49" t="s">
        <v>219</v>
      </c>
    </row>
    <row r="11" spans="1:26" ht="72" x14ac:dyDescent="0.3">
      <c r="A11" s="273"/>
      <c r="B11" s="139" t="s">
        <v>935</v>
      </c>
      <c r="C11" s="139" t="s">
        <v>666</v>
      </c>
      <c r="D11" s="288"/>
      <c r="E11" s="288"/>
      <c r="F11" s="49" t="s">
        <v>219</v>
      </c>
    </row>
    <row r="12" spans="1:26" ht="72" x14ac:dyDescent="0.3">
      <c r="A12" s="273"/>
      <c r="B12" s="139" t="s">
        <v>934</v>
      </c>
      <c r="C12" s="139" t="s">
        <v>672</v>
      </c>
      <c r="D12" s="288"/>
      <c r="E12" s="288"/>
      <c r="F12" s="49" t="s">
        <v>219</v>
      </c>
    </row>
    <row r="13" spans="1:26" ht="72.599999999999994" thickBot="1" x14ac:dyDescent="0.35">
      <c r="A13" s="273"/>
      <c r="B13" s="139" t="s">
        <v>933</v>
      </c>
      <c r="C13" s="139" t="s">
        <v>666</v>
      </c>
      <c r="D13" s="288"/>
      <c r="E13" s="288"/>
      <c r="F13" s="49" t="s">
        <v>219</v>
      </c>
    </row>
    <row r="14" spans="1:26" ht="72.599999999999994" thickTop="1" x14ac:dyDescent="0.3">
      <c r="A14" s="302" t="s">
        <v>932</v>
      </c>
      <c r="B14" s="139" t="s">
        <v>931</v>
      </c>
      <c r="C14" s="139" t="s">
        <v>930</v>
      </c>
      <c r="D14" s="148" t="s">
        <v>929</v>
      </c>
      <c r="E14" s="287"/>
      <c r="F14" s="49" t="s">
        <v>219</v>
      </c>
    </row>
    <row r="15" spans="1:26" ht="72" x14ac:dyDescent="0.3">
      <c r="A15" s="273"/>
      <c r="B15" s="139" t="s">
        <v>928</v>
      </c>
      <c r="C15" s="139" t="s">
        <v>927</v>
      </c>
      <c r="D15" s="31" t="s">
        <v>926</v>
      </c>
      <c r="E15" s="288"/>
      <c r="F15" s="49" t="s">
        <v>219</v>
      </c>
    </row>
    <row r="16" spans="1:26" ht="72" x14ac:dyDescent="0.3">
      <c r="A16" s="273"/>
      <c r="B16" s="139" t="s">
        <v>925</v>
      </c>
      <c r="C16" s="139" t="s">
        <v>668</v>
      </c>
      <c r="D16" s="31" t="s">
        <v>924</v>
      </c>
      <c r="E16" s="288"/>
      <c r="F16" s="49" t="s">
        <v>219</v>
      </c>
    </row>
    <row r="17" spans="1:6" ht="72" x14ac:dyDescent="0.3">
      <c r="A17" s="303" t="s">
        <v>923</v>
      </c>
      <c r="B17" s="139" t="s">
        <v>922</v>
      </c>
      <c r="C17" s="139" t="s">
        <v>921</v>
      </c>
      <c r="D17" s="287" t="s">
        <v>920</v>
      </c>
      <c r="E17" s="287"/>
      <c r="F17" s="49" t="s">
        <v>219</v>
      </c>
    </row>
    <row r="18" spans="1:6" ht="72" x14ac:dyDescent="0.3">
      <c r="A18" s="273"/>
      <c r="B18" s="139" t="s">
        <v>919</v>
      </c>
      <c r="C18" s="139" t="s">
        <v>918</v>
      </c>
      <c r="D18" s="288"/>
      <c r="E18" s="288"/>
      <c r="F18" s="49" t="s">
        <v>219</v>
      </c>
    </row>
    <row r="19" spans="1:6" ht="72" x14ac:dyDescent="0.3">
      <c r="A19" s="273"/>
      <c r="B19" s="139" t="s">
        <v>917</v>
      </c>
      <c r="C19" s="139" t="s">
        <v>916</v>
      </c>
      <c r="D19" s="288"/>
      <c r="E19" s="288"/>
      <c r="F19" s="49" t="s">
        <v>219</v>
      </c>
    </row>
    <row r="20" spans="1:6" ht="72" x14ac:dyDescent="0.3">
      <c r="A20" s="273"/>
      <c r="B20" s="139" t="s">
        <v>915</v>
      </c>
      <c r="C20" s="139" t="s">
        <v>911</v>
      </c>
      <c r="D20" s="288"/>
      <c r="E20" s="288"/>
      <c r="F20" s="49" t="s">
        <v>219</v>
      </c>
    </row>
    <row r="21" spans="1:6" ht="72" x14ac:dyDescent="0.3">
      <c r="A21" s="273"/>
      <c r="B21" s="139" t="s">
        <v>914</v>
      </c>
      <c r="C21" s="139" t="s">
        <v>913</v>
      </c>
      <c r="D21" s="288"/>
      <c r="E21" s="288"/>
      <c r="F21" s="49" t="s">
        <v>219</v>
      </c>
    </row>
    <row r="22" spans="1:6" ht="72" x14ac:dyDescent="0.3">
      <c r="A22" s="273"/>
      <c r="B22" s="139" t="s">
        <v>912</v>
      </c>
      <c r="C22" s="139" t="s">
        <v>911</v>
      </c>
      <c r="D22" s="288"/>
      <c r="E22" s="288"/>
      <c r="F22" s="49" t="s">
        <v>219</v>
      </c>
    </row>
    <row r="23" spans="1:6" ht="72" x14ac:dyDescent="0.3">
      <c r="A23" s="303" t="s">
        <v>910</v>
      </c>
      <c r="B23" s="139" t="s">
        <v>909</v>
      </c>
      <c r="C23" s="139" t="s">
        <v>908</v>
      </c>
      <c r="D23" s="287" t="s">
        <v>907</v>
      </c>
      <c r="E23" s="287"/>
      <c r="F23" s="49" t="s">
        <v>219</v>
      </c>
    </row>
    <row r="24" spans="1:6" ht="72" x14ac:dyDescent="0.3">
      <c r="A24" s="273"/>
      <c r="B24" s="139" t="s">
        <v>906</v>
      </c>
      <c r="C24" s="139" t="s">
        <v>905</v>
      </c>
      <c r="D24" s="288"/>
      <c r="E24" s="288"/>
      <c r="F24" s="49" t="s">
        <v>219</v>
      </c>
    </row>
    <row r="25" spans="1:6" ht="72" x14ac:dyDescent="0.3">
      <c r="A25" s="273"/>
      <c r="B25" s="139" t="s">
        <v>904</v>
      </c>
      <c r="C25" s="139" t="s">
        <v>668</v>
      </c>
      <c r="D25" s="288"/>
      <c r="E25" s="288"/>
      <c r="F25" s="49" t="s">
        <v>219</v>
      </c>
    </row>
    <row r="26" spans="1:6" ht="72" x14ac:dyDescent="0.3">
      <c r="A26" s="273"/>
      <c r="B26" s="139" t="s">
        <v>903</v>
      </c>
      <c r="C26" s="139" t="s">
        <v>666</v>
      </c>
      <c r="D26" s="288"/>
      <c r="E26" s="288"/>
      <c r="F26" s="49" t="s">
        <v>219</v>
      </c>
    </row>
    <row r="27" spans="1:6" ht="72" x14ac:dyDescent="0.3">
      <c r="A27" s="273"/>
      <c r="B27" s="139" t="s">
        <v>902</v>
      </c>
      <c r="C27" s="139" t="s">
        <v>672</v>
      </c>
      <c r="D27" s="288"/>
      <c r="E27" s="288"/>
      <c r="F27" s="49" t="s">
        <v>219</v>
      </c>
    </row>
    <row r="28" spans="1:6" ht="72.599999999999994" thickBot="1" x14ac:dyDescent="0.35">
      <c r="A28" s="273"/>
      <c r="B28" s="139" t="s">
        <v>901</v>
      </c>
      <c r="C28" s="139" t="s">
        <v>666</v>
      </c>
      <c r="D28" s="288"/>
      <c r="E28" s="288"/>
      <c r="F28" s="49" t="s">
        <v>219</v>
      </c>
    </row>
    <row r="29" spans="1:6" ht="44.1" customHeight="1" thickTop="1" x14ac:dyDescent="0.3">
      <c r="A29" s="302" t="s">
        <v>900</v>
      </c>
      <c r="B29" s="139" t="s">
        <v>899</v>
      </c>
      <c r="C29" s="139" t="s">
        <v>291</v>
      </c>
      <c r="D29" s="289"/>
      <c r="E29" s="287"/>
      <c r="F29" s="49" t="s">
        <v>219</v>
      </c>
    </row>
    <row r="30" spans="1:6" ht="43.2" x14ac:dyDescent="0.3">
      <c r="A30" s="273"/>
      <c r="B30" s="139" t="s">
        <v>898</v>
      </c>
      <c r="C30" s="78" t="s">
        <v>294</v>
      </c>
      <c r="D30" s="308"/>
      <c r="E30" s="288"/>
      <c r="F30" s="49" t="s">
        <v>219</v>
      </c>
    </row>
    <row r="31" spans="1:6" ht="43.2" x14ac:dyDescent="0.3">
      <c r="A31" s="273"/>
      <c r="B31" s="139" t="s">
        <v>897</v>
      </c>
      <c r="C31" s="78" t="s">
        <v>296</v>
      </c>
      <c r="D31" s="309"/>
      <c r="E31" s="288"/>
      <c r="F31" s="49" t="s">
        <v>219</v>
      </c>
    </row>
    <row r="32" spans="1:6" ht="86.4" x14ac:dyDescent="0.3">
      <c r="A32" s="306" t="s">
        <v>896</v>
      </c>
      <c r="B32" s="139" t="s">
        <v>895</v>
      </c>
      <c r="C32" s="139" t="s">
        <v>599</v>
      </c>
      <c r="D32" s="289" t="s">
        <v>894</v>
      </c>
      <c r="E32" s="287"/>
      <c r="F32" s="49" t="s">
        <v>219</v>
      </c>
    </row>
    <row r="33" spans="1:6" ht="86.4" x14ac:dyDescent="0.3">
      <c r="A33" s="307"/>
      <c r="B33" s="139" t="s">
        <v>893</v>
      </c>
      <c r="C33" s="139" t="s">
        <v>892</v>
      </c>
      <c r="D33" s="308"/>
      <c r="E33" s="288"/>
      <c r="F33" s="49" t="s">
        <v>219</v>
      </c>
    </row>
    <row r="34" spans="1:6" ht="86.4" x14ac:dyDescent="0.3">
      <c r="A34" s="307"/>
      <c r="B34" s="139" t="s">
        <v>891</v>
      </c>
      <c r="C34" s="139" t="s">
        <v>890</v>
      </c>
      <c r="D34" s="308"/>
      <c r="E34" s="288"/>
      <c r="F34" s="49" t="s">
        <v>219</v>
      </c>
    </row>
    <row r="35" spans="1:6" ht="86.4" x14ac:dyDescent="0.3">
      <c r="A35" s="307"/>
      <c r="B35" s="139" t="s">
        <v>889</v>
      </c>
      <c r="C35" s="139" t="s">
        <v>888</v>
      </c>
      <c r="D35" s="308"/>
      <c r="E35" s="288"/>
      <c r="F35" s="49" t="s">
        <v>219</v>
      </c>
    </row>
    <row r="36" spans="1:6" ht="86.4" x14ac:dyDescent="0.3">
      <c r="A36" s="307"/>
      <c r="B36" s="139" t="s">
        <v>887</v>
      </c>
      <c r="C36" s="139" t="s">
        <v>886</v>
      </c>
      <c r="D36" s="308"/>
      <c r="E36" s="288"/>
      <c r="F36" s="49" t="s">
        <v>219</v>
      </c>
    </row>
    <row r="37" spans="1:6" ht="86.4" x14ac:dyDescent="0.3">
      <c r="A37" s="307"/>
      <c r="B37" s="139" t="s">
        <v>885</v>
      </c>
      <c r="C37" s="139" t="s">
        <v>884</v>
      </c>
      <c r="D37" s="308"/>
      <c r="E37" s="288"/>
      <c r="F37" s="49" t="s">
        <v>219</v>
      </c>
    </row>
    <row r="38" spans="1:6" ht="86.4" x14ac:dyDescent="0.3">
      <c r="A38" s="307"/>
      <c r="B38" s="139" t="s">
        <v>883</v>
      </c>
      <c r="C38" s="139" t="s">
        <v>882</v>
      </c>
      <c r="D38" s="308"/>
      <c r="E38" s="287"/>
      <c r="F38" s="49" t="s">
        <v>219</v>
      </c>
    </row>
    <row r="39" spans="1:6" ht="86.4" x14ac:dyDescent="0.3">
      <c r="A39" s="307"/>
      <c r="B39" s="139" t="s">
        <v>881</v>
      </c>
      <c r="C39" s="139" t="s">
        <v>880</v>
      </c>
      <c r="D39" s="308"/>
      <c r="E39" s="288"/>
      <c r="F39" s="49" t="s">
        <v>219</v>
      </c>
    </row>
    <row r="40" spans="1:6" ht="86.4" x14ac:dyDescent="0.3">
      <c r="A40" s="307"/>
      <c r="B40" s="139" t="s">
        <v>879</v>
      </c>
      <c r="C40" s="139" t="s">
        <v>878</v>
      </c>
      <c r="D40" s="308"/>
      <c r="E40" s="288"/>
      <c r="F40" s="49" t="s">
        <v>219</v>
      </c>
    </row>
    <row r="41" spans="1:6" ht="86.4" x14ac:dyDescent="0.3">
      <c r="A41" s="307"/>
      <c r="B41" s="139" t="s">
        <v>877</v>
      </c>
      <c r="C41" s="139" t="s">
        <v>876</v>
      </c>
      <c r="D41" s="308"/>
      <c r="E41" s="288"/>
      <c r="F41" s="49" t="s">
        <v>219</v>
      </c>
    </row>
    <row r="42" spans="1:6" ht="86.4" x14ac:dyDescent="0.3">
      <c r="A42" s="307"/>
      <c r="B42" s="139" t="s">
        <v>875</v>
      </c>
      <c r="C42" s="139" t="s">
        <v>874</v>
      </c>
      <c r="D42" s="308"/>
      <c r="E42" s="288"/>
      <c r="F42" s="49" t="s">
        <v>219</v>
      </c>
    </row>
    <row r="43" spans="1:6" ht="86.4" x14ac:dyDescent="0.3">
      <c r="A43" s="307"/>
      <c r="B43" s="139" t="s">
        <v>873</v>
      </c>
      <c r="C43" s="139" t="s">
        <v>872</v>
      </c>
      <c r="D43" s="308"/>
      <c r="E43" s="288"/>
      <c r="F43" s="49" t="s">
        <v>219</v>
      </c>
    </row>
    <row r="44" spans="1:6" ht="86.4" x14ac:dyDescent="0.3">
      <c r="A44" s="307"/>
      <c r="B44" s="139" t="s">
        <v>871</v>
      </c>
      <c r="C44" s="139" t="s">
        <v>870</v>
      </c>
      <c r="D44" s="308"/>
      <c r="E44" s="288"/>
      <c r="F44" s="49" t="s">
        <v>219</v>
      </c>
    </row>
    <row r="45" spans="1:6" ht="86.4" x14ac:dyDescent="0.3">
      <c r="A45" s="307"/>
      <c r="B45" s="139" t="s">
        <v>869</v>
      </c>
      <c r="C45" s="139" t="s">
        <v>868</v>
      </c>
      <c r="D45" s="308"/>
      <c r="E45" s="288"/>
      <c r="F45" s="49" t="s">
        <v>219</v>
      </c>
    </row>
    <row r="46" spans="1:6" ht="86.4" x14ac:dyDescent="0.3">
      <c r="A46" s="307"/>
      <c r="B46" s="139" t="s">
        <v>867</v>
      </c>
      <c r="C46" s="139" t="s">
        <v>866</v>
      </c>
      <c r="D46" s="308"/>
      <c r="E46" s="288"/>
      <c r="F46" s="49" t="s">
        <v>219</v>
      </c>
    </row>
    <row r="47" spans="1:6" ht="86.4" x14ac:dyDescent="0.3">
      <c r="A47" s="307"/>
      <c r="B47" s="139" t="s">
        <v>865</v>
      </c>
      <c r="C47" s="139" t="s">
        <v>864</v>
      </c>
      <c r="D47" s="308"/>
      <c r="E47" s="288"/>
      <c r="F47" s="49" t="s">
        <v>219</v>
      </c>
    </row>
    <row r="48" spans="1:6" ht="86.4" x14ac:dyDescent="0.3">
      <c r="A48" s="307"/>
      <c r="B48" s="139" t="s">
        <v>863</v>
      </c>
      <c r="C48" s="139" t="s">
        <v>862</v>
      </c>
      <c r="D48" s="308"/>
      <c r="E48" s="288"/>
      <c r="F48" s="49" t="s">
        <v>219</v>
      </c>
    </row>
    <row r="49" spans="1:6" ht="86.4" x14ac:dyDescent="0.3">
      <c r="A49" s="307"/>
      <c r="B49" s="139" t="s">
        <v>861</v>
      </c>
      <c r="C49" s="139" t="s">
        <v>860</v>
      </c>
      <c r="D49" s="308"/>
      <c r="E49" s="288"/>
      <c r="F49" s="49" t="s">
        <v>219</v>
      </c>
    </row>
    <row r="50" spans="1:6" ht="86.4" x14ac:dyDescent="0.3">
      <c r="A50" s="307"/>
      <c r="B50" s="139" t="s">
        <v>859</v>
      </c>
      <c r="C50" s="139" t="s">
        <v>858</v>
      </c>
      <c r="D50" s="308"/>
      <c r="E50" s="288"/>
      <c r="F50" s="49" t="s">
        <v>219</v>
      </c>
    </row>
    <row r="51" spans="1:6" ht="86.4" x14ac:dyDescent="0.3">
      <c r="A51" s="307"/>
      <c r="B51" s="139" t="s">
        <v>857</v>
      </c>
      <c r="C51" s="139" t="s">
        <v>856</v>
      </c>
      <c r="D51" s="308"/>
      <c r="E51" s="287"/>
      <c r="F51" s="49" t="s">
        <v>219</v>
      </c>
    </row>
    <row r="52" spans="1:6" ht="86.4" x14ac:dyDescent="0.3">
      <c r="A52" s="307"/>
      <c r="B52" s="139" t="s">
        <v>855</v>
      </c>
      <c r="C52" s="139" t="s">
        <v>854</v>
      </c>
      <c r="D52" s="308"/>
      <c r="E52" s="288"/>
      <c r="F52" s="49" t="s">
        <v>219</v>
      </c>
    </row>
    <row r="53" spans="1:6" ht="86.4" x14ac:dyDescent="0.3">
      <c r="A53" s="307"/>
      <c r="B53" s="139" t="s">
        <v>853</v>
      </c>
      <c r="C53" s="139" t="s">
        <v>852</v>
      </c>
      <c r="D53" s="308"/>
      <c r="E53" s="288"/>
      <c r="F53" s="49" t="s">
        <v>219</v>
      </c>
    </row>
    <row r="54" spans="1:6" ht="86.4" x14ac:dyDescent="0.3">
      <c r="A54" s="307"/>
      <c r="B54" s="139" t="s">
        <v>851</v>
      </c>
      <c r="C54" s="139" t="s">
        <v>850</v>
      </c>
      <c r="D54" s="309"/>
      <c r="E54" s="288"/>
      <c r="F54" s="49" t="s">
        <v>219</v>
      </c>
    </row>
    <row r="55" spans="1:6" ht="86.4" x14ac:dyDescent="0.3">
      <c r="A55" s="306" t="s">
        <v>849</v>
      </c>
      <c r="B55" s="139" t="s">
        <v>848</v>
      </c>
      <c r="C55" s="139" t="s">
        <v>847</v>
      </c>
      <c r="D55" s="289" t="s">
        <v>846</v>
      </c>
      <c r="F55" s="49" t="s">
        <v>219</v>
      </c>
    </row>
    <row r="56" spans="1:6" ht="86.4" x14ac:dyDescent="0.3">
      <c r="A56" s="307"/>
      <c r="B56" s="139" t="s">
        <v>845</v>
      </c>
      <c r="C56" s="139" t="s">
        <v>844</v>
      </c>
      <c r="D56" s="308"/>
      <c r="F56" s="49" t="s">
        <v>219</v>
      </c>
    </row>
    <row r="57" spans="1:6" ht="86.4" x14ac:dyDescent="0.3">
      <c r="A57" s="307"/>
      <c r="B57" s="139" t="s">
        <v>843</v>
      </c>
      <c r="C57" s="139" t="s">
        <v>842</v>
      </c>
      <c r="D57" s="308"/>
      <c r="F57" s="49" t="s">
        <v>219</v>
      </c>
    </row>
    <row r="58" spans="1:6" ht="86.4" x14ac:dyDescent="0.3">
      <c r="A58" s="307"/>
      <c r="B58" s="139" t="s">
        <v>841</v>
      </c>
      <c r="C58" s="139" t="s">
        <v>840</v>
      </c>
      <c r="D58" s="308"/>
      <c r="F58" s="49" t="s">
        <v>219</v>
      </c>
    </row>
    <row r="59" spans="1:6" ht="86.4" x14ac:dyDescent="0.3">
      <c r="A59" s="307"/>
      <c r="B59" s="139" t="s">
        <v>839</v>
      </c>
      <c r="C59" s="139" t="s">
        <v>838</v>
      </c>
      <c r="D59" s="308"/>
      <c r="F59" s="49" t="s">
        <v>219</v>
      </c>
    </row>
    <row r="60" spans="1:6" ht="86.4" x14ac:dyDescent="0.3">
      <c r="A60" s="307"/>
      <c r="B60" s="139" t="s">
        <v>837</v>
      </c>
      <c r="C60" s="139" t="s">
        <v>836</v>
      </c>
      <c r="D60" s="308"/>
      <c r="F60" s="49" t="s">
        <v>219</v>
      </c>
    </row>
    <row r="61" spans="1:6" ht="86.4" x14ac:dyDescent="0.3">
      <c r="A61" s="307"/>
      <c r="B61" s="139" t="s">
        <v>835</v>
      </c>
      <c r="C61" s="139" t="s">
        <v>834</v>
      </c>
      <c r="D61" s="308"/>
      <c r="F61" s="49" t="s">
        <v>219</v>
      </c>
    </row>
    <row r="62" spans="1:6" ht="86.4" x14ac:dyDescent="0.3">
      <c r="A62" s="307"/>
      <c r="B62" s="139" t="s">
        <v>833</v>
      </c>
      <c r="C62" s="139" t="s">
        <v>832</v>
      </c>
      <c r="D62" s="308"/>
      <c r="F62" s="49" t="s">
        <v>219</v>
      </c>
    </row>
    <row r="63" spans="1:6" ht="86.4" x14ac:dyDescent="0.3">
      <c r="A63" s="307"/>
      <c r="B63" s="139" t="s">
        <v>831</v>
      </c>
      <c r="C63" s="139" t="s">
        <v>830</v>
      </c>
      <c r="D63" s="308"/>
      <c r="F63" s="49" t="s">
        <v>219</v>
      </c>
    </row>
    <row r="64" spans="1:6" ht="86.4" x14ac:dyDescent="0.3">
      <c r="A64" s="307"/>
      <c r="B64" s="139" t="s">
        <v>829</v>
      </c>
      <c r="C64" s="139" t="s">
        <v>828</v>
      </c>
      <c r="D64" s="308"/>
      <c r="F64" s="49" t="s">
        <v>219</v>
      </c>
    </row>
    <row r="65" spans="1:6" ht="86.4" x14ac:dyDescent="0.3">
      <c r="A65" s="307"/>
      <c r="B65" s="139" t="s">
        <v>827</v>
      </c>
      <c r="C65" s="139" t="s">
        <v>826</v>
      </c>
      <c r="D65" s="308"/>
      <c r="F65" s="49" t="s">
        <v>219</v>
      </c>
    </row>
    <row r="66" spans="1:6" ht="86.4" x14ac:dyDescent="0.3">
      <c r="A66" s="307"/>
      <c r="B66" s="139" t="s">
        <v>825</v>
      </c>
      <c r="C66" s="139" t="s">
        <v>824</v>
      </c>
      <c r="D66" s="308"/>
      <c r="F66" s="49" t="s">
        <v>219</v>
      </c>
    </row>
    <row r="67" spans="1:6" ht="86.4" x14ac:dyDescent="0.3">
      <c r="A67" s="307"/>
      <c r="B67" s="139" t="s">
        <v>823</v>
      </c>
      <c r="C67" s="139" t="s">
        <v>822</v>
      </c>
      <c r="D67" s="308"/>
      <c r="F67" s="49" t="s">
        <v>219</v>
      </c>
    </row>
    <row r="68" spans="1:6" ht="86.4" x14ac:dyDescent="0.3">
      <c r="A68" s="307"/>
      <c r="B68" s="139" t="s">
        <v>821</v>
      </c>
      <c r="C68" s="139" t="s">
        <v>820</v>
      </c>
      <c r="D68" s="308"/>
      <c r="F68" s="49" t="s">
        <v>219</v>
      </c>
    </row>
    <row r="69" spans="1:6" ht="86.4" x14ac:dyDescent="0.3">
      <c r="A69" s="307"/>
      <c r="B69" s="139" t="s">
        <v>819</v>
      </c>
      <c r="C69" s="139" t="s">
        <v>818</v>
      </c>
      <c r="D69" s="308"/>
      <c r="F69" s="49" t="s">
        <v>219</v>
      </c>
    </row>
    <row r="70" spans="1:6" ht="86.4" x14ac:dyDescent="0.3">
      <c r="A70" s="307"/>
      <c r="B70" s="139" t="s">
        <v>817</v>
      </c>
      <c r="C70" s="139" t="s">
        <v>816</v>
      </c>
      <c r="D70" s="308"/>
      <c r="F70" s="49" t="s">
        <v>219</v>
      </c>
    </row>
    <row r="71" spans="1:6" ht="86.4" x14ac:dyDescent="0.3">
      <c r="A71" s="307"/>
      <c r="B71" s="139" t="s">
        <v>815</v>
      </c>
      <c r="C71" s="139" t="s">
        <v>814</v>
      </c>
      <c r="D71" s="308"/>
      <c r="F71" s="49" t="s">
        <v>219</v>
      </c>
    </row>
    <row r="72" spans="1:6" ht="86.4" x14ac:dyDescent="0.3">
      <c r="A72" s="307"/>
      <c r="B72" s="139" t="s">
        <v>813</v>
      </c>
      <c r="C72" s="139" t="s">
        <v>812</v>
      </c>
      <c r="D72" s="308"/>
      <c r="F72" s="49" t="s">
        <v>219</v>
      </c>
    </row>
    <row r="73" spans="1:6" ht="86.4" x14ac:dyDescent="0.3">
      <c r="A73" s="307"/>
      <c r="B73" s="139" t="s">
        <v>811</v>
      </c>
      <c r="C73" s="139" t="s">
        <v>810</v>
      </c>
      <c r="D73" s="308"/>
      <c r="F73" s="49" t="s">
        <v>219</v>
      </c>
    </row>
    <row r="74" spans="1:6" ht="86.4" x14ac:dyDescent="0.3">
      <c r="A74" s="307"/>
      <c r="B74" s="139" t="s">
        <v>809</v>
      </c>
      <c r="C74" s="139" t="s">
        <v>808</v>
      </c>
      <c r="D74" s="308"/>
      <c r="F74" s="49" t="s">
        <v>219</v>
      </c>
    </row>
    <row r="75" spans="1:6" ht="86.4" x14ac:dyDescent="0.3">
      <c r="A75" s="307"/>
      <c r="B75" s="139" t="s">
        <v>807</v>
      </c>
      <c r="C75" s="139" t="s">
        <v>806</v>
      </c>
      <c r="D75" s="308"/>
      <c r="F75" s="49" t="s">
        <v>219</v>
      </c>
    </row>
    <row r="76" spans="1:6" ht="86.4" x14ac:dyDescent="0.3">
      <c r="A76" s="307"/>
      <c r="B76" s="139" t="s">
        <v>805</v>
      </c>
      <c r="C76" s="139" t="s">
        <v>804</v>
      </c>
      <c r="D76" s="308"/>
      <c r="F76" s="49" t="s">
        <v>219</v>
      </c>
    </row>
    <row r="77" spans="1:6" ht="86.4" x14ac:dyDescent="0.3">
      <c r="A77" s="307"/>
      <c r="B77" s="139" t="s">
        <v>803</v>
      </c>
      <c r="C77" s="139" t="s">
        <v>802</v>
      </c>
      <c r="D77" s="308"/>
      <c r="F77" s="49" t="s">
        <v>219</v>
      </c>
    </row>
    <row r="78" spans="1:6" ht="86.4" x14ac:dyDescent="0.3">
      <c r="A78" s="306" t="s">
        <v>801</v>
      </c>
      <c r="B78" s="139" t="s">
        <v>800</v>
      </c>
      <c r="C78" s="139" t="s">
        <v>799</v>
      </c>
      <c r="D78" s="289" t="s">
        <v>798</v>
      </c>
      <c r="F78" s="49" t="s">
        <v>219</v>
      </c>
    </row>
    <row r="79" spans="1:6" ht="86.4" x14ac:dyDescent="0.3">
      <c r="A79" s="307"/>
      <c r="B79" s="139" t="s">
        <v>797</v>
      </c>
      <c r="C79" s="139" t="s">
        <v>796</v>
      </c>
      <c r="D79" s="308"/>
      <c r="F79" s="49" t="s">
        <v>219</v>
      </c>
    </row>
    <row r="80" spans="1:6" ht="86.4" x14ac:dyDescent="0.3">
      <c r="A80" s="307"/>
      <c r="B80" s="139" t="s">
        <v>795</v>
      </c>
      <c r="C80" s="139" t="s">
        <v>794</v>
      </c>
      <c r="D80" s="308"/>
      <c r="F80" s="49" t="s">
        <v>219</v>
      </c>
    </row>
    <row r="81" spans="1:6" ht="86.4" x14ac:dyDescent="0.3">
      <c r="A81" s="307"/>
      <c r="B81" s="139" t="s">
        <v>793</v>
      </c>
      <c r="C81" s="139" t="s">
        <v>792</v>
      </c>
      <c r="D81" s="308"/>
      <c r="F81" s="49" t="s">
        <v>219</v>
      </c>
    </row>
    <row r="82" spans="1:6" ht="86.4" x14ac:dyDescent="0.3">
      <c r="A82" s="307"/>
      <c r="B82" s="139" t="s">
        <v>791</v>
      </c>
      <c r="C82" s="139" t="s">
        <v>790</v>
      </c>
      <c r="D82" s="308"/>
      <c r="F82" s="49" t="s">
        <v>219</v>
      </c>
    </row>
    <row r="83" spans="1:6" ht="86.4" x14ac:dyDescent="0.3">
      <c r="A83" s="307"/>
      <c r="B83" s="139" t="s">
        <v>789</v>
      </c>
      <c r="C83" s="139" t="s">
        <v>788</v>
      </c>
      <c r="D83" s="308"/>
      <c r="F83" s="49" t="s">
        <v>219</v>
      </c>
    </row>
    <row r="84" spans="1:6" ht="86.4" x14ac:dyDescent="0.3">
      <c r="A84" s="307"/>
      <c r="B84" s="139" t="s">
        <v>787</v>
      </c>
      <c r="C84" s="139" t="s">
        <v>786</v>
      </c>
      <c r="D84" s="308"/>
      <c r="F84" s="49" t="s">
        <v>219</v>
      </c>
    </row>
    <row r="85" spans="1:6" ht="86.4" x14ac:dyDescent="0.3">
      <c r="A85" s="307"/>
      <c r="B85" s="139" t="s">
        <v>785</v>
      </c>
      <c r="C85" s="139" t="s">
        <v>784</v>
      </c>
      <c r="D85" s="308"/>
      <c r="F85" s="49" t="s">
        <v>219</v>
      </c>
    </row>
    <row r="86" spans="1:6" ht="86.4" x14ac:dyDescent="0.3">
      <c r="A86" s="307"/>
      <c r="B86" s="139" t="s">
        <v>783</v>
      </c>
      <c r="C86" s="139" t="s">
        <v>782</v>
      </c>
      <c r="D86" s="308"/>
      <c r="F86" s="49" t="s">
        <v>219</v>
      </c>
    </row>
    <row r="87" spans="1:6" ht="86.4" x14ac:dyDescent="0.3">
      <c r="A87" s="307"/>
      <c r="B87" s="139" t="s">
        <v>781</v>
      </c>
      <c r="C87" s="139" t="s">
        <v>780</v>
      </c>
      <c r="D87" s="308"/>
      <c r="F87" s="49" t="s">
        <v>219</v>
      </c>
    </row>
    <row r="88" spans="1:6" ht="86.4" x14ac:dyDescent="0.3">
      <c r="A88" s="307"/>
      <c r="B88" s="139" t="s">
        <v>779</v>
      </c>
      <c r="C88" s="139" t="s">
        <v>778</v>
      </c>
      <c r="D88" s="308"/>
      <c r="F88" s="49" t="s">
        <v>219</v>
      </c>
    </row>
    <row r="89" spans="1:6" ht="86.4" x14ac:dyDescent="0.3">
      <c r="A89" s="307"/>
      <c r="B89" s="139" t="s">
        <v>777</v>
      </c>
      <c r="C89" s="139" t="s">
        <v>776</v>
      </c>
      <c r="D89" s="308"/>
      <c r="F89" s="49" t="s">
        <v>219</v>
      </c>
    </row>
    <row r="90" spans="1:6" ht="86.4" x14ac:dyDescent="0.3">
      <c r="A90" s="307"/>
      <c r="B90" s="139" t="s">
        <v>775</v>
      </c>
      <c r="C90" s="139" t="s">
        <v>774</v>
      </c>
      <c r="D90" s="308"/>
      <c r="F90" s="49" t="s">
        <v>219</v>
      </c>
    </row>
    <row r="91" spans="1:6" ht="86.4" x14ac:dyDescent="0.3">
      <c r="A91" s="307"/>
      <c r="B91" s="139" t="s">
        <v>773</v>
      </c>
      <c r="C91" s="139" t="s">
        <v>772</v>
      </c>
      <c r="D91" s="308"/>
      <c r="F91" s="49" t="s">
        <v>219</v>
      </c>
    </row>
    <row r="92" spans="1:6" ht="86.4" x14ac:dyDescent="0.3">
      <c r="A92" s="307"/>
      <c r="B92" s="139" t="s">
        <v>771</v>
      </c>
      <c r="C92" s="139" t="s">
        <v>770</v>
      </c>
      <c r="D92" s="308"/>
      <c r="F92" s="49" t="s">
        <v>219</v>
      </c>
    </row>
    <row r="93" spans="1:6" ht="86.4" x14ac:dyDescent="0.3">
      <c r="A93" s="307"/>
      <c r="B93" s="139" t="s">
        <v>769</v>
      </c>
      <c r="C93" s="139" t="s">
        <v>768</v>
      </c>
      <c r="D93" s="308"/>
      <c r="F93" s="49" t="s">
        <v>219</v>
      </c>
    </row>
    <row r="94" spans="1:6" ht="86.4" x14ac:dyDescent="0.3">
      <c r="A94" s="307"/>
      <c r="B94" s="139" t="s">
        <v>767</v>
      </c>
      <c r="C94" s="139" t="s">
        <v>766</v>
      </c>
      <c r="D94" s="308"/>
      <c r="F94" s="49" t="s">
        <v>219</v>
      </c>
    </row>
    <row r="95" spans="1:6" ht="86.4" x14ac:dyDescent="0.3">
      <c r="A95" s="307"/>
      <c r="B95" s="139" t="s">
        <v>765</v>
      </c>
      <c r="C95" s="139" t="s">
        <v>764</v>
      </c>
      <c r="D95" s="308"/>
      <c r="F95" s="49" t="s">
        <v>219</v>
      </c>
    </row>
    <row r="96" spans="1:6" ht="86.4" x14ac:dyDescent="0.3">
      <c r="A96" s="307"/>
      <c r="B96" s="139" t="s">
        <v>763</v>
      </c>
      <c r="C96" s="139" t="s">
        <v>762</v>
      </c>
      <c r="D96" s="308"/>
      <c r="F96" s="49" t="s">
        <v>219</v>
      </c>
    </row>
    <row r="97" spans="1:6" ht="86.4" x14ac:dyDescent="0.3">
      <c r="A97" s="307"/>
      <c r="B97" s="139" t="s">
        <v>761</v>
      </c>
      <c r="C97" s="139" t="s">
        <v>760</v>
      </c>
      <c r="D97" s="308"/>
      <c r="F97" s="49" t="s">
        <v>219</v>
      </c>
    </row>
    <row r="98" spans="1:6" ht="86.4" x14ac:dyDescent="0.3">
      <c r="A98" s="307"/>
      <c r="B98" s="139" t="s">
        <v>759</v>
      </c>
      <c r="C98" s="139" t="s">
        <v>758</v>
      </c>
      <c r="D98" s="308"/>
      <c r="F98" s="49" t="s">
        <v>219</v>
      </c>
    </row>
    <row r="99" spans="1:6" ht="86.4" x14ac:dyDescent="0.3">
      <c r="A99" s="307"/>
      <c r="B99" s="139" t="s">
        <v>757</v>
      </c>
      <c r="C99" s="139" t="s">
        <v>756</v>
      </c>
      <c r="D99" s="308"/>
      <c r="F99" s="49" t="s">
        <v>219</v>
      </c>
    </row>
    <row r="100" spans="1:6" ht="86.4" x14ac:dyDescent="0.3">
      <c r="A100" s="307"/>
      <c r="B100" s="139" t="s">
        <v>755</v>
      </c>
      <c r="C100" s="139" t="s">
        <v>754</v>
      </c>
      <c r="D100" s="308"/>
      <c r="F100" s="49" t="s">
        <v>219</v>
      </c>
    </row>
    <row r="101" spans="1:6" ht="86.4" x14ac:dyDescent="0.3">
      <c r="A101" s="306" t="s">
        <v>753</v>
      </c>
      <c r="B101" s="139" t="s">
        <v>752</v>
      </c>
      <c r="C101" s="139" t="s">
        <v>697</v>
      </c>
      <c r="D101" s="289" t="s">
        <v>751</v>
      </c>
      <c r="F101" s="49" t="s">
        <v>219</v>
      </c>
    </row>
    <row r="102" spans="1:6" ht="86.4" x14ac:dyDescent="0.3">
      <c r="A102" s="307"/>
      <c r="B102" s="139" t="s">
        <v>750</v>
      </c>
      <c r="C102" s="139" t="s">
        <v>749</v>
      </c>
      <c r="D102" s="308"/>
      <c r="F102" s="49" t="s">
        <v>219</v>
      </c>
    </row>
    <row r="103" spans="1:6" ht="86.4" x14ac:dyDescent="0.3">
      <c r="A103" s="307"/>
      <c r="B103" s="139" t="s">
        <v>748</v>
      </c>
      <c r="C103" s="139" t="s">
        <v>747</v>
      </c>
      <c r="D103" s="308"/>
      <c r="F103" s="49" t="s">
        <v>219</v>
      </c>
    </row>
    <row r="104" spans="1:6" ht="86.4" x14ac:dyDescent="0.3">
      <c r="A104" s="307"/>
      <c r="B104" s="139" t="s">
        <v>746</v>
      </c>
      <c r="C104" s="139" t="s">
        <v>745</v>
      </c>
      <c r="D104" s="308"/>
      <c r="F104" s="49" t="s">
        <v>219</v>
      </c>
    </row>
    <row r="105" spans="1:6" ht="86.4" x14ac:dyDescent="0.3">
      <c r="A105" s="307"/>
      <c r="B105" s="139" t="s">
        <v>744</v>
      </c>
      <c r="C105" s="139" t="s">
        <v>743</v>
      </c>
      <c r="D105" s="308"/>
      <c r="F105" s="49" t="s">
        <v>219</v>
      </c>
    </row>
    <row r="106" spans="1:6" ht="86.4" x14ac:dyDescent="0.3">
      <c r="A106" s="307"/>
      <c r="B106" s="139" t="s">
        <v>742</v>
      </c>
      <c r="C106" s="139" t="s">
        <v>741</v>
      </c>
      <c r="D106" s="308"/>
      <c r="F106" s="49" t="s">
        <v>219</v>
      </c>
    </row>
    <row r="107" spans="1:6" ht="86.4" x14ac:dyDescent="0.3">
      <c r="A107" s="307"/>
      <c r="B107" s="139" t="s">
        <v>740</v>
      </c>
      <c r="C107" s="139" t="s">
        <v>739</v>
      </c>
      <c r="D107" s="308"/>
      <c r="F107" s="49" t="s">
        <v>219</v>
      </c>
    </row>
    <row r="108" spans="1:6" ht="86.4" x14ac:dyDescent="0.3">
      <c r="A108" s="307"/>
      <c r="B108" s="139" t="s">
        <v>738</v>
      </c>
      <c r="C108" s="139" t="s">
        <v>737</v>
      </c>
      <c r="D108" s="308"/>
      <c r="F108" s="49" t="s">
        <v>219</v>
      </c>
    </row>
    <row r="109" spans="1:6" ht="86.4" x14ac:dyDescent="0.3">
      <c r="A109" s="307"/>
      <c r="B109" s="139" t="s">
        <v>736</v>
      </c>
      <c r="C109" s="139" t="s">
        <v>735</v>
      </c>
      <c r="D109" s="308"/>
      <c r="F109" s="49" t="s">
        <v>219</v>
      </c>
    </row>
    <row r="110" spans="1:6" ht="86.4" x14ac:dyDescent="0.3">
      <c r="A110" s="307"/>
      <c r="B110" s="139" t="s">
        <v>734</v>
      </c>
      <c r="C110" s="139" t="s">
        <v>733</v>
      </c>
      <c r="D110" s="308"/>
      <c r="F110" s="49" t="s">
        <v>219</v>
      </c>
    </row>
    <row r="111" spans="1:6" ht="86.4" x14ac:dyDescent="0.3">
      <c r="A111" s="307"/>
      <c r="B111" s="139" t="s">
        <v>732</v>
      </c>
      <c r="C111" s="139" t="s">
        <v>731</v>
      </c>
      <c r="D111" s="308"/>
      <c r="F111" s="49" t="s">
        <v>219</v>
      </c>
    </row>
    <row r="112" spans="1:6" ht="86.4" x14ac:dyDescent="0.3">
      <c r="A112" s="307"/>
      <c r="B112" s="139" t="s">
        <v>730</v>
      </c>
      <c r="C112" s="139" t="s">
        <v>729</v>
      </c>
      <c r="D112" s="308"/>
      <c r="F112" s="49" t="s">
        <v>219</v>
      </c>
    </row>
    <row r="113" spans="1:6" ht="86.4" x14ac:dyDescent="0.3">
      <c r="A113" s="307"/>
      <c r="B113" s="139" t="s">
        <v>728</v>
      </c>
      <c r="C113" s="139" t="s">
        <v>727</v>
      </c>
      <c r="D113" s="308"/>
      <c r="F113" s="49" t="s">
        <v>219</v>
      </c>
    </row>
    <row r="114" spans="1:6" ht="86.4" x14ac:dyDescent="0.3">
      <c r="A114" s="307"/>
      <c r="B114" s="139" t="s">
        <v>726</v>
      </c>
      <c r="C114" s="139" t="s">
        <v>725</v>
      </c>
      <c r="D114" s="308"/>
      <c r="F114" s="49" t="s">
        <v>219</v>
      </c>
    </row>
    <row r="115" spans="1:6" ht="86.4" x14ac:dyDescent="0.3">
      <c r="A115" s="307"/>
      <c r="B115" s="139" t="s">
        <v>724</v>
      </c>
      <c r="C115" s="139" t="s">
        <v>723</v>
      </c>
      <c r="D115" s="308"/>
      <c r="F115" s="49" t="s">
        <v>219</v>
      </c>
    </row>
    <row r="116" spans="1:6" ht="86.4" x14ac:dyDescent="0.3">
      <c r="A116" s="307"/>
      <c r="B116" s="139" t="s">
        <v>722</v>
      </c>
      <c r="C116" s="139" t="s">
        <v>721</v>
      </c>
      <c r="D116" s="308"/>
      <c r="F116" s="49" t="s">
        <v>219</v>
      </c>
    </row>
    <row r="117" spans="1:6" ht="86.4" x14ac:dyDescent="0.3">
      <c r="A117" s="307"/>
      <c r="B117" s="139" t="s">
        <v>720</v>
      </c>
      <c r="C117" s="139" t="s">
        <v>719</v>
      </c>
      <c r="D117" s="308"/>
      <c r="F117" s="49" t="s">
        <v>219</v>
      </c>
    </row>
    <row r="118" spans="1:6" ht="86.4" x14ac:dyDescent="0.3">
      <c r="A118" s="307"/>
      <c r="B118" s="139" t="s">
        <v>718</v>
      </c>
      <c r="C118" s="139" t="s">
        <v>717</v>
      </c>
      <c r="D118" s="308"/>
      <c r="F118" s="49" t="s">
        <v>219</v>
      </c>
    </row>
    <row r="119" spans="1:6" ht="86.4" x14ac:dyDescent="0.3">
      <c r="A119" s="307"/>
      <c r="B119" s="139" t="s">
        <v>716</v>
      </c>
      <c r="C119" s="139" t="s">
        <v>715</v>
      </c>
      <c r="D119" s="308"/>
      <c r="F119" s="49" t="s">
        <v>219</v>
      </c>
    </row>
    <row r="120" spans="1:6" ht="86.4" x14ac:dyDescent="0.3">
      <c r="A120" s="307"/>
      <c r="B120" s="139" t="s">
        <v>714</v>
      </c>
      <c r="C120" s="139" t="s">
        <v>713</v>
      </c>
      <c r="D120" s="308"/>
      <c r="F120" s="49" t="s">
        <v>219</v>
      </c>
    </row>
    <row r="121" spans="1:6" ht="86.4" x14ac:dyDescent="0.3">
      <c r="A121" s="307"/>
      <c r="B121" s="139" t="s">
        <v>712</v>
      </c>
      <c r="C121" s="139" t="s">
        <v>711</v>
      </c>
      <c r="D121" s="308"/>
      <c r="F121" s="49" t="s">
        <v>219</v>
      </c>
    </row>
    <row r="122" spans="1:6" ht="86.4" x14ac:dyDescent="0.3">
      <c r="A122" s="307"/>
      <c r="B122" s="139" t="s">
        <v>710</v>
      </c>
      <c r="C122" s="139" t="s">
        <v>709</v>
      </c>
      <c r="D122" s="308"/>
      <c r="F122" s="49" t="s">
        <v>219</v>
      </c>
    </row>
    <row r="123" spans="1:6" ht="86.4" x14ac:dyDescent="0.3">
      <c r="A123" s="307"/>
      <c r="B123" s="139" t="s">
        <v>708</v>
      </c>
      <c r="C123" s="139" t="s">
        <v>707</v>
      </c>
      <c r="D123" s="308"/>
      <c r="F123" s="49" t="s">
        <v>219</v>
      </c>
    </row>
    <row r="124" spans="1:6" ht="86.4" x14ac:dyDescent="0.3">
      <c r="A124" s="306" t="s">
        <v>706</v>
      </c>
      <c r="B124" s="139" t="s">
        <v>705</v>
      </c>
      <c r="C124" s="139" t="s">
        <v>697</v>
      </c>
      <c r="D124" s="289" t="s">
        <v>704</v>
      </c>
      <c r="F124" s="49" t="s">
        <v>219</v>
      </c>
    </row>
    <row r="125" spans="1:6" ht="86.4" x14ac:dyDescent="0.3">
      <c r="A125" s="307"/>
      <c r="B125" s="139" t="s">
        <v>703</v>
      </c>
      <c r="C125" s="139" t="s">
        <v>697</v>
      </c>
      <c r="D125" s="308"/>
      <c r="F125" s="49" t="s">
        <v>219</v>
      </c>
    </row>
    <row r="126" spans="1:6" ht="86.4" x14ac:dyDescent="0.3">
      <c r="A126" s="307"/>
      <c r="B126" s="139" t="s">
        <v>702</v>
      </c>
      <c r="C126" s="139" t="s">
        <v>697</v>
      </c>
      <c r="D126" s="308"/>
      <c r="F126" s="49" t="s">
        <v>219</v>
      </c>
    </row>
    <row r="127" spans="1:6" ht="86.4" x14ac:dyDescent="0.3">
      <c r="A127" s="307"/>
      <c r="B127" s="139" t="s">
        <v>701</v>
      </c>
      <c r="C127" s="139" t="s">
        <v>697</v>
      </c>
      <c r="D127" s="308"/>
      <c r="F127" s="49" t="s">
        <v>219</v>
      </c>
    </row>
    <row r="128" spans="1:6" ht="86.4" x14ac:dyDescent="0.3">
      <c r="A128" s="307"/>
      <c r="B128" s="139" t="s">
        <v>700</v>
      </c>
      <c r="C128" s="139" t="s">
        <v>697</v>
      </c>
      <c r="D128" s="308"/>
      <c r="F128" s="49" t="s">
        <v>219</v>
      </c>
    </row>
    <row r="129" spans="1:6" ht="86.4" x14ac:dyDescent="0.3">
      <c r="A129" s="307"/>
      <c r="B129" s="139" t="s">
        <v>699</v>
      </c>
      <c r="C129" s="139" t="s">
        <v>697</v>
      </c>
      <c r="D129" s="308"/>
      <c r="F129" s="49" t="s">
        <v>219</v>
      </c>
    </row>
    <row r="130" spans="1:6" ht="86.4" x14ac:dyDescent="0.3">
      <c r="A130" s="307"/>
      <c r="B130" s="139" t="s">
        <v>698</v>
      </c>
      <c r="C130" s="139" t="s">
        <v>697</v>
      </c>
      <c r="D130" s="308"/>
      <c r="F130" s="49" t="s">
        <v>219</v>
      </c>
    </row>
    <row r="131" spans="1:6" ht="115.2" x14ac:dyDescent="0.3">
      <c r="A131" s="306" t="s">
        <v>696</v>
      </c>
      <c r="B131" s="139" t="s">
        <v>695</v>
      </c>
      <c r="C131" s="139" t="s">
        <v>694</v>
      </c>
      <c r="D131" s="289" t="s">
        <v>693</v>
      </c>
      <c r="F131" s="49" t="s">
        <v>219</v>
      </c>
    </row>
    <row r="132" spans="1:6" ht="115.2" x14ac:dyDescent="0.3">
      <c r="A132" s="307"/>
      <c r="B132" s="139" t="s">
        <v>692</v>
      </c>
      <c r="C132" s="139" t="s">
        <v>691</v>
      </c>
      <c r="D132" s="308"/>
      <c r="F132" s="49" t="s">
        <v>219</v>
      </c>
    </row>
    <row r="133" spans="1:6" ht="115.2" x14ac:dyDescent="0.3">
      <c r="A133" s="307"/>
      <c r="B133" s="139" t="s">
        <v>690</v>
      </c>
      <c r="C133" s="139" t="s">
        <v>689</v>
      </c>
      <c r="D133" s="308"/>
      <c r="F133" s="49" t="s">
        <v>219</v>
      </c>
    </row>
    <row r="134" spans="1:6" ht="115.2" x14ac:dyDescent="0.3">
      <c r="A134" s="307"/>
      <c r="B134" s="139" t="s">
        <v>688</v>
      </c>
      <c r="C134" s="139" t="s">
        <v>687</v>
      </c>
      <c r="D134" s="308"/>
      <c r="F134" s="49" t="s">
        <v>219</v>
      </c>
    </row>
    <row r="135" spans="1:6" ht="115.2" x14ac:dyDescent="0.3">
      <c r="A135" s="307"/>
      <c r="B135" s="139" t="s">
        <v>686</v>
      </c>
      <c r="C135" s="139" t="s">
        <v>685</v>
      </c>
      <c r="D135" s="308"/>
      <c r="F135" s="49" t="s">
        <v>219</v>
      </c>
    </row>
    <row r="136" spans="1:6" ht="115.2" x14ac:dyDescent="0.3">
      <c r="A136" s="307"/>
      <c r="B136" s="139" t="s">
        <v>684</v>
      </c>
      <c r="C136" s="139" t="s">
        <v>683</v>
      </c>
      <c r="D136" s="308"/>
      <c r="F136" s="49" t="s">
        <v>219</v>
      </c>
    </row>
    <row r="137" spans="1:6" ht="115.2" x14ac:dyDescent="0.3">
      <c r="A137" s="307"/>
      <c r="B137" s="139" t="s">
        <v>682</v>
      </c>
      <c r="C137" s="139" t="s">
        <v>681</v>
      </c>
      <c r="D137" s="308"/>
      <c r="F137" s="49" t="s">
        <v>219</v>
      </c>
    </row>
    <row r="138" spans="1:6" ht="115.2" x14ac:dyDescent="0.3">
      <c r="A138" s="307"/>
      <c r="B138" s="139" t="s">
        <v>680</v>
      </c>
      <c r="C138" s="139" t="s">
        <v>679</v>
      </c>
      <c r="D138" s="308"/>
      <c r="F138" s="49" t="s">
        <v>219</v>
      </c>
    </row>
    <row r="139" spans="1:6" ht="115.2" x14ac:dyDescent="0.3">
      <c r="A139" s="307"/>
      <c r="B139" s="139" t="s">
        <v>678</v>
      </c>
      <c r="C139" s="139" t="s">
        <v>677</v>
      </c>
      <c r="D139" s="308"/>
      <c r="F139" s="49" t="s">
        <v>219</v>
      </c>
    </row>
    <row r="140" spans="1:6" ht="115.2" x14ac:dyDescent="0.3">
      <c r="A140" s="307"/>
      <c r="B140" s="139" t="s">
        <v>676</v>
      </c>
      <c r="C140" s="139" t="s">
        <v>675</v>
      </c>
      <c r="D140" s="308"/>
      <c r="F140" s="49" t="s">
        <v>219</v>
      </c>
    </row>
    <row r="141" spans="1:6" ht="72" x14ac:dyDescent="0.3">
      <c r="A141" s="306" t="s">
        <v>674</v>
      </c>
      <c r="B141" s="139" t="s">
        <v>673</v>
      </c>
      <c r="C141" s="139" t="s">
        <v>672</v>
      </c>
      <c r="D141" s="289" t="s">
        <v>317</v>
      </c>
      <c r="F141" s="49" t="s">
        <v>219</v>
      </c>
    </row>
    <row r="142" spans="1:6" ht="72" x14ac:dyDescent="0.3">
      <c r="A142" s="307"/>
      <c r="B142" s="139" t="s">
        <v>671</v>
      </c>
      <c r="C142" s="139" t="s">
        <v>670</v>
      </c>
      <c r="D142" s="308"/>
      <c r="F142" s="49" t="s">
        <v>219</v>
      </c>
    </row>
    <row r="143" spans="1:6" ht="72" x14ac:dyDescent="0.3">
      <c r="A143" s="307"/>
      <c r="B143" s="139" t="s">
        <v>669</v>
      </c>
      <c r="C143" s="139" t="s">
        <v>668</v>
      </c>
      <c r="D143" s="308"/>
      <c r="F143" s="49" t="s">
        <v>219</v>
      </c>
    </row>
    <row r="144" spans="1:6" ht="72" x14ac:dyDescent="0.3">
      <c r="A144" s="307"/>
      <c r="B144" s="139" t="s">
        <v>667</v>
      </c>
      <c r="C144" s="139" t="s">
        <v>666</v>
      </c>
      <c r="D144" s="308"/>
      <c r="F144" s="49" t="s">
        <v>219</v>
      </c>
    </row>
    <row r="145" spans="1:6" ht="86.4" x14ac:dyDescent="0.3">
      <c r="A145" s="306" t="s">
        <v>665</v>
      </c>
      <c r="B145" s="139" t="s">
        <v>664</v>
      </c>
      <c r="C145" s="139" t="s">
        <v>599</v>
      </c>
      <c r="D145" s="289" t="s">
        <v>663</v>
      </c>
      <c r="F145" s="49" t="s">
        <v>219</v>
      </c>
    </row>
    <row r="146" spans="1:6" ht="86.4" x14ac:dyDescent="0.3">
      <c r="A146" s="307"/>
      <c r="B146" s="139" t="s">
        <v>662</v>
      </c>
      <c r="C146" s="139" t="s">
        <v>599</v>
      </c>
      <c r="D146" s="308"/>
      <c r="F146" s="49" t="s">
        <v>219</v>
      </c>
    </row>
    <row r="147" spans="1:6" ht="86.4" x14ac:dyDescent="0.3">
      <c r="A147" s="307"/>
      <c r="B147" s="139" t="s">
        <v>661</v>
      </c>
      <c r="C147" s="139" t="s">
        <v>599</v>
      </c>
      <c r="D147" s="308"/>
      <c r="F147" s="49" t="s">
        <v>219</v>
      </c>
    </row>
    <row r="148" spans="1:6" ht="86.4" x14ac:dyDescent="0.3">
      <c r="A148" s="307"/>
      <c r="B148" s="139" t="s">
        <v>660</v>
      </c>
      <c r="C148" s="139" t="s">
        <v>599</v>
      </c>
      <c r="D148" s="308"/>
      <c r="F148" s="49" t="s">
        <v>219</v>
      </c>
    </row>
    <row r="149" spans="1:6" ht="86.4" x14ac:dyDescent="0.3">
      <c r="A149" s="306" t="s">
        <v>659</v>
      </c>
      <c r="B149" s="139" t="s">
        <v>658</v>
      </c>
      <c r="C149" s="139" t="s">
        <v>599</v>
      </c>
      <c r="D149" s="289" t="s">
        <v>657</v>
      </c>
      <c r="F149" s="49" t="s">
        <v>219</v>
      </c>
    </row>
    <row r="150" spans="1:6" ht="86.4" x14ac:dyDescent="0.3">
      <c r="A150" s="307"/>
      <c r="B150" s="139" t="s">
        <v>656</v>
      </c>
      <c r="C150" s="139" t="s">
        <v>599</v>
      </c>
      <c r="D150" s="308"/>
      <c r="F150" s="49" t="s">
        <v>219</v>
      </c>
    </row>
    <row r="151" spans="1:6" ht="86.4" x14ac:dyDescent="0.3">
      <c r="A151" s="307"/>
      <c r="B151" s="139" t="s">
        <v>655</v>
      </c>
      <c r="C151" s="139" t="s">
        <v>599</v>
      </c>
      <c r="D151" s="308"/>
      <c r="F151" s="49" t="s">
        <v>219</v>
      </c>
    </row>
    <row r="152" spans="1:6" ht="86.4" x14ac:dyDescent="0.3">
      <c r="A152" s="307"/>
      <c r="B152" s="139" t="s">
        <v>654</v>
      </c>
      <c r="C152" s="139" t="s">
        <v>599</v>
      </c>
      <c r="D152" s="308"/>
      <c r="F152" s="49" t="s">
        <v>219</v>
      </c>
    </row>
    <row r="153" spans="1:6" ht="86.4" x14ac:dyDescent="0.3">
      <c r="A153" s="306" t="s">
        <v>653</v>
      </c>
      <c r="B153" s="139" t="s">
        <v>652</v>
      </c>
      <c r="C153" s="139" t="s">
        <v>599</v>
      </c>
      <c r="D153" s="289" t="s">
        <v>651</v>
      </c>
      <c r="F153" s="49" t="s">
        <v>219</v>
      </c>
    </row>
    <row r="154" spans="1:6" ht="86.4" x14ac:dyDescent="0.3">
      <c r="A154" s="307"/>
      <c r="B154" s="139" t="s">
        <v>650</v>
      </c>
      <c r="C154" s="139" t="s">
        <v>599</v>
      </c>
      <c r="D154" s="308"/>
      <c r="F154" s="49" t="s">
        <v>219</v>
      </c>
    </row>
    <row r="155" spans="1:6" ht="86.4" x14ac:dyDescent="0.3">
      <c r="A155" s="307"/>
      <c r="B155" s="139" t="s">
        <v>649</v>
      </c>
      <c r="C155" s="139" t="s">
        <v>599</v>
      </c>
      <c r="D155" s="308"/>
      <c r="F155" s="49" t="s">
        <v>219</v>
      </c>
    </row>
    <row r="156" spans="1:6" ht="86.4" x14ac:dyDescent="0.3">
      <c r="A156" s="307"/>
      <c r="B156" s="139" t="s">
        <v>648</v>
      </c>
      <c r="C156" s="139" t="s">
        <v>599</v>
      </c>
      <c r="D156" s="308"/>
      <c r="F156" s="49" t="s">
        <v>219</v>
      </c>
    </row>
    <row r="157" spans="1:6" ht="86.4" x14ac:dyDescent="0.3">
      <c r="A157" s="306" t="s">
        <v>647</v>
      </c>
      <c r="B157" s="139" t="s">
        <v>646</v>
      </c>
      <c r="C157" s="139" t="s">
        <v>599</v>
      </c>
      <c r="D157" s="289" t="s">
        <v>645</v>
      </c>
      <c r="F157" s="49" t="s">
        <v>219</v>
      </c>
    </row>
    <row r="158" spans="1:6" ht="86.4" x14ac:dyDescent="0.3">
      <c r="A158" s="307"/>
      <c r="B158" s="139" t="s">
        <v>644</v>
      </c>
      <c r="C158" s="139" t="s">
        <v>599</v>
      </c>
      <c r="D158" s="308"/>
      <c r="F158" s="49" t="s">
        <v>219</v>
      </c>
    </row>
    <row r="159" spans="1:6" ht="86.4" x14ac:dyDescent="0.3">
      <c r="A159" s="307"/>
      <c r="B159" s="139" t="s">
        <v>643</v>
      </c>
      <c r="C159" s="139" t="s">
        <v>599</v>
      </c>
      <c r="D159" s="308"/>
      <c r="F159" s="49" t="s">
        <v>219</v>
      </c>
    </row>
    <row r="160" spans="1:6" ht="86.4" x14ac:dyDescent="0.3">
      <c r="A160" s="307"/>
      <c r="B160" s="139" t="s">
        <v>642</v>
      </c>
      <c r="C160" s="139" t="s">
        <v>599</v>
      </c>
      <c r="D160" s="308"/>
      <c r="F160" s="49" t="s">
        <v>219</v>
      </c>
    </row>
    <row r="161" spans="1:6" ht="86.4" x14ac:dyDescent="0.3">
      <c r="A161" s="306" t="s">
        <v>641</v>
      </c>
      <c r="B161" s="139" t="s">
        <v>640</v>
      </c>
      <c r="C161" s="139" t="s">
        <v>599</v>
      </c>
      <c r="D161" s="289" t="s">
        <v>639</v>
      </c>
      <c r="F161" s="49" t="s">
        <v>219</v>
      </c>
    </row>
    <row r="162" spans="1:6" ht="86.4" x14ac:dyDescent="0.3">
      <c r="A162" s="307"/>
      <c r="B162" s="139" t="s">
        <v>638</v>
      </c>
      <c r="C162" s="139" t="s">
        <v>599</v>
      </c>
      <c r="D162" s="308"/>
      <c r="F162" s="49" t="s">
        <v>219</v>
      </c>
    </row>
    <row r="163" spans="1:6" ht="86.4" x14ac:dyDescent="0.3">
      <c r="A163" s="307"/>
      <c r="B163" s="139" t="s">
        <v>637</v>
      </c>
      <c r="C163" s="139" t="s">
        <v>599</v>
      </c>
      <c r="D163" s="308"/>
      <c r="F163" s="49" t="s">
        <v>219</v>
      </c>
    </row>
    <row r="164" spans="1:6" ht="86.4" x14ac:dyDescent="0.3">
      <c r="A164" s="307"/>
      <c r="B164" s="139" t="s">
        <v>636</v>
      </c>
      <c r="C164" s="139" t="s">
        <v>599</v>
      </c>
      <c r="D164" s="308"/>
      <c r="F164" s="49" t="s">
        <v>219</v>
      </c>
    </row>
    <row r="165" spans="1:6" ht="86.4" x14ac:dyDescent="0.3">
      <c r="A165" s="306" t="s">
        <v>635</v>
      </c>
      <c r="B165" s="139" t="s">
        <v>634</v>
      </c>
      <c r="C165" s="139" t="s">
        <v>599</v>
      </c>
      <c r="D165" s="289" t="s">
        <v>633</v>
      </c>
      <c r="F165" s="49" t="s">
        <v>219</v>
      </c>
    </row>
    <row r="166" spans="1:6" ht="86.4" x14ac:dyDescent="0.3">
      <c r="A166" s="307"/>
      <c r="B166" s="139" t="s">
        <v>632</v>
      </c>
      <c r="C166" s="139" t="s">
        <v>599</v>
      </c>
      <c r="D166" s="308"/>
      <c r="F166" s="49" t="s">
        <v>219</v>
      </c>
    </row>
    <row r="167" spans="1:6" ht="86.4" x14ac:dyDescent="0.3">
      <c r="A167" s="307"/>
      <c r="B167" s="139" t="s">
        <v>631</v>
      </c>
      <c r="C167" s="139" t="s">
        <v>599</v>
      </c>
      <c r="D167" s="308"/>
      <c r="F167" s="49" t="s">
        <v>219</v>
      </c>
    </row>
    <row r="168" spans="1:6" ht="86.4" x14ac:dyDescent="0.3">
      <c r="A168" s="307"/>
      <c r="B168" s="139" t="s">
        <v>630</v>
      </c>
      <c r="C168" s="139" t="s">
        <v>599</v>
      </c>
      <c r="D168" s="308"/>
      <c r="F168" s="49" t="s">
        <v>219</v>
      </c>
    </row>
    <row r="169" spans="1:6" ht="86.4" x14ac:dyDescent="0.3">
      <c r="A169" s="306" t="s">
        <v>629</v>
      </c>
      <c r="B169" s="139" t="s">
        <v>628</v>
      </c>
      <c r="C169" s="139" t="s">
        <v>599</v>
      </c>
      <c r="D169" s="289" t="s">
        <v>627</v>
      </c>
      <c r="F169" s="49" t="s">
        <v>219</v>
      </c>
    </row>
    <row r="170" spans="1:6" ht="86.4" x14ac:dyDescent="0.3">
      <c r="A170" s="307"/>
      <c r="B170" s="139" t="s">
        <v>626</v>
      </c>
      <c r="C170" s="139" t="s">
        <v>599</v>
      </c>
      <c r="D170" s="308"/>
      <c r="F170" s="49" t="s">
        <v>219</v>
      </c>
    </row>
    <row r="171" spans="1:6" ht="86.4" x14ac:dyDescent="0.3">
      <c r="A171" s="307"/>
      <c r="B171" s="139" t="s">
        <v>625</v>
      </c>
      <c r="C171" s="139" t="s">
        <v>599</v>
      </c>
      <c r="D171" s="308"/>
      <c r="F171" s="49" t="s">
        <v>219</v>
      </c>
    </row>
    <row r="172" spans="1:6" ht="86.4" x14ac:dyDescent="0.3">
      <c r="A172" s="307"/>
      <c r="B172" s="139" t="s">
        <v>624</v>
      </c>
      <c r="C172" s="139" t="s">
        <v>599</v>
      </c>
      <c r="D172" s="308"/>
      <c r="F172" s="49" t="s">
        <v>219</v>
      </c>
    </row>
    <row r="173" spans="1:6" ht="86.4" x14ac:dyDescent="0.3">
      <c r="A173" s="306" t="s">
        <v>623</v>
      </c>
      <c r="B173" s="139" t="s">
        <v>622</v>
      </c>
      <c r="C173" s="139" t="s">
        <v>599</v>
      </c>
      <c r="D173" s="289" t="s">
        <v>621</v>
      </c>
      <c r="F173" s="49" t="s">
        <v>219</v>
      </c>
    </row>
    <row r="174" spans="1:6" ht="86.4" x14ac:dyDescent="0.3">
      <c r="A174" s="307"/>
      <c r="B174" s="139" t="s">
        <v>620</v>
      </c>
      <c r="C174" s="139" t="s">
        <v>599</v>
      </c>
      <c r="D174" s="308"/>
      <c r="F174" s="49" t="s">
        <v>219</v>
      </c>
    </row>
    <row r="175" spans="1:6" ht="86.4" x14ac:dyDescent="0.3">
      <c r="A175" s="307"/>
      <c r="B175" s="139" t="s">
        <v>619</v>
      </c>
      <c r="C175" s="139" t="s">
        <v>599</v>
      </c>
      <c r="D175" s="308"/>
      <c r="F175" s="49" t="s">
        <v>219</v>
      </c>
    </row>
    <row r="176" spans="1:6" ht="86.4" x14ac:dyDescent="0.3">
      <c r="A176" s="307"/>
      <c r="B176" s="139" t="s">
        <v>618</v>
      </c>
      <c r="C176" s="139" t="s">
        <v>599</v>
      </c>
      <c r="D176" s="308"/>
      <c r="F176" s="49" t="s">
        <v>219</v>
      </c>
    </row>
    <row r="177" spans="1:6" ht="86.4" x14ac:dyDescent="0.3">
      <c r="A177" s="306" t="s">
        <v>617</v>
      </c>
      <c r="B177" s="139" t="s">
        <v>616</v>
      </c>
      <c r="C177" s="139" t="s">
        <v>599</v>
      </c>
      <c r="D177" s="289" t="s">
        <v>615</v>
      </c>
      <c r="F177" s="49" t="s">
        <v>219</v>
      </c>
    </row>
    <row r="178" spans="1:6" ht="86.4" x14ac:dyDescent="0.3">
      <c r="A178" s="307"/>
      <c r="B178" s="139" t="s">
        <v>614</v>
      </c>
      <c r="C178" s="139" t="s">
        <v>599</v>
      </c>
      <c r="D178" s="308"/>
      <c r="F178" s="49" t="s">
        <v>219</v>
      </c>
    </row>
    <row r="179" spans="1:6" ht="86.4" x14ac:dyDescent="0.3">
      <c r="A179" s="307"/>
      <c r="B179" s="139" t="s">
        <v>613</v>
      </c>
      <c r="C179" s="139" t="s">
        <v>599</v>
      </c>
      <c r="D179" s="308"/>
      <c r="F179" s="49" t="s">
        <v>219</v>
      </c>
    </row>
    <row r="180" spans="1:6" ht="86.4" x14ac:dyDescent="0.3">
      <c r="A180" s="307"/>
      <c r="B180" s="139" t="s">
        <v>612</v>
      </c>
      <c r="C180" s="139" t="s">
        <v>599</v>
      </c>
      <c r="D180" s="308"/>
      <c r="F180" s="49" t="s">
        <v>219</v>
      </c>
    </row>
    <row r="181" spans="1:6" ht="86.4" x14ac:dyDescent="0.3">
      <c r="A181" s="306" t="s">
        <v>611</v>
      </c>
      <c r="B181" s="139" t="s">
        <v>610</v>
      </c>
      <c r="C181" s="139" t="s">
        <v>599</v>
      </c>
      <c r="D181" s="289" t="s">
        <v>609</v>
      </c>
      <c r="F181" s="49" t="s">
        <v>219</v>
      </c>
    </row>
    <row r="182" spans="1:6" ht="86.4" x14ac:dyDescent="0.3">
      <c r="A182" s="307"/>
      <c r="B182" s="139" t="s">
        <v>608</v>
      </c>
      <c r="C182" s="139" t="s">
        <v>599</v>
      </c>
      <c r="D182" s="308"/>
      <c r="F182" s="49" t="s">
        <v>219</v>
      </c>
    </row>
    <row r="183" spans="1:6" ht="86.4" x14ac:dyDescent="0.3">
      <c r="A183" s="307"/>
      <c r="B183" s="139" t="s">
        <v>607</v>
      </c>
      <c r="C183" s="139" t="s">
        <v>599</v>
      </c>
      <c r="D183" s="308"/>
      <c r="F183" s="49" t="s">
        <v>219</v>
      </c>
    </row>
    <row r="184" spans="1:6" ht="86.4" x14ac:dyDescent="0.3">
      <c r="A184" s="307"/>
      <c r="B184" s="139" t="s">
        <v>606</v>
      </c>
      <c r="C184" s="139" t="s">
        <v>599</v>
      </c>
      <c r="D184" s="308"/>
      <c r="F184" s="49" t="s">
        <v>219</v>
      </c>
    </row>
    <row r="185" spans="1:6" ht="86.4" x14ac:dyDescent="0.3">
      <c r="A185" s="306" t="s">
        <v>605</v>
      </c>
      <c r="B185" s="139" t="s">
        <v>604</v>
      </c>
      <c r="C185" s="139" t="s">
        <v>599</v>
      </c>
      <c r="D185" s="289" t="s">
        <v>603</v>
      </c>
      <c r="F185" s="49" t="s">
        <v>219</v>
      </c>
    </row>
    <row r="186" spans="1:6" ht="86.4" x14ac:dyDescent="0.3">
      <c r="A186" s="307"/>
      <c r="B186" s="139" t="s">
        <v>602</v>
      </c>
      <c r="C186" s="139" t="s">
        <v>599</v>
      </c>
      <c r="D186" s="308"/>
      <c r="F186" s="49" t="s">
        <v>219</v>
      </c>
    </row>
    <row r="187" spans="1:6" ht="86.4" x14ac:dyDescent="0.3">
      <c r="A187" s="307"/>
      <c r="B187" s="139" t="s">
        <v>601</v>
      </c>
      <c r="C187" s="139" t="s">
        <v>599</v>
      </c>
      <c r="D187" s="308"/>
      <c r="F187" s="49" t="s">
        <v>219</v>
      </c>
    </row>
    <row r="188" spans="1:6" ht="86.4" x14ac:dyDescent="0.3">
      <c r="A188" s="307"/>
      <c r="B188" s="139" t="s">
        <v>600</v>
      </c>
      <c r="C188" s="139" t="s">
        <v>599</v>
      </c>
      <c r="D188" s="308"/>
      <c r="F188" s="49" t="s">
        <v>219</v>
      </c>
    </row>
    <row r="189" spans="1:6" x14ac:dyDescent="0.3">
      <c r="B189" s="147"/>
      <c r="F189" s="49"/>
    </row>
    <row r="190" spans="1:6" x14ac:dyDescent="0.3">
      <c r="B190" s="147"/>
      <c r="F190" s="49"/>
    </row>
    <row r="191" spans="1:6" x14ac:dyDescent="0.3">
      <c r="B191" s="147"/>
      <c r="F191" s="49"/>
    </row>
    <row r="192" spans="1:6" x14ac:dyDescent="0.3">
      <c r="B192" s="147"/>
      <c r="F192" s="49"/>
    </row>
    <row r="193" spans="2:6" x14ac:dyDescent="0.3">
      <c r="B193" s="147"/>
      <c r="F193" s="49"/>
    </row>
    <row r="194" spans="2:6" x14ac:dyDescent="0.3">
      <c r="B194" s="147"/>
      <c r="F194" s="49"/>
    </row>
  </sheetData>
  <mergeCells count="56">
    <mergeCell ref="A14:A16"/>
    <mergeCell ref="E14:E16"/>
    <mergeCell ref="A17:A22"/>
    <mergeCell ref="D17:D22"/>
    <mergeCell ref="E17:E22"/>
    <mergeCell ref="A2:A7"/>
    <mergeCell ref="D2:D7"/>
    <mergeCell ref="E2:E7"/>
    <mergeCell ref="A8:A13"/>
    <mergeCell ref="D8:D13"/>
    <mergeCell ref="E8:E13"/>
    <mergeCell ref="A32:A54"/>
    <mergeCell ref="D32:D54"/>
    <mergeCell ref="E32:E37"/>
    <mergeCell ref="E38:E50"/>
    <mergeCell ref="E51:E54"/>
    <mergeCell ref="A23:A28"/>
    <mergeCell ref="D23:D28"/>
    <mergeCell ref="E23:E28"/>
    <mergeCell ref="A29:A31"/>
    <mergeCell ref="E29:E31"/>
    <mergeCell ref="D29:D31"/>
    <mergeCell ref="A55:A77"/>
    <mergeCell ref="D55:D77"/>
    <mergeCell ref="A78:A100"/>
    <mergeCell ref="D78:D100"/>
    <mergeCell ref="A101:A123"/>
    <mergeCell ref="D101:D123"/>
    <mergeCell ref="A124:A130"/>
    <mergeCell ref="D124:D130"/>
    <mergeCell ref="A131:A140"/>
    <mergeCell ref="D131:D140"/>
    <mergeCell ref="A141:A144"/>
    <mergeCell ref="D141:D144"/>
    <mergeCell ref="A145:A148"/>
    <mergeCell ref="D145:D148"/>
    <mergeCell ref="A149:A152"/>
    <mergeCell ref="D149:D152"/>
    <mergeCell ref="A153:A156"/>
    <mergeCell ref="D153:D156"/>
    <mergeCell ref="A157:A160"/>
    <mergeCell ref="D157:D160"/>
    <mergeCell ref="A161:A164"/>
    <mergeCell ref="D161:D164"/>
    <mergeCell ref="A165:A168"/>
    <mergeCell ref="D165:D168"/>
    <mergeCell ref="A169:A172"/>
    <mergeCell ref="D169:D172"/>
    <mergeCell ref="A185:A188"/>
    <mergeCell ref="D185:D188"/>
    <mergeCell ref="A173:A176"/>
    <mergeCell ref="D173:D176"/>
    <mergeCell ref="A177:A180"/>
    <mergeCell ref="D177:D180"/>
    <mergeCell ref="A181:A184"/>
    <mergeCell ref="D181:D184"/>
  </mergeCells>
  <conditionalFormatting sqref="F193">
    <cfRule type="cellIs" dxfId="371" priority="9" operator="equal">
      <formula>"N/A"</formula>
    </cfRule>
    <cfRule type="cellIs" dxfId="370" priority="10" operator="equal">
      <formula>"FAIL"</formula>
    </cfRule>
    <cfRule type="cellIs" dxfId="369" priority="11" operator="equal">
      <formula>"SKIP"</formula>
    </cfRule>
    <cfRule type="cellIs" dxfId="368" priority="12" operator="equal">
      <formula>"PASS"</formula>
    </cfRule>
  </conditionalFormatting>
  <conditionalFormatting sqref="F29:F31">
    <cfRule type="cellIs" dxfId="367" priority="133" operator="equal">
      <formula>"N/A"</formula>
    </cfRule>
    <cfRule type="cellIs" dxfId="366" priority="134" operator="equal">
      <formula>"FAIL"</formula>
    </cfRule>
    <cfRule type="cellIs" dxfId="365" priority="135" operator="equal">
      <formula>"SKIP"</formula>
    </cfRule>
    <cfRule type="cellIs" dxfId="364" priority="136" operator="equal">
      <formula>"PASS"</formula>
    </cfRule>
  </conditionalFormatting>
  <conditionalFormatting sqref="F32:F37">
    <cfRule type="cellIs" dxfId="363" priority="129" operator="equal">
      <formula>"N/A"</formula>
    </cfRule>
    <cfRule type="cellIs" dxfId="362" priority="130" operator="equal">
      <formula>"FAIL"</formula>
    </cfRule>
    <cfRule type="cellIs" dxfId="361" priority="131" operator="equal">
      <formula>"SKIP"</formula>
    </cfRule>
    <cfRule type="cellIs" dxfId="360" priority="132" operator="equal">
      <formula>"PASS"</formula>
    </cfRule>
  </conditionalFormatting>
  <conditionalFormatting sqref="F73:F77">
    <cfRule type="cellIs" dxfId="359" priority="113" operator="equal">
      <formula>"N/A"</formula>
    </cfRule>
    <cfRule type="cellIs" dxfId="358" priority="114" operator="equal">
      <formula>"FAIL"</formula>
    </cfRule>
    <cfRule type="cellIs" dxfId="357" priority="115" operator="equal">
      <formula>"SKIP"</formula>
    </cfRule>
    <cfRule type="cellIs" dxfId="356" priority="116" operator="equal">
      <formula>"PASS"</formula>
    </cfRule>
  </conditionalFormatting>
  <conditionalFormatting sqref="F51:F54">
    <cfRule type="cellIs" dxfId="355" priority="125" operator="equal">
      <formula>"N/A"</formula>
    </cfRule>
    <cfRule type="cellIs" dxfId="354" priority="126" operator="equal">
      <formula>"FAIL"</formula>
    </cfRule>
    <cfRule type="cellIs" dxfId="353" priority="127" operator="equal">
      <formula>"SKIP"</formula>
    </cfRule>
    <cfRule type="cellIs" dxfId="352" priority="128" operator="equal">
      <formula>"PASS"</formula>
    </cfRule>
  </conditionalFormatting>
  <conditionalFormatting sqref="F55:F60">
    <cfRule type="cellIs" dxfId="351" priority="121" operator="equal">
      <formula>"N/A"</formula>
    </cfRule>
    <cfRule type="cellIs" dxfId="350" priority="122" operator="equal">
      <formula>"FAIL"</formula>
    </cfRule>
    <cfRule type="cellIs" dxfId="349" priority="123" operator="equal">
      <formula>"SKIP"</formula>
    </cfRule>
    <cfRule type="cellIs" dxfId="348" priority="124" operator="equal">
      <formula>"PASS"</formula>
    </cfRule>
  </conditionalFormatting>
  <conditionalFormatting sqref="F149:F152">
    <cfRule type="cellIs" dxfId="347" priority="61" operator="equal">
      <formula>"N/A"</formula>
    </cfRule>
    <cfRule type="cellIs" dxfId="346" priority="62" operator="equal">
      <formula>"FAIL"</formula>
    </cfRule>
    <cfRule type="cellIs" dxfId="345" priority="63" operator="equal">
      <formula>"SKIP"</formula>
    </cfRule>
    <cfRule type="cellIs" dxfId="344" priority="64" operator="equal">
      <formula>"PASS"</formula>
    </cfRule>
  </conditionalFormatting>
  <conditionalFormatting sqref="F101:F106">
    <cfRule type="cellIs" dxfId="343" priority="101" operator="equal">
      <formula>"N/A"</formula>
    </cfRule>
    <cfRule type="cellIs" dxfId="342" priority="102" operator="equal">
      <formula>"FAIL"</formula>
    </cfRule>
    <cfRule type="cellIs" dxfId="341" priority="103" operator="equal">
      <formula>"SKIP"</formula>
    </cfRule>
    <cfRule type="cellIs" dxfId="340" priority="104" operator="equal">
      <formula>"PASS"</formula>
    </cfRule>
  </conditionalFormatting>
  <conditionalFormatting sqref="F78:F83">
    <cfRule type="cellIs" dxfId="339" priority="109" operator="equal">
      <formula>"N/A"</formula>
    </cfRule>
    <cfRule type="cellIs" dxfId="338" priority="110" operator="equal">
      <formula>"FAIL"</formula>
    </cfRule>
    <cfRule type="cellIs" dxfId="337" priority="111" operator="equal">
      <formula>"SKIP"</formula>
    </cfRule>
    <cfRule type="cellIs" dxfId="336" priority="112" operator="equal">
      <formula>"PASS"</formula>
    </cfRule>
  </conditionalFormatting>
  <conditionalFormatting sqref="F96:F100">
    <cfRule type="cellIs" dxfId="335" priority="105" operator="equal">
      <formula>"N/A"</formula>
    </cfRule>
    <cfRule type="cellIs" dxfId="334" priority="106" operator="equal">
      <formula>"FAIL"</formula>
    </cfRule>
    <cfRule type="cellIs" dxfId="333" priority="107" operator="equal">
      <formula>"SKIP"</formula>
    </cfRule>
    <cfRule type="cellIs" dxfId="332" priority="108" operator="equal">
      <formula>"PASS"</formula>
    </cfRule>
  </conditionalFormatting>
  <conditionalFormatting sqref="F124:F129">
    <cfRule type="cellIs" dxfId="331" priority="89" operator="equal">
      <formula>"N/A"</formula>
    </cfRule>
    <cfRule type="cellIs" dxfId="330" priority="90" operator="equal">
      <formula>"FAIL"</formula>
    </cfRule>
    <cfRule type="cellIs" dxfId="329" priority="91" operator="equal">
      <formula>"SKIP"</formula>
    </cfRule>
    <cfRule type="cellIs" dxfId="328" priority="92" operator="equal">
      <formula>"PASS"</formula>
    </cfRule>
  </conditionalFormatting>
  <conditionalFormatting sqref="F107:F118">
    <cfRule type="cellIs" dxfId="327" priority="97" operator="equal">
      <formula>"N/A"</formula>
    </cfRule>
    <cfRule type="cellIs" dxfId="326" priority="98" operator="equal">
      <formula>"FAIL"</formula>
    </cfRule>
    <cfRule type="cellIs" dxfId="325" priority="99" operator="equal">
      <formula>"SKIP"</formula>
    </cfRule>
    <cfRule type="cellIs" dxfId="324" priority="100" operator="equal">
      <formula>"PASS"</formula>
    </cfRule>
  </conditionalFormatting>
  <conditionalFormatting sqref="F137:F138 F140">
    <cfRule type="cellIs" dxfId="323" priority="77" operator="equal">
      <formula>"N/A"</formula>
    </cfRule>
    <cfRule type="cellIs" dxfId="322" priority="78" operator="equal">
      <formula>"FAIL"</formula>
    </cfRule>
    <cfRule type="cellIs" dxfId="321" priority="79" operator="equal">
      <formula>"SKIP"</formula>
    </cfRule>
    <cfRule type="cellIs" dxfId="320" priority="80" operator="equal">
      <formula>"PASS"</formula>
    </cfRule>
  </conditionalFormatting>
  <conditionalFormatting sqref="F130">
    <cfRule type="cellIs" dxfId="319" priority="85" operator="equal">
      <formula>"N/A"</formula>
    </cfRule>
    <cfRule type="cellIs" dxfId="318" priority="86" operator="equal">
      <formula>"FAIL"</formula>
    </cfRule>
    <cfRule type="cellIs" dxfId="317" priority="87" operator="equal">
      <formula>"SKIP"</formula>
    </cfRule>
    <cfRule type="cellIs" dxfId="316" priority="88" operator="equal">
      <formula>"PASS"</formula>
    </cfRule>
  </conditionalFormatting>
  <conditionalFormatting sqref="F131:F136">
    <cfRule type="cellIs" dxfId="315" priority="81" operator="equal">
      <formula>"N/A"</formula>
    </cfRule>
    <cfRule type="cellIs" dxfId="314" priority="82" operator="equal">
      <formula>"FAIL"</formula>
    </cfRule>
    <cfRule type="cellIs" dxfId="313" priority="83" operator="equal">
      <formula>"SKIP"</formula>
    </cfRule>
    <cfRule type="cellIs" dxfId="312" priority="84" operator="equal">
      <formula>"PASS"</formula>
    </cfRule>
  </conditionalFormatting>
  <conditionalFormatting sqref="F139">
    <cfRule type="cellIs" dxfId="311" priority="73" operator="equal">
      <formula>"N/A"</formula>
    </cfRule>
    <cfRule type="cellIs" dxfId="310" priority="74" operator="equal">
      <formula>"FAIL"</formula>
    </cfRule>
    <cfRule type="cellIs" dxfId="309" priority="75" operator="equal">
      <formula>"SKIP"</formula>
    </cfRule>
    <cfRule type="cellIs" dxfId="308" priority="76" operator="equal">
      <formula>"PASS"</formula>
    </cfRule>
  </conditionalFormatting>
  <conditionalFormatting sqref="F141:F144">
    <cfRule type="cellIs" dxfId="307" priority="69" operator="equal">
      <formula>"N/A"</formula>
    </cfRule>
    <cfRule type="cellIs" dxfId="306" priority="70" operator="equal">
      <formula>"FAIL"</formula>
    </cfRule>
    <cfRule type="cellIs" dxfId="305" priority="71" operator="equal">
      <formula>"SKIP"</formula>
    </cfRule>
    <cfRule type="cellIs" dxfId="304" priority="72" operator="equal">
      <formula>"PASS"</formula>
    </cfRule>
  </conditionalFormatting>
  <conditionalFormatting sqref="F145:F148">
    <cfRule type="cellIs" dxfId="303" priority="65" operator="equal">
      <formula>"N/A"</formula>
    </cfRule>
    <cfRule type="cellIs" dxfId="302" priority="66" operator="equal">
      <formula>"FAIL"</formula>
    </cfRule>
    <cfRule type="cellIs" dxfId="301" priority="67" operator="equal">
      <formula>"SKIP"</formula>
    </cfRule>
    <cfRule type="cellIs" dxfId="300" priority="68" operator="equal">
      <formula>"PASS"</formula>
    </cfRule>
  </conditionalFormatting>
  <conditionalFormatting sqref="F153:F156">
    <cfRule type="cellIs" dxfId="299" priority="57" operator="equal">
      <formula>"N/A"</formula>
    </cfRule>
    <cfRule type="cellIs" dxfId="298" priority="58" operator="equal">
      <formula>"FAIL"</formula>
    </cfRule>
    <cfRule type="cellIs" dxfId="297" priority="59" operator="equal">
      <formula>"SKIP"</formula>
    </cfRule>
    <cfRule type="cellIs" dxfId="296" priority="60" operator="equal">
      <formula>"PASS"</formula>
    </cfRule>
  </conditionalFormatting>
  <conditionalFormatting sqref="F157:F160">
    <cfRule type="cellIs" dxfId="295" priority="53" operator="equal">
      <formula>"N/A"</formula>
    </cfRule>
    <cfRule type="cellIs" dxfId="294" priority="54" operator="equal">
      <formula>"FAIL"</formula>
    </cfRule>
    <cfRule type="cellIs" dxfId="293" priority="55" operator="equal">
      <formula>"SKIP"</formula>
    </cfRule>
    <cfRule type="cellIs" dxfId="292" priority="56" operator="equal">
      <formula>"PASS"</formula>
    </cfRule>
  </conditionalFormatting>
  <conditionalFormatting sqref="F161:F164">
    <cfRule type="cellIs" dxfId="291" priority="49" operator="equal">
      <formula>"N/A"</formula>
    </cfRule>
    <cfRule type="cellIs" dxfId="290" priority="50" operator="equal">
      <formula>"FAIL"</formula>
    </cfRule>
    <cfRule type="cellIs" dxfId="289" priority="51" operator="equal">
      <formula>"SKIP"</formula>
    </cfRule>
    <cfRule type="cellIs" dxfId="288" priority="52" operator="equal">
      <formula>"PASS"</formula>
    </cfRule>
  </conditionalFormatting>
  <conditionalFormatting sqref="F165:F168">
    <cfRule type="cellIs" dxfId="287" priority="45" operator="equal">
      <formula>"N/A"</formula>
    </cfRule>
    <cfRule type="cellIs" dxfId="286" priority="46" operator="equal">
      <formula>"FAIL"</formula>
    </cfRule>
    <cfRule type="cellIs" dxfId="285" priority="47" operator="equal">
      <formula>"SKIP"</formula>
    </cfRule>
    <cfRule type="cellIs" dxfId="284" priority="48" operator="equal">
      <formula>"PASS"</formula>
    </cfRule>
  </conditionalFormatting>
  <conditionalFormatting sqref="F169:F172">
    <cfRule type="cellIs" dxfId="283" priority="41" operator="equal">
      <formula>"N/A"</formula>
    </cfRule>
    <cfRule type="cellIs" dxfId="282" priority="42" operator="equal">
      <formula>"FAIL"</formula>
    </cfRule>
    <cfRule type="cellIs" dxfId="281" priority="43" operator="equal">
      <formula>"SKIP"</formula>
    </cfRule>
    <cfRule type="cellIs" dxfId="280" priority="44" operator="equal">
      <formula>"PASS"</formula>
    </cfRule>
  </conditionalFormatting>
  <conditionalFormatting sqref="F173:F176">
    <cfRule type="cellIs" dxfId="279" priority="37" operator="equal">
      <formula>"N/A"</formula>
    </cfRule>
    <cfRule type="cellIs" dxfId="278" priority="38" operator="equal">
      <formula>"FAIL"</formula>
    </cfRule>
    <cfRule type="cellIs" dxfId="277" priority="39" operator="equal">
      <formula>"SKIP"</formula>
    </cfRule>
    <cfRule type="cellIs" dxfId="276" priority="40" operator="equal">
      <formula>"PASS"</formula>
    </cfRule>
  </conditionalFormatting>
  <conditionalFormatting sqref="F177:F180">
    <cfRule type="cellIs" dxfId="275" priority="33" operator="equal">
      <formula>"N/A"</formula>
    </cfRule>
    <cfRule type="cellIs" dxfId="274" priority="34" operator="equal">
      <formula>"FAIL"</formula>
    </cfRule>
    <cfRule type="cellIs" dxfId="273" priority="35" operator="equal">
      <formula>"SKIP"</formula>
    </cfRule>
    <cfRule type="cellIs" dxfId="272" priority="36" operator="equal">
      <formula>"PASS"</formula>
    </cfRule>
  </conditionalFormatting>
  <conditionalFormatting sqref="F181:F184">
    <cfRule type="cellIs" dxfId="271" priority="29" operator="equal">
      <formula>"N/A"</formula>
    </cfRule>
    <cfRule type="cellIs" dxfId="270" priority="30" operator="equal">
      <formula>"FAIL"</formula>
    </cfRule>
    <cfRule type="cellIs" dxfId="269" priority="31" operator="equal">
      <formula>"SKIP"</formula>
    </cfRule>
    <cfRule type="cellIs" dxfId="268" priority="32" operator="equal">
      <formula>"PASS"</formula>
    </cfRule>
  </conditionalFormatting>
  <conditionalFormatting sqref="F185:F188 F84:F87 F94:F95 F38:F50">
    <cfRule type="cellIs" dxfId="267" priority="25" operator="equal">
      <formula>"N/A"</formula>
    </cfRule>
    <cfRule type="cellIs" dxfId="266" priority="26" operator="equal">
      <formula>"FAIL"</formula>
    </cfRule>
    <cfRule type="cellIs" dxfId="265" priority="27" operator="equal">
      <formula>"SKIP"</formula>
    </cfRule>
    <cfRule type="cellIs" dxfId="264" priority="28" operator="equal">
      <formula>"PASS"</formula>
    </cfRule>
  </conditionalFormatting>
  <conditionalFormatting sqref="F88:F93">
    <cfRule type="cellIs" dxfId="263" priority="21" operator="equal">
      <formula>"N/A"</formula>
    </cfRule>
    <cfRule type="cellIs" dxfId="262" priority="22" operator="equal">
      <formula>"FAIL"</formula>
    </cfRule>
    <cfRule type="cellIs" dxfId="261" priority="23" operator="equal">
      <formula>"SKIP"</formula>
    </cfRule>
    <cfRule type="cellIs" dxfId="260" priority="24" operator="equal">
      <formula>"PASS"</formula>
    </cfRule>
  </conditionalFormatting>
  <conditionalFormatting sqref="F122">
    <cfRule type="cellIs" dxfId="259" priority="17" operator="equal">
      <formula>"N/A"</formula>
    </cfRule>
    <cfRule type="cellIs" dxfId="258" priority="18" operator="equal">
      <formula>"FAIL"</formula>
    </cfRule>
    <cfRule type="cellIs" dxfId="257" priority="19" operator="equal">
      <formula>"SKIP"</formula>
    </cfRule>
    <cfRule type="cellIs" dxfId="256" priority="20" operator="equal">
      <formula>"PASS"</formula>
    </cfRule>
  </conditionalFormatting>
  <conditionalFormatting sqref="F189:F192">
    <cfRule type="cellIs" dxfId="255" priority="13" operator="equal">
      <formula>"N/A"</formula>
    </cfRule>
    <cfRule type="cellIs" dxfId="254" priority="14" operator="equal">
      <formula>"FAIL"</formula>
    </cfRule>
    <cfRule type="cellIs" dxfId="253" priority="15" operator="equal">
      <formula>"SKIP"</formula>
    </cfRule>
    <cfRule type="cellIs" dxfId="252" priority="16" operator="equal">
      <formula>"PASS"</formula>
    </cfRule>
  </conditionalFormatting>
  <conditionalFormatting sqref="F64:F69">
    <cfRule type="cellIs" dxfId="251" priority="5" operator="equal">
      <formula>"N/A"</formula>
    </cfRule>
    <cfRule type="cellIs" dxfId="250" priority="6" operator="equal">
      <formula>"FAIL"</formula>
    </cfRule>
    <cfRule type="cellIs" dxfId="249" priority="7" operator="equal">
      <formula>"SKIP"</formula>
    </cfRule>
    <cfRule type="cellIs" dxfId="248" priority="8" operator="equal">
      <formula>"PASS"</formula>
    </cfRule>
  </conditionalFormatting>
  <conditionalFormatting sqref="F194">
    <cfRule type="cellIs" dxfId="247" priority="1" operator="equal">
      <formula>"N/A"</formula>
    </cfRule>
    <cfRule type="cellIs" dxfId="246" priority="2" operator="equal">
      <formula>"FAIL"</formula>
    </cfRule>
    <cfRule type="cellIs" dxfId="245" priority="3" operator="equal">
      <formula>"SKIP"</formula>
    </cfRule>
    <cfRule type="cellIs" dxfId="244" priority="4" operator="equal">
      <formula>"PASS"</formula>
    </cfRule>
  </conditionalFormatting>
  <conditionalFormatting sqref="F2:F22">
    <cfRule type="cellIs" dxfId="243" priority="141" operator="equal">
      <formula>"N/A"</formula>
    </cfRule>
    <cfRule type="cellIs" dxfId="242" priority="142" operator="equal">
      <formula>"FAIL"</formula>
    </cfRule>
    <cfRule type="cellIs" dxfId="241" priority="143" operator="equal">
      <formula>"SKIP"</formula>
    </cfRule>
    <cfRule type="cellIs" dxfId="240" priority="144" operator="equal">
      <formula>"PASS"</formula>
    </cfRule>
  </conditionalFormatting>
  <conditionalFormatting sqref="F23:F28">
    <cfRule type="cellIs" dxfId="239" priority="137" operator="equal">
      <formula>"N/A"</formula>
    </cfRule>
    <cfRule type="cellIs" dxfId="238" priority="138" operator="equal">
      <formula>"FAIL"</formula>
    </cfRule>
    <cfRule type="cellIs" dxfId="237" priority="139" operator="equal">
      <formula>"SKIP"</formula>
    </cfRule>
    <cfRule type="cellIs" dxfId="236" priority="140" operator="equal">
      <formula>"PASS"</formula>
    </cfRule>
  </conditionalFormatting>
  <conditionalFormatting sqref="F61:F63 F70:F72">
    <cfRule type="cellIs" dxfId="235" priority="117" operator="equal">
      <formula>"N/A"</formula>
    </cfRule>
    <cfRule type="cellIs" dxfId="234" priority="118" operator="equal">
      <formula>"FAIL"</formula>
    </cfRule>
    <cfRule type="cellIs" dxfId="233" priority="119" operator="equal">
      <formula>"SKIP"</formula>
    </cfRule>
    <cfRule type="cellIs" dxfId="232" priority="120" operator="equal">
      <formula>"PASS"</formula>
    </cfRule>
  </conditionalFormatting>
  <conditionalFormatting sqref="F119:F121 F123">
    <cfRule type="cellIs" dxfId="231" priority="93" operator="equal">
      <formula>"N/A"</formula>
    </cfRule>
    <cfRule type="cellIs" dxfId="230" priority="94" operator="equal">
      <formula>"FAIL"</formula>
    </cfRule>
    <cfRule type="cellIs" dxfId="229" priority="95" operator="equal">
      <formula>"SKIP"</formula>
    </cfRule>
    <cfRule type="cellIs" dxfId="228" priority="96" operator="equal">
      <formula>"PASS"</formula>
    </cfRule>
  </conditionalFormatting>
  <dataValidations count="1">
    <dataValidation type="list" showInputMessage="1" showErrorMessage="1" sqref="F2:F194" xr:uid="{00000000-0002-0000-1900-000000000000}">
      <formula1>"PASS, SKIP, FAIL, N/A"</formula1>
    </dataValidation>
  </dataValidations>
  <pageMargins left="0.7" right="0.7" top="0.75" bottom="0.75" header="0.3" footer="0.3"/>
  <pageSetup orientation="portrait" r:id="rId1"/>
  <headerFooter>
    <oddFooter>&amp;C&amp;"Arial,Regular"&amp;10© Copyright 2019 Xilinx</oddFooter>
    <evenFooter>&amp;C&amp;"Arial,Regular"&amp;10© Copyright 2019 Xilinx</evenFooter>
    <firstFooter>&amp;C&amp;"Arial,Regular"&amp;10© Copyright 2019 Xilinx</first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231"/>
  <sheetViews>
    <sheetView topLeftCell="A184" zoomScale="85" zoomScaleNormal="85" workbookViewId="0">
      <selection activeCell="A2" sqref="A2:A7"/>
    </sheetView>
  </sheetViews>
  <sheetFormatPr defaultColWidth="9.44140625" defaultRowHeight="14.4" x14ac:dyDescent="0.3"/>
  <cols>
    <col min="1" max="1" width="10.88671875" style="140" bestFit="1" customWidth="1"/>
    <col min="2" max="2" width="51.44140625" style="140" customWidth="1"/>
    <col min="3" max="3" width="23.5546875" style="140" customWidth="1"/>
    <col min="4" max="4" width="63.88671875" style="140" customWidth="1"/>
    <col min="5" max="5" width="43.5546875" style="140" customWidth="1"/>
    <col min="6" max="6" width="7.5546875" style="140" bestFit="1" customWidth="1"/>
    <col min="7" max="16384" width="9.44140625" style="140"/>
  </cols>
  <sheetData>
    <row r="1" spans="1:26" ht="36.6" thickBot="1" x14ac:dyDescent="0.35">
      <c r="A1" s="56" t="s">
        <v>25</v>
      </c>
      <c r="B1" s="56" t="s">
        <v>26</v>
      </c>
      <c r="C1" s="56" t="s">
        <v>27</v>
      </c>
      <c r="D1" s="56" t="s">
        <v>28</v>
      </c>
      <c r="E1" s="56" t="s">
        <v>29</v>
      </c>
      <c r="F1" s="56" t="s">
        <v>30</v>
      </c>
      <c r="G1" s="149" t="s">
        <v>451</v>
      </c>
      <c r="H1" s="149" t="s">
        <v>452</v>
      </c>
      <c r="I1" s="149" t="s">
        <v>453</v>
      </c>
      <c r="J1" s="149" t="s">
        <v>455</v>
      </c>
      <c r="K1" s="149" t="s">
        <v>456</v>
      </c>
      <c r="L1" s="149" t="s">
        <v>457</v>
      </c>
      <c r="M1" s="149" t="s">
        <v>458</v>
      </c>
      <c r="N1" s="149" t="s">
        <v>459</v>
      </c>
      <c r="O1" s="149" t="s">
        <v>460</v>
      </c>
      <c r="P1" s="149" t="s">
        <v>454</v>
      </c>
      <c r="Q1" s="149" t="s">
        <v>461</v>
      </c>
      <c r="R1" s="149" t="s">
        <v>462</v>
      </c>
      <c r="S1" s="149" t="s">
        <v>463</v>
      </c>
      <c r="T1" s="149" t="s">
        <v>464</v>
      </c>
      <c r="U1" s="149" t="s">
        <v>465</v>
      </c>
      <c r="V1" s="149" t="s">
        <v>466</v>
      </c>
      <c r="W1" s="149" t="s">
        <v>467</v>
      </c>
      <c r="X1" s="149" t="s">
        <v>468</v>
      </c>
      <c r="Y1" s="149" t="s">
        <v>469</v>
      </c>
      <c r="Z1" s="149" t="s">
        <v>470</v>
      </c>
    </row>
    <row r="2" spans="1:26" ht="73.349999999999994" customHeight="1" thickTop="1" x14ac:dyDescent="0.3">
      <c r="A2" s="302" t="s">
        <v>948</v>
      </c>
      <c r="B2" s="139" t="s">
        <v>947</v>
      </c>
      <c r="C2" s="139" t="s">
        <v>921</v>
      </c>
      <c r="D2" s="287" t="s">
        <v>946</v>
      </c>
      <c r="E2" s="287"/>
      <c r="F2" s="49" t="s">
        <v>219</v>
      </c>
    </row>
    <row r="3" spans="1:26" ht="72" x14ac:dyDescent="0.3">
      <c r="A3" s="273"/>
      <c r="B3" s="139" t="s">
        <v>945</v>
      </c>
      <c r="C3" s="139" t="s">
        <v>918</v>
      </c>
      <c r="D3" s="288"/>
      <c r="E3" s="288"/>
      <c r="F3" s="49" t="s">
        <v>219</v>
      </c>
    </row>
    <row r="4" spans="1:26" ht="72" x14ac:dyDescent="0.3">
      <c r="A4" s="273"/>
      <c r="B4" s="139" t="s">
        <v>944</v>
      </c>
      <c r="C4" s="139" t="s">
        <v>916</v>
      </c>
      <c r="D4" s="288"/>
      <c r="E4" s="288"/>
      <c r="F4" s="49" t="s">
        <v>219</v>
      </c>
    </row>
    <row r="5" spans="1:26" ht="72" x14ac:dyDescent="0.3">
      <c r="A5" s="273"/>
      <c r="B5" s="139" t="s">
        <v>943</v>
      </c>
      <c r="C5" s="139" t="s">
        <v>911</v>
      </c>
      <c r="D5" s="288"/>
      <c r="E5" s="288"/>
      <c r="F5" s="49" t="s">
        <v>219</v>
      </c>
    </row>
    <row r="6" spans="1:26" ht="72" x14ac:dyDescent="0.3">
      <c r="A6" s="273"/>
      <c r="B6" s="139" t="s">
        <v>942</v>
      </c>
      <c r="C6" s="139" t="s">
        <v>913</v>
      </c>
      <c r="D6" s="288"/>
      <c r="E6" s="288"/>
      <c r="F6" s="49" t="s">
        <v>219</v>
      </c>
    </row>
    <row r="7" spans="1:26" ht="72" x14ac:dyDescent="0.3">
      <c r="A7" s="273"/>
      <c r="B7" s="139" t="s">
        <v>941</v>
      </c>
      <c r="C7" s="139" t="s">
        <v>911</v>
      </c>
      <c r="D7" s="288"/>
      <c r="E7" s="288"/>
      <c r="F7" s="49" t="s">
        <v>219</v>
      </c>
    </row>
    <row r="8" spans="1:26" ht="72.900000000000006" customHeight="1" x14ac:dyDescent="0.3">
      <c r="A8" s="303" t="s">
        <v>940</v>
      </c>
      <c r="B8" s="139" t="s">
        <v>939</v>
      </c>
      <c r="C8" s="139" t="s">
        <v>908</v>
      </c>
      <c r="D8" s="287" t="s">
        <v>938</v>
      </c>
      <c r="E8" s="287"/>
      <c r="F8" s="49" t="s">
        <v>219</v>
      </c>
    </row>
    <row r="9" spans="1:26" ht="72" x14ac:dyDescent="0.3">
      <c r="A9" s="273"/>
      <c r="B9" s="139" t="s">
        <v>937</v>
      </c>
      <c r="C9" s="139" t="s">
        <v>905</v>
      </c>
      <c r="D9" s="288"/>
      <c r="E9" s="288"/>
      <c r="F9" s="49" t="s">
        <v>219</v>
      </c>
    </row>
    <row r="10" spans="1:26" ht="72" x14ac:dyDescent="0.3">
      <c r="A10" s="273"/>
      <c r="B10" s="139" t="s">
        <v>936</v>
      </c>
      <c r="C10" s="139" t="s">
        <v>668</v>
      </c>
      <c r="D10" s="288"/>
      <c r="E10" s="288"/>
      <c r="F10" s="49" t="s">
        <v>219</v>
      </c>
    </row>
    <row r="11" spans="1:26" ht="72" x14ac:dyDescent="0.3">
      <c r="A11" s="273"/>
      <c r="B11" s="139" t="s">
        <v>935</v>
      </c>
      <c r="C11" s="139" t="s">
        <v>666</v>
      </c>
      <c r="D11" s="288"/>
      <c r="E11" s="288"/>
      <c r="F11" s="49" t="s">
        <v>219</v>
      </c>
    </row>
    <row r="12" spans="1:26" ht="72" x14ac:dyDescent="0.3">
      <c r="A12" s="273"/>
      <c r="B12" s="139" t="s">
        <v>934</v>
      </c>
      <c r="C12" s="139" t="s">
        <v>672</v>
      </c>
      <c r="D12" s="288"/>
      <c r="E12" s="288"/>
      <c r="F12" s="49" t="s">
        <v>219</v>
      </c>
    </row>
    <row r="13" spans="1:26" ht="72.599999999999994" thickBot="1" x14ac:dyDescent="0.35">
      <c r="A13" s="273"/>
      <c r="B13" s="139" t="s">
        <v>933</v>
      </c>
      <c r="C13" s="139" t="s">
        <v>666</v>
      </c>
      <c r="D13" s="288"/>
      <c r="E13" s="288"/>
      <c r="F13" s="49" t="s">
        <v>219</v>
      </c>
    </row>
    <row r="14" spans="1:26" ht="73.349999999999994" customHeight="1" thickTop="1" x14ac:dyDescent="0.3">
      <c r="A14" s="302" t="s">
        <v>932</v>
      </c>
      <c r="B14" s="139" t="s">
        <v>931</v>
      </c>
      <c r="C14" s="139" t="s">
        <v>930</v>
      </c>
      <c r="D14" s="148" t="s">
        <v>929</v>
      </c>
      <c r="E14" s="287"/>
      <c r="F14" s="49" t="s">
        <v>219</v>
      </c>
    </row>
    <row r="15" spans="1:26" ht="72" x14ac:dyDescent="0.3">
      <c r="A15" s="273"/>
      <c r="B15" s="139" t="s">
        <v>928</v>
      </c>
      <c r="C15" s="139" t="s">
        <v>927</v>
      </c>
      <c r="D15" s="31" t="s">
        <v>926</v>
      </c>
      <c r="E15" s="288"/>
      <c r="F15" s="49" t="s">
        <v>219</v>
      </c>
    </row>
    <row r="16" spans="1:26" ht="72" x14ac:dyDescent="0.3">
      <c r="A16" s="273"/>
      <c r="B16" s="139" t="s">
        <v>925</v>
      </c>
      <c r="C16" s="139" t="s">
        <v>668</v>
      </c>
      <c r="D16" s="31" t="s">
        <v>924</v>
      </c>
      <c r="E16" s="288"/>
      <c r="F16" s="49" t="s">
        <v>219</v>
      </c>
    </row>
    <row r="17" spans="1:6" ht="72.900000000000006" customHeight="1" x14ac:dyDescent="0.3">
      <c r="A17" s="303" t="s">
        <v>923</v>
      </c>
      <c r="B17" s="139" t="s">
        <v>922</v>
      </c>
      <c r="C17" s="139" t="s">
        <v>921</v>
      </c>
      <c r="D17" s="287" t="s">
        <v>920</v>
      </c>
      <c r="E17" s="287"/>
      <c r="F17" s="49" t="s">
        <v>219</v>
      </c>
    </row>
    <row r="18" spans="1:6" ht="72" x14ac:dyDescent="0.3">
      <c r="A18" s="273"/>
      <c r="B18" s="139" t="s">
        <v>919</v>
      </c>
      <c r="C18" s="139" t="s">
        <v>918</v>
      </c>
      <c r="D18" s="288"/>
      <c r="E18" s="288"/>
      <c r="F18" s="49" t="s">
        <v>219</v>
      </c>
    </row>
    <row r="19" spans="1:6" ht="72" x14ac:dyDescent="0.3">
      <c r="A19" s="273"/>
      <c r="B19" s="139" t="s">
        <v>917</v>
      </c>
      <c r="C19" s="139" t="s">
        <v>916</v>
      </c>
      <c r="D19" s="288"/>
      <c r="E19" s="288"/>
      <c r="F19" s="49" t="s">
        <v>219</v>
      </c>
    </row>
    <row r="20" spans="1:6" ht="72" x14ac:dyDescent="0.3">
      <c r="A20" s="273"/>
      <c r="B20" s="139" t="s">
        <v>915</v>
      </c>
      <c r="C20" s="139" t="s">
        <v>911</v>
      </c>
      <c r="D20" s="288"/>
      <c r="E20" s="288"/>
      <c r="F20" s="49" t="s">
        <v>219</v>
      </c>
    </row>
    <row r="21" spans="1:6" ht="72" x14ac:dyDescent="0.3">
      <c r="A21" s="273"/>
      <c r="B21" s="139" t="s">
        <v>914</v>
      </c>
      <c r="C21" s="139" t="s">
        <v>913</v>
      </c>
      <c r="D21" s="288"/>
      <c r="E21" s="288"/>
      <c r="F21" s="49" t="s">
        <v>219</v>
      </c>
    </row>
    <row r="22" spans="1:6" ht="72" x14ac:dyDescent="0.3">
      <c r="A22" s="273"/>
      <c r="B22" s="139" t="s">
        <v>912</v>
      </c>
      <c r="C22" s="139" t="s">
        <v>911</v>
      </c>
      <c r="D22" s="288"/>
      <c r="E22" s="288"/>
      <c r="F22" s="49" t="s">
        <v>219</v>
      </c>
    </row>
    <row r="23" spans="1:6" ht="72.900000000000006" customHeight="1" x14ac:dyDescent="0.3">
      <c r="A23" s="303" t="s">
        <v>910</v>
      </c>
      <c r="B23" s="139" t="s">
        <v>909</v>
      </c>
      <c r="C23" s="139" t="s">
        <v>908</v>
      </c>
      <c r="D23" s="287" t="s">
        <v>907</v>
      </c>
      <c r="E23" s="287"/>
      <c r="F23" s="49" t="s">
        <v>219</v>
      </c>
    </row>
    <row r="24" spans="1:6" ht="72" x14ac:dyDescent="0.3">
      <c r="A24" s="273"/>
      <c r="B24" s="139" t="s">
        <v>906</v>
      </c>
      <c r="C24" s="139" t="s">
        <v>905</v>
      </c>
      <c r="D24" s="288"/>
      <c r="E24" s="288"/>
      <c r="F24" s="49" t="s">
        <v>219</v>
      </c>
    </row>
    <row r="25" spans="1:6" ht="72" x14ac:dyDescent="0.3">
      <c r="A25" s="273"/>
      <c r="B25" s="139" t="s">
        <v>904</v>
      </c>
      <c r="C25" s="139" t="s">
        <v>668</v>
      </c>
      <c r="D25" s="288"/>
      <c r="E25" s="288"/>
      <c r="F25" s="49" t="s">
        <v>219</v>
      </c>
    </row>
    <row r="26" spans="1:6" ht="72" x14ac:dyDescent="0.3">
      <c r="A26" s="273"/>
      <c r="B26" s="139" t="s">
        <v>903</v>
      </c>
      <c r="C26" s="139" t="s">
        <v>666</v>
      </c>
      <c r="D26" s="288"/>
      <c r="E26" s="288"/>
      <c r="F26" s="49" t="s">
        <v>219</v>
      </c>
    </row>
    <row r="27" spans="1:6" ht="72" x14ac:dyDescent="0.3">
      <c r="A27" s="273"/>
      <c r="B27" s="139" t="s">
        <v>902</v>
      </c>
      <c r="C27" s="139" t="s">
        <v>672</v>
      </c>
      <c r="D27" s="288"/>
      <c r="E27" s="288"/>
      <c r="F27" s="49" t="s">
        <v>219</v>
      </c>
    </row>
    <row r="28" spans="1:6" ht="72.599999999999994" thickBot="1" x14ac:dyDescent="0.35">
      <c r="A28" s="273"/>
      <c r="B28" s="139" t="s">
        <v>901</v>
      </c>
      <c r="C28" s="139" t="s">
        <v>666</v>
      </c>
      <c r="D28" s="288"/>
      <c r="E28" s="288"/>
      <c r="F28" s="49" t="s">
        <v>219</v>
      </c>
    </row>
    <row r="29" spans="1:6" ht="44.1" customHeight="1" thickTop="1" x14ac:dyDescent="0.3">
      <c r="A29" s="302" t="s">
        <v>900</v>
      </c>
      <c r="B29" s="139" t="s">
        <v>899</v>
      </c>
      <c r="C29" s="139" t="s">
        <v>291</v>
      </c>
      <c r="D29" s="148"/>
      <c r="E29" s="287"/>
      <c r="F29" s="49" t="s">
        <v>219</v>
      </c>
    </row>
    <row r="30" spans="1:6" ht="43.2" x14ac:dyDescent="0.3">
      <c r="A30" s="273"/>
      <c r="B30" s="139" t="s">
        <v>898</v>
      </c>
      <c r="C30" s="78" t="s">
        <v>294</v>
      </c>
      <c r="D30" s="31"/>
      <c r="E30" s="288"/>
      <c r="F30" s="49" t="s">
        <v>219</v>
      </c>
    </row>
    <row r="31" spans="1:6" ht="43.2" x14ac:dyDescent="0.3">
      <c r="A31" s="273"/>
      <c r="B31" s="139" t="s">
        <v>897</v>
      </c>
      <c r="C31" s="78" t="s">
        <v>296</v>
      </c>
      <c r="D31" s="31"/>
      <c r="E31" s="288"/>
      <c r="F31" s="49" t="s">
        <v>219</v>
      </c>
    </row>
    <row r="32" spans="1:6" ht="86.4" x14ac:dyDescent="0.3">
      <c r="A32" s="306" t="s">
        <v>896</v>
      </c>
      <c r="B32" s="139" t="s">
        <v>895</v>
      </c>
      <c r="C32" s="139" t="s">
        <v>599</v>
      </c>
      <c r="D32" s="289" t="s">
        <v>894</v>
      </c>
      <c r="E32" s="287"/>
      <c r="F32" s="49" t="s">
        <v>219</v>
      </c>
    </row>
    <row r="33" spans="1:6" ht="86.4" x14ac:dyDescent="0.3">
      <c r="A33" s="307"/>
      <c r="B33" s="139" t="s">
        <v>893</v>
      </c>
      <c r="C33" s="139" t="s">
        <v>892</v>
      </c>
      <c r="D33" s="308"/>
      <c r="E33" s="288"/>
      <c r="F33" s="49" t="s">
        <v>219</v>
      </c>
    </row>
    <row r="34" spans="1:6" ht="86.4" x14ac:dyDescent="0.3">
      <c r="A34" s="307"/>
      <c r="B34" s="139" t="s">
        <v>891</v>
      </c>
      <c r="C34" s="139" t="s">
        <v>890</v>
      </c>
      <c r="D34" s="308"/>
      <c r="E34" s="288"/>
      <c r="F34" s="49" t="s">
        <v>219</v>
      </c>
    </row>
    <row r="35" spans="1:6" ht="86.4" x14ac:dyDescent="0.3">
      <c r="A35" s="307"/>
      <c r="B35" s="139" t="s">
        <v>889</v>
      </c>
      <c r="C35" s="139" t="s">
        <v>888</v>
      </c>
      <c r="D35" s="308"/>
      <c r="E35" s="288"/>
      <c r="F35" s="49" t="s">
        <v>219</v>
      </c>
    </row>
    <row r="36" spans="1:6" ht="86.4" x14ac:dyDescent="0.3">
      <c r="A36" s="307"/>
      <c r="B36" s="139" t="s">
        <v>887</v>
      </c>
      <c r="C36" s="139" t="s">
        <v>886</v>
      </c>
      <c r="D36" s="308"/>
      <c r="E36" s="288"/>
      <c r="F36" s="49" t="s">
        <v>219</v>
      </c>
    </row>
    <row r="37" spans="1:6" ht="86.4" x14ac:dyDescent="0.3">
      <c r="A37" s="307"/>
      <c r="B37" s="139" t="s">
        <v>885</v>
      </c>
      <c r="C37" s="139" t="s">
        <v>884</v>
      </c>
      <c r="D37" s="308"/>
      <c r="E37" s="288"/>
      <c r="F37" s="49" t="s">
        <v>219</v>
      </c>
    </row>
    <row r="38" spans="1:6" ht="43.65" customHeight="1" x14ac:dyDescent="0.3">
      <c r="A38" s="307"/>
      <c r="B38" s="139" t="s">
        <v>883</v>
      </c>
      <c r="C38" s="139" t="s">
        <v>882</v>
      </c>
      <c r="D38" s="308"/>
      <c r="E38" s="287"/>
      <c r="F38" s="49" t="s">
        <v>219</v>
      </c>
    </row>
    <row r="39" spans="1:6" ht="86.4" x14ac:dyDescent="0.3">
      <c r="A39" s="307"/>
      <c r="B39" s="139" t="s">
        <v>881</v>
      </c>
      <c r="C39" s="139" t="s">
        <v>880</v>
      </c>
      <c r="D39" s="308"/>
      <c r="E39" s="288"/>
      <c r="F39" s="49" t="s">
        <v>219</v>
      </c>
    </row>
    <row r="40" spans="1:6" ht="86.4" x14ac:dyDescent="0.3">
      <c r="A40" s="307"/>
      <c r="B40" s="139" t="s">
        <v>879</v>
      </c>
      <c r="C40" s="139" t="s">
        <v>878</v>
      </c>
      <c r="D40" s="308"/>
      <c r="E40" s="288"/>
      <c r="F40" s="49" t="s">
        <v>219</v>
      </c>
    </row>
    <row r="41" spans="1:6" ht="86.4" x14ac:dyDescent="0.3">
      <c r="A41" s="307"/>
      <c r="B41" s="139" t="s">
        <v>877</v>
      </c>
      <c r="C41" s="139" t="s">
        <v>876</v>
      </c>
      <c r="D41" s="308"/>
      <c r="E41" s="288"/>
      <c r="F41" s="49" t="s">
        <v>219</v>
      </c>
    </row>
    <row r="42" spans="1:6" ht="86.4" x14ac:dyDescent="0.3">
      <c r="A42" s="307"/>
      <c r="B42" s="139" t="s">
        <v>875</v>
      </c>
      <c r="C42" s="139" t="s">
        <v>874</v>
      </c>
      <c r="D42" s="308"/>
      <c r="E42" s="288"/>
      <c r="F42" s="49" t="s">
        <v>219</v>
      </c>
    </row>
    <row r="43" spans="1:6" ht="86.4" x14ac:dyDescent="0.3">
      <c r="A43" s="307"/>
      <c r="B43" s="139" t="s">
        <v>873</v>
      </c>
      <c r="C43" s="139" t="s">
        <v>872</v>
      </c>
      <c r="D43" s="308"/>
      <c r="E43" s="288"/>
      <c r="F43" s="49" t="s">
        <v>219</v>
      </c>
    </row>
    <row r="44" spans="1:6" ht="43.65" customHeight="1" x14ac:dyDescent="0.3">
      <c r="A44" s="307"/>
      <c r="B44" s="139" t="s">
        <v>871</v>
      </c>
      <c r="C44" s="139" t="s">
        <v>870</v>
      </c>
      <c r="D44" s="308"/>
      <c r="E44" s="288"/>
      <c r="F44" s="49" t="s">
        <v>219</v>
      </c>
    </row>
    <row r="45" spans="1:6" ht="86.4" x14ac:dyDescent="0.3">
      <c r="A45" s="307"/>
      <c r="B45" s="139" t="s">
        <v>869</v>
      </c>
      <c r="C45" s="139" t="s">
        <v>868</v>
      </c>
      <c r="D45" s="308"/>
      <c r="E45" s="288"/>
      <c r="F45" s="49" t="s">
        <v>219</v>
      </c>
    </row>
    <row r="46" spans="1:6" ht="86.4" x14ac:dyDescent="0.3">
      <c r="A46" s="307"/>
      <c r="B46" s="139" t="s">
        <v>867</v>
      </c>
      <c r="C46" s="139" t="s">
        <v>866</v>
      </c>
      <c r="D46" s="308"/>
      <c r="E46" s="288"/>
      <c r="F46" s="49" t="s">
        <v>219</v>
      </c>
    </row>
    <row r="47" spans="1:6" ht="86.4" x14ac:dyDescent="0.3">
      <c r="A47" s="307"/>
      <c r="B47" s="139" t="s">
        <v>865</v>
      </c>
      <c r="C47" s="139" t="s">
        <v>864</v>
      </c>
      <c r="D47" s="308"/>
      <c r="E47" s="288"/>
      <c r="F47" s="49" t="s">
        <v>219</v>
      </c>
    </row>
    <row r="48" spans="1:6" ht="43.65" customHeight="1" x14ac:dyDescent="0.3">
      <c r="A48" s="307"/>
      <c r="B48" s="139" t="s">
        <v>863</v>
      </c>
      <c r="C48" s="139" t="s">
        <v>862</v>
      </c>
      <c r="D48" s="308"/>
      <c r="E48" s="288"/>
      <c r="F48" s="49" t="s">
        <v>219</v>
      </c>
    </row>
    <row r="49" spans="1:6" ht="86.4" x14ac:dyDescent="0.3">
      <c r="A49" s="307"/>
      <c r="B49" s="139" t="s">
        <v>861</v>
      </c>
      <c r="C49" s="139" t="s">
        <v>860</v>
      </c>
      <c r="D49" s="308"/>
      <c r="E49" s="288"/>
      <c r="F49" s="49" t="s">
        <v>219</v>
      </c>
    </row>
    <row r="50" spans="1:6" ht="86.4" x14ac:dyDescent="0.3">
      <c r="A50" s="307"/>
      <c r="B50" s="139" t="s">
        <v>859</v>
      </c>
      <c r="C50" s="139" t="s">
        <v>858</v>
      </c>
      <c r="D50" s="308"/>
      <c r="E50" s="288"/>
      <c r="F50" s="49" t="s">
        <v>219</v>
      </c>
    </row>
    <row r="51" spans="1:6" ht="86.4" x14ac:dyDescent="0.3">
      <c r="A51" s="307"/>
      <c r="B51" s="139" t="s">
        <v>857</v>
      </c>
      <c r="C51" s="139" t="s">
        <v>856</v>
      </c>
      <c r="D51" s="308"/>
      <c r="E51" s="287"/>
      <c r="F51" s="49" t="s">
        <v>219</v>
      </c>
    </row>
    <row r="52" spans="1:6" ht="86.4" x14ac:dyDescent="0.3">
      <c r="A52" s="307"/>
      <c r="B52" s="139" t="s">
        <v>855</v>
      </c>
      <c r="C52" s="139" t="s">
        <v>854</v>
      </c>
      <c r="D52" s="308"/>
      <c r="E52" s="288"/>
      <c r="F52" s="49" t="s">
        <v>219</v>
      </c>
    </row>
    <row r="53" spans="1:6" ht="86.4" x14ac:dyDescent="0.3">
      <c r="A53" s="307"/>
      <c r="B53" s="139" t="s">
        <v>853</v>
      </c>
      <c r="C53" s="139" t="s">
        <v>852</v>
      </c>
      <c r="D53" s="308"/>
      <c r="E53" s="288"/>
      <c r="F53" s="49" t="s">
        <v>219</v>
      </c>
    </row>
    <row r="54" spans="1:6" ht="86.4" x14ac:dyDescent="0.3">
      <c r="A54" s="307"/>
      <c r="B54" s="139" t="s">
        <v>851</v>
      </c>
      <c r="C54" s="139" t="s">
        <v>850</v>
      </c>
      <c r="D54" s="309"/>
      <c r="E54" s="288"/>
      <c r="F54" s="49" t="s">
        <v>219</v>
      </c>
    </row>
    <row r="55" spans="1:6" ht="86.4" x14ac:dyDescent="0.3">
      <c r="A55" s="306" t="s">
        <v>849</v>
      </c>
      <c r="B55" s="139" t="s">
        <v>848</v>
      </c>
      <c r="C55" s="139" t="s">
        <v>847</v>
      </c>
      <c r="D55" s="289" t="s">
        <v>846</v>
      </c>
      <c r="F55" s="49" t="s">
        <v>219</v>
      </c>
    </row>
    <row r="56" spans="1:6" ht="86.4" x14ac:dyDescent="0.3">
      <c r="A56" s="307"/>
      <c r="B56" s="139" t="s">
        <v>845</v>
      </c>
      <c r="C56" s="139" t="s">
        <v>844</v>
      </c>
      <c r="D56" s="308"/>
      <c r="F56" s="49" t="s">
        <v>219</v>
      </c>
    </row>
    <row r="57" spans="1:6" ht="86.4" x14ac:dyDescent="0.3">
      <c r="A57" s="307"/>
      <c r="B57" s="139" t="s">
        <v>843</v>
      </c>
      <c r="C57" s="139" t="s">
        <v>842</v>
      </c>
      <c r="D57" s="308"/>
      <c r="F57" s="49" t="s">
        <v>219</v>
      </c>
    </row>
    <row r="58" spans="1:6" ht="86.4" x14ac:dyDescent="0.3">
      <c r="A58" s="307"/>
      <c r="B58" s="139" t="s">
        <v>841</v>
      </c>
      <c r="C58" s="139" t="s">
        <v>840</v>
      </c>
      <c r="D58" s="308"/>
      <c r="F58" s="49" t="s">
        <v>219</v>
      </c>
    </row>
    <row r="59" spans="1:6" ht="86.4" x14ac:dyDescent="0.3">
      <c r="A59" s="307"/>
      <c r="B59" s="139" t="s">
        <v>839</v>
      </c>
      <c r="C59" s="139" t="s">
        <v>838</v>
      </c>
      <c r="D59" s="308"/>
      <c r="F59" s="49" t="s">
        <v>219</v>
      </c>
    </row>
    <row r="60" spans="1:6" ht="86.4" x14ac:dyDescent="0.3">
      <c r="A60" s="307"/>
      <c r="B60" s="139" t="s">
        <v>837</v>
      </c>
      <c r="C60" s="139" t="s">
        <v>836</v>
      </c>
      <c r="D60" s="308"/>
      <c r="F60" s="49" t="s">
        <v>219</v>
      </c>
    </row>
    <row r="61" spans="1:6" ht="86.4" x14ac:dyDescent="0.3">
      <c r="A61" s="307"/>
      <c r="B61" s="139" t="s">
        <v>835</v>
      </c>
      <c r="C61" s="139" t="s">
        <v>834</v>
      </c>
      <c r="D61" s="308"/>
      <c r="F61" s="49" t="s">
        <v>219</v>
      </c>
    </row>
    <row r="62" spans="1:6" ht="86.4" x14ac:dyDescent="0.3">
      <c r="A62" s="307"/>
      <c r="B62" s="139" t="s">
        <v>833</v>
      </c>
      <c r="C62" s="139" t="s">
        <v>832</v>
      </c>
      <c r="D62" s="308"/>
      <c r="F62" s="49" t="s">
        <v>219</v>
      </c>
    </row>
    <row r="63" spans="1:6" ht="86.4" x14ac:dyDescent="0.3">
      <c r="A63" s="307"/>
      <c r="B63" s="139" t="s">
        <v>831</v>
      </c>
      <c r="C63" s="139" t="s">
        <v>830</v>
      </c>
      <c r="D63" s="308"/>
      <c r="F63" s="49" t="s">
        <v>219</v>
      </c>
    </row>
    <row r="64" spans="1:6" ht="43.65" customHeight="1" x14ac:dyDescent="0.3">
      <c r="A64" s="307"/>
      <c r="B64" s="139" t="s">
        <v>829</v>
      </c>
      <c r="C64" s="139" t="s">
        <v>828</v>
      </c>
      <c r="D64" s="308"/>
      <c r="F64" s="49" t="s">
        <v>219</v>
      </c>
    </row>
    <row r="65" spans="1:6" ht="86.4" x14ac:dyDescent="0.3">
      <c r="A65" s="307"/>
      <c r="B65" s="139" t="s">
        <v>827</v>
      </c>
      <c r="C65" s="139" t="s">
        <v>826</v>
      </c>
      <c r="D65" s="308"/>
      <c r="F65" s="49" t="s">
        <v>219</v>
      </c>
    </row>
    <row r="66" spans="1:6" ht="86.4" x14ac:dyDescent="0.3">
      <c r="A66" s="307"/>
      <c r="B66" s="139" t="s">
        <v>825</v>
      </c>
      <c r="C66" s="139" t="s">
        <v>824</v>
      </c>
      <c r="D66" s="308"/>
      <c r="F66" s="49" t="s">
        <v>219</v>
      </c>
    </row>
    <row r="67" spans="1:6" ht="86.4" x14ac:dyDescent="0.3">
      <c r="A67" s="307"/>
      <c r="B67" s="139" t="s">
        <v>823</v>
      </c>
      <c r="C67" s="139" t="s">
        <v>822</v>
      </c>
      <c r="D67" s="308"/>
      <c r="F67" s="49" t="s">
        <v>219</v>
      </c>
    </row>
    <row r="68" spans="1:6" ht="86.4" x14ac:dyDescent="0.3">
      <c r="A68" s="307"/>
      <c r="B68" s="139" t="s">
        <v>821</v>
      </c>
      <c r="C68" s="139" t="s">
        <v>820</v>
      </c>
      <c r="D68" s="308"/>
      <c r="F68" s="49" t="s">
        <v>219</v>
      </c>
    </row>
    <row r="69" spans="1:6" ht="86.4" x14ac:dyDescent="0.3">
      <c r="A69" s="307"/>
      <c r="B69" s="139" t="s">
        <v>819</v>
      </c>
      <c r="C69" s="139" t="s">
        <v>818</v>
      </c>
      <c r="D69" s="308"/>
      <c r="F69" s="49" t="s">
        <v>219</v>
      </c>
    </row>
    <row r="70" spans="1:6" ht="86.4" x14ac:dyDescent="0.3">
      <c r="A70" s="307"/>
      <c r="B70" s="139" t="s">
        <v>817</v>
      </c>
      <c r="C70" s="139" t="s">
        <v>816</v>
      </c>
      <c r="D70" s="308"/>
      <c r="F70" s="49" t="s">
        <v>219</v>
      </c>
    </row>
    <row r="71" spans="1:6" ht="86.4" x14ac:dyDescent="0.3">
      <c r="A71" s="307"/>
      <c r="B71" s="139" t="s">
        <v>815</v>
      </c>
      <c r="C71" s="139" t="s">
        <v>814</v>
      </c>
      <c r="D71" s="308"/>
      <c r="F71" s="49" t="s">
        <v>219</v>
      </c>
    </row>
    <row r="72" spans="1:6" ht="86.4" x14ac:dyDescent="0.3">
      <c r="A72" s="307"/>
      <c r="B72" s="139" t="s">
        <v>813</v>
      </c>
      <c r="C72" s="139" t="s">
        <v>812</v>
      </c>
      <c r="D72" s="308"/>
      <c r="F72" s="49" t="s">
        <v>219</v>
      </c>
    </row>
    <row r="73" spans="1:6" ht="86.4" x14ac:dyDescent="0.3">
      <c r="A73" s="307"/>
      <c r="B73" s="139" t="s">
        <v>811</v>
      </c>
      <c r="C73" s="139" t="s">
        <v>810</v>
      </c>
      <c r="D73" s="308"/>
      <c r="F73" s="49" t="s">
        <v>219</v>
      </c>
    </row>
    <row r="74" spans="1:6" ht="86.4" x14ac:dyDescent="0.3">
      <c r="A74" s="307"/>
      <c r="B74" s="139" t="s">
        <v>809</v>
      </c>
      <c r="C74" s="139" t="s">
        <v>808</v>
      </c>
      <c r="D74" s="308"/>
      <c r="F74" s="49" t="s">
        <v>219</v>
      </c>
    </row>
    <row r="75" spans="1:6" ht="86.4" x14ac:dyDescent="0.3">
      <c r="A75" s="307"/>
      <c r="B75" s="139" t="s">
        <v>807</v>
      </c>
      <c r="C75" s="139" t="s">
        <v>806</v>
      </c>
      <c r="D75" s="308"/>
      <c r="F75" s="49" t="s">
        <v>219</v>
      </c>
    </row>
    <row r="76" spans="1:6" ht="86.4" x14ac:dyDescent="0.3">
      <c r="A76" s="307"/>
      <c r="B76" s="139" t="s">
        <v>805</v>
      </c>
      <c r="C76" s="139" t="s">
        <v>804</v>
      </c>
      <c r="D76" s="308"/>
      <c r="F76" s="49" t="s">
        <v>219</v>
      </c>
    </row>
    <row r="77" spans="1:6" ht="86.4" x14ac:dyDescent="0.3">
      <c r="A77" s="307"/>
      <c r="B77" s="139" t="s">
        <v>803</v>
      </c>
      <c r="C77" s="139" t="s">
        <v>802</v>
      </c>
      <c r="D77" s="308"/>
      <c r="F77" s="49" t="s">
        <v>219</v>
      </c>
    </row>
    <row r="78" spans="1:6" ht="86.4" x14ac:dyDescent="0.3">
      <c r="A78" s="306" t="s">
        <v>801</v>
      </c>
      <c r="B78" s="139" t="s">
        <v>800</v>
      </c>
      <c r="C78" s="139" t="s">
        <v>799</v>
      </c>
      <c r="D78" s="289" t="s">
        <v>798</v>
      </c>
      <c r="F78" s="49" t="s">
        <v>219</v>
      </c>
    </row>
    <row r="79" spans="1:6" ht="86.4" x14ac:dyDescent="0.3">
      <c r="A79" s="307"/>
      <c r="B79" s="139" t="s">
        <v>797</v>
      </c>
      <c r="C79" s="139" t="s">
        <v>796</v>
      </c>
      <c r="D79" s="308"/>
      <c r="F79" s="49" t="s">
        <v>219</v>
      </c>
    </row>
    <row r="80" spans="1:6" ht="86.4" x14ac:dyDescent="0.3">
      <c r="A80" s="307"/>
      <c r="B80" s="139" t="s">
        <v>795</v>
      </c>
      <c r="C80" s="139" t="s">
        <v>794</v>
      </c>
      <c r="D80" s="308"/>
      <c r="F80" s="49" t="s">
        <v>219</v>
      </c>
    </row>
    <row r="81" spans="1:6" ht="86.4" x14ac:dyDescent="0.3">
      <c r="A81" s="307"/>
      <c r="B81" s="139" t="s">
        <v>793</v>
      </c>
      <c r="C81" s="139" t="s">
        <v>792</v>
      </c>
      <c r="D81" s="308"/>
      <c r="F81" s="49" t="s">
        <v>219</v>
      </c>
    </row>
    <row r="82" spans="1:6" ht="86.4" x14ac:dyDescent="0.3">
      <c r="A82" s="307"/>
      <c r="B82" s="139" t="s">
        <v>791</v>
      </c>
      <c r="C82" s="139" t="s">
        <v>790</v>
      </c>
      <c r="D82" s="308"/>
      <c r="F82" s="49" t="s">
        <v>219</v>
      </c>
    </row>
    <row r="83" spans="1:6" ht="86.4" x14ac:dyDescent="0.3">
      <c r="A83" s="307"/>
      <c r="B83" s="139" t="s">
        <v>789</v>
      </c>
      <c r="C83" s="139" t="s">
        <v>788</v>
      </c>
      <c r="D83" s="308"/>
      <c r="F83" s="49" t="s">
        <v>219</v>
      </c>
    </row>
    <row r="84" spans="1:6" ht="86.4" x14ac:dyDescent="0.3">
      <c r="A84" s="307"/>
      <c r="B84" s="139" t="s">
        <v>787</v>
      </c>
      <c r="C84" s="139" t="s">
        <v>786</v>
      </c>
      <c r="D84" s="308"/>
      <c r="F84" s="49" t="s">
        <v>219</v>
      </c>
    </row>
    <row r="85" spans="1:6" ht="86.4" x14ac:dyDescent="0.3">
      <c r="A85" s="307"/>
      <c r="B85" s="139" t="s">
        <v>785</v>
      </c>
      <c r="C85" s="139" t="s">
        <v>784</v>
      </c>
      <c r="D85" s="308"/>
      <c r="F85" s="49" t="s">
        <v>219</v>
      </c>
    </row>
    <row r="86" spans="1:6" ht="86.4" x14ac:dyDescent="0.3">
      <c r="A86" s="307"/>
      <c r="B86" s="139" t="s">
        <v>783</v>
      </c>
      <c r="C86" s="139" t="s">
        <v>782</v>
      </c>
      <c r="D86" s="308"/>
      <c r="F86" s="49" t="s">
        <v>219</v>
      </c>
    </row>
    <row r="87" spans="1:6" ht="86.4" x14ac:dyDescent="0.3">
      <c r="A87" s="307"/>
      <c r="B87" s="139" t="s">
        <v>781</v>
      </c>
      <c r="C87" s="139" t="s">
        <v>780</v>
      </c>
      <c r="D87" s="308"/>
      <c r="F87" s="49" t="s">
        <v>219</v>
      </c>
    </row>
    <row r="88" spans="1:6" ht="86.4" x14ac:dyDescent="0.3">
      <c r="A88" s="307"/>
      <c r="B88" s="139" t="s">
        <v>779</v>
      </c>
      <c r="C88" s="139" t="s">
        <v>778</v>
      </c>
      <c r="D88" s="308"/>
      <c r="F88" s="49" t="s">
        <v>219</v>
      </c>
    </row>
    <row r="89" spans="1:6" ht="86.4" x14ac:dyDescent="0.3">
      <c r="A89" s="307"/>
      <c r="B89" s="139" t="s">
        <v>777</v>
      </c>
      <c r="C89" s="139" t="s">
        <v>776</v>
      </c>
      <c r="D89" s="308"/>
      <c r="F89" s="49" t="s">
        <v>219</v>
      </c>
    </row>
    <row r="90" spans="1:6" ht="86.4" x14ac:dyDescent="0.3">
      <c r="A90" s="307"/>
      <c r="B90" s="139" t="s">
        <v>775</v>
      </c>
      <c r="C90" s="139" t="s">
        <v>774</v>
      </c>
      <c r="D90" s="308"/>
      <c r="F90" s="49" t="s">
        <v>219</v>
      </c>
    </row>
    <row r="91" spans="1:6" ht="86.4" x14ac:dyDescent="0.3">
      <c r="A91" s="307"/>
      <c r="B91" s="139" t="s">
        <v>773</v>
      </c>
      <c r="C91" s="139" t="s">
        <v>772</v>
      </c>
      <c r="D91" s="308"/>
      <c r="F91" s="49" t="s">
        <v>219</v>
      </c>
    </row>
    <row r="92" spans="1:6" ht="86.4" x14ac:dyDescent="0.3">
      <c r="A92" s="307"/>
      <c r="B92" s="139" t="s">
        <v>771</v>
      </c>
      <c r="C92" s="139" t="s">
        <v>770</v>
      </c>
      <c r="D92" s="308"/>
      <c r="F92" s="49" t="s">
        <v>219</v>
      </c>
    </row>
    <row r="93" spans="1:6" ht="86.4" x14ac:dyDescent="0.3">
      <c r="A93" s="307"/>
      <c r="B93" s="139" t="s">
        <v>769</v>
      </c>
      <c r="C93" s="139" t="s">
        <v>768</v>
      </c>
      <c r="D93" s="308"/>
      <c r="F93" s="49" t="s">
        <v>219</v>
      </c>
    </row>
    <row r="94" spans="1:6" ht="86.4" x14ac:dyDescent="0.3">
      <c r="A94" s="307"/>
      <c r="B94" s="139" t="s">
        <v>767</v>
      </c>
      <c r="C94" s="139" t="s">
        <v>766</v>
      </c>
      <c r="D94" s="308"/>
      <c r="F94" s="49" t="s">
        <v>219</v>
      </c>
    </row>
    <row r="95" spans="1:6" ht="86.4" x14ac:dyDescent="0.3">
      <c r="A95" s="307"/>
      <c r="B95" s="139" t="s">
        <v>765</v>
      </c>
      <c r="C95" s="139" t="s">
        <v>764</v>
      </c>
      <c r="D95" s="308"/>
      <c r="F95" s="49" t="s">
        <v>219</v>
      </c>
    </row>
    <row r="96" spans="1:6" ht="86.4" x14ac:dyDescent="0.3">
      <c r="A96" s="307"/>
      <c r="B96" s="139" t="s">
        <v>763</v>
      </c>
      <c r="C96" s="139" t="s">
        <v>762</v>
      </c>
      <c r="D96" s="308"/>
      <c r="F96" s="49" t="s">
        <v>219</v>
      </c>
    </row>
    <row r="97" spans="1:6" ht="86.4" x14ac:dyDescent="0.3">
      <c r="A97" s="307"/>
      <c r="B97" s="139" t="s">
        <v>761</v>
      </c>
      <c r="C97" s="139" t="s">
        <v>760</v>
      </c>
      <c r="D97" s="308"/>
      <c r="F97" s="49" t="s">
        <v>219</v>
      </c>
    </row>
    <row r="98" spans="1:6" ht="86.4" x14ac:dyDescent="0.3">
      <c r="A98" s="307"/>
      <c r="B98" s="139" t="s">
        <v>759</v>
      </c>
      <c r="C98" s="139" t="s">
        <v>758</v>
      </c>
      <c r="D98" s="308"/>
      <c r="F98" s="49" t="s">
        <v>219</v>
      </c>
    </row>
    <row r="99" spans="1:6" ht="86.4" x14ac:dyDescent="0.3">
      <c r="A99" s="307"/>
      <c r="B99" s="139" t="s">
        <v>757</v>
      </c>
      <c r="C99" s="139" t="s">
        <v>756</v>
      </c>
      <c r="D99" s="308"/>
      <c r="F99" s="49" t="s">
        <v>219</v>
      </c>
    </row>
    <row r="100" spans="1:6" ht="86.4" x14ac:dyDescent="0.3">
      <c r="A100" s="307"/>
      <c r="B100" s="139" t="s">
        <v>755</v>
      </c>
      <c r="C100" s="139" t="s">
        <v>754</v>
      </c>
      <c r="D100" s="308"/>
      <c r="F100" s="49" t="s">
        <v>219</v>
      </c>
    </row>
    <row r="101" spans="1:6" ht="86.4" x14ac:dyDescent="0.3">
      <c r="A101" s="306" t="s">
        <v>753</v>
      </c>
      <c r="B101" s="139" t="s">
        <v>752</v>
      </c>
      <c r="C101" s="139" t="s">
        <v>697</v>
      </c>
      <c r="D101" s="289" t="s">
        <v>751</v>
      </c>
      <c r="F101" s="49" t="s">
        <v>219</v>
      </c>
    </row>
    <row r="102" spans="1:6" ht="86.4" x14ac:dyDescent="0.3">
      <c r="A102" s="307"/>
      <c r="B102" s="139" t="s">
        <v>750</v>
      </c>
      <c r="C102" s="139" t="s">
        <v>749</v>
      </c>
      <c r="D102" s="308"/>
      <c r="F102" s="49" t="s">
        <v>219</v>
      </c>
    </row>
    <row r="103" spans="1:6" ht="86.4" x14ac:dyDescent="0.3">
      <c r="A103" s="307"/>
      <c r="B103" s="139" t="s">
        <v>748</v>
      </c>
      <c r="C103" s="139" t="s">
        <v>747</v>
      </c>
      <c r="D103" s="308"/>
      <c r="F103" s="49" t="s">
        <v>219</v>
      </c>
    </row>
    <row r="104" spans="1:6" ht="86.4" x14ac:dyDescent="0.3">
      <c r="A104" s="307"/>
      <c r="B104" s="139" t="s">
        <v>746</v>
      </c>
      <c r="C104" s="139" t="s">
        <v>745</v>
      </c>
      <c r="D104" s="308"/>
      <c r="F104" s="49" t="s">
        <v>219</v>
      </c>
    </row>
    <row r="105" spans="1:6" ht="86.4" x14ac:dyDescent="0.3">
      <c r="A105" s="307"/>
      <c r="B105" s="139" t="s">
        <v>744</v>
      </c>
      <c r="C105" s="139" t="s">
        <v>743</v>
      </c>
      <c r="D105" s="308"/>
      <c r="F105" s="49" t="s">
        <v>219</v>
      </c>
    </row>
    <row r="106" spans="1:6" ht="86.4" x14ac:dyDescent="0.3">
      <c r="A106" s="307"/>
      <c r="B106" s="139" t="s">
        <v>742</v>
      </c>
      <c r="C106" s="139" t="s">
        <v>741</v>
      </c>
      <c r="D106" s="308"/>
      <c r="F106" s="49" t="s">
        <v>219</v>
      </c>
    </row>
    <row r="107" spans="1:6" ht="86.4" x14ac:dyDescent="0.3">
      <c r="A107" s="307"/>
      <c r="B107" s="139" t="s">
        <v>740</v>
      </c>
      <c r="C107" s="139" t="s">
        <v>739</v>
      </c>
      <c r="D107" s="308"/>
      <c r="F107" s="49" t="s">
        <v>219</v>
      </c>
    </row>
    <row r="108" spans="1:6" ht="86.4" x14ac:dyDescent="0.3">
      <c r="A108" s="307"/>
      <c r="B108" s="139" t="s">
        <v>738</v>
      </c>
      <c r="C108" s="139" t="s">
        <v>737</v>
      </c>
      <c r="D108" s="308"/>
      <c r="F108" s="49" t="s">
        <v>219</v>
      </c>
    </row>
    <row r="109" spans="1:6" ht="86.4" x14ac:dyDescent="0.3">
      <c r="A109" s="307"/>
      <c r="B109" s="139" t="s">
        <v>736</v>
      </c>
      <c r="C109" s="139" t="s">
        <v>735</v>
      </c>
      <c r="D109" s="308"/>
      <c r="F109" s="49" t="s">
        <v>219</v>
      </c>
    </row>
    <row r="110" spans="1:6" ht="86.4" x14ac:dyDescent="0.3">
      <c r="A110" s="307"/>
      <c r="B110" s="139" t="s">
        <v>734</v>
      </c>
      <c r="C110" s="139" t="s">
        <v>733</v>
      </c>
      <c r="D110" s="308"/>
      <c r="F110" s="49" t="s">
        <v>219</v>
      </c>
    </row>
    <row r="111" spans="1:6" ht="86.4" x14ac:dyDescent="0.3">
      <c r="A111" s="307"/>
      <c r="B111" s="139" t="s">
        <v>732</v>
      </c>
      <c r="C111" s="139" t="s">
        <v>731</v>
      </c>
      <c r="D111" s="308"/>
      <c r="F111" s="49" t="s">
        <v>219</v>
      </c>
    </row>
    <row r="112" spans="1:6" ht="86.4" x14ac:dyDescent="0.3">
      <c r="A112" s="307"/>
      <c r="B112" s="139" t="s">
        <v>730</v>
      </c>
      <c r="C112" s="139" t="s">
        <v>729</v>
      </c>
      <c r="D112" s="308"/>
      <c r="F112" s="49" t="s">
        <v>219</v>
      </c>
    </row>
    <row r="113" spans="1:6" ht="86.4" x14ac:dyDescent="0.3">
      <c r="A113" s="307"/>
      <c r="B113" s="139" t="s">
        <v>728</v>
      </c>
      <c r="C113" s="139" t="s">
        <v>727</v>
      </c>
      <c r="D113" s="308"/>
      <c r="F113" s="49" t="s">
        <v>219</v>
      </c>
    </row>
    <row r="114" spans="1:6" ht="86.4" x14ac:dyDescent="0.3">
      <c r="A114" s="307"/>
      <c r="B114" s="139" t="s">
        <v>726</v>
      </c>
      <c r="C114" s="139" t="s">
        <v>725</v>
      </c>
      <c r="D114" s="308"/>
      <c r="F114" s="49" t="s">
        <v>219</v>
      </c>
    </row>
    <row r="115" spans="1:6" ht="86.4" x14ac:dyDescent="0.3">
      <c r="A115" s="307"/>
      <c r="B115" s="139" t="s">
        <v>724</v>
      </c>
      <c r="C115" s="139" t="s">
        <v>723</v>
      </c>
      <c r="D115" s="308"/>
      <c r="F115" s="49" t="s">
        <v>219</v>
      </c>
    </row>
    <row r="116" spans="1:6" ht="86.4" x14ac:dyDescent="0.3">
      <c r="A116" s="307"/>
      <c r="B116" s="139" t="s">
        <v>722</v>
      </c>
      <c r="C116" s="139" t="s">
        <v>721</v>
      </c>
      <c r="D116" s="308"/>
      <c r="F116" s="49" t="s">
        <v>219</v>
      </c>
    </row>
    <row r="117" spans="1:6" ht="86.4" x14ac:dyDescent="0.3">
      <c r="A117" s="307"/>
      <c r="B117" s="139" t="s">
        <v>720</v>
      </c>
      <c r="C117" s="139" t="s">
        <v>719</v>
      </c>
      <c r="D117" s="308"/>
      <c r="F117" s="49" t="s">
        <v>219</v>
      </c>
    </row>
    <row r="118" spans="1:6" ht="86.4" x14ac:dyDescent="0.3">
      <c r="A118" s="307"/>
      <c r="B118" s="139" t="s">
        <v>718</v>
      </c>
      <c r="C118" s="139" t="s">
        <v>717</v>
      </c>
      <c r="D118" s="308"/>
      <c r="F118" s="49" t="s">
        <v>219</v>
      </c>
    </row>
    <row r="119" spans="1:6" ht="86.4" x14ac:dyDescent="0.3">
      <c r="A119" s="307"/>
      <c r="B119" s="139" t="s">
        <v>716</v>
      </c>
      <c r="C119" s="139" t="s">
        <v>715</v>
      </c>
      <c r="D119" s="308"/>
      <c r="F119" s="49" t="s">
        <v>219</v>
      </c>
    </row>
    <row r="120" spans="1:6" ht="86.4" x14ac:dyDescent="0.3">
      <c r="A120" s="307"/>
      <c r="B120" s="139" t="s">
        <v>714</v>
      </c>
      <c r="C120" s="139" t="s">
        <v>713</v>
      </c>
      <c r="D120" s="308"/>
      <c r="F120" s="49" t="s">
        <v>219</v>
      </c>
    </row>
    <row r="121" spans="1:6" ht="86.4" x14ac:dyDescent="0.3">
      <c r="A121" s="307"/>
      <c r="B121" s="139" t="s">
        <v>712</v>
      </c>
      <c r="C121" s="139" t="s">
        <v>711</v>
      </c>
      <c r="D121" s="308"/>
      <c r="F121" s="49" t="s">
        <v>219</v>
      </c>
    </row>
    <row r="122" spans="1:6" ht="86.4" x14ac:dyDescent="0.3">
      <c r="A122" s="307"/>
      <c r="B122" s="139" t="s">
        <v>710</v>
      </c>
      <c r="C122" s="139" t="s">
        <v>709</v>
      </c>
      <c r="D122" s="308"/>
      <c r="F122" s="49" t="s">
        <v>219</v>
      </c>
    </row>
    <row r="123" spans="1:6" ht="86.4" x14ac:dyDescent="0.3">
      <c r="A123" s="307"/>
      <c r="B123" s="139" t="s">
        <v>708</v>
      </c>
      <c r="C123" s="139" t="s">
        <v>707</v>
      </c>
      <c r="D123" s="308"/>
      <c r="F123" s="49" t="s">
        <v>219</v>
      </c>
    </row>
    <row r="124" spans="1:6" ht="86.4" x14ac:dyDescent="0.3">
      <c r="A124" s="306" t="s">
        <v>706</v>
      </c>
      <c r="B124" s="139" t="s">
        <v>705</v>
      </c>
      <c r="C124" s="139" t="s">
        <v>697</v>
      </c>
      <c r="D124" s="289" t="s">
        <v>704</v>
      </c>
      <c r="F124" s="49" t="s">
        <v>219</v>
      </c>
    </row>
    <row r="125" spans="1:6" ht="86.4" x14ac:dyDescent="0.3">
      <c r="A125" s="307"/>
      <c r="B125" s="139" t="s">
        <v>703</v>
      </c>
      <c r="C125" s="139" t="s">
        <v>697</v>
      </c>
      <c r="D125" s="308"/>
      <c r="F125" s="49" t="s">
        <v>219</v>
      </c>
    </row>
    <row r="126" spans="1:6" ht="86.4" x14ac:dyDescent="0.3">
      <c r="A126" s="307"/>
      <c r="B126" s="139" t="s">
        <v>702</v>
      </c>
      <c r="C126" s="139" t="s">
        <v>697</v>
      </c>
      <c r="D126" s="308"/>
      <c r="F126" s="49" t="s">
        <v>219</v>
      </c>
    </row>
    <row r="127" spans="1:6" ht="86.4" x14ac:dyDescent="0.3">
      <c r="A127" s="307"/>
      <c r="B127" s="139" t="s">
        <v>701</v>
      </c>
      <c r="C127" s="139" t="s">
        <v>697</v>
      </c>
      <c r="D127" s="308"/>
      <c r="F127" s="49" t="s">
        <v>219</v>
      </c>
    </row>
    <row r="128" spans="1:6" ht="86.4" x14ac:dyDescent="0.3">
      <c r="A128" s="307"/>
      <c r="B128" s="139" t="s">
        <v>700</v>
      </c>
      <c r="C128" s="139" t="s">
        <v>697</v>
      </c>
      <c r="D128" s="308"/>
      <c r="F128" s="49" t="s">
        <v>219</v>
      </c>
    </row>
    <row r="129" spans="1:6" ht="86.4" x14ac:dyDescent="0.3">
      <c r="A129" s="307"/>
      <c r="B129" s="139" t="s">
        <v>699</v>
      </c>
      <c r="C129" s="139" t="s">
        <v>697</v>
      </c>
      <c r="D129" s="308"/>
      <c r="F129" s="49" t="s">
        <v>219</v>
      </c>
    </row>
    <row r="130" spans="1:6" ht="86.4" x14ac:dyDescent="0.3">
      <c r="A130" s="307"/>
      <c r="B130" s="139" t="s">
        <v>698</v>
      </c>
      <c r="C130" s="139" t="s">
        <v>697</v>
      </c>
      <c r="D130" s="308"/>
      <c r="F130" s="49" t="s">
        <v>219</v>
      </c>
    </row>
    <row r="131" spans="1:6" ht="115.2" x14ac:dyDescent="0.3">
      <c r="A131" s="306" t="s">
        <v>696</v>
      </c>
      <c r="B131" s="139" t="s">
        <v>695</v>
      </c>
      <c r="C131" s="139" t="s">
        <v>694</v>
      </c>
      <c r="D131" s="289" t="s">
        <v>693</v>
      </c>
      <c r="F131" s="49" t="s">
        <v>219</v>
      </c>
    </row>
    <row r="132" spans="1:6" ht="115.2" x14ac:dyDescent="0.3">
      <c r="A132" s="307"/>
      <c r="B132" s="139" t="s">
        <v>692</v>
      </c>
      <c r="C132" s="139" t="s">
        <v>691</v>
      </c>
      <c r="D132" s="308"/>
      <c r="F132" s="49" t="s">
        <v>219</v>
      </c>
    </row>
    <row r="133" spans="1:6" ht="115.2" x14ac:dyDescent="0.3">
      <c r="A133" s="307"/>
      <c r="B133" s="139" t="s">
        <v>690</v>
      </c>
      <c r="C133" s="139" t="s">
        <v>689</v>
      </c>
      <c r="D133" s="308"/>
      <c r="F133" s="49" t="s">
        <v>219</v>
      </c>
    </row>
    <row r="134" spans="1:6" ht="115.2" x14ac:dyDescent="0.3">
      <c r="A134" s="307"/>
      <c r="B134" s="139" t="s">
        <v>688</v>
      </c>
      <c r="C134" s="139" t="s">
        <v>687</v>
      </c>
      <c r="D134" s="308"/>
      <c r="F134" s="49" t="s">
        <v>219</v>
      </c>
    </row>
    <row r="135" spans="1:6" ht="115.2" x14ac:dyDescent="0.3">
      <c r="A135" s="307"/>
      <c r="B135" s="139" t="s">
        <v>686</v>
      </c>
      <c r="C135" s="139" t="s">
        <v>685</v>
      </c>
      <c r="D135" s="308"/>
      <c r="F135" s="49" t="s">
        <v>219</v>
      </c>
    </row>
    <row r="136" spans="1:6" ht="115.2" x14ac:dyDescent="0.3">
      <c r="A136" s="307"/>
      <c r="B136" s="139" t="s">
        <v>684</v>
      </c>
      <c r="C136" s="139" t="s">
        <v>683</v>
      </c>
      <c r="D136" s="308"/>
      <c r="F136" s="49" t="s">
        <v>219</v>
      </c>
    </row>
    <row r="137" spans="1:6" ht="115.2" x14ac:dyDescent="0.3">
      <c r="A137" s="307"/>
      <c r="B137" s="139" t="s">
        <v>682</v>
      </c>
      <c r="C137" s="139" t="s">
        <v>681</v>
      </c>
      <c r="D137" s="308"/>
      <c r="F137" s="49" t="s">
        <v>219</v>
      </c>
    </row>
    <row r="138" spans="1:6" ht="115.2" x14ac:dyDescent="0.3">
      <c r="A138" s="307"/>
      <c r="B138" s="139" t="s">
        <v>680</v>
      </c>
      <c r="C138" s="139" t="s">
        <v>679</v>
      </c>
      <c r="D138" s="308"/>
      <c r="F138" s="49" t="s">
        <v>219</v>
      </c>
    </row>
    <row r="139" spans="1:6" ht="115.2" x14ac:dyDescent="0.3">
      <c r="A139" s="307"/>
      <c r="B139" s="139" t="s">
        <v>678</v>
      </c>
      <c r="C139" s="139" t="s">
        <v>677</v>
      </c>
      <c r="D139" s="308"/>
      <c r="F139" s="49" t="s">
        <v>219</v>
      </c>
    </row>
    <row r="140" spans="1:6" ht="115.2" x14ac:dyDescent="0.3">
      <c r="A140" s="307"/>
      <c r="B140" s="139" t="s">
        <v>676</v>
      </c>
      <c r="C140" s="139" t="s">
        <v>675</v>
      </c>
      <c r="D140" s="308"/>
      <c r="F140" s="49" t="s">
        <v>219</v>
      </c>
    </row>
    <row r="141" spans="1:6" ht="72.900000000000006" customHeight="1" x14ac:dyDescent="0.3">
      <c r="A141" s="306" t="s">
        <v>674</v>
      </c>
      <c r="B141" s="139" t="s">
        <v>673</v>
      </c>
      <c r="C141" s="139" t="s">
        <v>672</v>
      </c>
      <c r="D141" s="289" t="s">
        <v>317</v>
      </c>
      <c r="F141" s="49" t="s">
        <v>219</v>
      </c>
    </row>
    <row r="142" spans="1:6" ht="72" x14ac:dyDescent="0.3">
      <c r="A142" s="307"/>
      <c r="B142" s="139" t="s">
        <v>671</v>
      </c>
      <c r="C142" s="139" t="s">
        <v>670</v>
      </c>
      <c r="D142" s="308"/>
      <c r="F142" s="49" t="s">
        <v>219</v>
      </c>
    </row>
    <row r="143" spans="1:6" ht="72" x14ac:dyDescent="0.3">
      <c r="A143" s="307"/>
      <c r="B143" s="139" t="s">
        <v>669</v>
      </c>
      <c r="C143" s="139" t="s">
        <v>668</v>
      </c>
      <c r="D143" s="308"/>
      <c r="F143" s="49" t="s">
        <v>219</v>
      </c>
    </row>
    <row r="144" spans="1:6" ht="72" x14ac:dyDescent="0.3">
      <c r="A144" s="307"/>
      <c r="B144" s="139" t="s">
        <v>667</v>
      </c>
      <c r="C144" s="139" t="s">
        <v>666</v>
      </c>
      <c r="D144" s="308"/>
      <c r="F144" s="49" t="s">
        <v>219</v>
      </c>
    </row>
    <row r="145" spans="1:6" ht="86.4" x14ac:dyDescent="0.3">
      <c r="A145" s="306" t="s">
        <v>665</v>
      </c>
      <c r="B145" s="139" t="s">
        <v>664</v>
      </c>
      <c r="C145" s="139" t="s">
        <v>599</v>
      </c>
      <c r="D145" s="289" t="s">
        <v>663</v>
      </c>
      <c r="F145" s="49" t="s">
        <v>219</v>
      </c>
    </row>
    <row r="146" spans="1:6" ht="86.4" x14ac:dyDescent="0.3">
      <c r="A146" s="307"/>
      <c r="B146" s="139" t="s">
        <v>662</v>
      </c>
      <c r="C146" s="139" t="s">
        <v>599</v>
      </c>
      <c r="D146" s="308"/>
      <c r="F146" s="49" t="s">
        <v>219</v>
      </c>
    </row>
    <row r="147" spans="1:6" ht="86.4" x14ac:dyDescent="0.3">
      <c r="A147" s="307"/>
      <c r="B147" s="139" t="s">
        <v>661</v>
      </c>
      <c r="C147" s="139" t="s">
        <v>599</v>
      </c>
      <c r="D147" s="308"/>
      <c r="F147" s="49" t="s">
        <v>219</v>
      </c>
    </row>
    <row r="148" spans="1:6" ht="86.4" x14ac:dyDescent="0.3">
      <c r="A148" s="307"/>
      <c r="B148" s="139" t="s">
        <v>660</v>
      </c>
      <c r="C148" s="139" t="s">
        <v>599</v>
      </c>
      <c r="D148" s="308"/>
      <c r="F148" s="49" t="s">
        <v>219</v>
      </c>
    </row>
    <row r="149" spans="1:6" ht="86.4" x14ac:dyDescent="0.3">
      <c r="A149" s="306" t="s">
        <v>659</v>
      </c>
      <c r="B149" s="139" t="s">
        <v>658</v>
      </c>
      <c r="C149" s="139" t="s">
        <v>599</v>
      </c>
      <c r="D149" s="289" t="s">
        <v>657</v>
      </c>
      <c r="F149" s="49" t="s">
        <v>219</v>
      </c>
    </row>
    <row r="150" spans="1:6" ht="86.4" x14ac:dyDescent="0.3">
      <c r="A150" s="307"/>
      <c r="B150" s="139" t="s">
        <v>656</v>
      </c>
      <c r="C150" s="139" t="s">
        <v>599</v>
      </c>
      <c r="D150" s="308"/>
      <c r="F150" s="49" t="s">
        <v>219</v>
      </c>
    </row>
    <row r="151" spans="1:6" ht="86.4" x14ac:dyDescent="0.3">
      <c r="A151" s="307"/>
      <c r="B151" s="139" t="s">
        <v>655</v>
      </c>
      <c r="C151" s="139" t="s">
        <v>599</v>
      </c>
      <c r="D151" s="308"/>
      <c r="F151" s="49" t="s">
        <v>219</v>
      </c>
    </row>
    <row r="152" spans="1:6" ht="86.4" x14ac:dyDescent="0.3">
      <c r="A152" s="307"/>
      <c r="B152" s="139" t="s">
        <v>654</v>
      </c>
      <c r="C152" s="139" t="s">
        <v>599</v>
      </c>
      <c r="D152" s="308"/>
      <c r="F152" s="49" t="s">
        <v>219</v>
      </c>
    </row>
    <row r="153" spans="1:6" ht="86.4" x14ac:dyDescent="0.3">
      <c r="A153" s="306" t="s">
        <v>653</v>
      </c>
      <c r="B153" s="139" t="s">
        <v>652</v>
      </c>
      <c r="C153" s="139" t="s">
        <v>599</v>
      </c>
      <c r="D153" s="289" t="s">
        <v>651</v>
      </c>
      <c r="F153" s="49" t="s">
        <v>219</v>
      </c>
    </row>
    <row r="154" spans="1:6" ht="86.4" x14ac:dyDescent="0.3">
      <c r="A154" s="307"/>
      <c r="B154" s="139" t="s">
        <v>650</v>
      </c>
      <c r="C154" s="139" t="s">
        <v>599</v>
      </c>
      <c r="D154" s="308"/>
      <c r="F154" s="49" t="s">
        <v>219</v>
      </c>
    </row>
    <row r="155" spans="1:6" ht="86.4" x14ac:dyDescent="0.3">
      <c r="A155" s="307"/>
      <c r="B155" s="139" t="s">
        <v>649</v>
      </c>
      <c r="C155" s="139" t="s">
        <v>599</v>
      </c>
      <c r="D155" s="308"/>
      <c r="F155" s="49" t="s">
        <v>219</v>
      </c>
    </row>
    <row r="156" spans="1:6" ht="86.4" x14ac:dyDescent="0.3">
      <c r="A156" s="307"/>
      <c r="B156" s="139" t="s">
        <v>648</v>
      </c>
      <c r="C156" s="139" t="s">
        <v>599</v>
      </c>
      <c r="D156" s="308"/>
      <c r="F156" s="49" t="s">
        <v>219</v>
      </c>
    </row>
    <row r="157" spans="1:6" ht="86.4" x14ac:dyDescent="0.3">
      <c r="A157" s="306" t="s">
        <v>647</v>
      </c>
      <c r="B157" s="139" t="s">
        <v>646</v>
      </c>
      <c r="C157" s="139" t="s">
        <v>599</v>
      </c>
      <c r="D157" s="289" t="s">
        <v>645</v>
      </c>
      <c r="F157" s="49" t="s">
        <v>219</v>
      </c>
    </row>
    <row r="158" spans="1:6" ht="86.4" x14ac:dyDescent="0.3">
      <c r="A158" s="307"/>
      <c r="B158" s="139" t="s">
        <v>644</v>
      </c>
      <c r="C158" s="139" t="s">
        <v>599</v>
      </c>
      <c r="D158" s="308"/>
      <c r="F158" s="49" t="s">
        <v>219</v>
      </c>
    </row>
    <row r="159" spans="1:6" ht="86.4" x14ac:dyDescent="0.3">
      <c r="A159" s="307"/>
      <c r="B159" s="139" t="s">
        <v>643</v>
      </c>
      <c r="C159" s="139" t="s">
        <v>599</v>
      </c>
      <c r="D159" s="308"/>
      <c r="F159" s="49" t="s">
        <v>219</v>
      </c>
    </row>
    <row r="160" spans="1:6" ht="86.4" x14ac:dyDescent="0.3">
      <c r="A160" s="307"/>
      <c r="B160" s="139" t="s">
        <v>642</v>
      </c>
      <c r="C160" s="139" t="s">
        <v>599</v>
      </c>
      <c r="D160" s="308"/>
      <c r="F160" s="49" t="s">
        <v>219</v>
      </c>
    </row>
    <row r="161" spans="1:6" ht="86.4" x14ac:dyDescent="0.3">
      <c r="A161" s="306" t="s">
        <v>641</v>
      </c>
      <c r="B161" s="139" t="s">
        <v>640</v>
      </c>
      <c r="C161" s="139" t="s">
        <v>599</v>
      </c>
      <c r="D161" s="289" t="s">
        <v>639</v>
      </c>
      <c r="F161" s="49" t="s">
        <v>219</v>
      </c>
    </row>
    <row r="162" spans="1:6" ht="86.4" x14ac:dyDescent="0.3">
      <c r="A162" s="307"/>
      <c r="B162" s="139" t="s">
        <v>638</v>
      </c>
      <c r="C162" s="139" t="s">
        <v>599</v>
      </c>
      <c r="D162" s="308"/>
      <c r="F162" s="49" t="s">
        <v>219</v>
      </c>
    </row>
    <row r="163" spans="1:6" ht="86.4" x14ac:dyDescent="0.3">
      <c r="A163" s="307"/>
      <c r="B163" s="139" t="s">
        <v>637</v>
      </c>
      <c r="C163" s="139" t="s">
        <v>599</v>
      </c>
      <c r="D163" s="308"/>
      <c r="F163" s="49" t="s">
        <v>219</v>
      </c>
    </row>
    <row r="164" spans="1:6" ht="86.4" x14ac:dyDescent="0.3">
      <c r="A164" s="307"/>
      <c r="B164" s="139" t="s">
        <v>636</v>
      </c>
      <c r="C164" s="139" t="s">
        <v>599</v>
      </c>
      <c r="D164" s="308"/>
      <c r="F164" s="49" t="s">
        <v>219</v>
      </c>
    </row>
    <row r="165" spans="1:6" ht="86.4" x14ac:dyDescent="0.3">
      <c r="A165" s="306" t="s">
        <v>635</v>
      </c>
      <c r="B165" s="139" t="s">
        <v>634</v>
      </c>
      <c r="C165" s="139" t="s">
        <v>599</v>
      </c>
      <c r="D165" s="289" t="s">
        <v>633</v>
      </c>
      <c r="F165" s="49" t="s">
        <v>219</v>
      </c>
    </row>
    <row r="166" spans="1:6" ht="86.4" x14ac:dyDescent="0.3">
      <c r="A166" s="307"/>
      <c r="B166" s="139" t="s">
        <v>632</v>
      </c>
      <c r="C166" s="139" t="s">
        <v>599</v>
      </c>
      <c r="D166" s="308"/>
      <c r="F166" s="49" t="s">
        <v>219</v>
      </c>
    </row>
    <row r="167" spans="1:6" ht="86.4" x14ac:dyDescent="0.3">
      <c r="A167" s="307"/>
      <c r="B167" s="139" t="s">
        <v>631</v>
      </c>
      <c r="C167" s="139" t="s">
        <v>599</v>
      </c>
      <c r="D167" s="308"/>
      <c r="F167" s="49" t="s">
        <v>219</v>
      </c>
    </row>
    <row r="168" spans="1:6" ht="86.4" x14ac:dyDescent="0.3">
      <c r="A168" s="307"/>
      <c r="B168" s="139" t="s">
        <v>630</v>
      </c>
      <c r="C168" s="139" t="s">
        <v>599</v>
      </c>
      <c r="D168" s="308"/>
      <c r="F168" s="49" t="s">
        <v>219</v>
      </c>
    </row>
    <row r="169" spans="1:6" ht="86.4" x14ac:dyDescent="0.3">
      <c r="A169" s="306" t="s">
        <v>629</v>
      </c>
      <c r="B169" s="139" t="s">
        <v>628</v>
      </c>
      <c r="C169" s="139" t="s">
        <v>599</v>
      </c>
      <c r="D169" s="289" t="s">
        <v>627</v>
      </c>
      <c r="F169" s="49" t="s">
        <v>219</v>
      </c>
    </row>
    <row r="170" spans="1:6" ht="43.65" customHeight="1" x14ac:dyDescent="0.3">
      <c r="A170" s="307"/>
      <c r="B170" s="139" t="s">
        <v>626</v>
      </c>
      <c r="C170" s="139" t="s">
        <v>599</v>
      </c>
      <c r="D170" s="308"/>
      <c r="F170" s="49" t="s">
        <v>219</v>
      </c>
    </row>
    <row r="171" spans="1:6" ht="86.4" x14ac:dyDescent="0.3">
      <c r="A171" s="307"/>
      <c r="B171" s="139" t="s">
        <v>625</v>
      </c>
      <c r="C171" s="139" t="s">
        <v>599</v>
      </c>
      <c r="D171" s="308"/>
      <c r="F171" s="49" t="s">
        <v>219</v>
      </c>
    </row>
    <row r="172" spans="1:6" ht="86.4" x14ac:dyDescent="0.3">
      <c r="A172" s="307"/>
      <c r="B172" s="139" t="s">
        <v>624</v>
      </c>
      <c r="C172" s="139" t="s">
        <v>599</v>
      </c>
      <c r="D172" s="308"/>
      <c r="F172" s="49" t="s">
        <v>219</v>
      </c>
    </row>
    <row r="173" spans="1:6" ht="86.4" x14ac:dyDescent="0.3">
      <c r="A173" s="306" t="s">
        <v>623</v>
      </c>
      <c r="B173" s="139" t="s">
        <v>622</v>
      </c>
      <c r="C173" s="139" t="s">
        <v>599</v>
      </c>
      <c r="D173" s="289" t="s">
        <v>621</v>
      </c>
      <c r="F173" s="49" t="s">
        <v>219</v>
      </c>
    </row>
    <row r="174" spans="1:6" ht="86.4" x14ac:dyDescent="0.3">
      <c r="A174" s="307"/>
      <c r="B174" s="139" t="s">
        <v>620</v>
      </c>
      <c r="C174" s="139" t="s">
        <v>599</v>
      </c>
      <c r="D174" s="308"/>
      <c r="F174" s="49" t="s">
        <v>219</v>
      </c>
    </row>
    <row r="175" spans="1:6" ht="86.4" x14ac:dyDescent="0.3">
      <c r="A175" s="307"/>
      <c r="B175" s="139" t="s">
        <v>619</v>
      </c>
      <c r="C175" s="139" t="s">
        <v>599</v>
      </c>
      <c r="D175" s="308"/>
      <c r="F175" s="49" t="s">
        <v>219</v>
      </c>
    </row>
    <row r="176" spans="1:6" ht="43.65" customHeight="1" x14ac:dyDescent="0.3">
      <c r="A176" s="307"/>
      <c r="B176" s="139" t="s">
        <v>618</v>
      </c>
      <c r="C176" s="139" t="s">
        <v>599</v>
      </c>
      <c r="D176" s="308"/>
      <c r="F176" s="49" t="s">
        <v>219</v>
      </c>
    </row>
    <row r="177" spans="1:6" ht="86.4" x14ac:dyDescent="0.3">
      <c r="A177" s="306" t="s">
        <v>617</v>
      </c>
      <c r="B177" s="139" t="s">
        <v>616</v>
      </c>
      <c r="C177" s="139" t="s">
        <v>599</v>
      </c>
      <c r="D177" s="289" t="s">
        <v>615</v>
      </c>
      <c r="F177" s="49" t="s">
        <v>219</v>
      </c>
    </row>
    <row r="178" spans="1:6" ht="86.4" x14ac:dyDescent="0.3">
      <c r="A178" s="307"/>
      <c r="B178" s="139" t="s">
        <v>614</v>
      </c>
      <c r="C178" s="139" t="s">
        <v>599</v>
      </c>
      <c r="D178" s="308"/>
      <c r="F178" s="49" t="s">
        <v>219</v>
      </c>
    </row>
    <row r="179" spans="1:6" ht="86.4" x14ac:dyDescent="0.3">
      <c r="A179" s="307"/>
      <c r="B179" s="139" t="s">
        <v>613</v>
      </c>
      <c r="C179" s="139" t="s">
        <v>599</v>
      </c>
      <c r="D179" s="308"/>
      <c r="F179" s="49" t="s">
        <v>219</v>
      </c>
    </row>
    <row r="180" spans="1:6" ht="86.4" x14ac:dyDescent="0.3">
      <c r="A180" s="307"/>
      <c r="B180" s="139" t="s">
        <v>612</v>
      </c>
      <c r="C180" s="139" t="s">
        <v>599</v>
      </c>
      <c r="D180" s="308"/>
      <c r="F180" s="49" t="s">
        <v>219</v>
      </c>
    </row>
    <row r="181" spans="1:6" ht="86.4" x14ac:dyDescent="0.3">
      <c r="A181" s="306" t="s">
        <v>611</v>
      </c>
      <c r="B181" s="139" t="s">
        <v>610</v>
      </c>
      <c r="C181" s="139" t="s">
        <v>599</v>
      </c>
      <c r="D181" s="289" t="s">
        <v>609</v>
      </c>
      <c r="F181" s="49" t="s">
        <v>219</v>
      </c>
    </row>
    <row r="182" spans="1:6" ht="86.4" x14ac:dyDescent="0.3">
      <c r="A182" s="307"/>
      <c r="B182" s="139" t="s">
        <v>608</v>
      </c>
      <c r="C182" s="139" t="s">
        <v>599</v>
      </c>
      <c r="D182" s="308"/>
      <c r="F182" s="49" t="s">
        <v>219</v>
      </c>
    </row>
    <row r="183" spans="1:6" ht="86.4" x14ac:dyDescent="0.3">
      <c r="A183" s="307"/>
      <c r="B183" s="139" t="s">
        <v>607</v>
      </c>
      <c r="C183" s="139" t="s">
        <v>599</v>
      </c>
      <c r="D183" s="308"/>
      <c r="F183" s="49" t="s">
        <v>219</v>
      </c>
    </row>
    <row r="184" spans="1:6" ht="86.4" x14ac:dyDescent="0.3">
      <c r="A184" s="307"/>
      <c r="B184" s="139" t="s">
        <v>606</v>
      </c>
      <c r="C184" s="139" t="s">
        <v>599</v>
      </c>
      <c r="D184" s="308"/>
      <c r="F184" s="49" t="s">
        <v>219</v>
      </c>
    </row>
    <row r="185" spans="1:6" ht="86.4" x14ac:dyDescent="0.3">
      <c r="A185" s="306" t="s">
        <v>605</v>
      </c>
      <c r="B185" s="139" t="s">
        <v>604</v>
      </c>
      <c r="C185" s="139" t="s">
        <v>599</v>
      </c>
      <c r="D185" s="289" t="s">
        <v>603</v>
      </c>
      <c r="F185" s="49" t="s">
        <v>219</v>
      </c>
    </row>
    <row r="186" spans="1:6" ht="86.4" x14ac:dyDescent="0.3">
      <c r="A186" s="307"/>
      <c r="B186" s="139" t="s">
        <v>602</v>
      </c>
      <c r="C186" s="139" t="s">
        <v>599</v>
      </c>
      <c r="D186" s="308"/>
      <c r="F186" s="49" t="s">
        <v>219</v>
      </c>
    </row>
    <row r="187" spans="1:6" ht="86.4" x14ac:dyDescent="0.3">
      <c r="A187" s="307"/>
      <c r="B187" s="139" t="s">
        <v>601</v>
      </c>
      <c r="C187" s="139" t="s">
        <v>599</v>
      </c>
      <c r="D187" s="308"/>
      <c r="F187" s="49" t="s">
        <v>219</v>
      </c>
    </row>
    <row r="188" spans="1:6" ht="86.4" x14ac:dyDescent="0.3">
      <c r="A188" s="307"/>
      <c r="B188" s="139" t="s">
        <v>600</v>
      </c>
      <c r="C188" s="139" t="s">
        <v>599</v>
      </c>
      <c r="D188" s="308"/>
      <c r="F188" s="49" t="s">
        <v>219</v>
      </c>
    </row>
    <row r="189" spans="1:6" x14ac:dyDescent="0.3">
      <c r="A189" s="289" t="s">
        <v>957</v>
      </c>
      <c r="B189" s="139" t="s">
        <v>956</v>
      </c>
      <c r="C189" s="139"/>
      <c r="D189" s="289"/>
      <c r="F189" s="49" t="s">
        <v>219</v>
      </c>
    </row>
    <row r="190" spans="1:6" x14ac:dyDescent="0.3">
      <c r="A190" s="309"/>
      <c r="B190" s="139" t="s">
        <v>955</v>
      </c>
      <c r="C190" s="139"/>
      <c r="D190" s="308"/>
      <c r="F190" s="49" t="s">
        <v>219</v>
      </c>
    </row>
    <row r="191" spans="1:6" x14ac:dyDescent="0.3">
      <c r="A191" s="289" t="s">
        <v>954</v>
      </c>
      <c r="B191" s="139" t="s">
        <v>953</v>
      </c>
      <c r="C191" s="139"/>
      <c r="D191" s="139"/>
      <c r="F191" s="49" t="s">
        <v>219</v>
      </c>
    </row>
    <row r="192" spans="1:6" x14ac:dyDescent="0.3">
      <c r="A192" s="309"/>
      <c r="B192" s="139" t="s">
        <v>952</v>
      </c>
      <c r="C192" s="139"/>
      <c r="D192" s="150"/>
      <c r="F192" s="49" t="s">
        <v>219</v>
      </c>
    </row>
    <row r="193" spans="1:6" x14ac:dyDescent="0.3">
      <c r="A193" s="289" t="s">
        <v>951</v>
      </c>
      <c r="B193" s="139" t="s">
        <v>950</v>
      </c>
      <c r="C193" s="139"/>
      <c r="D193" s="289"/>
      <c r="F193" s="49" t="s">
        <v>219</v>
      </c>
    </row>
    <row r="194" spans="1:6" x14ac:dyDescent="0.3">
      <c r="A194" s="308"/>
      <c r="B194" s="139" t="s">
        <v>949</v>
      </c>
      <c r="C194" s="139"/>
      <c r="D194" s="308"/>
      <c r="F194" s="49" t="s">
        <v>219</v>
      </c>
    </row>
    <row r="201" spans="1:6" ht="43.65" customHeight="1" x14ac:dyDescent="0.3"/>
    <row r="231" ht="72.900000000000006" customHeight="1" x14ac:dyDescent="0.3"/>
  </sheetData>
  <mergeCells count="60">
    <mergeCell ref="A23:A28"/>
    <mergeCell ref="D23:D28"/>
    <mergeCell ref="E23:E28"/>
    <mergeCell ref="A29:A31"/>
    <mergeCell ref="A14:A16"/>
    <mergeCell ref="E14:E16"/>
    <mergeCell ref="A17:A22"/>
    <mergeCell ref="D17:D22"/>
    <mergeCell ref="E17:E22"/>
    <mergeCell ref="E29:E31"/>
    <mergeCell ref="D193:D194"/>
    <mergeCell ref="D189:D190"/>
    <mergeCell ref="A191:A192"/>
    <mergeCell ref="A189:A190"/>
    <mergeCell ref="A193:A194"/>
    <mergeCell ref="A2:A7"/>
    <mergeCell ref="D2:D7"/>
    <mergeCell ref="E2:E7"/>
    <mergeCell ref="A8:A13"/>
    <mergeCell ref="D8:D13"/>
    <mergeCell ref="E8:E13"/>
    <mergeCell ref="E32:E37"/>
    <mergeCell ref="A141:A144"/>
    <mergeCell ref="D141:D144"/>
    <mergeCell ref="A145:A148"/>
    <mergeCell ref="D145:D148"/>
    <mergeCell ref="E38:E50"/>
    <mergeCell ref="E51:E54"/>
    <mergeCell ref="A124:A130"/>
    <mergeCell ref="A131:A140"/>
    <mergeCell ref="A101:A123"/>
    <mergeCell ref="A78:A100"/>
    <mergeCell ref="A32:A54"/>
    <mergeCell ref="A55:A77"/>
    <mergeCell ref="A149:A152"/>
    <mergeCell ref="D149:D152"/>
    <mergeCell ref="A161:A164"/>
    <mergeCell ref="A165:A168"/>
    <mergeCell ref="A169:A172"/>
    <mergeCell ref="A173:A176"/>
    <mergeCell ref="A177:A180"/>
    <mergeCell ref="D169:D172"/>
    <mergeCell ref="D173:D176"/>
    <mergeCell ref="D177:D180"/>
    <mergeCell ref="D181:D184"/>
    <mergeCell ref="D161:D164"/>
    <mergeCell ref="D185:D188"/>
    <mergeCell ref="A185:A188"/>
    <mergeCell ref="D32:D54"/>
    <mergeCell ref="D55:D77"/>
    <mergeCell ref="D78:D100"/>
    <mergeCell ref="D101:D123"/>
    <mergeCell ref="D124:D130"/>
    <mergeCell ref="D131:D140"/>
    <mergeCell ref="A181:A184"/>
    <mergeCell ref="A153:A156"/>
    <mergeCell ref="D153:D156"/>
    <mergeCell ref="A157:A160"/>
    <mergeCell ref="D157:D160"/>
    <mergeCell ref="D165:D168"/>
  </mergeCells>
  <conditionalFormatting sqref="F29:F31">
    <cfRule type="cellIs" dxfId="227" priority="133" operator="equal">
      <formula>"N/A"</formula>
    </cfRule>
    <cfRule type="cellIs" dxfId="226" priority="134" operator="equal">
      <formula>"FAIL"</formula>
    </cfRule>
    <cfRule type="cellIs" dxfId="225" priority="135" operator="equal">
      <formula>"SKIP"</formula>
    </cfRule>
    <cfRule type="cellIs" dxfId="224" priority="136" operator="equal">
      <formula>"PASS"</formula>
    </cfRule>
  </conditionalFormatting>
  <conditionalFormatting sqref="F2:F22">
    <cfRule type="cellIs" dxfId="223" priority="141" operator="equal">
      <formula>"N/A"</formula>
    </cfRule>
    <cfRule type="cellIs" dxfId="222" priority="142" operator="equal">
      <formula>"FAIL"</formula>
    </cfRule>
    <cfRule type="cellIs" dxfId="221" priority="143" operator="equal">
      <formula>"SKIP"</formula>
    </cfRule>
    <cfRule type="cellIs" dxfId="220" priority="144" operator="equal">
      <formula>"PASS"</formula>
    </cfRule>
  </conditionalFormatting>
  <conditionalFormatting sqref="F23:F28">
    <cfRule type="cellIs" dxfId="219" priority="137" operator="equal">
      <formula>"N/A"</formula>
    </cfRule>
    <cfRule type="cellIs" dxfId="218" priority="138" operator="equal">
      <formula>"FAIL"</formula>
    </cfRule>
    <cfRule type="cellIs" dxfId="217" priority="139" operator="equal">
      <formula>"SKIP"</formula>
    </cfRule>
    <cfRule type="cellIs" dxfId="216" priority="140" operator="equal">
      <formula>"PASS"</formula>
    </cfRule>
  </conditionalFormatting>
  <conditionalFormatting sqref="F131:F136">
    <cfRule type="cellIs" dxfId="215" priority="81" operator="equal">
      <formula>"N/A"</formula>
    </cfRule>
    <cfRule type="cellIs" dxfId="214" priority="82" operator="equal">
      <formula>"FAIL"</formula>
    </cfRule>
    <cfRule type="cellIs" dxfId="213" priority="83" operator="equal">
      <formula>"SKIP"</formula>
    </cfRule>
    <cfRule type="cellIs" dxfId="212" priority="84" operator="equal">
      <formula>"PASS"</formula>
    </cfRule>
  </conditionalFormatting>
  <conditionalFormatting sqref="F55:F60">
    <cfRule type="cellIs" dxfId="211" priority="121" operator="equal">
      <formula>"N/A"</formula>
    </cfRule>
    <cfRule type="cellIs" dxfId="210" priority="122" operator="equal">
      <formula>"FAIL"</formula>
    </cfRule>
    <cfRule type="cellIs" dxfId="209" priority="123" operator="equal">
      <formula>"SKIP"</formula>
    </cfRule>
    <cfRule type="cellIs" dxfId="208" priority="124" operator="equal">
      <formula>"PASS"</formula>
    </cfRule>
  </conditionalFormatting>
  <conditionalFormatting sqref="F32:F37">
    <cfRule type="cellIs" dxfId="207" priority="129" operator="equal">
      <formula>"N/A"</formula>
    </cfRule>
    <cfRule type="cellIs" dxfId="206" priority="130" operator="equal">
      <formula>"FAIL"</formula>
    </cfRule>
    <cfRule type="cellIs" dxfId="205" priority="131" operator="equal">
      <formula>"SKIP"</formula>
    </cfRule>
    <cfRule type="cellIs" dxfId="204" priority="132" operator="equal">
      <formula>"PASS"</formula>
    </cfRule>
  </conditionalFormatting>
  <conditionalFormatting sqref="F51:F54">
    <cfRule type="cellIs" dxfId="203" priority="125" operator="equal">
      <formula>"N/A"</formula>
    </cfRule>
    <cfRule type="cellIs" dxfId="202" priority="126" operator="equal">
      <formula>"FAIL"</formula>
    </cfRule>
    <cfRule type="cellIs" dxfId="201" priority="127" operator="equal">
      <formula>"SKIP"</formula>
    </cfRule>
    <cfRule type="cellIs" dxfId="200" priority="128" operator="equal">
      <formula>"PASS"</formula>
    </cfRule>
  </conditionalFormatting>
  <conditionalFormatting sqref="F78:F83">
    <cfRule type="cellIs" dxfId="199" priority="109" operator="equal">
      <formula>"N/A"</formula>
    </cfRule>
    <cfRule type="cellIs" dxfId="198" priority="110" operator="equal">
      <formula>"FAIL"</formula>
    </cfRule>
    <cfRule type="cellIs" dxfId="197" priority="111" operator="equal">
      <formula>"SKIP"</formula>
    </cfRule>
    <cfRule type="cellIs" dxfId="196" priority="112" operator="equal">
      <formula>"PASS"</formula>
    </cfRule>
  </conditionalFormatting>
  <conditionalFormatting sqref="F61:F63 F70:F72">
    <cfRule type="cellIs" dxfId="195" priority="117" operator="equal">
      <formula>"N/A"</formula>
    </cfRule>
    <cfRule type="cellIs" dxfId="194" priority="118" operator="equal">
      <formula>"FAIL"</formula>
    </cfRule>
    <cfRule type="cellIs" dxfId="193" priority="119" operator="equal">
      <formula>"SKIP"</formula>
    </cfRule>
    <cfRule type="cellIs" dxfId="192" priority="120" operator="equal">
      <formula>"PASS"</formula>
    </cfRule>
  </conditionalFormatting>
  <conditionalFormatting sqref="F73:F77">
    <cfRule type="cellIs" dxfId="191" priority="113" operator="equal">
      <formula>"N/A"</formula>
    </cfRule>
    <cfRule type="cellIs" dxfId="190" priority="114" operator="equal">
      <formula>"FAIL"</formula>
    </cfRule>
    <cfRule type="cellIs" dxfId="189" priority="115" operator="equal">
      <formula>"SKIP"</formula>
    </cfRule>
    <cfRule type="cellIs" dxfId="188" priority="116" operator="equal">
      <formula>"PASS"</formula>
    </cfRule>
  </conditionalFormatting>
  <conditionalFormatting sqref="F107:F118">
    <cfRule type="cellIs" dxfId="187" priority="97" operator="equal">
      <formula>"N/A"</formula>
    </cfRule>
    <cfRule type="cellIs" dxfId="186" priority="98" operator="equal">
      <formula>"FAIL"</formula>
    </cfRule>
    <cfRule type="cellIs" dxfId="185" priority="99" operator="equal">
      <formula>"SKIP"</formula>
    </cfRule>
    <cfRule type="cellIs" dxfId="184" priority="100" operator="equal">
      <formula>"PASS"</formula>
    </cfRule>
  </conditionalFormatting>
  <conditionalFormatting sqref="F96:F100">
    <cfRule type="cellIs" dxfId="183" priority="105" operator="equal">
      <formula>"N/A"</formula>
    </cfRule>
    <cfRule type="cellIs" dxfId="182" priority="106" operator="equal">
      <formula>"FAIL"</formula>
    </cfRule>
    <cfRule type="cellIs" dxfId="181" priority="107" operator="equal">
      <formula>"SKIP"</formula>
    </cfRule>
    <cfRule type="cellIs" dxfId="180" priority="108" operator="equal">
      <formula>"PASS"</formula>
    </cfRule>
  </conditionalFormatting>
  <conditionalFormatting sqref="F101:F106">
    <cfRule type="cellIs" dxfId="179" priority="101" operator="equal">
      <formula>"N/A"</formula>
    </cfRule>
    <cfRule type="cellIs" dxfId="178" priority="102" operator="equal">
      <formula>"FAIL"</formula>
    </cfRule>
    <cfRule type="cellIs" dxfId="177" priority="103" operator="equal">
      <formula>"SKIP"</formula>
    </cfRule>
    <cfRule type="cellIs" dxfId="176" priority="104" operator="equal">
      <formula>"PASS"</formula>
    </cfRule>
  </conditionalFormatting>
  <conditionalFormatting sqref="F88:F93">
    <cfRule type="cellIs" dxfId="175" priority="21" operator="equal">
      <formula>"N/A"</formula>
    </cfRule>
    <cfRule type="cellIs" dxfId="174" priority="22" operator="equal">
      <formula>"FAIL"</formula>
    </cfRule>
    <cfRule type="cellIs" dxfId="173" priority="23" operator="equal">
      <formula>"SKIP"</formula>
    </cfRule>
    <cfRule type="cellIs" dxfId="172" priority="24" operator="equal">
      <formula>"PASS"</formula>
    </cfRule>
  </conditionalFormatting>
  <conditionalFormatting sqref="F119:F121 F123">
    <cfRule type="cellIs" dxfId="171" priority="93" operator="equal">
      <formula>"N/A"</formula>
    </cfRule>
    <cfRule type="cellIs" dxfId="170" priority="94" operator="equal">
      <formula>"FAIL"</formula>
    </cfRule>
    <cfRule type="cellIs" dxfId="169" priority="95" operator="equal">
      <formula>"SKIP"</formula>
    </cfRule>
    <cfRule type="cellIs" dxfId="168" priority="96" operator="equal">
      <formula>"PASS"</formula>
    </cfRule>
  </conditionalFormatting>
  <conditionalFormatting sqref="F124:F129">
    <cfRule type="cellIs" dxfId="167" priority="89" operator="equal">
      <formula>"N/A"</formula>
    </cfRule>
    <cfRule type="cellIs" dxfId="166" priority="90" operator="equal">
      <formula>"FAIL"</formula>
    </cfRule>
    <cfRule type="cellIs" dxfId="165" priority="91" operator="equal">
      <formula>"SKIP"</formula>
    </cfRule>
    <cfRule type="cellIs" dxfId="164" priority="92" operator="equal">
      <formula>"PASS"</formula>
    </cfRule>
  </conditionalFormatting>
  <conditionalFormatting sqref="F130">
    <cfRule type="cellIs" dxfId="163" priority="85" operator="equal">
      <formula>"N/A"</formula>
    </cfRule>
    <cfRule type="cellIs" dxfId="162" priority="86" operator="equal">
      <formula>"FAIL"</formula>
    </cfRule>
    <cfRule type="cellIs" dxfId="161" priority="87" operator="equal">
      <formula>"SKIP"</formula>
    </cfRule>
    <cfRule type="cellIs" dxfId="160" priority="88" operator="equal">
      <formula>"PASS"</formula>
    </cfRule>
  </conditionalFormatting>
  <conditionalFormatting sqref="F137:F138 F140">
    <cfRule type="cellIs" dxfId="159" priority="77" operator="equal">
      <formula>"N/A"</formula>
    </cfRule>
    <cfRule type="cellIs" dxfId="158" priority="78" operator="equal">
      <formula>"FAIL"</formula>
    </cfRule>
    <cfRule type="cellIs" dxfId="157" priority="79" operator="equal">
      <formula>"SKIP"</formula>
    </cfRule>
    <cfRule type="cellIs" dxfId="156" priority="80" operator="equal">
      <formula>"PASS"</formula>
    </cfRule>
  </conditionalFormatting>
  <conditionalFormatting sqref="F185:F188 F84:F87 F94:F95 F38:F50">
    <cfRule type="cellIs" dxfId="155" priority="25" operator="equal">
      <formula>"N/A"</formula>
    </cfRule>
    <cfRule type="cellIs" dxfId="154" priority="26" operator="equal">
      <formula>"FAIL"</formula>
    </cfRule>
    <cfRule type="cellIs" dxfId="153" priority="27" operator="equal">
      <formula>"SKIP"</formula>
    </cfRule>
    <cfRule type="cellIs" dxfId="152" priority="28" operator="equal">
      <formula>"PASS"</formula>
    </cfRule>
  </conditionalFormatting>
  <conditionalFormatting sqref="F139">
    <cfRule type="cellIs" dxfId="151" priority="73" operator="equal">
      <formula>"N/A"</formula>
    </cfRule>
    <cfRule type="cellIs" dxfId="150" priority="74" operator="equal">
      <formula>"FAIL"</formula>
    </cfRule>
    <cfRule type="cellIs" dxfId="149" priority="75" operator="equal">
      <formula>"SKIP"</formula>
    </cfRule>
    <cfRule type="cellIs" dxfId="148" priority="76" operator="equal">
      <formula>"PASS"</formula>
    </cfRule>
  </conditionalFormatting>
  <conditionalFormatting sqref="F141:F144">
    <cfRule type="cellIs" dxfId="147" priority="69" operator="equal">
      <formula>"N/A"</formula>
    </cfRule>
    <cfRule type="cellIs" dxfId="146" priority="70" operator="equal">
      <formula>"FAIL"</formula>
    </cfRule>
    <cfRule type="cellIs" dxfId="145" priority="71" operator="equal">
      <formula>"SKIP"</formula>
    </cfRule>
    <cfRule type="cellIs" dxfId="144" priority="72" operator="equal">
      <formula>"PASS"</formula>
    </cfRule>
  </conditionalFormatting>
  <conditionalFormatting sqref="F145:F148">
    <cfRule type="cellIs" dxfId="143" priority="65" operator="equal">
      <formula>"N/A"</formula>
    </cfRule>
    <cfRule type="cellIs" dxfId="142" priority="66" operator="equal">
      <formula>"FAIL"</formula>
    </cfRule>
    <cfRule type="cellIs" dxfId="141" priority="67" operator="equal">
      <formula>"SKIP"</formula>
    </cfRule>
    <cfRule type="cellIs" dxfId="140" priority="68" operator="equal">
      <formula>"PASS"</formula>
    </cfRule>
  </conditionalFormatting>
  <conditionalFormatting sqref="F149:F152">
    <cfRule type="cellIs" dxfId="139" priority="61" operator="equal">
      <formula>"N/A"</formula>
    </cfRule>
    <cfRule type="cellIs" dxfId="138" priority="62" operator="equal">
      <formula>"FAIL"</formula>
    </cfRule>
    <cfRule type="cellIs" dxfId="137" priority="63" operator="equal">
      <formula>"SKIP"</formula>
    </cfRule>
    <cfRule type="cellIs" dxfId="136" priority="64" operator="equal">
      <formula>"PASS"</formula>
    </cfRule>
  </conditionalFormatting>
  <conditionalFormatting sqref="F153:F156">
    <cfRule type="cellIs" dxfId="135" priority="57" operator="equal">
      <formula>"N/A"</formula>
    </cfRule>
    <cfRule type="cellIs" dxfId="134" priority="58" operator="equal">
      <formula>"FAIL"</formula>
    </cfRule>
    <cfRule type="cellIs" dxfId="133" priority="59" operator="equal">
      <formula>"SKIP"</formula>
    </cfRule>
    <cfRule type="cellIs" dxfId="132" priority="60" operator="equal">
      <formula>"PASS"</formula>
    </cfRule>
  </conditionalFormatting>
  <conditionalFormatting sqref="F157:F160">
    <cfRule type="cellIs" dxfId="131" priority="53" operator="equal">
      <formula>"N/A"</formula>
    </cfRule>
    <cfRule type="cellIs" dxfId="130" priority="54" operator="equal">
      <formula>"FAIL"</formula>
    </cfRule>
    <cfRule type="cellIs" dxfId="129" priority="55" operator="equal">
      <formula>"SKIP"</formula>
    </cfRule>
    <cfRule type="cellIs" dxfId="128" priority="56" operator="equal">
      <formula>"PASS"</formula>
    </cfRule>
  </conditionalFormatting>
  <conditionalFormatting sqref="F161:F164">
    <cfRule type="cellIs" dxfId="127" priority="49" operator="equal">
      <formula>"N/A"</formula>
    </cfRule>
    <cfRule type="cellIs" dxfId="126" priority="50" operator="equal">
      <formula>"FAIL"</formula>
    </cfRule>
    <cfRule type="cellIs" dxfId="125" priority="51" operator="equal">
      <formula>"SKIP"</formula>
    </cfRule>
    <cfRule type="cellIs" dxfId="124" priority="52" operator="equal">
      <formula>"PASS"</formula>
    </cfRule>
  </conditionalFormatting>
  <conditionalFormatting sqref="F165:F168">
    <cfRule type="cellIs" dxfId="123" priority="45" operator="equal">
      <formula>"N/A"</formula>
    </cfRule>
    <cfRule type="cellIs" dxfId="122" priority="46" operator="equal">
      <formula>"FAIL"</formula>
    </cfRule>
    <cfRule type="cellIs" dxfId="121" priority="47" operator="equal">
      <formula>"SKIP"</formula>
    </cfRule>
    <cfRule type="cellIs" dxfId="120" priority="48" operator="equal">
      <formula>"PASS"</formula>
    </cfRule>
  </conditionalFormatting>
  <conditionalFormatting sqref="F169:F172">
    <cfRule type="cellIs" dxfId="119" priority="41" operator="equal">
      <formula>"N/A"</formula>
    </cfRule>
    <cfRule type="cellIs" dxfId="118" priority="42" operator="equal">
      <formula>"FAIL"</formula>
    </cfRule>
    <cfRule type="cellIs" dxfId="117" priority="43" operator="equal">
      <formula>"SKIP"</formula>
    </cfRule>
    <cfRule type="cellIs" dxfId="116" priority="44" operator="equal">
      <formula>"PASS"</formula>
    </cfRule>
  </conditionalFormatting>
  <conditionalFormatting sqref="F173:F176">
    <cfRule type="cellIs" dxfId="115" priority="37" operator="equal">
      <formula>"N/A"</formula>
    </cfRule>
    <cfRule type="cellIs" dxfId="114" priority="38" operator="equal">
      <formula>"FAIL"</formula>
    </cfRule>
    <cfRule type="cellIs" dxfId="113" priority="39" operator="equal">
      <formula>"SKIP"</formula>
    </cfRule>
    <cfRule type="cellIs" dxfId="112" priority="40" operator="equal">
      <formula>"PASS"</formula>
    </cfRule>
  </conditionalFormatting>
  <conditionalFormatting sqref="F177:F180">
    <cfRule type="cellIs" dxfId="111" priority="33" operator="equal">
      <formula>"N/A"</formula>
    </cfRule>
    <cfRule type="cellIs" dxfId="110" priority="34" operator="equal">
      <formula>"FAIL"</formula>
    </cfRule>
    <cfRule type="cellIs" dxfId="109" priority="35" operator="equal">
      <formula>"SKIP"</formula>
    </cfRule>
    <cfRule type="cellIs" dxfId="108" priority="36" operator="equal">
      <formula>"PASS"</formula>
    </cfRule>
  </conditionalFormatting>
  <conditionalFormatting sqref="F181:F184">
    <cfRule type="cellIs" dxfId="107" priority="29" operator="equal">
      <formula>"N/A"</formula>
    </cfRule>
    <cfRule type="cellIs" dxfId="106" priority="30" operator="equal">
      <formula>"FAIL"</formula>
    </cfRule>
    <cfRule type="cellIs" dxfId="105" priority="31" operator="equal">
      <formula>"SKIP"</formula>
    </cfRule>
    <cfRule type="cellIs" dxfId="104" priority="32" operator="equal">
      <formula>"PASS"</formula>
    </cfRule>
  </conditionalFormatting>
  <conditionalFormatting sqref="F122">
    <cfRule type="cellIs" dxfId="103" priority="17" operator="equal">
      <formula>"N/A"</formula>
    </cfRule>
    <cfRule type="cellIs" dxfId="102" priority="18" operator="equal">
      <formula>"FAIL"</formula>
    </cfRule>
    <cfRule type="cellIs" dxfId="101" priority="19" operator="equal">
      <formula>"SKIP"</formula>
    </cfRule>
    <cfRule type="cellIs" dxfId="100" priority="20" operator="equal">
      <formula>"PASS"</formula>
    </cfRule>
  </conditionalFormatting>
  <conditionalFormatting sqref="F189:F192">
    <cfRule type="cellIs" dxfId="99" priority="13" operator="equal">
      <formula>"N/A"</formula>
    </cfRule>
    <cfRule type="cellIs" dxfId="98" priority="14" operator="equal">
      <formula>"FAIL"</formula>
    </cfRule>
    <cfRule type="cellIs" dxfId="97" priority="15" operator="equal">
      <formula>"SKIP"</formula>
    </cfRule>
    <cfRule type="cellIs" dxfId="96" priority="16" operator="equal">
      <formula>"PASS"</formula>
    </cfRule>
  </conditionalFormatting>
  <conditionalFormatting sqref="F193">
    <cfRule type="cellIs" dxfId="95" priority="9" operator="equal">
      <formula>"N/A"</formula>
    </cfRule>
    <cfRule type="cellIs" dxfId="94" priority="10" operator="equal">
      <formula>"FAIL"</formula>
    </cfRule>
    <cfRule type="cellIs" dxfId="93" priority="11" operator="equal">
      <formula>"SKIP"</formula>
    </cfRule>
    <cfRule type="cellIs" dxfId="92" priority="12" operator="equal">
      <formula>"PASS"</formula>
    </cfRule>
  </conditionalFormatting>
  <conditionalFormatting sqref="F64:F69">
    <cfRule type="cellIs" dxfId="91" priority="5" operator="equal">
      <formula>"N/A"</formula>
    </cfRule>
    <cfRule type="cellIs" dxfId="90" priority="6" operator="equal">
      <formula>"FAIL"</formula>
    </cfRule>
    <cfRule type="cellIs" dxfId="89" priority="7" operator="equal">
      <formula>"SKIP"</formula>
    </cfRule>
    <cfRule type="cellIs" dxfId="88" priority="8" operator="equal">
      <formula>"PASS"</formula>
    </cfRule>
  </conditionalFormatting>
  <conditionalFormatting sqref="F194">
    <cfRule type="cellIs" dxfId="87" priority="1" operator="equal">
      <formula>"N/A"</formula>
    </cfRule>
    <cfRule type="cellIs" dxfId="86" priority="2" operator="equal">
      <formula>"FAIL"</formula>
    </cfRule>
    <cfRule type="cellIs" dxfId="85" priority="3" operator="equal">
      <formula>"SKIP"</formula>
    </cfRule>
    <cfRule type="cellIs" dxfId="84" priority="4" operator="equal">
      <formula>"PASS"</formula>
    </cfRule>
  </conditionalFormatting>
  <dataValidations count="1">
    <dataValidation type="list" showInputMessage="1" showErrorMessage="1" sqref="F2:F194" xr:uid="{00000000-0002-0000-1A00-000000000000}">
      <formula1>"PASS, SKIP, FAIL, N/A"</formula1>
    </dataValidation>
  </dataValidations>
  <pageMargins left="0.7" right="0.7" top="0.75" bottom="0.75" header="0.3" footer="0.3"/>
  <pageSetup orientation="portrait" r:id="rId1"/>
  <headerFooter>
    <oddFooter>&amp;C&amp;"Arial,Regular"&amp;10© Copyright 2019 Xilinx</oddFooter>
    <evenFooter>&amp;C&amp;"Arial,Regular"&amp;10© Copyright 2019 Xilinx</evenFooter>
    <firstFooter>&amp;C&amp;"Arial,Regular"&amp;10© Copyright 2019 Xilinx</first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190"/>
  <sheetViews>
    <sheetView workbookViewId="0">
      <selection activeCell="F4" sqref="F4"/>
    </sheetView>
  </sheetViews>
  <sheetFormatPr defaultColWidth="9.44140625" defaultRowHeight="14.4" x14ac:dyDescent="0.3"/>
  <cols>
    <col min="1" max="1" width="14.44140625" style="140" bestFit="1" customWidth="1"/>
    <col min="2" max="2" width="38.44140625" style="140" customWidth="1"/>
    <col min="3" max="3" width="23.5546875" style="140" customWidth="1"/>
    <col min="4" max="4" width="19.88671875" style="140" bestFit="1" customWidth="1"/>
    <col min="5" max="16384" width="9.44140625" style="140"/>
  </cols>
  <sheetData>
    <row r="1" spans="1:26" ht="18.600000000000001" thickBot="1" x14ac:dyDescent="0.35">
      <c r="A1" s="56" t="s">
        <v>25</v>
      </c>
      <c r="B1" s="56" t="s">
        <v>26</v>
      </c>
      <c r="C1" s="56" t="s">
        <v>27</v>
      </c>
      <c r="D1" s="56" t="s">
        <v>28</v>
      </c>
      <c r="E1" s="56" t="s">
        <v>29</v>
      </c>
      <c r="F1" s="56" t="s">
        <v>30</v>
      </c>
      <c r="G1" s="149" t="s">
        <v>451</v>
      </c>
      <c r="H1" s="149" t="s">
        <v>452</v>
      </c>
      <c r="I1" s="149" t="s">
        <v>453</v>
      </c>
      <c r="J1" s="149" t="s">
        <v>455</v>
      </c>
      <c r="K1" s="149" t="s">
        <v>456</v>
      </c>
      <c r="L1" s="149" t="s">
        <v>457</v>
      </c>
      <c r="M1" s="149" t="s">
        <v>458</v>
      </c>
      <c r="N1" s="149" t="s">
        <v>459</v>
      </c>
      <c r="O1" s="149" t="s">
        <v>460</v>
      </c>
      <c r="P1" s="149" t="s">
        <v>454</v>
      </c>
      <c r="Q1" s="149" t="s">
        <v>461</v>
      </c>
      <c r="R1" s="149" t="s">
        <v>462</v>
      </c>
      <c r="S1" s="149" t="s">
        <v>463</v>
      </c>
      <c r="T1" s="149" t="s">
        <v>464</v>
      </c>
      <c r="U1" s="149" t="s">
        <v>465</v>
      </c>
      <c r="V1" s="149" t="s">
        <v>466</v>
      </c>
      <c r="W1" s="149" t="s">
        <v>467</v>
      </c>
      <c r="X1" s="149" t="s">
        <v>468</v>
      </c>
      <c r="Y1" s="149" t="s">
        <v>469</v>
      </c>
      <c r="Z1" s="149" t="s">
        <v>470</v>
      </c>
    </row>
    <row r="2" spans="1:26" ht="72.599999999999994" thickTop="1" x14ac:dyDescent="0.3">
      <c r="A2" s="306" t="s">
        <v>1025</v>
      </c>
      <c r="B2" s="147" t="s">
        <v>529</v>
      </c>
      <c r="C2" s="139" t="s">
        <v>921</v>
      </c>
      <c r="D2" s="289" t="s">
        <v>317</v>
      </c>
      <c r="F2" s="49" t="s">
        <v>219</v>
      </c>
    </row>
    <row r="3" spans="1:26" ht="72" x14ac:dyDescent="0.3">
      <c r="A3" s="307"/>
      <c r="B3" s="147" t="s">
        <v>1024</v>
      </c>
      <c r="C3" s="139" t="s">
        <v>921</v>
      </c>
      <c r="D3" s="308"/>
      <c r="F3" s="49" t="s">
        <v>219</v>
      </c>
    </row>
    <row r="4" spans="1:26" ht="72" x14ac:dyDescent="0.3">
      <c r="A4" s="307"/>
      <c r="B4" s="147" t="s">
        <v>530</v>
      </c>
      <c r="C4" s="139" t="s">
        <v>916</v>
      </c>
      <c r="D4" s="308"/>
      <c r="F4" s="49" t="s">
        <v>219</v>
      </c>
    </row>
    <row r="5" spans="1:26" ht="72" x14ac:dyDescent="0.3">
      <c r="A5" s="307"/>
      <c r="B5" s="147" t="s">
        <v>1023</v>
      </c>
      <c r="C5" s="139" t="s">
        <v>916</v>
      </c>
      <c r="D5" s="308"/>
      <c r="F5" s="49" t="s">
        <v>219</v>
      </c>
    </row>
    <row r="6" spans="1:26" ht="72" x14ac:dyDescent="0.3">
      <c r="A6" s="307"/>
      <c r="B6" s="147" t="s">
        <v>531</v>
      </c>
      <c r="C6" s="139" t="s">
        <v>913</v>
      </c>
      <c r="D6" s="308"/>
      <c r="F6" s="49" t="s">
        <v>219</v>
      </c>
    </row>
    <row r="7" spans="1:26" ht="72" x14ac:dyDescent="0.3">
      <c r="A7" s="307"/>
      <c r="B7" s="147" t="s">
        <v>1022</v>
      </c>
      <c r="C7" s="139" t="s">
        <v>911</v>
      </c>
      <c r="D7" s="308"/>
      <c r="F7" s="49" t="s">
        <v>219</v>
      </c>
    </row>
    <row r="8" spans="1:26" ht="72" x14ac:dyDescent="0.3">
      <c r="A8" s="306" t="s">
        <v>1021</v>
      </c>
      <c r="B8" s="147" t="s">
        <v>1020</v>
      </c>
      <c r="C8" s="139" t="s">
        <v>921</v>
      </c>
      <c r="D8" s="289" t="s">
        <v>1019</v>
      </c>
      <c r="F8" s="49" t="s">
        <v>219</v>
      </c>
    </row>
    <row r="9" spans="1:26" ht="72" x14ac:dyDescent="0.3">
      <c r="A9" s="307"/>
      <c r="B9" s="147" t="s">
        <v>1018</v>
      </c>
      <c r="C9" s="139" t="s">
        <v>918</v>
      </c>
      <c r="D9" s="308"/>
      <c r="F9" s="49" t="s">
        <v>219</v>
      </c>
    </row>
    <row r="10" spans="1:26" ht="72" x14ac:dyDescent="0.3">
      <c r="A10" s="307"/>
      <c r="B10" s="147" t="s">
        <v>1017</v>
      </c>
      <c r="C10" s="139" t="s">
        <v>916</v>
      </c>
      <c r="D10" s="308"/>
      <c r="F10" s="49" t="s">
        <v>219</v>
      </c>
    </row>
    <row r="11" spans="1:26" ht="72" x14ac:dyDescent="0.3">
      <c r="A11" s="307"/>
      <c r="B11" s="147" t="s">
        <v>1016</v>
      </c>
      <c r="C11" s="139" t="s">
        <v>918</v>
      </c>
      <c r="D11" s="308"/>
      <c r="F11" s="49" t="s">
        <v>219</v>
      </c>
    </row>
    <row r="12" spans="1:26" ht="72" x14ac:dyDescent="0.3">
      <c r="A12" s="307"/>
      <c r="B12" s="147" t="s">
        <v>1015</v>
      </c>
      <c r="C12" s="139" t="s">
        <v>921</v>
      </c>
      <c r="D12" s="308"/>
      <c r="F12" s="49" t="s">
        <v>219</v>
      </c>
    </row>
    <row r="13" spans="1:26" ht="72" x14ac:dyDescent="0.3">
      <c r="A13" s="307"/>
      <c r="B13" s="147" t="s">
        <v>1014</v>
      </c>
      <c r="C13" s="139" t="s">
        <v>918</v>
      </c>
      <c r="D13" s="308"/>
      <c r="F13" s="49" t="s">
        <v>219</v>
      </c>
    </row>
    <row r="14" spans="1:26" ht="72" x14ac:dyDescent="0.3">
      <c r="A14" s="307"/>
      <c r="B14" s="147" t="s">
        <v>1013</v>
      </c>
      <c r="C14" s="139" t="s">
        <v>1012</v>
      </c>
      <c r="D14" s="308"/>
      <c r="F14" s="49" t="s">
        <v>219</v>
      </c>
    </row>
    <row r="15" spans="1:26" ht="72" x14ac:dyDescent="0.3">
      <c r="A15" s="307"/>
      <c r="B15" s="147" t="s">
        <v>1011</v>
      </c>
      <c r="C15" s="139" t="s">
        <v>1010</v>
      </c>
      <c r="D15" s="308"/>
      <c r="F15" s="49" t="s">
        <v>219</v>
      </c>
    </row>
    <row r="16" spans="1:26" ht="72" x14ac:dyDescent="0.3">
      <c r="A16" s="307"/>
      <c r="B16" s="147" t="s">
        <v>1009</v>
      </c>
      <c r="C16" s="139" t="s">
        <v>916</v>
      </c>
      <c r="D16" s="308"/>
      <c r="F16" s="49" t="s">
        <v>219</v>
      </c>
    </row>
    <row r="17" spans="1:6" ht="72" x14ac:dyDescent="0.3">
      <c r="A17" s="307"/>
      <c r="B17" s="147" t="s">
        <v>1008</v>
      </c>
      <c r="C17" s="139" t="s">
        <v>916</v>
      </c>
      <c r="D17" s="308"/>
      <c r="F17" s="49" t="s">
        <v>219</v>
      </c>
    </row>
    <row r="18" spans="1:6" ht="72" x14ac:dyDescent="0.3">
      <c r="A18" s="307"/>
      <c r="B18" s="147" t="s">
        <v>1007</v>
      </c>
      <c r="C18" s="139" t="s">
        <v>911</v>
      </c>
      <c r="D18" s="308"/>
      <c r="F18" s="49" t="s">
        <v>219</v>
      </c>
    </row>
    <row r="19" spans="1:6" ht="72" x14ac:dyDescent="0.3">
      <c r="A19" s="307"/>
      <c r="B19" s="147" t="s">
        <v>1006</v>
      </c>
      <c r="C19" s="139" t="s">
        <v>916</v>
      </c>
      <c r="D19" s="308"/>
      <c r="F19" s="49" t="s">
        <v>219</v>
      </c>
    </row>
    <row r="20" spans="1:6" ht="72" x14ac:dyDescent="0.3">
      <c r="A20" s="307"/>
      <c r="B20" s="147" t="s">
        <v>1005</v>
      </c>
      <c r="C20" s="139" t="s">
        <v>911</v>
      </c>
      <c r="D20" s="308"/>
      <c r="F20" s="49" t="s">
        <v>219</v>
      </c>
    </row>
    <row r="21" spans="1:6" ht="72" x14ac:dyDescent="0.3">
      <c r="A21" s="307"/>
      <c r="B21" s="147" t="s">
        <v>1004</v>
      </c>
      <c r="C21" s="139" t="s">
        <v>916</v>
      </c>
      <c r="D21" s="308"/>
      <c r="F21" s="49" t="s">
        <v>219</v>
      </c>
    </row>
    <row r="22" spans="1:6" ht="72" x14ac:dyDescent="0.3">
      <c r="A22" s="307"/>
      <c r="B22" s="147" t="s">
        <v>1003</v>
      </c>
      <c r="C22" s="139" t="s">
        <v>911</v>
      </c>
      <c r="D22" s="308"/>
      <c r="F22" s="49" t="s">
        <v>219</v>
      </c>
    </row>
    <row r="23" spans="1:6" ht="72" x14ac:dyDescent="0.3">
      <c r="A23" s="307"/>
      <c r="B23" s="147" t="s">
        <v>1002</v>
      </c>
      <c r="C23" s="139" t="s">
        <v>668</v>
      </c>
      <c r="D23" s="308"/>
      <c r="F23" s="49" t="s">
        <v>219</v>
      </c>
    </row>
    <row r="24" spans="1:6" ht="72" x14ac:dyDescent="0.3">
      <c r="A24" s="307"/>
      <c r="B24" s="147" t="s">
        <v>1001</v>
      </c>
      <c r="C24" s="139" t="s">
        <v>670</v>
      </c>
      <c r="D24" s="308"/>
      <c r="F24" s="49" t="s">
        <v>219</v>
      </c>
    </row>
    <row r="25" spans="1:6" ht="72" x14ac:dyDescent="0.3">
      <c r="A25" s="307"/>
      <c r="B25" s="147" t="s">
        <v>1000</v>
      </c>
      <c r="C25" s="139" t="s">
        <v>672</v>
      </c>
      <c r="D25" s="308"/>
      <c r="F25" s="49" t="s">
        <v>219</v>
      </c>
    </row>
    <row r="26" spans="1:6" ht="72" x14ac:dyDescent="0.3">
      <c r="A26" s="307"/>
      <c r="B26" s="147" t="s">
        <v>999</v>
      </c>
      <c r="C26" s="139" t="s">
        <v>670</v>
      </c>
      <c r="D26" s="308"/>
      <c r="F26" s="49" t="s">
        <v>219</v>
      </c>
    </row>
    <row r="27" spans="1:6" ht="72" x14ac:dyDescent="0.3">
      <c r="A27" s="307"/>
      <c r="B27" s="147" t="s">
        <v>998</v>
      </c>
      <c r="C27" s="139" t="s">
        <v>672</v>
      </c>
      <c r="D27" s="308"/>
      <c r="F27" s="49" t="s">
        <v>219</v>
      </c>
    </row>
    <row r="28" spans="1:6" ht="72" x14ac:dyDescent="0.3">
      <c r="A28" s="307"/>
      <c r="B28" s="147" t="s">
        <v>997</v>
      </c>
      <c r="C28" s="139" t="s">
        <v>670</v>
      </c>
      <c r="D28" s="308"/>
      <c r="F28" s="49" t="s">
        <v>219</v>
      </c>
    </row>
    <row r="29" spans="1:6" ht="43.2" x14ac:dyDescent="0.3">
      <c r="A29" s="307"/>
      <c r="B29" s="147" t="s">
        <v>996</v>
      </c>
      <c r="C29" s="139" t="s">
        <v>291</v>
      </c>
      <c r="D29" s="308"/>
      <c r="F29" s="49" t="s">
        <v>219</v>
      </c>
    </row>
    <row r="30" spans="1:6" ht="43.2" x14ac:dyDescent="0.3">
      <c r="A30" s="307"/>
      <c r="B30" s="147" t="s">
        <v>995</v>
      </c>
      <c r="C30" s="78" t="s">
        <v>294</v>
      </c>
      <c r="D30" s="308"/>
      <c r="F30" s="49" t="s">
        <v>219</v>
      </c>
    </row>
    <row r="31" spans="1:6" ht="43.2" x14ac:dyDescent="0.3">
      <c r="A31" s="307"/>
      <c r="B31" s="147" t="s">
        <v>994</v>
      </c>
      <c r="C31" s="78" t="s">
        <v>296</v>
      </c>
      <c r="D31" s="308"/>
      <c r="F31" s="49" t="s">
        <v>219</v>
      </c>
    </row>
    <row r="32" spans="1:6" ht="86.4" x14ac:dyDescent="0.3">
      <c r="A32" s="306" t="s">
        <v>993</v>
      </c>
      <c r="B32" s="147" t="s">
        <v>992</v>
      </c>
      <c r="C32" s="139" t="s">
        <v>599</v>
      </c>
      <c r="D32" s="289" t="s">
        <v>991</v>
      </c>
      <c r="F32" s="49" t="s">
        <v>219</v>
      </c>
    </row>
    <row r="33" spans="1:6" ht="86.4" x14ac:dyDescent="0.3">
      <c r="A33" s="307"/>
      <c r="B33" s="147" t="s">
        <v>990</v>
      </c>
      <c r="C33" s="139" t="s">
        <v>892</v>
      </c>
      <c r="D33" s="308"/>
      <c r="F33" s="49" t="s">
        <v>219</v>
      </c>
    </row>
    <row r="34" spans="1:6" ht="86.4" x14ac:dyDescent="0.3">
      <c r="A34" s="307"/>
      <c r="B34" s="147" t="s">
        <v>989</v>
      </c>
      <c r="C34" s="139" t="s">
        <v>890</v>
      </c>
      <c r="D34" s="308"/>
      <c r="F34" s="49" t="s">
        <v>219</v>
      </c>
    </row>
    <row r="35" spans="1:6" ht="86.4" x14ac:dyDescent="0.3">
      <c r="A35" s="307"/>
      <c r="B35" s="147" t="s">
        <v>988</v>
      </c>
      <c r="C35" s="139" t="s">
        <v>888</v>
      </c>
      <c r="D35" s="308"/>
      <c r="F35" s="49" t="s">
        <v>219</v>
      </c>
    </row>
    <row r="36" spans="1:6" ht="86.4" x14ac:dyDescent="0.3">
      <c r="A36" s="307"/>
      <c r="B36" s="147" t="s">
        <v>987</v>
      </c>
      <c r="C36" s="139" t="s">
        <v>886</v>
      </c>
      <c r="D36" s="308"/>
      <c r="F36" s="49" t="s">
        <v>219</v>
      </c>
    </row>
    <row r="37" spans="1:6" ht="86.4" x14ac:dyDescent="0.3">
      <c r="A37" s="307"/>
      <c r="B37" s="147" t="s">
        <v>986</v>
      </c>
      <c r="C37" s="139" t="s">
        <v>884</v>
      </c>
      <c r="D37" s="308"/>
      <c r="F37" s="49" t="s">
        <v>219</v>
      </c>
    </row>
    <row r="38" spans="1:6" ht="86.4" x14ac:dyDescent="0.3">
      <c r="A38" s="307"/>
      <c r="B38" s="147" t="s">
        <v>985</v>
      </c>
      <c r="C38" s="139" t="s">
        <v>882</v>
      </c>
      <c r="D38" s="308"/>
      <c r="F38" s="49" t="s">
        <v>219</v>
      </c>
    </row>
    <row r="39" spans="1:6" ht="86.4" x14ac:dyDescent="0.3">
      <c r="A39" s="307"/>
      <c r="B39" s="147" t="s">
        <v>984</v>
      </c>
      <c r="C39" s="139" t="s">
        <v>880</v>
      </c>
      <c r="D39" s="308"/>
      <c r="F39" s="49" t="s">
        <v>219</v>
      </c>
    </row>
    <row r="40" spans="1:6" ht="86.4" x14ac:dyDescent="0.3">
      <c r="A40" s="307"/>
      <c r="B40" s="147" t="s">
        <v>983</v>
      </c>
      <c r="C40" s="139" t="s">
        <v>878</v>
      </c>
      <c r="D40" s="308"/>
      <c r="F40" s="49" t="s">
        <v>219</v>
      </c>
    </row>
    <row r="41" spans="1:6" ht="86.4" x14ac:dyDescent="0.3">
      <c r="A41" s="307"/>
      <c r="B41" s="147" t="s">
        <v>982</v>
      </c>
      <c r="C41" s="139" t="s">
        <v>876</v>
      </c>
      <c r="D41" s="308"/>
      <c r="F41" s="49" t="s">
        <v>219</v>
      </c>
    </row>
    <row r="42" spans="1:6" ht="86.4" x14ac:dyDescent="0.3">
      <c r="A42" s="307"/>
      <c r="B42" s="147" t="s">
        <v>981</v>
      </c>
      <c r="C42" s="139" t="s">
        <v>874</v>
      </c>
      <c r="D42" s="308"/>
      <c r="F42" s="49" t="s">
        <v>219</v>
      </c>
    </row>
    <row r="43" spans="1:6" ht="86.4" x14ac:dyDescent="0.3">
      <c r="A43" s="307"/>
      <c r="B43" s="147" t="s">
        <v>980</v>
      </c>
      <c r="C43" s="139" t="s">
        <v>872</v>
      </c>
      <c r="D43" s="308"/>
      <c r="F43" s="49" t="s">
        <v>219</v>
      </c>
    </row>
    <row r="44" spans="1:6" ht="86.4" x14ac:dyDescent="0.3">
      <c r="A44" s="306" t="s">
        <v>979</v>
      </c>
      <c r="B44" s="147" t="s">
        <v>978</v>
      </c>
      <c r="C44" s="139" t="s">
        <v>870</v>
      </c>
      <c r="D44" s="289" t="s">
        <v>977</v>
      </c>
      <c r="F44" s="49" t="s">
        <v>219</v>
      </c>
    </row>
    <row r="45" spans="1:6" ht="86.4" x14ac:dyDescent="0.3">
      <c r="A45" s="307"/>
      <c r="B45" s="147" t="s">
        <v>976</v>
      </c>
      <c r="C45" s="139" t="s">
        <v>868</v>
      </c>
      <c r="D45" s="308"/>
      <c r="F45" s="49" t="s">
        <v>219</v>
      </c>
    </row>
    <row r="46" spans="1:6" ht="86.4" x14ac:dyDescent="0.3">
      <c r="A46" s="307"/>
      <c r="B46" s="147" t="s">
        <v>975</v>
      </c>
      <c r="C46" s="139" t="s">
        <v>866</v>
      </c>
      <c r="D46" s="308"/>
      <c r="F46" s="49" t="s">
        <v>219</v>
      </c>
    </row>
    <row r="47" spans="1:6" ht="86.4" x14ac:dyDescent="0.3">
      <c r="A47" s="307"/>
      <c r="B47" s="147" t="s">
        <v>974</v>
      </c>
      <c r="C47" s="139" t="s">
        <v>864</v>
      </c>
      <c r="D47" s="308"/>
      <c r="F47" s="49" t="s">
        <v>219</v>
      </c>
    </row>
    <row r="48" spans="1:6" ht="86.4" x14ac:dyDescent="0.3">
      <c r="A48" s="307"/>
      <c r="B48" s="147" t="s">
        <v>973</v>
      </c>
      <c r="C48" s="139" t="s">
        <v>862</v>
      </c>
      <c r="D48" s="308"/>
      <c r="F48" s="49" t="s">
        <v>219</v>
      </c>
    </row>
    <row r="49" spans="1:6" ht="86.4" x14ac:dyDescent="0.3">
      <c r="A49" s="307"/>
      <c r="B49" s="147" t="s">
        <v>972</v>
      </c>
      <c r="C49" s="139" t="s">
        <v>860</v>
      </c>
      <c r="D49" s="308"/>
      <c r="F49" s="49" t="s">
        <v>219</v>
      </c>
    </row>
    <row r="50" spans="1:6" ht="86.4" x14ac:dyDescent="0.3">
      <c r="A50" s="307"/>
      <c r="B50" s="147" t="s">
        <v>971</v>
      </c>
      <c r="C50" s="139" t="s">
        <v>858</v>
      </c>
      <c r="D50" s="308"/>
      <c r="F50" s="49" t="s">
        <v>219</v>
      </c>
    </row>
    <row r="51" spans="1:6" ht="86.4" x14ac:dyDescent="0.3">
      <c r="A51" s="307"/>
      <c r="B51" s="147" t="s">
        <v>970</v>
      </c>
      <c r="C51" s="139" t="s">
        <v>856</v>
      </c>
      <c r="D51" s="308"/>
      <c r="F51" s="49" t="s">
        <v>219</v>
      </c>
    </row>
    <row r="52" spans="1:6" ht="86.4" x14ac:dyDescent="0.3">
      <c r="A52" s="307"/>
      <c r="B52" s="147" t="s">
        <v>969</v>
      </c>
      <c r="C52" s="139" t="s">
        <v>854</v>
      </c>
      <c r="D52" s="308"/>
      <c r="F52" s="49" t="s">
        <v>219</v>
      </c>
    </row>
    <row r="53" spans="1:6" ht="86.4" x14ac:dyDescent="0.3">
      <c r="A53" s="307"/>
      <c r="B53" s="147" t="s">
        <v>968</v>
      </c>
      <c r="C53" s="139" t="s">
        <v>852</v>
      </c>
      <c r="D53" s="308"/>
      <c r="F53" s="49" t="s">
        <v>219</v>
      </c>
    </row>
    <row r="54" spans="1:6" ht="86.4" x14ac:dyDescent="0.3">
      <c r="A54" s="307"/>
      <c r="B54" s="147" t="s">
        <v>967</v>
      </c>
      <c r="C54" s="139" t="s">
        <v>850</v>
      </c>
      <c r="D54" s="308"/>
      <c r="F54" s="49" t="s">
        <v>219</v>
      </c>
    </row>
    <row r="55" spans="1:6" ht="86.4" x14ac:dyDescent="0.3">
      <c r="A55" s="307"/>
      <c r="B55" s="147" t="s">
        <v>966</v>
      </c>
      <c r="C55" s="139" t="s">
        <v>847</v>
      </c>
      <c r="D55" s="308"/>
      <c r="F55" s="49" t="s">
        <v>219</v>
      </c>
    </row>
    <row r="56" spans="1:6" ht="86.4" x14ac:dyDescent="0.3">
      <c r="A56" s="306" t="s">
        <v>965</v>
      </c>
      <c r="B56" s="147" t="s">
        <v>964</v>
      </c>
      <c r="C56" s="139" t="s">
        <v>844</v>
      </c>
      <c r="D56" s="289" t="s">
        <v>963</v>
      </c>
      <c r="F56" s="49" t="s">
        <v>219</v>
      </c>
    </row>
    <row r="57" spans="1:6" ht="86.4" x14ac:dyDescent="0.3">
      <c r="A57" s="307"/>
      <c r="B57" s="147" t="s">
        <v>962</v>
      </c>
      <c r="C57" s="139" t="s">
        <v>842</v>
      </c>
      <c r="D57" s="308"/>
      <c r="F57" s="49" t="s">
        <v>219</v>
      </c>
    </row>
    <row r="58" spans="1:6" ht="86.4" x14ac:dyDescent="0.3">
      <c r="A58" s="307"/>
      <c r="B58" s="147" t="s">
        <v>961</v>
      </c>
      <c r="C58" s="139" t="s">
        <v>840</v>
      </c>
      <c r="D58" s="308"/>
      <c r="F58" s="49" t="s">
        <v>219</v>
      </c>
    </row>
    <row r="59" spans="1:6" ht="86.4" x14ac:dyDescent="0.3">
      <c r="A59" s="307"/>
      <c r="B59" s="147" t="s">
        <v>960</v>
      </c>
      <c r="C59" s="139" t="s">
        <v>838</v>
      </c>
      <c r="D59" s="308"/>
      <c r="F59" s="49" t="s">
        <v>219</v>
      </c>
    </row>
    <row r="60" spans="1:6" ht="86.4" x14ac:dyDescent="0.3">
      <c r="A60" s="307"/>
      <c r="B60" s="147" t="s">
        <v>959</v>
      </c>
      <c r="C60" s="139" t="s">
        <v>836</v>
      </c>
      <c r="D60" s="308"/>
      <c r="F60" s="49" t="s">
        <v>219</v>
      </c>
    </row>
    <row r="61" spans="1:6" ht="86.4" x14ac:dyDescent="0.3">
      <c r="A61" s="307"/>
      <c r="B61" s="147" t="s">
        <v>958</v>
      </c>
      <c r="C61" s="139" t="s">
        <v>834</v>
      </c>
      <c r="D61" s="308"/>
      <c r="F61" s="49" t="s">
        <v>219</v>
      </c>
    </row>
    <row r="62" spans="1:6" x14ac:dyDescent="0.3">
      <c r="A62" s="310"/>
      <c r="B62" s="147"/>
      <c r="C62" s="139"/>
      <c r="D62" s="311"/>
      <c r="F62" s="49"/>
    </row>
    <row r="63" spans="1:6" x14ac:dyDescent="0.3">
      <c r="A63" s="310"/>
      <c r="B63" s="147"/>
      <c r="C63" s="139"/>
      <c r="D63" s="311"/>
      <c r="F63" s="49"/>
    </row>
    <row r="64" spans="1:6" x14ac:dyDescent="0.3">
      <c r="A64" s="310"/>
      <c r="C64" s="139"/>
      <c r="D64" s="311"/>
      <c r="F64" s="49"/>
    </row>
    <row r="65" spans="1:6" x14ac:dyDescent="0.3">
      <c r="A65" s="310"/>
      <c r="C65" s="139"/>
      <c r="D65" s="311"/>
      <c r="F65" s="49"/>
    </row>
    <row r="66" spans="1:6" x14ac:dyDescent="0.3">
      <c r="A66" s="141"/>
      <c r="C66" s="139"/>
      <c r="F66" s="49"/>
    </row>
    <row r="67" spans="1:6" x14ac:dyDescent="0.3">
      <c r="A67" s="141"/>
      <c r="C67" s="139"/>
      <c r="F67" s="49"/>
    </row>
    <row r="68" spans="1:6" x14ac:dyDescent="0.3">
      <c r="A68" s="141"/>
      <c r="C68" s="139"/>
      <c r="F68" s="49"/>
    </row>
    <row r="69" spans="1:6" x14ac:dyDescent="0.3">
      <c r="A69" s="141"/>
      <c r="C69" s="139"/>
      <c r="F69" s="49"/>
    </row>
    <row r="70" spans="1:6" x14ac:dyDescent="0.3">
      <c r="C70" s="139"/>
    </row>
    <row r="71" spans="1:6" x14ac:dyDescent="0.3">
      <c r="C71" s="139"/>
    </row>
    <row r="72" spans="1:6" x14ac:dyDescent="0.3">
      <c r="C72" s="139"/>
    </row>
    <row r="73" spans="1:6" x14ac:dyDescent="0.3">
      <c r="C73" s="139"/>
    </row>
    <row r="74" spans="1:6" x14ac:dyDescent="0.3">
      <c r="C74" s="139"/>
    </row>
    <row r="75" spans="1:6" x14ac:dyDescent="0.3">
      <c r="C75" s="139"/>
    </row>
    <row r="76" spans="1:6" x14ac:dyDescent="0.3">
      <c r="C76" s="139"/>
    </row>
    <row r="77" spans="1:6" x14ac:dyDescent="0.3">
      <c r="C77" s="139"/>
    </row>
    <row r="78" spans="1:6" x14ac:dyDescent="0.3">
      <c r="C78" s="139"/>
    </row>
    <row r="79" spans="1:6" x14ac:dyDescent="0.3">
      <c r="C79" s="139"/>
    </row>
    <row r="80" spans="1:6" x14ac:dyDescent="0.3">
      <c r="C80" s="139"/>
    </row>
    <row r="81" spans="3:3" x14ac:dyDescent="0.3">
      <c r="C81" s="139"/>
    </row>
    <row r="82" spans="3:3" x14ac:dyDescent="0.3">
      <c r="C82" s="139"/>
    </row>
    <row r="83" spans="3:3" x14ac:dyDescent="0.3">
      <c r="C83" s="139"/>
    </row>
    <row r="84" spans="3:3" x14ac:dyDescent="0.3">
      <c r="C84" s="139"/>
    </row>
    <row r="85" spans="3:3" x14ac:dyDescent="0.3">
      <c r="C85" s="139"/>
    </row>
    <row r="86" spans="3:3" x14ac:dyDescent="0.3">
      <c r="C86" s="139"/>
    </row>
    <row r="87" spans="3:3" x14ac:dyDescent="0.3">
      <c r="C87" s="139"/>
    </row>
    <row r="88" spans="3:3" x14ac:dyDescent="0.3">
      <c r="C88" s="139"/>
    </row>
    <row r="89" spans="3:3" x14ac:dyDescent="0.3">
      <c r="C89" s="139"/>
    </row>
    <row r="90" spans="3:3" x14ac:dyDescent="0.3">
      <c r="C90" s="139"/>
    </row>
    <row r="91" spans="3:3" x14ac:dyDescent="0.3">
      <c r="C91" s="139"/>
    </row>
    <row r="92" spans="3:3" x14ac:dyDescent="0.3">
      <c r="C92" s="139"/>
    </row>
    <row r="93" spans="3:3" x14ac:dyDescent="0.3">
      <c r="C93" s="139"/>
    </row>
    <row r="94" spans="3:3" x14ac:dyDescent="0.3">
      <c r="C94" s="139"/>
    </row>
    <row r="95" spans="3:3" x14ac:dyDescent="0.3">
      <c r="C95" s="139"/>
    </row>
    <row r="96" spans="3:3" x14ac:dyDescent="0.3">
      <c r="C96" s="139"/>
    </row>
    <row r="97" spans="3:3" x14ac:dyDescent="0.3">
      <c r="C97" s="139"/>
    </row>
    <row r="98" spans="3:3" x14ac:dyDescent="0.3">
      <c r="C98" s="139"/>
    </row>
    <row r="99" spans="3:3" x14ac:dyDescent="0.3">
      <c r="C99" s="139"/>
    </row>
    <row r="100" spans="3:3" x14ac:dyDescent="0.3">
      <c r="C100" s="139"/>
    </row>
    <row r="101" spans="3:3" x14ac:dyDescent="0.3">
      <c r="C101" s="139"/>
    </row>
    <row r="102" spans="3:3" x14ac:dyDescent="0.3">
      <c r="C102" s="139"/>
    </row>
    <row r="103" spans="3:3" x14ac:dyDescent="0.3">
      <c r="C103" s="139"/>
    </row>
    <row r="104" spans="3:3" x14ac:dyDescent="0.3">
      <c r="C104" s="139"/>
    </row>
    <row r="105" spans="3:3" x14ac:dyDescent="0.3">
      <c r="C105" s="139"/>
    </row>
    <row r="106" spans="3:3" x14ac:dyDescent="0.3">
      <c r="C106" s="139"/>
    </row>
    <row r="107" spans="3:3" x14ac:dyDescent="0.3">
      <c r="C107" s="139"/>
    </row>
    <row r="108" spans="3:3" x14ac:dyDescent="0.3">
      <c r="C108" s="139"/>
    </row>
    <row r="109" spans="3:3" x14ac:dyDescent="0.3">
      <c r="C109" s="139"/>
    </row>
    <row r="110" spans="3:3" x14ac:dyDescent="0.3">
      <c r="C110" s="139"/>
    </row>
    <row r="111" spans="3:3" x14ac:dyDescent="0.3">
      <c r="C111" s="139"/>
    </row>
    <row r="112" spans="3:3" x14ac:dyDescent="0.3">
      <c r="C112" s="139"/>
    </row>
    <row r="113" spans="3:3" x14ac:dyDescent="0.3">
      <c r="C113" s="139"/>
    </row>
    <row r="114" spans="3:3" x14ac:dyDescent="0.3">
      <c r="C114" s="139"/>
    </row>
    <row r="115" spans="3:3" x14ac:dyDescent="0.3">
      <c r="C115" s="139"/>
    </row>
    <row r="116" spans="3:3" x14ac:dyDescent="0.3">
      <c r="C116" s="139"/>
    </row>
    <row r="117" spans="3:3" x14ac:dyDescent="0.3">
      <c r="C117" s="139"/>
    </row>
    <row r="118" spans="3:3" x14ac:dyDescent="0.3">
      <c r="C118" s="139"/>
    </row>
    <row r="119" spans="3:3" x14ac:dyDescent="0.3">
      <c r="C119" s="139"/>
    </row>
    <row r="120" spans="3:3" x14ac:dyDescent="0.3">
      <c r="C120" s="139"/>
    </row>
    <row r="121" spans="3:3" x14ac:dyDescent="0.3">
      <c r="C121" s="139"/>
    </row>
    <row r="122" spans="3:3" x14ac:dyDescent="0.3">
      <c r="C122" s="139"/>
    </row>
    <row r="123" spans="3:3" x14ac:dyDescent="0.3">
      <c r="C123" s="139"/>
    </row>
    <row r="124" spans="3:3" x14ac:dyDescent="0.3">
      <c r="C124" s="139"/>
    </row>
    <row r="125" spans="3:3" x14ac:dyDescent="0.3">
      <c r="C125" s="139"/>
    </row>
    <row r="126" spans="3:3" x14ac:dyDescent="0.3">
      <c r="C126" s="139"/>
    </row>
    <row r="127" spans="3:3" x14ac:dyDescent="0.3">
      <c r="C127" s="139"/>
    </row>
    <row r="128" spans="3:3" x14ac:dyDescent="0.3">
      <c r="C128" s="139"/>
    </row>
    <row r="129" spans="3:3" x14ac:dyDescent="0.3">
      <c r="C129" s="139"/>
    </row>
    <row r="130" spans="3:3" x14ac:dyDescent="0.3">
      <c r="C130" s="139"/>
    </row>
    <row r="131" spans="3:3" x14ac:dyDescent="0.3">
      <c r="C131" s="139"/>
    </row>
    <row r="132" spans="3:3" x14ac:dyDescent="0.3">
      <c r="C132" s="139"/>
    </row>
    <row r="133" spans="3:3" x14ac:dyDescent="0.3">
      <c r="C133" s="139"/>
    </row>
    <row r="134" spans="3:3" x14ac:dyDescent="0.3">
      <c r="C134" s="139"/>
    </row>
    <row r="135" spans="3:3" x14ac:dyDescent="0.3">
      <c r="C135" s="139"/>
    </row>
    <row r="136" spans="3:3" x14ac:dyDescent="0.3">
      <c r="C136" s="139"/>
    </row>
    <row r="137" spans="3:3" x14ac:dyDescent="0.3">
      <c r="C137" s="139"/>
    </row>
    <row r="138" spans="3:3" x14ac:dyDescent="0.3">
      <c r="C138" s="139"/>
    </row>
    <row r="139" spans="3:3" x14ac:dyDescent="0.3">
      <c r="C139" s="139"/>
    </row>
    <row r="140" spans="3:3" x14ac:dyDescent="0.3">
      <c r="C140" s="139"/>
    </row>
    <row r="141" spans="3:3" x14ac:dyDescent="0.3">
      <c r="C141" s="139"/>
    </row>
    <row r="142" spans="3:3" x14ac:dyDescent="0.3">
      <c r="C142" s="139"/>
    </row>
    <row r="143" spans="3:3" x14ac:dyDescent="0.3">
      <c r="C143" s="139"/>
    </row>
    <row r="144" spans="3:3" x14ac:dyDescent="0.3">
      <c r="C144" s="139"/>
    </row>
    <row r="145" spans="3:3" x14ac:dyDescent="0.3">
      <c r="C145" s="139"/>
    </row>
    <row r="146" spans="3:3" x14ac:dyDescent="0.3">
      <c r="C146" s="139"/>
    </row>
    <row r="147" spans="3:3" x14ac:dyDescent="0.3">
      <c r="C147" s="139"/>
    </row>
    <row r="148" spans="3:3" x14ac:dyDescent="0.3">
      <c r="C148" s="139"/>
    </row>
    <row r="149" spans="3:3" x14ac:dyDescent="0.3">
      <c r="C149" s="139"/>
    </row>
    <row r="150" spans="3:3" x14ac:dyDescent="0.3">
      <c r="C150" s="139"/>
    </row>
    <row r="151" spans="3:3" x14ac:dyDescent="0.3">
      <c r="C151" s="139"/>
    </row>
    <row r="152" spans="3:3" x14ac:dyDescent="0.3">
      <c r="C152" s="139"/>
    </row>
    <row r="153" spans="3:3" x14ac:dyDescent="0.3">
      <c r="C153" s="139"/>
    </row>
    <row r="154" spans="3:3" x14ac:dyDescent="0.3">
      <c r="C154" s="139"/>
    </row>
    <row r="155" spans="3:3" x14ac:dyDescent="0.3">
      <c r="C155" s="139"/>
    </row>
    <row r="156" spans="3:3" x14ac:dyDescent="0.3">
      <c r="C156" s="139"/>
    </row>
    <row r="157" spans="3:3" x14ac:dyDescent="0.3">
      <c r="C157" s="139"/>
    </row>
    <row r="158" spans="3:3" x14ac:dyDescent="0.3">
      <c r="C158" s="139"/>
    </row>
    <row r="159" spans="3:3" x14ac:dyDescent="0.3">
      <c r="C159" s="139"/>
    </row>
    <row r="160" spans="3:3" x14ac:dyDescent="0.3">
      <c r="C160" s="139"/>
    </row>
    <row r="161" spans="3:3" x14ac:dyDescent="0.3">
      <c r="C161" s="139"/>
    </row>
    <row r="162" spans="3:3" x14ac:dyDescent="0.3">
      <c r="C162" s="139"/>
    </row>
    <row r="163" spans="3:3" x14ac:dyDescent="0.3">
      <c r="C163" s="139"/>
    </row>
    <row r="164" spans="3:3" x14ac:dyDescent="0.3">
      <c r="C164" s="139"/>
    </row>
    <row r="165" spans="3:3" x14ac:dyDescent="0.3">
      <c r="C165" s="139"/>
    </row>
    <row r="166" spans="3:3" x14ac:dyDescent="0.3">
      <c r="C166" s="139"/>
    </row>
    <row r="167" spans="3:3" x14ac:dyDescent="0.3">
      <c r="C167" s="139"/>
    </row>
    <row r="168" spans="3:3" x14ac:dyDescent="0.3">
      <c r="C168" s="139"/>
    </row>
    <row r="169" spans="3:3" x14ac:dyDescent="0.3">
      <c r="C169" s="139"/>
    </row>
    <row r="170" spans="3:3" x14ac:dyDescent="0.3">
      <c r="C170" s="139"/>
    </row>
    <row r="171" spans="3:3" x14ac:dyDescent="0.3">
      <c r="C171" s="139"/>
    </row>
    <row r="172" spans="3:3" x14ac:dyDescent="0.3">
      <c r="C172" s="139"/>
    </row>
    <row r="173" spans="3:3" x14ac:dyDescent="0.3">
      <c r="C173" s="139"/>
    </row>
    <row r="174" spans="3:3" x14ac:dyDescent="0.3">
      <c r="C174" s="139"/>
    </row>
    <row r="175" spans="3:3" x14ac:dyDescent="0.3">
      <c r="C175" s="139"/>
    </row>
    <row r="176" spans="3:3" x14ac:dyDescent="0.3">
      <c r="C176" s="139"/>
    </row>
    <row r="177" spans="3:3" x14ac:dyDescent="0.3">
      <c r="C177" s="139"/>
    </row>
    <row r="178" spans="3:3" x14ac:dyDescent="0.3">
      <c r="C178" s="139"/>
    </row>
    <row r="179" spans="3:3" x14ac:dyDescent="0.3">
      <c r="C179" s="139"/>
    </row>
    <row r="180" spans="3:3" x14ac:dyDescent="0.3">
      <c r="C180" s="139"/>
    </row>
    <row r="181" spans="3:3" x14ac:dyDescent="0.3">
      <c r="C181" s="139"/>
    </row>
    <row r="182" spans="3:3" x14ac:dyDescent="0.3">
      <c r="C182" s="139"/>
    </row>
    <row r="183" spans="3:3" x14ac:dyDescent="0.3">
      <c r="C183" s="139"/>
    </row>
    <row r="184" spans="3:3" x14ac:dyDescent="0.3">
      <c r="C184" s="139"/>
    </row>
    <row r="185" spans="3:3" x14ac:dyDescent="0.3">
      <c r="C185" s="139"/>
    </row>
    <row r="186" spans="3:3" x14ac:dyDescent="0.3">
      <c r="C186" s="139"/>
    </row>
    <row r="187" spans="3:3" x14ac:dyDescent="0.3">
      <c r="C187" s="139"/>
    </row>
    <row r="188" spans="3:3" x14ac:dyDescent="0.3">
      <c r="C188" s="139"/>
    </row>
    <row r="189" spans="3:3" x14ac:dyDescent="0.3">
      <c r="C189" s="139"/>
    </row>
    <row r="190" spans="3:3" x14ac:dyDescent="0.3">
      <c r="C190" s="139"/>
    </row>
  </sheetData>
  <mergeCells count="14">
    <mergeCell ref="A2:A7"/>
    <mergeCell ref="D2:D7"/>
    <mergeCell ref="A8:A31"/>
    <mergeCell ref="D8:D31"/>
    <mergeCell ref="A32:A43"/>
    <mergeCell ref="D32:D43"/>
    <mergeCell ref="A64:A65"/>
    <mergeCell ref="D64:D65"/>
    <mergeCell ref="A44:A55"/>
    <mergeCell ref="D44:D55"/>
    <mergeCell ref="A56:A61"/>
    <mergeCell ref="D56:D61"/>
    <mergeCell ref="A62:A63"/>
    <mergeCell ref="D62:D63"/>
  </mergeCells>
  <conditionalFormatting sqref="F32:F41">
    <cfRule type="cellIs" dxfId="83" priority="21" operator="equal">
      <formula>"N/A"</formula>
    </cfRule>
    <cfRule type="cellIs" dxfId="82" priority="22" operator="equal">
      <formula>"FAIL"</formula>
    </cfRule>
    <cfRule type="cellIs" dxfId="81" priority="23" operator="equal">
      <formula>"SKIP"</formula>
    </cfRule>
    <cfRule type="cellIs" dxfId="80" priority="24" operator="equal">
      <formula>"PASS"</formula>
    </cfRule>
  </conditionalFormatting>
  <conditionalFormatting sqref="F56:F61">
    <cfRule type="cellIs" dxfId="79" priority="5" operator="equal">
      <formula>"N/A"</formula>
    </cfRule>
    <cfRule type="cellIs" dxfId="78" priority="6" operator="equal">
      <formula>"FAIL"</formula>
    </cfRule>
    <cfRule type="cellIs" dxfId="77" priority="7" operator="equal">
      <formula>"SKIP"</formula>
    </cfRule>
    <cfRule type="cellIs" dxfId="76" priority="8" operator="equal">
      <formula>"PASS"</formula>
    </cfRule>
  </conditionalFormatting>
  <conditionalFormatting sqref="F2:F31">
    <cfRule type="cellIs" dxfId="75" priority="25" operator="equal">
      <formula>"N/A"</formula>
    </cfRule>
    <cfRule type="cellIs" dxfId="74" priority="26" operator="equal">
      <formula>"FAIL"</formula>
    </cfRule>
    <cfRule type="cellIs" dxfId="73" priority="27" operator="equal">
      <formula>"SKIP"</formula>
    </cfRule>
    <cfRule type="cellIs" dxfId="72" priority="28" operator="equal">
      <formula>"PASS"</formula>
    </cfRule>
  </conditionalFormatting>
  <conditionalFormatting sqref="F54:F55">
    <cfRule type="cellIs" dxfId="71" priority="9" operator="equal">
      <formula>"N/A"</formula>
    </cfRule>
    <cfRule type="cellIs" dxfId="70" priority="10" operator="equal">
      <formula>"FAIL"</formula>
    </cfRule>
    <cfRule type="cellIs" dxfId="69" priority="11" operator="equal">
      <formula>"SKIP"</formula>
    </cfRule>
    <cfRule type="cellIs" dxfId="68" priority="12" operator="equal">
      <formula>"PASS"</formula>
    </cfRule>
  </conditionalFormatting>
  <conditionalFormatting sqref="F42:F43">
    <cfRule type="cellIs" dxfId="67" priority="17" operator="equal">
      <formula>"N/A"</formula>
    </cfRule>
    <cfRule type="cellIs" dxfId="66" priority="18" operator="equal">
      <formula>"FAIL"</formula>
    </cfRule>
    <cfRule type="cellIs" dxfId="65" priority="19" operator="equal">
      <formula>"SKIP"</formula>
    </cfRule>
    <cfRule type="cellIs" dxfId="64" priority="20" operator="equal">
      <formula>"PASS"</formula>
    </cfRule>
  </conditionalFormatting>
  <conditionalFormatting sqref="F44:F53">
    <cfRule type="cellIs" dxfId="63" priority="13" operator="equal">
      <formula>"N/A"</formula>
    </cfRule>
    <cfRule type="cellIs" dxfId="62" priority="14" operator="equal">
      <formula>"FAIL"</formula>
    </cfRule>
    <cfRule type="cellIs" dxfId="61" priority="15" operator="equal">
      <formula>"SKIP"</formula>
    </cfRule>
    <cfRule type="cellIs" dxfId="60" priority="16" operator="equal">
      <formula>"PASS"</formula>
    </cfRule>
  </conditionalFormatting>
  <conditionalFormatting sqref="F62:F69">
    <cfRule type="cellIs" dxfId="59" priority="1" operator="equal">
      <formula>"N/A"</formula>
    </cfRule>
    <cfRule type="cellIs" dxfId="58" priority="2" operator="equal">
      <formula>"FAIL"</formula>
    </cfRule>
    <cfRule type="cellIs" dxfId="57" priority="3" operator="equal">
      <formula>"SKIP"</formula>
    </cfRule>
    <cfRule type="cellIs" dxfId="56" priority="4" operator="equal">
      <formula>"PASS"</formula>
    </cfRule>
  </conditionalFormatting>
  <dataValidations count="1">
    <dataValidation type="list" showInputMessage="1" showErrorMessage="1" sqref="F2:F69" xr:uid="{00000000-0002-0000-1B00-000000000000}">
      <formula1>"PASS, SKIP, FAIL, N/A"</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BA402-B511-49EE-A2EB-595F4EAB66F7}">
  <dimension ref="A1:Z190"/>
  <sheetViews>
    <sheetView workbookViewId="0">
      <selection activeCell="F4" sqref="F4"/>
    </sheetView>
  </sheetViews>
  <sheetFormatPr defaultColWidth="9.44140625" defaultRowHeight="14.4" x14ac:dyDescent="0.3"/>
  <cols>
    <col min="1" max="1" width="14.44140625" style="259" bestFit="1" customWidth="1"/>
    <col min="2" max="2" width="38.44140625" style="259" customWidth="1"/>
    <col min="3" max="3" width="23.5546875" style="259" customWidth="1"/>
    <col min="4" max="4" width="19.88671875" style="259" bestFit="1" customWidth="1"/>
    <col min="5" max="16384" width="9.44140625" style="259"/>
  </cols>
  <sheetData>
    <row r="1" spans="1:26" ht="18.600000000000001" thickBot="1" x14ac:dyDescent="0.35">
      <c r="A1" s="56" t="s">
        <v>25</v>
      </c>
      <c r="B1" s="56" t="s">
        <v>26</v>
      </c>
      <c r="C1" s="56" t="s">
        <v>27</v>
      </c>
      <c r="D1" s="56" t="s">
        <v>28</v>
      </c>
      <c r="E1" s="56" t="s">
        <v>29</v>
      </c>
      <c r="F1" s="56" t="s">
        <v>30</v>
      </c>
      <c r="G1" s="149" t="s">
        <v>451</v>
      </c>
      <c r="H1" s="149" t="s">
        <v>452</v>
      </c>
      <c r="I1" s="149" t="s">
        <v>453</v>
      </c>
      <c r="J1" s="149" t="s">
        <v>455</v>
      </c>
      <c r="K1" s="149" t="s">
        <v>456</v>
      </c>
      <c r="L1" s="149" t="s">
        <v>457</v>
      </c>
      <c r="M1" s="149" t="s">
        <v>458</v>
      </c>
      <c r="N1" s="149" t="s">
        <v>459</v>
      </c>
      <c r="O1" s="149" t="s">
        <v>460</v>
      </c>
      <c r="P1" s="149" t="s">
        <v>454</v>
      </c>
      <c r="Q1" s="149" t="s">
        <v>461</v>
      </c>
      <c r="R1" s="149" t="s">
        <v>462</v>
      </c>
      <c r="S1" s="149" t="s">
        <v>463</v>
      </c>
      <c r="T1" s="149" t="s">
        <v>464</v>
      </c>
      <c r="U1" s="149" t="s">
        <v>465</v>
      </c>
      <c r="V1" s="149" t="s">
        <v>466</v>
      </c>
      <c r="W1" s="149" t="s">
        <v>467</v>
      </c>
      <c r="X1" s="149" t="s">
        <v>468</v>
      </c>
      <c r="Y1" s="149" t="s">
        <v>469</v>
      </c>
      <c r="Z1" s="149" t="s">
        <v>470</v>
      </c>
    </row>
    <row r="2" spans="1:26" ht="72.599999999999994" thickTop="1" x14ac:dyDescent="0.3">
      <c r="A2" s="306" t="s">
        <v>1025</v>
      </c>
      <c r="B2" s="147" t="s">
        <v>529</v>
      </c>
      <c r="C2" s="257" t="s">
        <v>921</v>
      </c>
      <c r="D2" s="289" t="s">
        <v>317</v>
      </c>
      <c r="F2" s="49" t="s">
        <v>219</v>
      </c>
    </row>
    <row r="3" spans="1:26" ht="72" x14ac:dyDescent="0.3">
      <c r="A3" s="307"/>
      <c r="B3" s="147" t="s">
        <v>1024</v>
      </c>
      <c r="C3" s="257" t="s">
        <v>921</v>
      </c>
      <c r="D3" s="308"/>
      <c r="F3" s="49" t="s">
        <v>219</v>
      </c>
    </row>
    <row r="4" spans="1:26" ht="72" x14ac:dyDescent="0.3">
      <c r="A4" s="307"/>
      <c r="B4" s="147" t="s">
        <v>530</v>
      </c>
      <c r="C4" s="257" t="s">
        <v>916</v>
      </c>
      <c r="D4" s="308"/>
      <c r="F4" s="49" t="s">
        <v>219</v>
      </c>
    </row>
    <row r="5" spans="1:26" ht="72" x14ac:dyDescent="0.3">
      <c r="A5" s="307"/>
      <c r="B5" s="147" t="s">
        <v>1023</v>
      </c>
      <c r="C5" s="257" t="s">
        <v>916</v>
      </c>
      <c r="D5" s="308"/>
      <c r="F5" s="49" t="s">
        <v>219</v>
      </c>
    </row>
    <row r="6" spans="1:26" ht="72" x14ac:dyDescent="0.3">
      <c r="A6" s="307"/>
      <c r="B6" s="147" t="s">
        <v>531</v>
      </c>
      <c r="C6" s="257" t="s">
        <v>913</v>
      </c>
      <c r="D6" s="308"/>
      <c r="F6" s="49" t="s">
        <v>219</v>
      </c>
    </row>
    <row r="7" spans="1:26" ht="72" x14ac:dyDescent="0.3">
      <c r="A7" s="307"/>
      <c r="B7" s="147" t="s">
        <v>1022</v>
      </c>
      <c r="C7" s="257" t="s">
        <v>911</v>
      </c>
      <c r="D7" s="308"/>
      <c r="F7" s="49" t="s">
        <v>219</v>
      </c>
    </row>
    <row r="8" spans="1:26" ht="72" x14ac:dyDescent="0.3">
      <c r="A8" s="306" t="s">
        <v>1021</v>
      </c>
      <c r="B8" s="147" t="s">
        <v>1020</v>
      </c>
      <c r="C8" s="257" t="s">
        <v>921</v>
      </c>
      <c r="D8" s="289" t="s">
        <v>1019</v>
      </c>
      <c r="F8" s="49" t="s">
        <v>219</v>
      </c>
    </row>
    <row r="9" spans="1:26" ht="72" x14ac:dyDescent="0.3">
      <c r="A9" s="307"/>
      <c r="B9" s="147" t="s">
        <v>1018</v>
      </c>
      <c r="C9" s="257" t="s">
        <v>918</v>
      </c>
      <c r="D9" s="308"/>
      <c r="F9" s="49" t="s">
        <v>219</v>
      </c>
    </row>
    <row r="10" spans="1:26" ht="72" x14ac:dyDescent="0.3">
      <c r="A10" s="307"/>
      <c r="B10" s="147" t="s">
        <v>1017</v>
      </c>
      <c r="C10" s="257" t="s">
        <v>916</v>
      </c>
      <c r="D10" s="308"/>
      <c r="F10" s="49" t="s">
        <v>219</v>
      </c>
    </row>
    <row r="11" spans="1:26" ht="72" x14ac:dyDescent="0.3">
      <c r="A11" s="307"/>
      <c r="B11" s="147" t="s">
        <v>1016</v>
      </c>
      <c r="C11" s="257" t="s">
        <v>918</v>
      </c>
      <c r="D11" s="308"/>
      <c r="F11" s="49" t="s">
        <v>219</v>
      </c>
    </row>
    <row r="12" spans="1:26" ht="72" x14ac:dyDescent="0.3">
      <c r="A12" s="307"/>
      <c r="B12" s="147" t="s">
        <v>1015</v>
      </c>
      <c r="C12" s="257" t="s">
        <v>921</v>
      </c>
      <c r="D12" s="308"/>
      <c r="F12" s="49" t="s">
        <v>219</v>
      </c>
    </row>
    <row r="13" spans="1:26" ht="72" x14ac:dyDescent="0.3">
      <c r="A13" s="307"/>
      <c r="B13" s="147" t="s">
        <v>1014</v>
      </c>
      <c r="C13" s="257" t="s">
        <v>918</v>
      </c>
      <c r="D13" s="308"/>
      <c r="F13" s="49" t="s">
        <v>219</v>
      </c>
    </row>
    <row r="14" spans="1:26" ht="72" x14ac:dyDescent="0.3">
      <c r="A14" s="307"/>
      <c r="B14" s="147" t="s">
        <v>1013</v>
      </c>
      <c r="C14" s="257" t="s">
        <v>1012</v>
      </c>
      <c r="D14" s="308"/>
      <c r="F14" s="49" t="s">
        <v>219</v>
      </c>
    </row>
    <row r="15" spans="1:26" ht="72" x14ac:dyDescent="0.3">
      <c r="A15" s="307"/>
      <c r="B15" s="147" t="s">
        <v>1011</v>
      </c>
      <c r="C15" s="257" t="s">
        <v>1010</v>
      </c>
      <c r="D15" s="308"/>
      <c r="F15" s="49" t="s">
        <v>219</v>
      </c>
    </row>
    <row r="16" spans="1:26" ht="72" x14ac:dyDescent="0.3">
      <c r="A16" s="307"/>
      <c r="B16" s="147" t="s">
        <v>1009</v>
      </c>
      <c r="C16" s="257" t="s">
        <v>916</v>
      </c>
      <c r="D16" s="308"/>
      <c r="F16" s="49" t="s">
        <v>219</v>
      </c>
    </row>
    <row r="17" spans="1:6" ht="72" x14ac:dyDescent="0.3">
      <c r="A17" s="307"/>
      <c r="B17" s="147" t="s">
        <v>1008</v>
      </c>
      <c r="C17" s="257" t="s">
        <v>916</v>
      </c>
      <c r="D17" s="308"/>
      <c r="F17" s="49" t="s">
        <v>219</v>
      </c>
    </row>
    <row r="18" spans="1:6" ht="72" x14ac:dyDescent="0.3">
      <c r="A18" s="307"/>
      <c r="B18" s="147" t="s">
        <v>1007</v>
      </c>
      <c r="C18" s="257" t="s">
        <v>911</v>
      </c>
      <c r="D18" s="308"/>
      <c r="F18" s="49" t="s">
        <v>219</v>
      </c>
    </row>
    <row r="19" spans="1:6" ht="72" x14ac:dyDescent="0.3">
      <c r="A19" s="307"/>
      <c r="B19" s="147" t="s">
        <v>1006</v>
      </c>
      <c r="C19" s="257" t="s">
        <v>916</v>
      </c>
      <c r="D19" s="308"/>
      <c r="F19" s="49" t="s">
        <v>219</v>
      </c>
    </row>
    <row r="20" spans="1:6" ht="72" x14ac:dyDescent="0.3">
      <c r="A20" s="307"/>
      <c r="B20" s="147" t="s">
        <v>1005</v>
      </c>
      <c r="C20" s="257" t="s">
        <v>911</v>
      </c>
      <c r="D20" s="308"/>
      <c r="F20" s="49" t="s">
        <v>219</v>
      </c>
    </row>
    <row r="21" spans="1:6" ht="72" x14ac:dyDescent="0.3">
      <c r="A21" s="307"/>
      <c r="B21" s="147" t="s">
        <v>1004</v>
      </c>
      <c r="C21" s="257" t="s">
        <v>916</v>
      </c>
      <c r="D21" s="308"/>
      <c r="F21" s="49" t="s">
        <v>219</v>
      </c>
    </row>
    <row r="22" spans="1:6" ht="72" x14ac:dyDescent="0.3">
      <c r="A22" s="307"/>
      <c r="B22" s="147" t="s">
        <v>1003</v>
      </c>
      <c r="C22" s="257" t="s">
        <v>911</v>
      </c>
      <c r="D22" s="308"/>
      <c r="F22" s="49" t="s">
        <v>219</v>
      </c>
    </row>
    <row r="23" spans="1:6" ht="72" x14ac:dyDescent="0.3">
      <c r="A23" s="307"/>
      <c r="B23" s="147" t="s">
        <v>1002</v>
      </c>
      <c r="C23" s="257" t="s">
        <v>668</v>
      </c>
      <c r="D23" s="308"/>
      <c r="F23" s="49" t="s">
        <v>219</v>
      </c>
    </row>
    <row r="24" spans="1:6" ht="72" x14ac:dyDescent="0.3">
      <c r="A24" s="307"/>
      <c r="B24" s="147" t="s">
        <v>1001</v>
      </c>
      <c r="C24" s="257" t="s">
        <v>670</v>
      </c>
      <c r="D24" s="308"/>
      <c r="F24" s="49" t="s">
        <v>219</v>
      </c>
    </row>
    <row r="25" spans="1:6" ht="72" x14ac:dyDescent="0.3">
      <c r="A25" s="307"/>
      <c r="B25" s="147" t="s">
        <v>1000</v>
      </c>
      <c r="C25" s="257" t="s">
        <v>672</v>
      </c>
      <c r="D25" s="308"/>
      <c r="F25" s="49" t="s">
        <v>219</v>
      </c>
    </row>
    <row r="26" spans="1:6" ht="72" x14ac:dyDescent="0.3">
      <c r="A26" s="307"/>
      <c r="B26" s="147" t="s">
        <v>999</v>
      </c>
      <c r="C26" s="257" t="s">
        <v>670</v>
      </c>
      <c r="D26" s="308"/>
      <c r="F26" s="49" t="s">
        <v>219</v>
      </c>
    </row>
    <row r="27" spans="1:6" ht="72" x14ac:dyDescent="0.3">
      <c r="A27" s="307"/>
      <c r="B27" s="147" t="s">
        <v>998</v>
      </c>
      <c r="C27" s="257" t="s">
        <v>672</v>
      </c>
      <c r="D27" s="308"/>
      <c r="F27" s="49" t="s">
        <v>219</v>
      </c>
    </row>
    <row r="28" spans="1:6" ht="72" x14ac:dyDescent="0.3">
      <c r="A28" s="307"/>
      <c r="B28" s="147" t="s">
        <v>997</v>
      </c>
      <c r="C28" s="257" t="s">
        <v>670</v>
      </c>
      <c r="D28" s="308"/>
      <c r="F28" s="49" t="s">
        <v>219</v>
      </c>
    </row>
    <row r="29" spans="1:6" ht="43.2" x14ac:dyDescent="0.3">
      <c r="A29" s="307"/>
      <c r="B29" s="147" t="s">
        <v>996</v>
      </c>
      <c r="C29" s="257" t="s">
        <v>291</v>
      </c>
      <c r="D29" s="308"/>
      <c r="F29" s="49" t="s">
        <v>219</v>
      </c>
    </row>
    <row r="30" spans="1:6" ht="43.2" x14ac:dyDescent="0.3">
      <c r="A30" s="307"/>
      <c r="B30" s="147" t="s">
        <v>995</v>
      </c>
      <c r="C30" s="78" t="s">
        <v>294</v>
      </c>
      <c r="D30" s="308"/>
      <c r="F30" s="49" t="s">
        <v>219</v>
      </c>
    </row>
    <row r="31" spans="1:6" ht="43.2" x14ac:dyDescent="0.3">
      <c r="A31" s="307"/>
      <c r="B31" s="147" t="s">
        <v>994</v>
      </c>
      <c r="C31" s="78" t="s">
        <v>296</v>
      </c>
      <c r="D31" s="308"/>
      <c r="F31" s="49" t="s">
        <v>219</v>
      </c>
    </row>
    <row r="32" spans="1:6" ht="86.4" x14ac:dyDescent="0.3">
      <c r="A32" s="306" t="s">
        <v>993</v>
      </c>
      <c r="B32" s="147" t="s">
        <v>992</v>
      </c>
      <c r="C32" s="257" t="s">
        <v>599</v>
      </c>
      <c r="D32" s="289" t="s">
        <v>991</v>
      </c>
      <c r="F32" s="49" t="s">
        <v>219</v>
      </c>
    </row>
    <row r="33" spans="1:6" ht="86.4" x14ac:dyDescent="0.3">
      <c r="A33" s="307"/>
      <c r="B33" s="147" t="s">
        <v>990</v>
      </c>
      <c r="C33" s="257" t="s">
        <v>892</v>
      </c>
      <c r="D33" s="308"/>
      <c r="F33" s="49" t="s">
        <v>219</v>
      </c>
    </row>
    <row r="34" spans="1:6" ht="86.4" x14ac:dyDescent="0.3">
      <c r="A34" s="307"/>
      <c r="B34" s="147" t="s">
        <v>989</v>
      </c>
      <c r="C34" s="257" t="s">
        <v>890</v>
      </c>
      <c r="D34" s="308"/>
      <c r="F34" s="49" t="s">
        <v>219</v>
      </c>
    </row>
    <row r="35" spans="1:6" ht="86.4" x14ac:dyDescent="0.3">
      <c r="A35" s="307"/>
      <c r="B35" s="147" t="s">
        <v>988</v>
      </c>
      <c r="C35" s="257" t="s">
        <v>888</v>
      </c>
      <c r="D35" s="308"/>
      <c r="F35" s="49" t="s">
        <v>219</v>
      </c>
    </row>
    <row r="36" spans="1:6" ht="86.4" x14ac:dyDescent="0.3">
      <c r="A36" s="307"/>
      <c r="B36" s="147" t="s">
        <v>987</v>
      </c>
      <c r="C36" s="257" t="s">
        <v>886</v>
      </c>
      <c r="D36" s="308"/>
      <c r="F36" s="49" t="s">
        <v>219</v>
      </c>
    </row>
    <row r="37" spans="1:6" ht="86.4" x14ac:dyDescent="0.3">
      <c r="A37" s="307"/>
      <c r="B37" s="147" t="s">
        <v>986</v>
      </c>
      <c r="C37" s="257" t="s">
        <v>884</v>
      </c>
      <c r="D37" s="308"/>
      <c r="F37" s="49" t="s">
        <v>219</v>
      </c>
    </row>
    <row r="38" spans="1:6" ht="86.4" x14ac:dyDescent="0.3">
      <c r="A38" s="307"/>
      <c r="B38" s="147" t="s">
        <v>985</v>
      </c>
      <c r="C38" s="257" t="s">
        <v>882</v>
      </c>
      <c r="D38" s="308"/>
      <c r="F38" s="49" t="s">
        <v>219</v>
      </c>
    </row>
    <row r="39" spans="1:6" ht="86.4" x14ac:dyDescent="0.3">
      <c r="A39" s="307"/>
      <c r="B39" s="147" t="s">
        <v>984</v>
      </c>
      <c r="C39" s="257" t="s">
        <v>880</v>
      </c>
      <c r="D39" s="308"/>
      <c r="F39" s="49" t="s">
        <v>219</v>
      </c>
    </row>
    <row r="40" spans="1:6" ht="86.4" x14ac:dyDescent="0.3">
      <c r="A40" s="307"/>
      <c r="B40" s="147" t="s">
        <v>983</v>
      </c>
      <c r="C40" s="257" t="s">
        <v>878</v>
      </c>
      <c r="D40" s="308"/>
      <c r="F40" s="49" t="s">
        <v>219</v>
      </c>
    </row>
    <row r="41" spans="1:6" ht="86.4" x14ac:dyDescent="0.3">
      <c r="A41" s="307"/>
      <c r="B41" s="147" t="s">
        <v>982</v>
      </c>
      <c r="C41" s="257" t="s">
        <v>876</v>
      </c>
      <c r="D41" s="308"/>
      <c r="F41" s="49" t="s">
        <v>219</v>
      </c>
    </row>
    <row r="42" spans="1:6" ht="86.4" x14ac:dyDescent="0.3">
      <c r="A42" s="307"/>
      <c r="B42" s="147" t="s">
        <v>981</v>
      </c>
      <c r="C42" s="257" t="s">
        <v>874</v>
      </c>
      <c r="D42" s="308"/>
      <c r="F42" s="49" t="s">
        <v>219</v>
      </c>
    </row>
    <row r="43" spans="1:6" ht="86.4" x14ac:dyDescent="0.3">
      <c r="A43" s="307"/>
      <c r="B43" s="147" t="s">
        <v>980</v>
      </c>
      <c r="C43" s="257" t="s">
        <v>872</v>
      </c>
      <c r="D43" s="308"/>
      <c r="F43" s="49" t="s">
        <v>219</v>
      </c>
    </row>
    <row r="44" spans="1:6" ht="86.4" x14ac:dyDescent="0.3">
      <c r="A44" s="306" t="s">
        <v>979</v>
      </c>
      <c r="B44" s="147" t="s">
        <v>978</v>
      </c>
      <c r="C44" s="257" t="s">
        <v>870</v>
      </c>
      <c r="D44" s="289" t="s">
        <v>977</v>
      </c>
      <c r="F44" s="49" t="s">
        <v>219</v>
      </c>
    </row>
    <row r="45" spans="1:6" ht="86.4" x14ac:dyDescent="0.3">
      <c r="A45" s="307"/>
      <c r="B45" s="147" t="s">
        <v>976</v>
      </c>
      <c r="C45" s="257" t="s">
        <v>868</v>
      </c>
      <c r="D45" s="308"/>
      <c r="F45" s="49" t="s">
        <v>219</v>
      </c>
    </row>
    <row r="46" spans="1:6" ht="86.4" x14ac:dyDescent="0.3">
      <c r="A46" s="307"/>
      <c r="B46" s="147" t="s">
        <v>975</v>
      </c>
      <c r="C46" s="257" t="s">
        <v>866</v>
      </c>
      <c r="D46" s="308"/>
      <c r="F46" s="49" t="s">
        <v>219</v>
      </c>
    </row>
    <row r="47" spans="1:6" ht="86.4" x14ac:dyDescent="0.3">
      <c r="A47" s="307"/>
      <c r="B47" s="147" t="s">
        <v>974</v>
      </c>
      <c r="C47" s="257" t="s">
        <v>864</v>
      </c>
      <c r="D47" s="308"/>
      <c r="F47" s="49" t="s">
        <v>219</v>
      </c>
    </row>
    <row r="48" spans="1:6" ht="86.4" x14ac:dyDescent="0.3">
      <c r="A48" s="307"/>
      <c r="B48" s="147" t="s">
        <v>973</v>
      </c>
      <c r="C48" s="257" t="s">
        <v>862</v>
      </c>
      <c r="D48" s="308"/>
      <c r="F48" s="49" t="s">
        <v>219</v>
      </c>
    </row>
    <row r="49" spans="1:6" ht="86.4" x14ac:dyDescent="0.3">
      <c r="A49" s="307"/>
      <c r="B49" s="147" t="s">
        <v>972</v>
      </c>
      <c r="C49" s="257" t="s">
        <v>860</v>
      </c>
      <c r="D49" s="308"/>
      <c r="F49" s="49" t="s">
        <v>219</v>
      </c>
    </row>
    <row r="50" spans="1:6" ht="86.4" x14ac:dyDescent="0.3">
      <c r="A50" s="307"/>
      <c r="B50" s="147" t="s">
        <v>971</v>
      </c>
      <c r="C50" s="257" t="s">
        <v>858</v>
      </c>
      <c r="D50" s="308"/>
      <c r="F50" s="49" t="s">
        <v>219</v>
      </c>
    </row>
    <row r="51" spans="1:6" ht="86.4" x14ac:dyDescent="0.3">
      <c r="A51" s="307"/>
      <c r="B51" s="147" t="s">
        <v>970</v>
      </c>
      <c r="C51" s="257" t="s">
        <v>856</v>
      </c>
      <c r="D51" s="308"/>
      <c r="F51" s="49" t="s">
        <v>219</v>
      </c>
    </row>
    <row r="52" spans="1:6" ht="86.4" x14ac:dyDescent="0.3">
      <c r="A52" s="307"/>
      <c r="B52" s="147" t="s">
        <v>969</v>
      </c>
      <c r="C52" s="257" t="s">
        <v>854</v>
      </c>
      <c r="D52" s="308"/>
      <c r="F52" s="49" t="s">
        <v>219</v>
      </c>
    </row>
    <row r="53" spans="1:6" ht="86.4" x14ac:dyDescent="0.3">
      <c r="A53" s="307"/>
      <c r="B53" s="147" t="s">
        <v>968</v>
      </c>
      <c r="C53" s="257" t="s">
        <v>852</v>
      </c>
      <c r="D53" s="308"/>
      <c r="F53" s="49" t="s">
        <v>219</v>
      </c>
    </row>
    <row r="54" spans="1:6" ht="86.4" x14ac:dyDescent="0.3">
      <c r="A54" s="307"/>
      <c r="B54" s="147" t="s">
        <v>967</v>
      </c>
      <c r="C54" s="257" t="s">
        <v>850</v>
      </c>
      <c r="D54" s="308"/>
      <c r="F54" s="49" t="s">
        <v>219</v>
      </c>
    </row>
    <row r="55" spans="1:6" ht="86.4" x14ac:dyDescent="0.3">
      <c r="A55" s="307"/>
      <c r="B55" s="147" t="s">
        <v>966</v>
      </c>
      <c r="C55" s="257" t="s">
        <v>847</v>
      </c>
      <c r="D55" s="308"/>
      <c r="F55" s="49" t="s">
        <v>219</v>
      </c>
    </row>
    <row r="56" spans="1:6" ht="86.4" x14ac:dyDescent="0.3">
      <c r="A56" s="306" t="s">
        <v>965</v>
      </c>
      <c r="B56" s="147" t="s">
        <v>964</v>
      </c>
      <c r="C56" s="257" t="s">
        <v>844</v>
      </c>
      <c r="D56" s="289" t="s">
        <v>963</v>
      </c>
      <c r="F56" s="49" t="s">
        <v>219</v>
      </c>
    </row>
    <row r="57" spans="1:6" ht="86.4" x14ac:dyDescent="0.3">
      <c r="A57" s="307"/>
      <c r="B57" s="147" t="s">
        <v>962</v>
      </c>
      <c r="C57" s="257" t="s">
        <v>842</v>
      </c>
      <c r="D57" s="308"/>
      <c r="F57" s="49" t="s">
        <v>219</v>
      </c>
    </row>
    <row r="58" spans="1:6" ht="86.4" x14ac:dyDescent="0.3">
      <c r="A58" s="307"/>
      <c r="B58" s="147" t="s">
        <v>961</v>
      </c>
      <c r="C58" s="257" t="s">
        <v>840</v>
      </c>
      <c r="D58" s="308"/>
      <c r="F58" s="49" t="s">
        <v>219</v>
      </c>
    </row>
    <row r="59" spans="1:6" ht="86.4" x14ac:dyDescent="0.3">
      <c r="A59" s="307"/>
      <c r="B59" s="147" t="s">
        <v>960</v>
      </c>
      <c r="C59" s="257" t="s">
        <v>838</v>
      </c>
      <c r="D59" s="308"/>
      <c r="F59" s="49" t="s">
        <v>219</v>
      </c>
    </row>
    <row r="60" spans="1:6" ht="86.4" x14ac:dyDescent="0.3">
      <c r="A60" s="307"/>
      <c r="B60" s="147" t="s">
        <v>959</v>
      </c>
      <c r="C60" s="257" t="s">
        <v>836</v>
      </c>
      <c r="D60" s="308"/>
      <c r="F60" s="49" t="s">
        <v>219</v>
      </c>
    </row>
    <row r="61" spans="1:6" ht="86.4" x14ac:dyDescent="0.3">
      <c r="A61" s="307"/>
      <c r="B61" s="147" t="s">
        <v>958</v>
      </c>
      <c r="C61" s="257" t="s">
        <v>834</v>
      </c>
      <c r="D61" s="308"/>
      <c r="F61" s="49" t="s">
        <v>219</v>
      </c>
    </row>
    <row r="62" spans="1:6" x14ac:dyDescent="0.3">
      <c r="A62" s="310"/>
      <c r="B62" s="147"/>
      <c r="C62" s="257"/>
      <c r="D62" s="311"/>
      <c r="F62" s="49"/>
    </row>
    <row r="63" spans="1:6" x14ac:dyDescent="0.3">
      <c r="A63" s="310"/>
      <c r="B63" s="147"/>
      <c r="C63" s="257"/>
      <c r="D63" s="311"/>
      <c r="F63" s="49"/>
    </row>
    <row r="64" spans="1:6" x14ac:dyDescent="0.3">
      <c r="A64" s="310"/>
      <c r="C64" s="257"/>
      <c r="D64" s="311"/>
      <c r="F64" s="49"/>
    </row>
    <row r="65" spans="1:6" x14ac:dyDescent="0.3">
      <c r="A65" s="310"/>
      <c r="C65" s="257"/>
      <c r="D65" s="311"/>
      <c r="F65" s="49"/>
    </row>
    <row r="66" spans="1:6" x14ac:dyDescent="0.3">
      <c r="A66" s="258"/>
      <c r="C66" s="257"/>
      <c r="F66" s="49"/>
    </row>
    <row r="67" spans="1:6" x14ac:dyDescent="0.3">
      <c r="A67" s="258"/>
      <c r="C67" s="257"/>
      <c r="F67" s="49"/>
    </row>
    <row r="68" spans="1:6" x14ac:dyDescent="0.3">
      <c r="A68" s="258"/>
      <c r="C68" s="257"/>
      <c r="F68" s="49"/>
    </row>
    <row r="69" spans="1:6" x14ac:dyDescent="0.3">
      <c r="A69" s="258"/>
      <c r="C69" s="257"/>
      <c r="F69" s="49"/>
    </row>
    <row r="70" spans="1:6" x14ac:dyDescent="0.3">
      <c r="C70" s="257"/>
    </row>
    <row r="71" spans="1:6" x14ac:dyDescent="0.3">
      <c r="C71" s="257"/>
    </row>
    <row r="72" spans="1:6" x14ac:dyDescent="0.3">
      <c r="C72" s="257"/>
    </row>
    <row r="73" spans="1:6" x14ac:dyDescent="0.3">
      <c r="C73" s="257"/>
    </row>
    <row r="74" spans="1:6" x14ac:dyDescent="0.3">
      <c r="C74" s="257"/>
    </row>
    <row r="75" spans="1:6" x14ac:dyDescent="0.3">
      <c r="C75" s="257"/>
    </row>
    <row r="76" spans="1:6" x14ac:dyDescent="0.3">
      <c r="C76" s="257"/>
    </row>
    <row r="77" spans="1:6" x14ac:dyDescent="0.3">
      <c r="C77" s="257"/>
    </row>
    <row r="78" spans="1:6" x14ac:dyDescent="0.3">
      <c r="C78" s="257"/>
    </row>
    <row r="79" spans="1:6" x14ac:dyDescent="0.3">
      <c r="C79" s="257"/>
    </row>
    <row r="80" spans="1:6" x14ac:dyDescent="0.3">
      <c r="C80" s="257"/>
    </row>
    <row r="81" spans="3:3" x14ac:dyDescent="0.3">
      <c r="C81" s="257"/>
    </row>
    <row r="82" spans="3:3" x14ac:dyDescent="0.3">
      <c r="C82" s="257"/>
    </row>
    <row r="83" spans="3:3" x14ac:dyDescent="0.3">
      <c r="C83" s="257"/>
    </row>
    <row r="84" spans="3:3" x14ac:dyDescent="0.3">
      <c r="C84" s="257"/>
    </row>
    <row r="85" spans="3:3" x14ac:dyDescent="0.3">
      <c r="C85" s="257"/>
    </row>
    <row r="86" spans="3:3" x14ac:dyDescent="0.3">
      <c r="C86" s="257"/>
    </row>
    <row r="87" spans="3:3" x14ac:dyDescent="0.3">
      <c r="C87" s="257"/>
    </row>
    <row r="88" spans="3:3" x14ac:dyDescent="0.3">
      <c r="C88" s="257"/>
    </row>
    <row r="89" spans="3:3" x14ac:dyDescent="0.3">
      <c r="C89" s="257"/>
    </row>
    <row r="90" spans="3:3" x14ac:dyDescent="0.3">
      <c r="C90" s="257"/>
    </row>
    <row r="91" spans="3:3" x14ac:dyDescent="0.3">
      <c r="C91" s="257"/>
    </row>
    <row r="92" spans="3:3" x14ac:dyDescent="0.3">
      <c r="C92" s="257"/>
    </row>
    <row r="93" spans="3:3" x14ac:dyDescent="0.3">
      <c r="C93" s="257"/>
    </row>
    <row r="94" spans="3:3" x14ac:dyDescent="0.3">
      <c r="C94" s="257"/>
    </row>
    <row r="95" spans="3:3" x14ac:dyDescent="0.3">
      <c r="C95" s="257"/>
    </row>
    <row r="96" spans="3:3" x14ac:dyDescent="0.3">
      <c r="C96" s="257"/>
    </row>
    <row r="97" spans="3:3" x14ac:dyDescent="0.3">
      <c r="C97" s="257"/>
    </row>
    <row r="98" spans="3:3" x14ac:dyDescent="0.3">
      <c r="C98" s="257"/>
    </row>
    <row r="99" spans="3:3" x14ac:dyDescent="0.3">
      <c r="C99" s="257"/>
    </row>
    <row r="100" spans="3:3" x14ac:dyDescent="0.3">
      <c r="C100" s="257"/>
    </row>
    <row r="101" spans="3:3" x14ac:dyDescent="0.3">
      <c r="C101" s="257"/>
    </row>
    <row r="102" spans="3:3" x14ac:dyDescent="0.3">
      <c r="C102" s="257"/>
    </row>
    <row r="103" spans="3:3" x14ac:dyDescent="0.3">
      <c r="C103" s="257"/>
    </row>
    <row r="104" spans="3:3" x14ac:dyDescent="0.3">
      <c r="C104" s="257"/>
    </row>
    <row r="105" spans="3:3" x14ac:dyDescent="0.3">
      <c r="C105" s="257"/>
    </row>
    <row r="106" spans="3:3" x14ac:dyDescent="0.3">
      <c r="C106" s="257"/>
    </row>
    <row r="107" spans="3:3" x14ac:dyDescent="0.3">
      <c r="C107" s="257"/>
    </row>
    <row r="108" spans="3:3" x14ac:dyDescent="0.3">
      <c r="C108" s="257"/>
    </row>
    <row r="109" spans="3:3" x14ac:dyDescent="0.3">
      <c r="C109" s="257"/>
    </row>
    <row r="110" spans="3:3" x14ac:dyDescent="0.3">
      <c r="C110" s="257"/>
    </row>
    <row r="111" spans="3:3" x14ac:dyDescent="0.3">
      <c r="C111" s="257"/>
    </row>
    <row r="112" spans="3:3" x14ac:dyDescent="0.3">
      <c r="C112" s="257"/>
    </row>
    <row r="113" spans="3:3" x14ac:dyDescent="0.3">
      <c r="C113" s="257"/>
    </row>
    <row r="114" spans="3:3" x14ac:dyDescent="0.3">
      <c r="C114" s="257"/>
    </row>
    <row r="115" spans="3:3" x14ac:dyDescent="0.3">
      <c r="C115" s="257"/>
    </row>
    <row r="116" spans="3:3" x14ac:dyDescent="0.3">
      <c r="C116" s="257"/>
    </row>
    <row r="117" spans="3:3" x14ac:dyDescent="0.3">
      <c r="C117" s="257"/>
    </row>
    <row r="118" spans="3:3" x14ac:dyDescent="0.3">
      <c r="C118" s="257"/>
    </row>
    <row r="119" spans="3:3" x14ac:dyDescent="0.3">
      <c r="C119" s="257"/>
    </row>
    <row r="120" spans="3:3" x14ac:dyDescent="0.3">
      <c r="C120" s="257"/>
    </row>
    <row r="121" spans="3:3" x14ac:dyDescent="0.3">
      <c r="C121" s="257"/>
    </row>
    <row r="122" spans="3:3" x14ac:dyDescent="0.3">
      <c r="C122" s="257"/>
    </row>
    <row r="123" spans="3:3" x14ac:dyDescent="0.3">
      <c r="C123" s="257"/>
    </row>
    <row r="124" spans="3:3" x14ac:dyDescent="0.3">
      <c r="C124" s="257"/>
    </row>
    <row r="125" spans="3:3" x14ac:dyDescent="0.3">
      <c r="C125" s="257"/>
    </row>
    <row r="126" spans="3:3" x14ac:dyDescent="0.3">
      <c r="C126" s="257"/>
    </row>
    <row r="127" spans="3:3" x14ac:dyDescent="0.3">
      <c r="C127" s="257"/>
    </row>
    <row r="128" spans="3:3" x14ac:dyDescent="0.3">
      <c r="C128" s="257"/>
    </row>
    <row r="129" spans="3:3" x14ac:dyDescent="0.3">
      <c r="C129" s="257"/>
    </row>
    <row r="130" spans="3:3" x14ac:dyDescent="0.3">
      <c r="C130" s="257"/>
    </row>
    <row r="131" spans="3:3" x14ac:dyDescent="0.3">
      <c r="C131" s="257"/>
    </row>
    <row r="132" spans="3:3" x14ac:dyDescent="0.3">
      <c r="C132" s="257"/>
    </row>
    <row r="133" spans="3:3" x14ac:dyDescent="0.3">
      <c r="C133" s="257"/>
    </row>
    <row r="134" spans="3:3" x14ac:dyDescent="0.3">
      <c r="C134" s="257"/>
    </row>
    <row r="135" spans="3:3" x14ac:dyDescent="0.3">
      <c r="C135" s="257"/>
    </row>
    <row r="136" spans="3:3" x14ac:dyDescent="0.3">
      <c r="C136" s="257"/>
    </row>
    <row r="137" spans="3:3" x14ac:dyDescent="0.3">
      <c r="C137" s="257"/>
    </row>
    <row r="138" spans="3:3" x14ac:dyDescent="0.3">
      <c r="C138" s="257"/>
    </row>
    <row r="139" spans="3:3" x14ac:dyDescent="0.3">
      <c r="C139" s="257"/>
    </row>
    <row r="140" spans="3:3" x14ac:dyDescent="0.3">
      <c r="C140" s="257"/>
    </row>
    <row r="141" spans="3:3" x14ac:dyDescent="0.3">
      <c r="C141" s="257"/>
    </row>
    <row r="142" spans="3:3" x14ac:dyDescent="0.3">
      <c r="C142" s="257"/>
    </row>
    <row r="143" spans="3:3" x14ac:dyDescent="0.3">
      <c r="C143" s="257"/>
    </row>
    <row r="144" spans="3:3" x14ac:dyDescent="0.3">
      <c r="C144" s="257"/>
    </row>
    <row r="145" spans="3:3" x14ac:dyDescent="0.3">
      <c r="C145" s="257"/>
    </row>
    <row r="146" spans="3:3" x14ac:dyDescent="0.3">
      <c r="C146" s="257"/>
    </row>
    <row r="147" spans="3:3" x14ac:dyDescent="0.3">
      <c r="C147" s="257"/>
    </row>
    <row r="148" spans="3:3" x14ac:dyDescent="0.3">
      <c r="C148" s="257"/>
    </row>
    <row r="149" spans="3:3" x14ac:dyDescent="0.3">
      <c r="C149" s="257"/>
    </row>
    <row r="150" spans="3:3" x14ac:dyDescent="0.3">
      <c r="C150" s="257"/>
    </row>
    <row r="151" spans="3:3" x14ac:dyDescent="0.3">
      <c r="C151" s="257"/>
    </row>
    <row r="152" spans="3:3" x14ac:dyDescent="0.3">
      <c r="C152" s="257"/>
    </row>
    <row r="153" spans="3:3" x14ac:dyDescent="0.3">
      <c r="C153" s="257"/>
    </row>
    <row r="154" spans="3:3" x14ac:dyDescent="0.3">
      <c r="C154" s="257"/>
    </row>
    <row r="155" spans="3:3" x14ac:dyDescent="0.3">
      <c r="C155" s="257"/>
    </row>
    <row r="156" spans="3:3" x14ac:dyDescent="0.3">
      <c r="C156" s="257"/>
    </row>
    <row r="157" spans="3:3" x14ac:dyDescent="0.3">
      <c r="C157" s="257"/>
    </row>
    <row r="158" spans="3:3" x14ac:dyDescent="0.3">
      <c r="C158" s="257"/>
    </row>
    <row r="159" spans="3:3" x14ac:dyDescent="0.3">
      <c r="C159" s="257"/>
    </row>
    <row r="160" spans="3:3" x14ac:dyDescent="0.3">
      <c r="C160" s="257"/>
    </row>
    <row r="161" spans="3:3" x14ac:dyDescent="0.3">
      <c r="C161" s="257"/>
    </row>
    <row r="162" spans="3:3" x14ac:dyDescent="0.3">
      <c r="C162" s="257"/>
    </row>
    <row r="163" spans="3:3" x14ac:dyDescent="0.3">
      <c r="C163" s="257"/>
    </row>
    <row r="164" spans="3:3" x14ac:dyDescent="0.3">
      <c r="C164" s="257"/>
    </row>
    <row r="165" spans="3:3" x14ac:dyDescent="0.3">
      <c r="C165" s="257"/>
    </row>
    <row r="166" spans="3:3" x14ac:dyDescent="0.3">
      <c r="C166" s="257"/>
    </row>
    <row r="167" spans="3:3" x14ac:dyDescent="0.3">
      <c r="C167" s="257"/>
    </row>
    <row r="168" spans="3:3" x14ac:dyDescent="0.3">
      <c r="C168" s="257"/>
    </row>
    <row r="169" spans="3:3" x14ac:dyDescent="0.3">
      <c r="C169" s="257"/>
    </row>
    <row r="170" spans="3:3" x14ac:dyDescent="0.3">
      <c r="C170" s="257"/>
    </row>
    <row r="171" spans="3:3" x14ac:dyDescent="0.3">
      <c r="C171" s="257"/>
    </row>
    <row r="172" spans="3:3" x14ac:dyDescent="0.3">
      <c r="C172" s="257"/>
    </row>
    <row r="173" spans="3:3" x14ac:dyDescent="0.3">
      <c r="C173" s="257"/>
    </row>
    <row r="174" spans="3:3" x14ac:dyDescent="0.3">
      <c r="C174" s="257"/>
    </row>
    <row r="175" spans="3:3" x14ac:dyDescent="0.3">
      <c r="C175" s="257"/>
    </row>
    <row r="176" spans="3:3" x14ac:dyDescent="0.3">
      <c r="C176" s="257"/>
    </row>
    <row r="177" spans="3:3" x14ac:dyDescent="0.3">
      <c r="C177" s="257"/>
    </row>
    <row r="178" spans="3:3" x14ac:dyDescent="0.3">
      <c r="C178" s="257"/>
    </row>
    <row r="179" spans="3:3" x14ac:dyDescent="0.3">
      <c r="C179" s="257"/>
    </row>
    <row r="180" spans="3:3" x14ac:dyDescent="0.3">
      <c r="C180" s="257"/>
    </row>
    <row r="181" spans="3:3" x14ac:dyDescent="0.3">
      <c r="C181" s="257"/>
    </row>
    <row r="182" spans="3:3" x14ac:dyDescent="0.3">
      <c r="C182" s="257"/>
    </row>
    <row r="183" spans="3:3" x14ac:dyDescent="0.3">
      <c r="C183" s="257"/>
    </row>
    <row r="184" spans="3:3" x14ac:dyDescent="0.3">
      <c r="C184" s="257"/>
    </row>
    <row r="185" spans="3:3" x14ac:dyDescent="0.3">
      <c r="C185" s="257"/>
    </row>
    <row r="186" spans="3:3" x14ac:dyDescent="0.3">
      <c r="C186" s="257"/>
    </row>
    <row r="187" spans="3:3" x14ac:dyDescent="0.3">
      <c r="C187" s="257"/>
    </row>
    <row r="188" spans="3:3" x14ac:dyDescent="0.3">
      <c r="C188" s="257"/>
    </row>
    <row r="189" spans="3:3" x14ac:dyDescent="0.3">
      <c r="C189" s="257"/>
    </row>
    <row r="190" spans="3:3" x14ac:dyDescent="0.3">
      <c r="C190" s="257"/>
    </row>
  </sheetData>
  <mergeCells count="14">
    <mergeCell ref="A64:A65"/>
    <mergeCell ref="D64:D65"/>
    <mergeCell ref="A44:A55"/>
    <mergeCell ref="D44:D55"/>
    <mergeCell ref="A56:A61"/>
    <mergeCell ref="D56:D61"/>
    <mergeCell ref="A62:A63"/>
    <mergeCell ref="D62:D63"/>
    <mergeCell ref="A2:A7"/>
    <mergeCell ref="D2:D7"/>
    <mergeCell ref="A8:A31"/>
    <mergeCell ref="D8:D31"/>
    <mergeCell ref="A32:A43"/>
    <mergeCell ref="D32:D43"/>
  </mergeCells>
  <conditionalFormatting sqref="F32:F41">
    <cfRule type="cellIs" dxfId="31" priority="21" operator="equal">
      <formula>"N/A"</formula>
    </cfRule>
    <cfRule type="cellIs" dxfId="30" priority="22" operator="equal">
      <formula>"FAIL"</formula>
    </cfRule>
    <cfRule type="cellIs" dxfId="29" priority="23" operator="equal">
      <formula>"SKIP"</formula>
    </cfRule>
    <cfRule type="cellIs" dxfId="28" priority="24" operator="equal">
      <formula>"PASS"</formula>
    </cfRule>
  </conditionalFormatting>
  <conditionalFormatting sqref="F56:F61">
    <cfRule type="cellIs" dxfId="27" priority="5" operator="equal">
      <formula>"N/A"</formula>
    </cfRule>
    <cfRule type="cellIs" dxfId="26" priority="6" operator="equal">
      <formula>"FAIL"</formula>
    </cfRule>
    <cfRule type="cellIs" dxfId="25" priority="7" operator="equal">
      <formula>"SKIP"</formula>
    </cfRule>
    <cfRule type="cellIs" dxfId="24" priority="8" operator="equal">
      <formula>"PASS"</formula>
    </cfRule>
  </conditionalFormatting>
  <conditionalFormatting sqref="F2:F31">
    <cfRule type="cellIs" dxfId="23" priority="25" operator="equal">
      <formula>"N/A"</formula>
    </cfRule>
    <cfRule type="cellIs" dxfId="22" priority="26" operator="equal">
      <formula>"FAIL"</formula>
    </cfRule>
    <cfRule type="cellIs" dxfId="21" priority="27" operator="equal">
      <formula>"SKIP"</formula>
    </cfRule>
    <cfRule type="cellIs" dxfId="20" priority="28" operator="equal">
      <formula>"PASS"</formula>
    </cfRule>
  </conditionalFormatting>
  <conditionalFormatting sqref="F54:F55">
    <cfRule type="cellIs" dxfId="19" priority="9" operator="equal">
      <formula>"N/A"</formula>
    </cfRule>
    <cfRule type="cellIs" dxfId="18" priority="10" operator="equal">
      <formula>"FAIL"</formula>
    </cfRule>
    <cfRule type="cellIs" dxfId="17" priority="11" operator="equal">
      <formula>"SKIP"</formula>
    </cfRule>
    <cfRule type="cellIs" dxfId="16" priority="12" operator="equal">
      <formula>"PASS"</formula>
    </cfRule>
  </conditionalFormatting>
  <conditionalFormatting sqref="F42:F43">
    <cfRule type="cellIs" dxfId="15" priority="17" operator="equal">
      <formula>"N/A"</formula>
    </cfRule>
    <cfRule type="cellIs" dxfId="14" priority="18" operator="equal">
      <formula>"FAIL"</formula>
    </cfRule>
    <cfRule type="cellIs" dxfId="13" priority="19" operator="equal">
      <formula>"SKIP"</formula>
    </cfRule>
    <cfRule type="cellIs" dxfId="12" priority="20" operator="equal">
      <formula>"PASS"</formula>
    </cfRule>
  </conditionalFormatting>
  <conditionalFormatting sqref="F44:F53">
    <cfRule type="cellIs" dxfId="11" priority="13" operator="equal">
      <formula>"N/A"</formula>
    </cfRule>
    <cfRule type="cellIs" dxfId="10" priority="14" operator="equal">
      <formula>"FAIL"</formula>
    </cfRule>
    <cfRule type="cellIs" dxfId="9" priority="15" operator="equal">
      <formula>"SKIP"</formula>
    </cfRule>
    <cfRule type="cellIs" dxfId="8" priority="16" operator="equal">
      <formula>"PASS"</formula>
    </cfRule>
  </conditionalFormatting>
  <conditionalFormatting sqref="F62:F69">
    <cfRule type="cellIs" dxfId="7" priority="1" operator="equal">
      <formula>"N/A"</formula>
    </cfRule>
    <cfRule type="cellIs" dxfId="6" priority="2" operator="equal">
      <formula>"FAIL"</formula>
    </cfRule>
    <cfRule type="cellIs" dxfId="5" priority="3" operator="equal">
      <formula>"SKIP"</formula>
    </cfRule>
    <cfRule type="cellIs" dxfId="4" priority="4" operator="equal">
      <formula>"PASS"</formula>
    </cfRule>
  </conditionalFormatting>
  <dataValidations count="1">
    <dataValidation type="list" showInputMessage="1" showErrorMessage="1" sqref="F2:F69" xr:uid="{8FB5EAF1-40E6-4D71-A24E-9B18E3D38A75}">
      <formula1>"PASS, SKIP, FAIL, N/A"</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8"/>
  <sheetViews>
    <sheetView topLeftCell="A2" workbookViewId="0">
      <selection activeCell="C18" sqref="C18"/>
    </sheetView>
  </sheetViews>
  <sheetFormatPr defaultColWidth="9.44140625" defaultRowHeight="14.4" x14ac:dyDescent="0.3"/>
  <cols>
    <col min="1" max="1" width="12.5546875" style="140" bestFit="1" customWidth="1"/>
    <col min="2" max="2" width="47.5546875" style="140" customWidth="1"/>
    <col min="3" max="3" width="46.5546875" style="140" customWidth="1"/>
    <col min="4" max="4" width="57.5546875" style="140" customWidth="1"/>
    <col min="5" max="16384" width="9.44140625" style="140"/>
  </cols>
  <sheetData>
    <row r="1" spans="1:26" ht="36.6" thickBot="1" x14ac:dyDescent="0.35">
      <c r="A1" s="56" t="s">
        <v>25</v>
      </c>
      <c r="B1" s="56" t="s">
        <v>26</v>
      </c>
      <c r="C1" s="56" t="s">
        <v>27</v>
      </c>
      <c r="D1" s="56" t="s">
        <v>28</v>
      </c>
      <c r="E1" s="56" t="s">
        <v>29</v>
      </c>
      <c r="F1" s="56" t="s">
        <v>30</v>
      </c>
      <c r="G1" s="149" t="s">
        <v>451</v>
      </c>
      <c r="H1" s="149" t="s">
        <v>452</v>
      </c>
      <c r="I1" s="149" t="s">
        <v>453</v>
      </c>
      <c r="J1" s="149" t="s">
        <v>455</v>
      </c>
      <c r="K1" s="149" t="s">
        <v>456</v>
      </c>
      <c r="L1" s="149" t="s">
        <v>457</v>
      </c>
      <c r="M1" s="149" t="s">
        <v>458</v>
      </c>
      <c r="N1" s="149" t="s">
        <v>459</v>
      </c>
      <c r="O1" s="149" t="s">
        <v>460</v>
      </c>
      <c r="P1" s="149" t="s">
        <v>454</v>
      </c>
      <c r="Q1" s="149" t="s">
        <v>461</v>
      </c>
      <c r="R1" s="149" t="s">
        <v>462</v>
      </c>
      <c r="S1" s="149" t="s">
        <v>463</v>
      </c>
      <c r="T1" s="149" t="s">
        <v>464</v>
      </c>
      <c r="U1" s="149" t="s">
        <v>465</v>
      </c>
      <c r="V1" s="149" t="s">
        <v>466</v>
      </c>
      <c r="W1" s="149" t="s">
        <v>467</v>
      </c>
      <c r="X1" s="149" t="s">
        <v>468</v>
      </c>
      <c r="Y1" s="149" t="s">
        <v>469</v>
      </c>
      <c r="Z1" s="149" t="s">
        <v>470</v>
      </c>
    </row>
    <row r="2" spans="1:26" ht="15" thickTop="1" x14ac:dyDescent="0.3">
      <c r="A2" s="151" t="s">
        <v>1045</v>
      </c>
      <c r="B2" s="151" t="s">
        <v>1548</v>
      </c>
      <c r="C2" s="78"/>
      <c r="D2" s="152" t="s">
        <v>1044</v>
      </c>
      <c r="F2" s="49" t="s">
        <v>219</v>
      </c>
    </row>
    <row r="3" spans="1:26" x14ac:dyDescent="0.3">
      <c r="A3" s="151" t="s">
        <v>1043</v>
      </c>
      <c r="B3" s="151" t="s">
        <v>1042</v>
      </c>
      <c r="C3" s="78"/>
      <c r="D3" s="152" t="s">
        <v>1041</v>
      </c>
      <c r="F3" s="49" t="s">
        <v>219</v>
      </c>
    </row>
    <row r="4" spans="1:26" ht="28.8" x14ac:dyDescent="0.3">
      <c r="A4" s="151" t="s">
        <v>1040</v>
      </c>
      <c r="B4" s="151" t="s">
        <v>1039</v>
      </c>
      <c r="C4" s="139" t="s">
        <v>1038</v>
      </c>
      <c r="D4" s="311" t="s">
        <v>1037</v>
      </c>
      <c r="F4" s="49" t="s">
        <v>219</v>
      </c>
    </row>
    <row r="5" spans="1:26" x14ac:dyDescent="0.3">
      <c r="A5" s="151" t="s">
        <v>1036</v>
      </c>
      <c r="B5" s="151" t="s">
        <v>1035</v>
      </c>
      <c r="C5" s="78"/>
      <c r="D5" s="311"/>
      <c r="F5" s="49" t="s">
        <v>219</v>
      </c>
    </row>
    <row r="6" spans="1:26" x14ac:dyDescent="0.3">
      <c r="A6" s="151" t="s">
        <v>1034</v>
      </c>
      <c r="B6" s="151" t="s">
        <v>1033</v>
      </c>
      <c r="C6" s="78"/>
      <c r="D6" s="140" t="s">
        <v>1032</v>
      </c>
      <c r="F6" s="49" t="s">
        <v>219</v>
      </c>
    </row>
    <row r="7" spans="1:26" x14ac:dyDescent="0.3">
      <c r="A7" s="151" t="s">
        <v>1031</v>
      </c>
      <c r="B7" s="151" t="s">
        <v>1030</v>
      </c>
      <c r="C7" s="78"/>
      <c r="D7" s="140" t="s">
        <v>1029</v>
      </c>
      <c r="F7" s="49" t="s">
        <v>219</v>
      </c>
    </row>
    <row r="8" spans="1:26" x14ac:dyDescent="0.3">
      <c r="A8" s="151" t="s">
        <v>1028</v>
      </c>
      <c r="B8" s="151" t="s">
        <v>1027</v>
      </c>
      <c r="C8" s="78"/>
      <c r="D8" s="140" t="s">
        <v>1026</v>
      </c>
      <c r="F8" s="49" t="s">
        <v>219</v>
      </c>
    </row>
  </sheetData>
  <mergeCells count="1">
    <mergeCell ref="D4:D5"/>
  </mergeCells>
  <conditionalFormatting sqref="F2:F8">
    <cfRule type="cellIs" dxfId="55" priority="1" operator="equal">
      <formula>"N/A"</formula>
    </cfRule>
    <cfRule type="cellIs" dxfId="54" priority="2" operator="equal">
      <formula>"FAIL"</formula>
    </cfRule>
    <cfRule type="cellIs" dxfId="53" priority="3" operator="equal">
      <formula>"SKIP"</formula>
    </cfRule>
    <cfRule type="cellIs" dxfId="52" priority="4" operator="equal">
      <formula>"PASS"</formula>
    </cfRule>
  </conditionalFormatting>
  <dataValidations count="1">
    <dataValidation type="list" showInputMessage="1" showErrorMessage="1" sqref="F2:F8" xr:uid="{00000000-0002-0000-1C00-000000000000}">
      <formula1>"PASS, SKIP, FAIL,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237A-87A7-4368-8D17-F6B7089A8162}">
  <dimension ref="A1:Z2"/>
  <sheetViews>
    <sheetView workbookViewId="0">
      <selection activeCell="D2" sqref="D2"/>
    </sheetView>
  </sheetViews>
  <sheetFormatPr defaultColWidth="8.88671875" defaultRowHeight="14.4" x14ac:dyDescent="0.3"/>
  <cols>
    <col min="1" max="1" width="15" style="244" bestFit="1" customWidth="1"/>
    <col min="2" max="2" width="41.44140625" style="31" customWidth="1"/>
    <col min="3" max="3" width="28" style="31" customWidth="1"/>
    <col min="4" max="4" width="57.109375" style="246" customWidth="1"/>
    <col min="5" max="5" width="38.5546875" style="246" bestFit="1" customWidth="1"/>
    <col min="6" max="6" width="8.44140625" style="248" bestFit="1" customWidth="1"/>
    <col min="7" max="16384" width="8.88671875" style="248"/>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47" t="s">
        <v>1519</v>
      </c>
      <c r="B2" s="245" t="s">
        <v>1531</v>
      </c>
      <c r="C2" s="245" t="s">
        <v>1285</v>
      </c>
      <c r="D2" s="245" t="s">
        <v>1529</v>
      </c>
      <c r="F2" s="49" t="s">
        <v>219</v>
      </c>
    </row>
  </sheetData>
  <conditionalFormatting sqref="F2">
    <cfRule type="cellIs" dxfId="887" priority="13" operator="equal">
      <formula>"N/A"</formula>
    </cfRule>
    <cfRule type="cellIs" dxfId="886" priority="14" operator="equal">
      <formula>"FAIL"</formula>
    </cfRule>
    <cfRule type="cellIs" dxfId="885" priority="15" operator="equal">
      <formula>"SKIP"</formula>
    </cfRule>
    <cfRule type="cellIs" dxfId="884" priority="16" operator="equal">
      <formula>"PASS"</formula>
    </cfRule>
  </conditionalFormatting>
  <dataValidations count="1">
    <dataValidation type="list" showInputMessage="1" showErrorMessage="1" sqref="F2" xr:uid="{46B079A9-20F1-470C-8CDC-869170E81094}">
      <formula1>"PASS, SKIP, FAIL, N/A"</formula1>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25"/>
  <sheetViews>
    <sheetView topLeftCell="A5" zoomScale="115" zoomScaleNormal="115" workbookViewId="0">
      <selection activeCell="D6" sqref="D6"/>
    </sheetView>
  </sheetViews>
  <sheetFormatPr defaultColWidth="9.44140625" defaultRowHeight="14.4" x14ac:dyDescent="0.3"/>
  <cols>
    <col min="1" max="1" width="12.5546875" style="140" bestFit="1" customWidth="1"/>
    <col min="2" max="2" width="38.109375" style="140" customWidth="1"/>
    <col min="3" max="3" width="42.44140625" style="140" customWidth="1"/>
    <col min="4" max="4" width="42.109375" style="140" customWidth="1"/>
    <col min="5" max="16384" width="9.44140625" style="140"/>
  </cols>
  <sheetData>
    <row r="1" spans="1:26" ht="36.6" thickBot="1" x14ac:dyDescent="0.35">
      <c r="A1" s="56" t="s">
        <v>25</v>
      </c>
      <c r="B1" s="56" t="s">
        <v>26</v>
      </c>
      <c r="C1" s="56" t="s">
        <v>27</v>
      </c>
      <c r="D1" s="56" t="s">
        <v>28</v>
      </c>
      <c r="E1" s="56" t="s">
        <v>29</v>
      </c>
      <c r="F1" s="56" t="s">
        <v>30</v>
      </c>
      <c r="G1" s="149" t="s">
        <v>451</v>
      </c>
      <c r="H1" s="149" t="s">
        <v>452</v>
      </c>
      <c r="I1" s="149" t="s">
        <v>453</v>
      </c>
      <c r="J1" s="149" t="s">
        <v>455</v>
      </c>
      <c r="K1" s="149" t="s">
        <v>456</v>
      </c>
      <c r="L1" s="149" t="s">
        <v>457</v>
      </c>
      <c r="M1" s="149" t="s">
        <v>458</v>
      </c>
      <c r="N1" s="149" t="s">
        <v>459</v>
      </c>
      <c r="O1" s="149" t="s">
        <v>460</v>
      </c>
      <c r="P1" s="149" t="s">
        <v>454</v>
      </c>
      <c r="Q1" s="149" t="s">
        <v>461</v>
      </c>
      <c r="R1" s="149" t="s">
        <v>462</v>
      </c>
      <c r="S1" s="149" t="s">
        <v>463</v>
      </c>
      <c r="T1" s="149" t="s">
        <v>464</v>
      </c>
      <c r="U1" s="149" t="s">
        <v>465</v>
      </c>
      <c r="V1" s="149" t="s">
        <v>466</v>
      </c>
      <c r="W1" s="149" t="s">
        <v>467</v>
      </c>
      <c r="X1" s="149" t="s">
        <v>468</v>
      </c>
      <c r="Y1" s="149" t="s">
        <v>469</v>
      </c>
      <c r="Z1" s="149" t="s">
        <v>470</v>
      </c>
    </row>
    <row r="2" spans="1:26" ht="106.5" customHeight="1" thickTop="1" x14ac:dyDescent="0.3">
      <c r="A2" s="310" t="s">
        <v>1053</v>
      </c>
      <c r="B2" s="147" t="s">
        <v>477</v>
      </c>
      <c r="C2" s="139" t="s">
        <v>668</v>
      </c>
      <c r="D2" s="304" t="s">
        <v>1513</v>
      </c>
      <c r="F2" s="49" t="s">
        <v>219</v>
      </c>
    </row>
    <row r="3" spans="1:26" ht="72.599999999999994" thickBot="1" x14ac:dyDescent="0.35">
      <c r="A3" s="310"/>
      <c r="B3" s="147" t="s">
        <v>478</v>
      </c>
      <c r="C3" s="139" t="s">
        <v>666</v>
      </c>
      <c r="D3" s="281"/>
      <c r="F3" s="49" t="s">
        <v>219</v>
      </c>
    </row>
    <row r="4" spans="1:26" ht="73.2" thickTop="1" thickBot="1" x14ac:dyDescent="0.35">
      <c r="A4" s="141" t="s">
        <v>1052</v>
      </c>
      <c r="B4" s="140" t="s">
        <v>1051</v>
      </c>
      <c r="C4" s="139" t="s">
        <v>668</v>
      </c>
      <c r="D4" s="251" t="s">
        <v>1514</v>
      </c>
      <c r="F4" s="49" t="s">
        <v>219</v>
      </c>
    </row>
    <row r="5" spans="1:26" ht="73.2" thickTop="1" thickBot="1" x14ac:dyDescent="0.35">
      <c r="A5" s="141" t="s">
        <v>1050</v>
      </c>
      <c r="B5" s="140" t="s">
        <v>278</v>
      </c>
      <c r="C5" s="139" t="s">
        <v>668</v>
      </c>
      <c r="D5" s="251" t="s">
        <v>1515</v>
      </c>
      <c r="F5" s="49" t="s">
        <v>219</v>
      </c>
    </row>
    <row r="6" spans="1:26" ht="73.2" thickTop="1" thickBot="1" x14ac:dyDescent="0.35">
      <c r="A6" s="141" t="s">
        <v>1049</v>
      </c>
      <c r="B6" s="140" t="s">
        <v>269</v>
      </c>
      <c r="C6" s="139" t="s">
        <v>668</v>
      </c>
      <c r="D6" s="251" t="s">
        <v>1516</v>
      </c>
      <c r="F6" s="49" t="s">
        <v>219</v>
      </c>
    </row>
    <row r="7" spans="1:26" ht="73.2" thickTop="1" thickBot="1" x14ac:dyDescent="0.35">
      <c r="A7" s="141" t="s">
        <v>1048</v>
      </c>
      <c r="B7" s="140" t="s">
        <v>254</v>
      </c>
      <c r="C7" s="139" t="s">
        <v>668</v>
      </c>
      <c r="D7" s="251" t="s">
        <v>1518</v>
      </c>
      <c r="F7" s="49" t="s">
        <v>219</v>
      </c>
    </row>
    <row r="8" spans="1:26" ht="72.599999999999994" thickTop="1" x14ac:dyDescent="0.3">
      <c r="A8" s="141" t="s">
        <v>1047</v>
      </c>
      <c r="B8" s="140" t="s">
        <v>1046</v>
      </c>
      <c r="C8" s="139" t="s">
        <v>668</v>
      </c>
      <c r="D8" s="251" t="s">
        <v>1517</v>
      </c>
      <c r="F8" s="49" t="s">
        <v>219</v>
      </c>
    </row>
    <row r="9" spans="1:26" x14ac:dyDescent="0.3">
      <c r="D9" s="250"/>
    </row>
    <row r="10" spans="1:26" x14ac:dyDescent="0.3">
      <c r="D10" s="250"/>
    </row>
    <row r="11" spans="1:26" x14ac:dyDescent="0.3">
      <c r="D11" s="250"/>
    </row>
    <row r="12" spans="1:26" x14ac:dyDescent="0.3">
      <c r="D12" s="250"/>
    </row>
    <row r="13" spans="1:26" x14ac:dyDescent="0.3">
      <c r="D13" s="250"/>
    </row>
    <row r="14" spans="1:26" x14ac:dyDescent="0.3">
      <c r="D14" s="250"/>
    </row>
    <row r="15" spans="1:26" x14ac:dyDescent="0.3">
      <c r="D15" s="250"/>
    </row>
    <row r="16" spans="1:26" x14ac:dyDescent="0.3">
      <c r="D16" s="250"/>
    </row>
    <row r="17" spans="4:4" x14ac:dyDescent="0.3">
      <c r="D17" s="250"/>
    </row>
    <row r="18" spans="4:4" x14ac:dyDescent="0.3">
      <c r="D18" s="250"/>
    </row>
    <row r="19" spans="4:4" x14ac:dyDescent="0.3">
      <c r="D19" s="250"/>
    </row>
    <row r="20" spans="4:4" x14ac:dyDescent="0.3">
      <c r="D20" s="250"/>
    </row>
    <row r="21" spans="4:4" x14ac:dyDescent="0.3">
      <c r="D21" s="250"/>
    </row>
    <row r="22" spans="4:4" x14ac:dyDescent="0.3">
      <c r="D22" s="250"/>
    </row>
    <row r="23" spans="4:4" x14ac:dyDescent="0.3">
      <c r="D23" s="250"/>
    </row>
    <row r="24" spans="4:4" x14ac:dyDescent="0.3">
      <c r="D24" s="250"/>
    </row>
    <row r="25" spans="4:4" x14ac:dyDescent="0.3">
      <c r="D25" s="69"/>
    </row>
  </sheetData>
  <mergeCells count="2">
    <mergeCell ref="A2:A3"/>
    <mergeCell ref="D2:D3"/>
  </mergeCells>
  <conditionalFormatting sqref="F2:F8">
    <cfRule type="cellIs" dxfId="51" priority="1" operator="equal">
      <formula>"N/A"</formula>
    </cfRule>
    <cfRule type="cellIs" dxfId="50" priority="2" operator="equal">
      <formula>"FAIL"</formula>
    </cfRule>
    <cfRule type="cellIs" dxfId="49" priority="3" operator="equal">
      <formula>"SKIP"</formula>
    </cfRule>
    <cfRule type="cellIs" dxfId="48" priority="4" operator="equal">
      <formula>"PASS"</formula>
    </cfRule>
  </conditionalFormatting>
  <dataValidations count="1">
    <dataValidation type="list" showInputMessage="1" showErrorMessage="1" sqref="F2:F8" xr:uid="{00000000-0002-0000-1D00-000000000000}">
      <formula1>"PASS, SKIP, FAIL, N/A"</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7FCAE-6D39-497E-B61E-8BBD830F7DF6}">
  <dimension ref="A1:Z25"/>
  <sheetViews>
    <sheetView tabSelected="1" topLeftCell="A5" zoomScale="115" zoomScaleNormal="115" workbookViewId="0">
      <selection activeCell="D6" sqref="D6"/>
    </sheetView>
  </sheetViews>
  <sheetFormatPr defaultColWidth="9.44140625" defaultRowHeight="14.4" x14ac:dyDescent="0.3"/>
  <cols>
    <col min="1" max="1" width="12.5546875" style="259" bestFit="1" customWidth="1"/>
    <col min="2" max="2" width="38.109375" style="259" customWidth="1"/>
    <col min="3" max="3" width="42.44140625" style="259" customWidth="1"/>
    <col min="4" max="4" width="42.109375" style="259" customWidth="1"/>
    <col min="5" max="16384" width="9.44140625" style="259"/>
  </cols>
  <sheetData>
    <row r="1" spans="1:26" ht="36.6" thickBot="1" x14ac:dyDescent="0.35">
      <c r="A1" s="56" t="s">
        <v>25</v>
      </c>
      <c r="B1" s="56" t="s">
        <v>26</v>
      </c>
      <c r="C1" s="56" t="s">
        <v>27</v>
      </c>
      <c r="D1" s="56" t="s">
        <v>28</v>
      </c>
      <c r="E1" s="56" t="s">
        <v>29</v>
      </c>
      <c r="F1" s="56" t="s">
        <v>30</v>
      </c>
      <c r="G1" s="149" t="s">
        <v>451</v>
      </c>
      <c r="H1" s="149" t="s">
        <v>452</v>
      </c>
      <c r="I1" s="149" t="s">
        <v>453</v>
      </c>
      <c r="J1" s="149" t="s">
        <v>455</v>
      </c>
      <c r="K1" s="149" t="s">
        <v>456</v>
      </c>
      <c r="L1" s="149" t="s">
        <v>457</v>
      </c>
      <c r="M1" s="149" t="s">
        <v>458</v>
      </c>
      <c r="N1" s="149" t="s">
        <v>459</v>
      </c>
      <c r="O1" s="149" t="s">
        <v>460</v>
      </c>
      <c r="P1" s="149" t="s">
        <v>454</v>
      </c>
      <c r="Q1" s="149" t="s">
        <v>461</v>
      </c>
      <c r="R1" s="149" t="s">
        <v>462</v>
      </c>
      <c r="S1" s="149" t="s">
        <v>463</v>
      </c>
      <c r="T1" s="149" t="s">
        <v>464</v>
      </c>
      <c r="U1" s="149" t="s">
        <v>465</v>
      </c>
      <c r="V1" s="149" t="s">
        <v>466</v>
      </c>
      <c r="W1" s="149" t="s">
        <v>467</v>
      </c>
      <c r="X1" s="149" t="s">
        <v>468</v>
      </c>
      <c r="Y1" s="149" t="s">
        <v>469</v>
      </c>
      <c r="Z1" s="149" t="s">
        <v>470</v>
      </c>
    </row>
    <row r="2" spans="1:26" ht="106.5" customHeight="1" thickTop="1" x14ac:dyDescent="0.3">
      <c r="A2" s="310" t="s">
        <v>1053</v>
      </c>
      <c r="B2" s="147" t="s">
        <v>477</v>
      </c>
      <c r="C2" s="257" t="s">
        <v>668</v>
      </c>
      <c r="D2" s="304" t="s">
        <v>1513</v>
      </c>
      <c r="F2" s="49" t="s">
        <v>219</v>
      </c>
    </row>
    <row r="3" spans="1:26" ht="72.599999999999994" thickBot="1" x14ac:dyDescent="0.35">
      <c r="A3" s="310"/>
      <c r="B3" s="147" t="s">
        <v>478</v>
      </c>
      <c r="C3" s="257" t="s">
        <v>666</v>
      </c>
      <c r="D3" s="281"/>
      <c r="F3" s="49" t="s">
        <v>219</v>
      </c>
    </row>
    <row r="4" spans="1:26" ht="73.2" thickTop="1" thickBot="1" x14ac:dyDescent="0.35">
      <c r="A4" s="258" t="s">
        <v>1052</v>
      </c>
      <c r="B4" s="259" t="s">
        <v>1051</v>
      </c>
      <c r="C4" s="257" t="s">
        <v>668</v>
      </c>
      <c r="D4" s="251" t="s">
        <v>1514</v>
      </c>
      <c r="F4" s="49" t="s">
        <v>219</v>
      </c>
    </row>
    <row r="5" spans="1:26" ht="73.2" thickTop="1" thickBot="1" x14ac:dyDescent="0.35">
      <c r="A5" s="258" t="s">
        <v>1050</v>
      </c>
      <c r="B5" s="259" t="s">
        <v>278</v>
      </c>
      <c r="C5" s="257" t="s">
        <v>668</v>
      </c>
      <c r="D5" s="251" t="s">
        <v>1515</v>
      </c>
      <c r="F5" s="49" t="s">
        <v>219</v>
      </c>
    </row>
    <row r="6" spans="1:26" ht="73.2" thickTop="1" thickBot="1" x14ac:dyDescent="0.35">
      <c r="A6" s="258" t="s">
        <v>1049</v>
      </c>
      <c r="B6" s="259" t="s">
        <v>269</v>
      </c>
      <c r="C6" s="257" t="s">
        <v>668</v>
      </c>
      <c r="D6" s="251" t="s">
        <v>1516</v>
      </c>
      <c r="F6" s="49" t="s">
        <v>219</v>
      </c>
    </row>
    <row r="7" spans="1:26" ht="73.2" thickTop="1" thickBot="1" x14ac:dyDescent="0.35">
      <c r="A7" s="258" t="s">
        <v>1048</v>
      </c>
      <c r="B7" s="259" t="s">
        <v>254</v>
      </c>
      <c r="C7" s="257" t="s">
        <v>668</v>
      </c>
      <c r="D7" s="251" t="s">
        <v>1518</v>
      </c>
      <c r="F7" s="49" t="s">
        <v>219</v>
      </c>
    </row>
    <row r="8" spans="1:26" ht="72.599999999999994" thickTop="1" x14ac:dyDescent="0.3">
      <c r="A8" s="258" t="s">
        <v>1047</v>
      </c>
      <c r="B8" s="259" t="s">
        <v>1046</v>
      </c>
      <c r="C8" s="257" t="s">
        <v>668</v>
      </c>
      <c r="D8" s="251" t="s">
        <v>1517</v>
      </c>
      <c r="F8" s="49" t="s">
        <v>219</v>
      </c>
    </row>
    <row r="9" spans="1:26" x14ac:dyDescent="0.3">
      <c r="D9" s="250"/>
    </row>
    <row r="10" spans="1:26" x14ac:dyDescent="0.3">
      <c r="D10" s="250"/>
    </row>
    <row r="11" spans="1:26" x14ac:dyDescent="0.3">
      <c r="D11" s="250"/>
    </row>
    <row r="12" spans="1:26" x14ac:dyDescent="0.3">
      <c r="D12" s="250"/>
    </row>
    <row r="13" spans="1:26" x14ac:dyDescent="0.3">
      <c r="D13" s="250"/>
    </row>
    <row r="14" spans="1:26" x14ac:dyDescent="0.3">
      <c r="D14" s="250"/>
    </row>
    <row r="15" spans="1:26" x14ac:dyDescent="0.3">
      <c r="D15" s="250"/>
    </row>
    <row r="16" spans="1:26" x14ac:dyDescent="0.3">
      <c r="D16" s="250"/>
    </row>
    <row r="17" spans="4:4" x14ac:dyDescent="0.3">
      <c r="D17" s="250"/>
    </row>
    <row r="18" spans="4:4" x14ac:dyDescent="0.3">
      <c r="D18" s="250"/>
    </row>
    <row r="19" spans="4:4" x14ac:dyDescent="0.3">
      <c r="D19" s="250"/>
    </row>
    <row r="20" spans="4:4" x14ac:dyDescent="0.3">
      <c r="D20" s="250"/>
    </row>
    <row r="21" spans="4:4" x14ac:dyDescent="0.3">
      <c r="D21" s="250"/>
    </row>
    <row r="22" spans="4:4" x14ac:dyDescent="0.3">
      <c r="D22" s="250"/>
    </row>
    <row r="23" spans="4:4" x14ac:dyDescent="0.3">
      <c r="D23" s="250"/>
    </row>
    <row r="24" spans="4:4" x14ac:dyDescent="0.3">
      <c r="D24" s="250"/>
    </row>
    <row r="25" spans="4:4" x14ac:dyDescent="0.3">
      <c r="D25" s="69"/>
    </row>
  </sheetData>
  <mergeCells count="2">
    <mergeCell ref="A2:A3"/>
    <mergeCell ref="D2:D3"/>
  </mergeCells>
  <conditionalFormatting sqref="F2:F8">
    <cfRule type="cellIs" dxfId="3" priority="1" operator="equal">
      <formula>"N/A"</formula>
    </cfRule>
    <cfRule type="cellIs" dxfId="2" priority="2" operator="equal">
      <formula>"FAIL"</formula>
    </cfRule>
    <cfRule type="cellIs" dxfId="1" priority="3" operator="equal">
      <formula>"SKIP"</formula>
    </cfRule>
    <cfRule type="cellIs" dxfId="0" priority="4" operator="equal">
      <formula>"PASS"</formula>
    </cfRule>
  </conditionalFormatting>
  <dataValidations count="1">
    <dataValidation type="list" showInputMessage="1" showErrorMessage="1" sqref="F2:F8" xr:uid="{AA698DC5-CF44-4120-9B87-E8FDAADF1EE4}">
      <formula1>"PASS, SKIP, FAIL, N/A"</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3D27C-E04F-4F5C-8B01-05F9B2EEC8AC}">
  <dimension ref="A1:Z26"/>
  <sheetViews>
    <sheetView workbookViewId="0">
      <selection activeCell="E3" sqref="E3"/>
    </sheetView>
  </sheetViews>
  <sheetFormatPr defaultColWidth="9.33203125" defaultRowHeight="14.4" x14ac:dyDescent="0.3"/>
  <cols>
    <col min="1" max="1" width="29.5546875" style="207" customWidth="1"/>
    <col min="2" max="2" width="40.6640625" style="207" customWidth="1"/>
    <col min="3" max="3" width="20.6640625" style="207" customWidth="1"/>
    <col min="4" max="4" width="59" style="207" customWidth="1"/>
    <col min="5" max="5" width="29.33203125" style="207" customWidth="1"/>
    <col min="6" max="6" width="7.5546875" style="207" bestFit="1" customWidth="1"/>
    <col min="7" max="16384" width="9.33203125" style="207"/>
  </cols>
  <sheetData>
    <row r="1" spans="1:26" ht="18.600000000000001" thickBot="1" x14ac:dyDescent="0.35">
      <c r="A1" s="53" t="s">
        <v>25</v>
      </c>
      <c r="B1" s="209" t="s">
        <v>26</v>
      </c>
      <c r="C1" s="209" t="s">
        <v>27</v>
      </c>
      <c r="D1" s="209" t="s">
        <v>28</v>
      </c>
      <c r="E1" s="209" t="s">
        <v>29</v>
      </c>
      <c r="F1" s="210"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29.4" thickTop="1" x14ac:dyDescent="0.3">
      <c r="A2" s="211" t="s">
        <v>1267</v>
      </c>
      <c r="B2" s="212" t="s">
        <v>1268</v>
      </c>
      <c r="C2" s="213"/>
      <c r="D2" s="218" t="s">
        <v>1510</v>
      </c>
      <c r="E2" s="214"/>
      <c r="F2" s="215" t="s">
        <v>219</v>
      </c>
      <c r="H2" s="206"/>
      <c r="I2" s="206"/>
      <c r="J2" s="206"/>
      <c r="K2" s="206"/>
      <c r="L2" s="206"/>
      <c r="M2" s="206"/>
      <c r="N2" s="206"/>
      <c r="O2" s="206"/>
      <c r="P2" s="206"/>
      <c r="Q2" s="206"/>
      <c r="R2" s="206"/>
      <c r="S2" s="206"/>
      <c r="T2" s="206"/>
      <c r="U2" s="206"/>
      <c r="V2" s="206"/>
      <c r="W2" s="206"/>
      <c r="X2" s="206"/>
      <c r="Y2" s="206"/>
      <c r="Z2" s="206"/>
    </row>
    <row r="3" spans="1:26" x14ac:dyDescent="0.3">
      <c r="A3" s="211" t="s">
        <v>1267</v>
      </c>
      <c r="B3" s="212" t="s">
        <v>1269</v>
      </c>
      <c r="C3" s="213"/>
      <c r="D3" s="249" t="s">
        <v>1511</v>
      </c>
      <c r="E3" s="216"/>
      <c r="F3" s="215" t="s">
        <v>219</v>
      </c>
      <c r="H3" s="206"/>
      <c r="I3" s="206"/>
      <c r="J3" s="206"/>
      <c r="K3" s="206"/>
      <c r="L3" s="206"/>
      <c r="M3" s="206"/>
      <c r="N3" s="206"/>
      <c r="O3" s="206"/>
      <c r="P3" s="206"/>
      <c r="Q3" s="206"/>
      <c r="R3" s="206"/>
      <c r="S3" s="206"/>
      <c r="T3" s="206"/>
      <c r="U3" s="206"/>
      <c r="V3" s="206"/>
      <c r="W3" s="206"/>
      <c r="X3" s="206"/>
      <c r="Y3" s="206"/>
      <c r="Z3" s="206"/>
    </row>
    <row r="4" spans="1:26" x14ac:dyDescent="0.3">
      <c r="A4" s="211" t="s">
        <v>1267</v>
      </c>
      <c r="B4" s="212" t="s">
        <v>1270</v>
      </c>
      <c r="C4" s="213"/>
      <c r="D4" s="249" t="s">
        <v>1512</v>
      </c>
      <c r="E4" s="216"/>
      <c r="F4" s="215" t="s">
        <v>219</v>
      </c>
      <c r="H4" s="206"/>
      <c r="I4" s="206"/>
      <c r="J4" s="206"/>
      <c r="K4" s="206"/>
      <c r="L4" s="206"/>
      <c r="M4" s="206"/>
      <c r="N4" s="206"/>
      <c r="O4" s="206"/>
      <c r="P4" s="206"/>
      <c r="Q4" s="206"/>
      <c r="R4" s="206"/>
      <c r="S4" s="206"/>
      <c r="T4" s="206"/>
      <c r="U4" s="206"/>
      <c r="V4" s="206"/>
      <c r="W4" s="206"/>
      <c r="X4" s="206"/>
      <c r="Y4" s="206"/>
      <c r="Z4" s="206"/>
    </row>
    <row r="5" spans="1:26" x14ac:dyDescent="0.3">
      <c r="A5" s="211"/>
      <c r="B5" s="78"/>
      <c r="C5" s="204"/>
      <c r="D5" s="249"/>
      <c r="E5" s="31"/>
      <c r="F5" s="31"/>
      <c r="H5" s="206"/>
      <c r="I5" s="206"/>
      <c r="J5" s="206"/>
      <c r="K5" s="206"/>
      <c r="L5" s="206"/>
      <c r="M5" s="206"/>
      <c r="N5" s="206"/>
      <c r="O5" s="206"/>
      <c r="P5" s="206"/>
      <c r="Q5" s="206"/>
      <c r="R5" s="206"/>
      <c r="S5" s="206"/>
      <c r="T5" s="206"/>
      <c r="U5" s="206"/>
      <c r="V5" s="206"/>
      <c r="W5" s="206"/>
      <c r="X5" s="206"/>
      <c r="Y5" s="206"/>
      <c r="Z5" s="206"/>
    </row>
    <row r="6" spans="1:26" x14ac:dyDescent="0.3">
      <c r="A6" s="217"/>
      <c r="B6" s="78"/>
      <c r="C6" s="217"/>
      <c r="D6" s="78"/>
      <c r="E6" s="217"/>
      <c r="F6" s="78"/>
      <c r="G6" s="217"/>
      <c r="H6" s="206"/>
      <c r="I6" s="206"/>
      <c r="J6" s="206"/>
      <c r="K6" s="206"/>
      <c r="L6" s="206"/>
      <c r="M6" s="206"/>
      <c r="N6" s="206"/>
      <c r="O6" s="206"/>
      <c r="P6" s="206"/>
      <c r="Q6" s="206"/>
      <c r="R6" s="206"/>
      <c r="S6" s="206"/>
      <c r="T6" s="206"/>
      <c r="U6" s="206"/>
      <c r="V6" s="206"/>
      <c r="W6" s="206"/>
      <c r="X6" s="206"/>
      <c r="Y6" s="206"/>
      <c r="Z6" s="206"/>
    </row>
    <row r="7" spans="1:26" x14ac:dyDescent="0.3">
      <c r="A7" s="217"/>
      <c r="B7" s="78"/>
      <c r="C7" s="217"/>
      <c r="D7" s="78"/>
      <c r="E7" s="217"/>
      <c r="F7" s="78"/>
      <c r="G7" s="217"/>
      <c r="H7" s="206"/>
      <c r="I7" s="206"/>
      <c r="J7" s="206"/>
      <c r="K7" s="206"/>
      <c r="L7" s="206"/>
      <c r="M7" s="206"/>
      <c r="N7" s="206"/>
      <c r="O7" s="206"/>
      <c r="P7" s="206"/>
      <c r="Q7" s="206"/>
      <c r="R7" s="206"/>
      <c r="S7" s="206"/>
      <c r="T7" s="206"/>
      <c r="U7" s="206"/>
      <c r="V7" s="206"/>
      <c r="W7" s="206"/>
      <c r="X7" s="206"/>
      <c r="Y7" s="206"/>
      <c r="Z7" s="206"/>
    </row>
    <row r="8" spans="1:26" x14ac:dyDescent="0.3">
      <c r="A8" s="217"/>
      <c r="B8" s="78"/>
      <c r="C8" s="217"/>
      <c r="D8" s="78"/>
      <c r="E8" s="217"/>
      <c r="F8" s="78"/>
      <c r="G8" s="217"/>
      <c r="H8" s="206"/>
      <c r="I8" s="206"/>
      <c r="J8" s="206"/>
      <c r="K8" s="206"/>
      <c r="L8" s="206"/>
      <c r="M8" s="206"/>
      <c r="N8" s="206"/>
      <c r="O8" s="206"/>
      <c r="P8" s="206"/>
      <c r="Q8" s="206"/>
      <c r="R8" s="206"/>
      <c r="S8" s="206"/>
      <c r="T8" s="206"/>
      <c r="U8" s="206"/>
      <c r="V8" s="206"/>
      <c r="W8" s="206"/>
      <c r="X8" s="206"/>
      <c r="Y8" s="206"/>
      <c r="Z8" s="206"/>
    </row>
    <row r="9" spans="1:26" x14ac:dyDescent="0.3">
      <c r="A9" s="217"/>
      <c r="B9" s="78"/>
      <c r="C9" s="217"/>
      <c r="D9" s="78"/>
      <c r="E9" s="217"/>
      <c r="F9" s="78"/>
      <c r="G9" s="217"/>
      <c r="H9" s="206"/>
      <c r="I9" s="206"/>
      <c r="J9" s="206"/>
      <c r="K9" s="206"/>
      <c r="L9" s="206"/>
      <c r="M9" s="206"/>
      <c r="N9" s="206"/>
      <c r="O9" s="206"/>
      <c r="P9" s="206"/>
      <c r="Q9" s="206"/>
      <c r="R9" s="206"/>
      <c r="S9" s="206"/>
      <c r="T9" s="206"/>
      <c r="U9" s="206"/>
      <c r="V9" s="206"/>
      <c r="W9" s="206"/>
      <c r="X9" s="206"/>
      <c r="Y9" s="206"/>
      <c r="Z9" s="206"/>
    </row>
    <row r="10" spans="1:26" x14ac:dyDescent="0.3">
      <c r="A10" s="217"/>
      <c r="B10" s="78"/>
      <c r="C10" s="217"/>
      <c r="D10" s="78"/>
      <c r="E10" s="217"/>
      <c r="F10" s="78"/>
      <c r="G10" s="217"/>
      <c r="H10" s="206"/>
      <c r="I10" s="206"/>
      <c r="J10" s="206"/>
      <c r="K10" s="206"/>
      <c r="L10" s="206"/>
      <c r="M10" s="206"/>
      <c r="N10" s="206"/>
      <c r="O10" s="206"/>
      <c r="P10" s="206"/>
      <c r="Q10" s="206"/>
      <c r="R10" s="206"/>
      <c r="S10" s="206"/>
      <c r="T10" s="206"/>
      <c r="U10" s="206"/>
      <c r="V10" s="206"/>
      <c r="W10" s="206"/>
      <c r="X10" s="206"/>
      <c r="Y10" s="206"/>
      <c r="Z10" s="206"/>
    </row>
    <row r="11" spans="1:26" x14ac:dyDescent="0.3">
      <c r="A11" s="217"/>
      <c r="B11" s="78"/>
      <c r="C11" s="217"/>
      <c r="D11" s="78"/>
      <c r="E11" s="217"/>
      <c r="F11" s="78"/>
      <c r="G11" s="217"/>
      <c r="H11" s="206"/>
      <c r="I11" s="206"/>
      <c r="J11" s="206"/>
      <c r="K11" s="206"/>
      <c r="L11" s="206"/>
      <c r="M11" s="206"/>
      <c r="N11" s="206"/>
      <c r="O11" s="206"/>
      <c r="P11" s="206"/>
      <c r="Q11" s="206"/>
      <c r="R11" s="206"/>
      <c r="S11" s="206"/>
      <c r="T11" s="206"/>
      <c r="U11" s="206"/>
      <c r="V11" s="206"/>
      <c r="W11" s="206"/>
      <c r="X11" s="206"/>
      <c r="Y11" s="206"/>
      <c r="Z11" s="206"/>
    </row>
    <row r="12" spans="1:26" x14ac:dyDescent="0.3">
      <c r="A12" s="217"/>
      <c r="B12" s="78"/>
      <c r="C12" s="217"/>
      <c r="D12" s="78"/>
      <c r="E12" s="217"/>
      <c r="F12" s="78"/>
      <c r="G12" s="217"/>
      <c r="H12" s="206"/>
      <c r="I12" s="206"/>
      <c r="J12" s="206"/>
      <c r="K12" s="206"/>
      <c r="L12" s="206"/>
      <c r="M12" s="206"/>
      <c r="N12" s="206"/>
      <c r="O12" s="206"/>
      <c r="P12" s="206"/>
      <c r="Q12" s="206"/>
      <c r="R12" s="206"/>
      <c r="S12" s="206"/>
      <c r="T12" s="206"/>
      <c r="U12" s="206"/>
      <c r="V12" s="206"/>
      <c r="W12" s="206"/>
      <c r="X12" s="206"/>
      <c r="Y12" s="206"/>
      <c r="Z12" s="206"/>
    </row>
    <row r="13" spans="1:26" x14ac:dyDescent="0.3">
      <c r="A13" s="217"/>
      <c r="B13" s="78"/>
      <c r="C13" s="217"/>
      <c r="D13" s="78"/>
      <c r="E13" s="217"/>
      <c r="F13" s="78"/>
      <c r="G13" s="217"/>
      <c r="H13" s="206"/>
      <c r="I13" s="206"/>
      <c r="J13" s="206"/>
      <c r="K13" s="206"/>
      <c r="L13" s="206"/>
      <c r="M13" s="206"/>
      <c r="N13" s="206"/>
      <c r="O13" s="206"/>
      <c r="P13" s="206"/>
      <c r="Q13" s="206"/>
      <c r="R13" s="206"/>
      <c r="S13" s="206"/>
      <c r="T13" s="206"/>
      <c r="U13" s="206"/>
      <c r="V13" s="206"/>
      <c r="W13" s="206"/>
      <c r="X13" s="206"/>
      <c r="Y13" s="206"/>
      <c r="Z13" s="206"/>
    </row>
    <row r="14" spans="1:26" x14ac:dyDescent="0.3">
      <c r="A14" s="217"/>
      <c r="B14" s="78"/>
      <c r="C14" s="217"/>
      <c r="D14" s="78"/>
      <c r="E14" s="217"/>
      <c r="F14" s="78"/>
      <c r="G14" s="217"/>
      <c r="H14" s="206"/>
      <c r="I14" s="206"/>
      <c r="J14" s="206"/>
      <c r="K14" s="206"/>
      <c r="L14" s="206"/>
      <c r="M14" s="206"/>
      <c r="N14" s="206"/>
      <c r="O14" s="206"/>
      <c r="P14" s="206"/>
      <c r="Q14" s="206"/>
      <c r="R14" s="206"/>
      <c r="S14" s="206"/>
      <c r="T14" s="206"/>
      <c r="U14" s="206"/>
      <c r="V14" s="206"/>
      <c r="W14" s="206"/>
      <c r="X14" s="206"/>
      <c r="Y14" s="206"/>
      <c r="Z14" s="206"/>
    </row>
    <row r="15" spans="1:26" x14ac:dyDescent="0.3">
      <c r="A15" s="217"/>
      <c r="B15" s="78"/>
      <c r="C15" s="217"/>
      <c r="D15" s="78"/>
      <c r="E15" s="217"/>
      <c r="F15" s="78"/>
      <c r="G15" s="217"/>
      <c r="H15" s="206"/>
      <c r="I15" s="206"/>
      <c r="J15" s="206"/>
      <c r="K15" s="206"/>
      <c r="L15" s="206"/>
      <c r="M15" s="206"/>
      <c r="N15" s="206"/>
      <c r="O15" s="206"/>
      <c r="P15" s="206"/>
      <c r="Q15" s="206"/>
      <c r="R15" s="206"/>
      <c r="S15" s="206"/>
      <c r="T15" s="206"/>
      <c r="U15" s="206"/>
      <c r="V15" s="206"/>
      <c r="W15" s="206"/>
      <c r="X15" s="206"/>
      <c r="Y15" s="206"/>
      <c r="Z15" s="206"/>
    </row>
    <row r="16" spans="1:26" x14ac:dyDescent="0.3">
      <c r="A16" s="217"/>
      <c r="B16" s="78"/>
      <c r="C16" s="217"/>
      <c r="D16" s="78"/>
      <c r="E16" s="217"/>
      <c r="F16" s="78"/>
      <c r="G16" s="217"/>
      <c r="H16" s="206"/>
      <c r="I16" s="206"/>
      <c r="J16" s="206"/>
      <c r="K16" s="206"/>
      <c r="L16" s="206"/>
      <c r="M16" s="206"/>
      <c r="N16" s="206"/>
      <c r="O16" s="206"/>
      <c r="P16" s="206"/>
      <c r="Q16" s="206"/>
      <c r="R16" s="206"/>
      <c r="S16" s="206"/>
      <c r="T16" s="206"/>
      <c r="U16" s="206"/>
      <c r="V16" s="206"/>
      <c r="W16" s="206"/>
      <c r="X16" s="206"/>
      <c r="Y16" s="206"/>
      <c r="Z16" s="206"/>
    </row>
    <row r="17" spans="1:26" x14ac:dyDescent="0.3">
      <c r="A17" s="217"/>
      <c r="B17" s="78"/>
      <c r="C17" s="217"/>
      <c r="D17" s="78"/>
      <c r="E17" s="217"/>
      <c r="F17" s="78"/>
      <c r="G17" s="217"/>
      <c r="H17" s="206"/>
      <c r="I17" s="206"/>
      <c r="J17" s="206"/>
      <c r="K17" s="206"/>
      <c r="L17" s="206"/>
      <c r="M17" s="206"/>
      <c r="N17" s="206"/>
      <c r="O17" s="206"/>
      <c r="P17" s="206"/>
      <c r="Q17" s="206"/>
      <c r="R17" s="206"/>
      <c r="S17" s="206"/>
      <c r="T17" s="206"/>
      <c r="U17" s="206"/>
      <c r="V17" s="206"/>
      <c r="W17" s="206"/>
      <c r="X17" s="206"/>
      <c r="Y17" s="206"/>
      <c r="Z17" s="206"/>
    </row>
    <row r="18" spans="1:26" x14ac:dyDescent="0.3">
      <c r="A18" s="217"/>
      <c r="B18" s="78"/>
      <c r="C18" s="217"/>
      <c r="D18" s="78"/>
      <c r="E18" s="217"/>
      <c r="F18" s="78"/>
      <c r="G18" s="217"/>
      <c r="H18" s="206"/>
      <c r="I18" s="206"/>
      <c r="J18" s="206"/>
      <c r="K18" s="206"/>
      <c r="L18" s="206"/>
      <c r="M18" s="206"/>
      <c r="N18" s="206"/>
      <c r="O18" s="206"/>
      <c r="P18" s="206"/>
      <c r="Q18" s="206"/>
      <c r="R18" s="206"/>
      <c r="S18" s="206"/>
      <c r="T18" s="206"/>
      <c r="U18" s="206"/>
      <c r="V18" s="206"/>
      <c r="W18" s="206"/>
      <c r="X18" s="206"/>
      <c r="Y18" s="206"/>
      <c r="Z18" s="206"/>
    </row>
    <row r="19" spans="1:26" x14ac:dyDescent="0.3">
      <c r="A19" s="217"/>
      <c r="B19" s="78"/>
      <c r="C19" s="217"/>
      <c r="D19" s="78"/>
      <c r="E19" s="217"/>
      <c r="F19" s="78"/>
      <c r="G19" s="217"/>
      <c r="H19" s="206"/>
      <c r="I19" s="206"/>
      <c r="J19" s="206"/>
      <c r="K19" s="206"/>
      <c r="L19" s="206"/>
      <c r="M19" s="206"/>
      <c r="N19" s="206"/>
      <c r="O19" s="206"/>
      <c r="P19" s="206"/>
      <c r="Q19" s="206"/>
      <c r="R19" s="206"/>
      <c r="S19" s="206"/>
      <c r="T19" s="206"/>
      <c r="U19" s="206"/>
      <c r="V19" s="206"/>
      <c r="W19" s="206"/>
      <c r="X19" s="206"/>
      <c r="Y19" s="206"/>
      <c r="Z19" s="206"/>
    </row>
    <row r="20" spans="1:26" x14ac:dyDescent="0.3">
      <c r="A20" s="217"/>
      <c r="B20" s="78"/>
      <c r="C20" s="217"/>
      <c r="D20" s="78"/>
      <c r="E20" s="217"/>
      <c r="F20" s="78"/>
      <c r="G20" s="217"/>
      <c r="H20" s="206"/>
      <c r="I20" s="206"/>
      <c r="J20" s="206"/>
      <c r="K20" s="206"/>
      <c r="L20" s="206"/>
      <c r="M20" s="206"/>
      <c r="N20" s="206"/>
      <c r="O20" s="206"/>
      <c r="P20" s="206"/>
      <c r="Q20" s="206"/>
      <c r="R20" s="206"/>
      <c r="S20" s="206"/>
      <c r="T20" s="206"/>
      <c r="U20" s="206"/>
      <c r="V20" s="206"/>
      <c r="W20" s="206"/>
      <c r="X20" s="206"/>
      <c r="Y20" s="206"/>
      <c r="Z20" s="206"/>
    </row>
    <row r="21" spans="1:26" x14ac:dyDescent="0.3">
      <c r="A21" s="217"/>
      <c r="B21" s="78"/>
      <c r="C21" s="217"/>
      <c r="D21" s="78"/>
      <c r="E21" s="217"/>
      <c r="F21" s="78"/>
      <c r="G21" s="217"/>
      <c r="H21" s="206"/>
      <c r="I21" s="206"/>
      <c r="J21" s="206"/>
      <c r="K21" s="206"/>
      <c r="L21" s="206"/>
      <c r="M21" s="206"/>
      <c r="N21" s="206"/>
      <c r="O21" s="206"/>
      <c r="P21" s="206"/>
      <c r="Q21" s="206"/>
      <c r="R21" s="206"/>
      <c r="S21" s="206"/>
      <c r="T21" s="206"/>
      <c r="U21" s="206"/>
      <c r="V21" s="206"/>
      <c r="W21" s="206"/>
      <c r="X21" s="206"/>
      <c r="Y21" s="206"/>
      <c r="Z21" s="206"/>
    </row>
    <row r="22" spans="1:26" x14ac:dyDescent="0.3">
      <c r="A22" s="217"/>
      <c r="B22" s="78"/>
      <c r="C22" s="217"/>
      <c r="D22" s="78"/>
      <c r="E22" s="217"/>
      <c r="F22" s="78"/>
      <c r="G22" s="217"/>
    </row>
    <row r="23" spans="1:26" x14ac:dyDescent="0.3">
      <c r="A23" s="217"/>
      <c r="B23" s="78"/>
      <c r="C23" s="217"/>
      <c r="D23" s="78"/>
      <c r="E23" s="217"/>
      <c r="F23" s="78"/>
      <c r="G23" s="217"/>
    </row>
    <row r="24" spans="1:26" x14ac:dyDescent="0.3">
      <c r="A24" s="217"/>
      <c r="B24" s="78"/>
      <c r="C24" s="217"/>
      <c r="D24" s="78"/>
      <c r="E24" s="217"/>
      <c r="F24" s="78"/>
      <c r="G24" s="217"/>
    </row>
    <row r="25" spans="1:26" x14ac:dyDescent="0.3">
      <c r="A25" s="217"/>
      <c r="B25" s="78"/>
      <c r="C25" s="217"/>
      <c r="D25" s="78"/>
      <c r="E25" s="217"/>
      <c r="F25" s="78"/>
      <c r="G25" s="217"/>
    </row>
    <row r="26" spans="1:26" x14ac:dyDescent="0.3">
      <c r="A26" s="217"/>
      <c r="B26" s="78"/>
      <c r="C26" s="217"/>
      <c r="D26" s="78"/>
      <c r="E26" s="217"/>
      <c r="F26" s="78"/>
      <c r="G26" s="217"/>
    </row>
  </sheetData>
  <conditionalFormatting sqref="F2:F4">
    <cfRule type="cellIs" dxfId="47" priority="1" operator="equal">
      <formula>"N/A"</formula>
    </cfRule>
    <cfRule type="cellIs" dxfId="46" priority="2" operator="equal">
      <formula>"FAIL"</formula>
    </cfRule>
    <cfRule type="cellIs" dxfId="45" priority="3" operator="equal">
      <formula>"SKIP"</formula>
    </cfRule>
    <cfRule type="cellIs" dxfId="44" priority="4" operator="equal">
      <formula>"PASS"</formula>
    </cfRule>
  </conditionalFormatting>
  <dataValidations count="1">
    <dataValidation type="list" showInputMessage="1" showErrorMessage="1" sqref="F2:F21" xr:uid="{0EC5D590-B3F7-4FE9-921F-D0B81EE67E13}">
      <formula1>"PASS, SKIP, FAIL, N/A"</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A05F-8898-49D0-8F75-50944C48A23A}">
  <dimension ref="A1:Z26"/>
  <sheetViews>
    <sheetView workbookViewId="0">
      <selection activeCell="C10" sqref="C10"/>
    </sheetView>
  </sheetViews>
  <sheetFormatPr defaultColWidth="9.33203125" defaultRowHeight="14.4" x14ac:dyDescent="0.3"/>
  <cols>
    <col min="1" max="1" width="29.5546875" style="207" customWidth="1"/>
    <col min="2" max="2" width="40.6640625" style="207" customWidth="1"/>
    <col min="3" max="3" width="20.6640625" style="207" customWidth="1"/>
    <col min="4" max="4" width="59" style="207" customWidth="1"/>
    <col min="5" max="5" width="29.33203125" style="207" customWidth="1"/>
    <col min="6" max="6" width="7.5546875" style="207" bestFit="1" customWidth="1"/>
    <col min="7" max="16384" width="9.33203125" style="207"/>
  </cols>
  <sheetData>
    <row r="1" spans="1:26" ht="18.600000000000001" thickBot="1" x14ac:dyDescent="0.35">
      <c r="A1" s="53" t="s">
        <v>25</v>
      </c>
      <c r="B1" s="209" t="s">
        <v>26</v>
      </c>
      <c r="C1" s="209" t="s">
        <v>27</v>
      </c>
      <c r="D1" s="209" t="s">
        <v>28</v>
      </c>
      <c r="E1" s="209" t="s">
        <v>29</v>
      </c>
      <c r="F1" s="210"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29.4" thickTop="1" x14ac:dyDescent="0.3">
      <c r="A2" s="211" t="s">
        <v>1267</v>
      </c>
      <c r="B2" s="212" t="s">
        <v>1268</v>
      </c>
      <c r="C2" s="213"/>
      <c r="D2" s="214"/>
      <c r="E2" s="214"/>
      <c r="F2" s="215" t="s">
        <v>219</v>
      </c>
      <c r="H2" s="206"/>
      <c r="I2" s="206"/>
      <c r="J2" s="206"/>
      <c r="K2" s="206"/>
      <c r="L2" s="206"/>
      <c r="M2" s="206"/>
      <c r="N2" s="206"/>
      <c r="O2" s="206"/>
      <c r="P2" s="206"/>
      <c r="Q2" s="206"/>
      <c r="R2" s="206"/>
      <c r="S2" s="206"/>
      <c r="T2" s="206"/>
      <c r="U2" s="206"/>
      <c r="V2" s="206"/>
      <c r="W2" s="206"/>
      <c r="X2" s="206"/>
      <c r="Y2" s="206"/>
      <c r="Z2" s="206"/>
    </row>
    <row r="3" spans="1:26" x14ac:dyDescent="0.3">
      <c r="A3" s="211" t="s">
        <v>1267</v>
      </c>
      <c r="B3" s="212" t="s">
        <v>1269</v>
      </c>
      <c r="C3" s="213"/>
      <c r="D3" s="216"/>
      <c r="E3" s="216"/>
      <c r="F3" s="215" t="s">
        <v>219</v>
      </c>
      <c r="H3" s="206"/>
      <c r="I3" s="206"/>
      <c r="J3" s="206"/>
      <c r="K3" s="206"/>
      <c r="L3" s="206"/>
      <c r="M3" s="206"/>
      <c r="N3" s="206"/>
      <c r="O3" s="206"/>
      <c r="P3" s="206"/>
      <c r="Q3" s="206"/>
      <c r="R3" s="206"/>
      <c r="S3" s="206"/>
      <c r="T3" s="206"/>
      <c r="U3" s="206"/>
      <c r="V3" s="206"/>
      <c r="W3" s="206"/>
      <c r="X3" s="206"/>
      <c r="Y3" s="206"/>
      <c r="Z3" s="206"/>
    </row>
    <row r="4" spans="1:26" x14ac:dyDescent="0.3">
      <c r="A4" s="211" t="s">
        <v>1267</v>
      </c>
      <c r="B4" s="212" t="s">
        <v>1270</v>
      </c>
      <c r="C4" s="213"/>
      <c r="D4" s="216"/>
      <c r="E4" s="216"/>
      <c r="F4" s="215" t="s">
        <v>219</v>
      </c>
      <c r="H4" s="206"/>
      <c r="I4" s="206"/>
      <c r="J4" s="206"/>
      <c r="K4" s="206"/>
      <c r="L4" s="206"/>
      <c r="M4" s="206"/>
      <c r="N4" s="206"/>
      <c r="O4" s="206"/>
      <c r="P4" s="206"/>
      <c r="Q4" s="206"/>
      <c r="R4" s="206"/>
      <c r="S4" s="206"/>
      <c r="T4" s="206"/>
      <c r="U4" s="206"/>
      <c r="V4" s="206"/>
      <c r="W4" s="206"/>
      <c r="X4" s="206"/>
      <c r="Y4" s="206"/>
      <c r="Z4" s="206"/>
    </row>
    <row r="5" spans="1:26" x14ac:dyDescent="0.3">
      <c r="A5" s="211"/>
      <c r="B5" s="78"/>
      <c r="C5" s="204"/>
      <c r="D5" s="31"/>
      <c r="E5" s="31"/>
      <c r="F5" s="31"/>
      <c r="H5" s="206"/>
      <c r="I5" s="206"/>
      <c r="J5" s="206"/>
      <c r="K5" s="206"/>
      <c r="L5" s="206"/>
      <c r="M5" s="206"/>
      <c r="N5" s="206"/>
      <c r="O5" s="206"/>
      <c r="P5" s="206"/>
      <c r="Q5" s="206"/>
      <c r="R5" s="206"/>
      <c r="S5" s="206"/>
      <c r="T5" s="206"/>
      <c r="U5" s="206"/>
      <c r="V5" s="206"/>
      <c r="W5" s="206"/>
      <c r="X5" s="206"/>
      <c r="Y5" s="206"/>
      <c r="Z5" s="206"/>
    </row>
    <row r="6" spans="1:26" x14ac:dyDescent="0.3">
      <c r="A6" s="217"/>
      <c r="B6" s="78"/>
      <c r="C6" s="217"/>
      <c r="D6" s="78"/>
      <c r="E6" s="217"/>
      <c r="F6" s="78"/>
      <c r="G6" s="217"/>
      <c r="H6" s="206"/>
      <c r="I6" s="206"/>
      <c r="J6" s="206"/>
      <c r="K6" s="206"/>
      <c r="L6" s="206"/>
      <c r="M6" s="206"/>
      <c r="N6" s="206"/>
      <c r="O6" s="206"/>
      <c r="P6" s="206"/>
      <c r="Q6" s="206"/>
      <c r="R6" s="206"/>
      <c r="S6" s="206"/>
      <c r="T6" s="206"/>
      <c r="U6" s="206"/>
      <c r="V6" s="206"/>
      <c r="W6" s="206"/>
      <c r="X6" s="206"/>
      <c r="Y6" s="206"/>
      <c r="Z6" s="206"/>
    </row>
    <row r="7" spans="1:26" x14ac:dyDescent="0.3">
      <c r="A7" s="217"/>
      <c r="B7" s="78"/>
      <c r="C7" s="217"/>
      <c r="D7" s="78"/>
      <c r="E7" s="217"/>
      <c r="F7" s="78"/>
      <c r="G7" s="217"/>
      <c r="H7" s="206"/>
      <c r="I7" s="206"/>
      <c r="J7" s="206"/>
      <c r="K7" s="206"/>
      <c r="L7" s="206"/>
      <c r="M7" s="206"/>
      <c r="N7" s="206"/>
      <c r="O7" s="206"/>
      <c r="P7" s="206"/>
      <c r="Q7" s="206"/>
      <c r="R7" s="206"/>
      <c r="S7" s="206"/>
      <c r="T7" s="206"/>
      <c r="U7" s="206"/>
      <c r="V7" s="206"/>
      <c r="W7" s="206"/>
      <c r="X7" s="206"/>
      <c r="Y7" s="206"/>
      <c r="Z7" s="206"/>
    </row>
    <row r="8" spans="1:26" x14ac:dyDescent="0.3">
      <c r="A8" s="217"/>
      <c r="B8" s="78"/>
      <c r="C8" s="217"/>
      <c r="D8" s="78"/>
      <c r="E8" s="217"/>
      <c r="F8" s="78"/>
      <c r="G8" s="217"/>
      <c r="H8" s="206"/>
      <c r="I8" s="206"/>
      <c r="J8" s="206"/>
      <c r="K8" s="206"/>
      <c r="L8" s="206"/>
      <c r="M8" s="206"/>
      <c r="N8" s="206"/>
      <c r="O8" s="206"/>
      <c r="P8" s="206"/>
      <c r="Q8" s="206"/>
      <c r="R8" s="206"/>
      <c r="S8" s="206"/>
      <c r="T8" s="206"/>
      <c r="U8" s="206"/>
      <c r="V8" s="206"/>
      <c r="W8" s="206"/>
      <c r="X8" s="206"/>
      <c r="Y8" s="206"/>
      <c r="Z8" s="206"/>
    </row>
    <row r="9" spans="1:26" x14ac:dyDescent="0.3">
      <c r="A9" s="217"/>
      <c r="B9" s="78"/>
      <c r="C9" s="217"/>
      <c r="D9" s="78"/>
      <c r="E9" s="217"/>
      <c r="F9" s="78"/>
      <c r="G9" s="217"/>
      <c r="H9" s="206"/>
      <c r="I9" s="206"/>
      <c r="J9" s="206"/>
      <c r="K9" s="206"/>
      <c r="L9" s="206"/>
      <c r="M9" s="206"/>
      <c r="N9" s="206"/>
      <c r="O9" s="206"/>
      <c r="P9" s="206"/>
      <c r="Q9" s="206"/>
      <c r="R9" s="206"/>
      <c r="S9" s="206"/>
      <c r="T9" s="206"/>
      <c r="U9" s="206"/>
      <c r="V9" s="206"/>
      <c r="W9" s="206"/>
      <c r="X9" s="206"/>
      <c r="Y9" s="206"/>
      <c r="Z9" s="206"/>
    </row>
    <row r="10" spans="1:26" x14ac:dyDescent="0.3">
      <c r="A10" s="217"/>
      <c r="B10" s="78"/>
      <c r="C10" s="217"/>
      <c r="D10" s="78"/>
      <c r="E10" s="217"/>
      <c r="F10" s="78"/>
      <c r="G10" s="217"/>
      <c r="H10" s="206"/>
      <c r="I10" s="206"/>
      <c r="J10" s="206"/>
      <c r="K10" s="206"/>
      <c r="L10" s="206"/>
      <c r="M10" s="206"/>
      <c r="N10" s="206"/>
      <c r="O10" s="206"/>
      <c r="P10" s="206"/>
      <c r="Q10" s="206"/>
      <c r="R10" s="206"/>
      <c r="S10" s="206"/>
      <c r="T10" s="206"/>
      <c r="U10" s="206"/>
      <c r="V10" s="206"/>
      <c r="W10" s="206"/>
      <c r="X10" s="206"/>
      <c r="Y10" s="206"/>
      <c r="Z10" s="206"/>
    </row>
    <row r="11" spans="1:26" x14ac:dyDescent="0.3">
      <c r="A11" s="217"/>
      <c r="B11" s="78"/>
      <c r="C11" s="217"/>
      <c r="D11" s="78"/>
      <c r="E11" s="217"/>
      <c r="F11" s="78"/>
      <c r="G11" s="217"/>
      <c r="H11" s="206"/>
      <c r="I11" s="206"/>
      <c r="J11" s="206"/>
      <c r="K11" s="206"/>
      <c r="L11" s="206"/>
      <c r="M11" s="206"/>
      <c r="N11" s="206"/>
      <c r="O11" s="206"/>
      <c r="P11" s="206"/>
      <c r="Q11" s="206"/>
      <c r="R11" s="206"/>
      <c r="S11" s="206"/>
      <c r="T11" s="206"/>
      <c r="U11" s="206"/>
      <c r="V11" s="206"/>
      <c r="W11" s="206"/>
      <c r="X11" s="206"/>
      <c r="Y11" s="206"/>
      <c r="Z11" s="206"/>
    </row>
    <row r="12" spans="1:26" x14ac:dyDescent="0.3">
      <c r="A12" s="217"/>
      <c r="B12" s="78"/>
      <c r="C12" s="217"/>
      <c r="D12" s="78"/>
      <c r="E12" s="217"/>
      <c r="F12" s="78"/>
      <c r="G12" s="217"/>
      <c r="H12" s="206"/>
      <c r="I12" s="206"/>
      <c r="J12" s="206"/>
      <c r="K12" s="206"/>
      <c r="L12" s="206"/>
      <c r="M12" s="206"/>
      <c r="N12" s="206"/>
      <c r="O12" s="206"/>
      <c r="P12" s="206"/>
      <c r="Q12" s="206"/>
      <c r="R12" s="206"/>
      <c r="S12" s="206"/>
      <c r="T12" s="206"/>
      <c r="U12" s="206"/>
      <c r="V12" s="206"/>
      <c r="W12" s="206"/>
      <c r="X12" s="206"/>
      <c r="Y12" s="206"/>
      <c r="Z12" s="206"/>
    </row>
    <row r="13" spans="1:26" x14ac:dyDescent="0.3">
      <c r="A13" s="217"/>
      <c r="B13" s="78"/>
      <c r="C13" s="217"/>
      <c r="D13" s="78"/>
      <c r="E13" s="217"/>
      <c r="F13" s="78"/>
      <c r="G13" s="217"/>
      <c r="H13" s="206"/>
      <c r="I13" s="206"/>
      <c r="J13" s="206"/>
      <c r="K13" s="206"/>
      <c r="L13" s="206"/>
      <c r="M13" s="206"/>
      <c r="N13" s="206"/>
      <c r="O13" s="206"/>
      <c r="P13" s="206"/>
      <c r="Q13" s="206"/>
      <c r="R13" s="206"/>
      <c r="S13" s="206"/>
      <c r="T13" s="206"/>
      <c r="U13" s="206"/>
      <c r="V13" s="206"/>
      <c r="W13" s="206"/>
      <c r="X13" s="206"/>
      <c r="Y13" s="206"/>
      <c r="Z13" s="206"/>
    </row>
    <row r="14" spans="1:26" x14ac:dyDescent="0.3">
      <c r="A14" s="217"/>
      <c r="B14" s="78"/>
      <c r="C14" s="217"/>
      <c r="D14" s="78"/>
      <c r="E14" s="217"/>
      <c r="F14" s="78"/>
      <c r="G14" s="217"/>
      <c r="H14" s="206"/>
      <c r="I14" s="206"/>
      <c r="J14" s="206"/>
      <c r="K14" s="206"/>
      <c r="L14" s="206"/>
      <c r="M14" s="206"/>
      <c r="N14" s="206"/>
      <c r="O14" s="206"/>
      <c r="P14" s="206"/>
      <c r="Q14" s="206"/>
      <c r="R14" s="206"/>
      <c r="S14" s="206"/>
      <c r="T14" s="206"/>
      <c r="U14" s="206"/>
      <c r="V14" s="206"/>
      <c r="W14" s="206"/>
      <c r="X14" s="206"/>
      <c r="Y14" s="206"/>
      <c r="Z14" s="206"/>
    </row>
    <row r="15" spans="1:26" x14ac:dyDescent="0.3">
      <c r="A15" s="217"/>
      <c r="B15" s="78"/>
      <c r="C15" s="217"/>
      <c r="D15" s="78"/>
      <c r="E15" s="217"/>
      <c r="F15" s="78"/>
      <c r="G15" s="217"/>
      <c r="H15" s="206"/>
      <c r="I15" s="206"/>
      <c r="J15" s="206"/>
      <c r="K15" s="206"/>
      <c r="L15" s="206"/>
      <c r="M15" s="206"/>
      <c r="N15" s="206"/>
      <c r="O15" s="206"/>
      <c r="P15" s="206"/>
      <c r="Q15" s="206"/>
      <c r="R15" s="206"/>
      <c r="S15" s="206"/>
      <c r="T15" s="206"/>
      <c r="U15" s="206"/>
      <c r="V15" s="206"/>
      <c r="W15" s="206"/>
      <c r="X15" s="206"/>
      <c r="Y15" s="206"/>
      <c r="Z15" s="206"/>
    </row>
    <row r="16" spans="1:26" x14ac:dyDescent="0.3">
      <c r="A16" s="217"/>
      <c r="B16" s="78"/>
      <c r="C16" s="217"/>
      <c r="D16" s="78"/>
      <c r="E16" s="217"/>
      <c r="F16" s="78"/>
      <c r="G16" s="217"/>
      <c r="H16" s="206"/>
      <c r="I16" s="206"/>
      <c r="J16" s="206"/>
      <c r="K16" s="206"/>
      <c r="L16" s="206"/>
      <c r="M16" s="206"/>
      <c r="N16" s="206"/>
      <c r="O16" s="206"/>
      <c r="P16" s="206"/>
      <c r="Q16" s="206"/>
      <c r="R16" s="206"/>
      <c r="S16" s="206"/>
      <c r="T16" s="206"/>
      <c r="U16" s="206"/>
      <c r="V16" s="206"/>
      <c r="W16" s="206"/>
      <c r="X16" s="206"/>
      <c r="Y16" s="206"/>
      <c r="Z16" s="206"/>
    </row>
    <row r="17" spans="1:26" x14ac:dyDescent="0.3">
      <c r="A17" s="217"/>
      <c r="B17" s="78"/>
      <c r="C17" s="217"/>
      <c r="D17" s="78"/>
      <c r="E17" s="217"/>
      <c r="F17" s="78"/>
      <c r="G17" s="217"/>
      <c r="H17" s="206"/>
      <c r="I17" s="206"/>
      <c r="J17" s="206"/>
      <c r="K17" s="206"/>
      <c r="L17" s="206"/>
      <c r="M17" s="206"/>
      <c r="N17" s="206"/>
      <c r="O17" s="206"/>
      <c r="P17" s="206"/>
      <c r="Q17" s="206"/>
      <c r="R17" s="206"/>
      <c r="S17" s="206"/>
      <c r="T17" s="206"/>
      <c r="U17" s="206"/>
      <c r="V17" s="206"/>
      <c r="W17" s="206"/>
      <c r="X17" s="206"/>
      <c r="Y17" s="206"/>
      <c r="Z17" s="206"/>
    </row>
    <row r="18" spans="1:26" x14ac:dyDescent="0.3">
      <c r="A18" s="217"/>
      <c r="B18" s="78"/>
      <c r="C18" s="217"/>
      <c r="D18" s="78"/>
      <c r="E18" s="217"/>
      <c r="F18" s="78"/>
      <c r="G18" s="217"/>
      <c r="H18" s="206"/>
      <c r="I18" s="206"/>
      <c r="J18" s="206"/>
      <c r="K18" s="206"/>
      <c r="L18" s="206"/>
      <c r="M18" s="206"/>
      <c r="N18" s="206"/>
      <c r="O18" s="206"/>
      <c r="P18" s="206"/>
      <c r="Q18" s="206"/>
      <c r="R18" s="206"/>
      <c r="S18" s="206"/>
      <c r="T18" s="206"/>
      <c r="U18" s="206"/>
      <c r="V18" s="206"/>
      <c r="W18" s="206"/>
      <c r="X18" s="206"/>
      <c r="Y18" s="206"/>
      <c r="Z18" s="206"/>
    </row>
    <row r="19" spans="1:26" x14ac:dyDescent="0.3">
      <c r="A19" s="217"/>
      <c r="B19" s="78"/>
      <c r="C19" s="217"/>
      <c r="D19" s="78"/>
      <c r="E19" s="217"/>
      <c r="F19" s="78"/>
      <c r="G19" s="217"/>
      <c r="H19" s="206"/>
      <c r="I19" s="206"/>
      <c r="J19" s="206"/>
      <c r="K19" s="206"/>
      <c r="L19" s="206"/>
      <c r="M19" s="206"/>
      <c r="N19" s="206"/>
      <c r="O19" s="206"/>
      <c r="P19" s="206"/>
      <c r="Q19" s="206"/>
      <c r="R19" s="206"/>
      <c r="S19" s="206"/>
      <c r="T19" s="206"/>
      <c r="U19" s="206"/>
      <c r="V19" s="206"/>
      <c r="W19" s="206"/>
      <c r="X19" s="206"/>
      <c r="Y19" s="206"/>
      <c r="Z19" s="206"/>
    </row>
    <row r="20" spans="1:26" x14ac:dyDescent="0.3">
      <c r="A20" s="217"/>
      <c r="B20" s="78"/>
      <c r="C20" s="217"/>
      <c r="D20" s="78"/>
      <c r="E20" s="217"/>
      <c r="F20" s="78"/>
      <c r="G20" s="217"/>
      <c r="H20" s="206"/>
      <c r="I20" s="206"/>
      <c r="J20" s="206"/>
      <c r="K20" s="206"/>
      <c r="L20" s="206"/>
      <c r="M20" s="206"/>
      <c r="N20" s="206"/>
      <c r="O20" s="206"/>
      <c r="P20" s="206"/>
      <c r="Q20" s="206"/>
      <c r="R20" s="206"/>
      <c r="S20" s="206"/>
      <c r="T20" s="206"/>
      <c r="U20" s="206"/>
      <c r="V20" s="206"/>
      <c r="W20" s="206"/>
      <c r="X20" s="206"/>
      <c r="Y20" s="206"/>
      <c r="Z20" s="206"/>
    </row>
    <row r="21" spans="1:26" x14ac:dyDescent="0.3">
      <c r="A21" s="217"/>
      <c r="B21" s="78"/>
      <c r="C21" s="217"/>
      <c r="D21" s="78"/>
      <c r="E21" s="217"/>
      <c r="F21" s="78"/>
      <c r="G21" s="217"/>
      <c r="H21" s="206"/>
      <c r="I21" s="206"/>
      <c r="J21" s="206"/>
      <c r="K21" s="206"/>
      <c r="L21" s="206"/>
      <c r="M21" s="206"/>
      <c r="N21" s="206"/>
      <c r="O21" s="206"/>
      <c r="P21" s="206"/>
      <c r="Q21" s="206"/>
      <c r="R21" s="206"/>
      <c r="S21" s="206"/>
      <c r="T21" s="206"/>
      <c r="U21" s="206"/>
      <c r="V21" s="206"/>
      <c r="W21" s="206"/>
      <c r="X21" s="206"/>
      <c r="Y21" s="206"/>
      <c r="Z21" s="206"/>
    </row>
    <row r="22" spans="1:26" x14ac:dyDescent="0.3">
      <c r="A22" s="217"/>
      <c r="B22" s="78"/>
      <c r="C22" s="217"/>
      <c r="D22" s="78"/>
      <c r="E22" s="217"/>
      <c r="F22" s="78"/>
      <c r="G22" s="217"/>
    </row>
    <row r="23" spans="1:26" x14ac:dyDescent="0.3">
      <c r="A23" s="217"/>
      <c r="B23" s="78"/>
      <c r="C23" s="217"/>
      <c r="D23" s="78"/>
      <c r="E23" s="217"/>
      <c r="F23" s="78"/>
      <c r="G23" s="217"/>
    </row>
    <row r="24" spans="1:26" x14ac:dyDescent="0.3">
      <c r="A24" s="217"/>
      <c r="B24" s="78"/>
      <c r="C24" s="217"/>
      <c r="D24" s="78"/>
      <c r="E24" s="217"/>
      <c r="F24" s="78"/>
      <c r="G24" s="217"/>
    </row>
    <row r="25" spans="1:26" x14ac:dyDescent="0.3">
      <c r="A25" s="217"/>
      <c r="B25" s="78"/>
      <c r="C25" s="217"/>
      <c r="D25" s="78"/>
      <c r="E25" s="217"/>
      <c r="F25" s="78"/>
      <c r="G25" s="217"/>
    </row>
    <row r="26" spans="1:26" x14ac:dyDescent="0.3">
      <c r="A26" s="217"/>
      <c r="B26" s="78"/>
      <c r="C26" s="217"/>
      <c r="D26" s="78"/>
      <c r="E26" s="217"/>
      <c r="F26" s="78"/>
      <c r="G26" s="217"/>
    </row>
  </sheetData>
  <conditionalFormatting sqref="F2:F4">
    <cfRule type="cellIs" dxfId="43" priority="1" operator="equal">
      <formula>"N/A"</formula>
    </cfRule>
    <cfRule type="cellIs" dxfId="42" priority="2" operator="equal">
      <formula>"FAIL"</formula>
    </cfRule>
    <cfRule type="cellIs" dxfId="41" priority="3" operator="equal">
      <formula>"SKIP"</formula>
    </cfRule>
    <cfRule type="cellIs" dxfId="40" priority="4" operator="equal">
      <formula>"PASS"</formula>
    </cfRule>
  </conditionalFormatting>
  <dataValidations count="1">
    <dataValidation type="list" showInputMessage="1" showErrorMessage="1" sqref="F2:F21" xr:uid="{5843CEB3-CF93-428D-8015-09AD7E57A7C1}">
      <formula1>"PASS, SKIP, FAIL, N/A"</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C2F8B-8C3D-4557-8A69-F69CBFE0A8D0}">
  <dimension ref="A1:Z5"/>
  <sheetViews>
    <sheetView workbookViewId="0">
      <selection activeCell="D2" sqref="D2:D5"/>
    </sheetView>
  </sheetViews>
  <sheetFormatPr defaultRowHeight="14.4" x14ac:dyDescent="0.3"/>
  <cols>
    <col min="1" max="1" width="11.5546875" bestFit="1" customWidth="1"/>
    <col min="2" max="2" width="46" customWidth="1"/>
    <col min="3" max="3" width="20" customWidth="1"/>
    <col min="4" max="4" width="28.109375" customWidth="1"/>
  </cols>
  <sheetData>
    <row r="1" spans="1:26" ht="36.6" thickBot="1" x14ac:dyDescent="0.35">
      <c r="A1" s="56" t="s">
        <v>25</v>
      </c>
      <c r="B1" s="56" t="s">
        <v>26</v>
      </c>
      <c r="C1" s="56" t="s">
        <v>27</v>
      </c>
      <c r="D1" s="56" t="s">
        <v>28</v>
      </c>
      <c r="E1" s="56" t="s">
        <v>29</v>
      </c>
      <c r="F1" s="56" t="s">
        <v>30</v>
      </c>
      <c r="G1" s="149" t="s">
        <v>451</v>
      </c>
      <c r="H1" s="149" t="s">
        <v>452</v>
      </c>
      <c r="I1" s="149" t="s">
        <v>453</v>
      </c>
      <c r="J1" s="149" t="s">
        <v>455</v>
      </c>
      <c r="K1" s="149" t="s">
        <v>456</v>
      </c>
      <c r="L1" s="149" t="s">
        <v>457</v>
      </c>
      <c r="M1" s="149" t="s">
        <v>458</v>
      </c>
      <c r="N1" s="149" t="s">
        <v>459</v>
      </c>
      <c r="O1" s="149" t="s">
        <v>460</v>
      </c>
      <c r="P1" s="149" t="s">
        <v>454</v>
      </c>
      <c r="Q1" s="149" t="s">
        <v>461</v>
      </c>
      <c r="R1" s="149" t="s">
        <v>462</v>
      </c>
      <c r="S1" s="149" t="s">
        <v>463</v>
      </c>
      <c r="T1" s="149" t="s">
        <v>464</v>
      </c>
      <c r="U1" s="149" t="s">
        <v>465</v>
      </c>
      <c r="V1" s="149" t="s">
        <v>466</v>
      </c>
      <c r="W1" s="149" t="s">
        <v>467</v>
      </c>
      <c r="X1" s="149" t="s">
        <v>468</v>
      </c>
      <c r="Y1" s="149" t="s">
        <v>469</v>
      </c>
      <c r="Z1" s="149" t="s">
        <v>470</v>
      </c>
    </row>
    <row r="2" spans="1:26" ht="60.75" customHeight="1" thickTop="1" x14ac:dyDescent="0.3">
      <c r="A2" s="312" t="s">
        <v>1271</v>
      </c>
      <c r="B2" s="218" t="s">
        <v>1272</v>
      </c>
      <c r="C2" s="218"/>
      <c r="D2" s="314" t="s">
        <v>1509</v>
      </c>
      <c r="E2" s="218"/>
      <c r="F2" s="49" t="s">
        <v>219</v>
      </c>
      <c r="G2" s="207"/>
      <c r="H2" s="207"/>
      <c r="I2" s="207"/>
      <c r="J2" s="207"/>
      <c r="K2" s="207"/>
      <c r="L2" s="207"/>
      <c r="M2" s="207"/>
      <c r="N2" s="207"/>
      <c r="O2" s="207"/>
      <c r="P2" s="207"/>
      <c r="Q2" s="207"/>
      <c r="R2" s="207"/>
      <c r="S2" s="207"/>
      <c r="T2" s="207"/>
      <c r="U2" s="207"/>
      <c r="V2" s="207"/>
      <c r="W2" s="207"/>
      <c r="X2" s="207"/>
      <c r="Y2" s="207"/>
      <c r="Z2" s="207"/>
    </row>
    <row r="3" spans="1:26" x14ac:dyDescent="0.3">
      <c r="A3" s="313"/>
      <c r="B3" s="147" t="s">
        <v>1273</v>
      </c>
      <c r="C3" s="205"/>
      <c r="D3" s="315"/>
      <c r="E3" s="207"/>
      <c r="F3" s="49" t="s">
        <v>219</v>
      </c>
      <c r="G3" s="207"/>
      <c r="H3" s="207"/>
      <c r="I3" s="207"/>
      <c r="J3" s="207"/>
      <c r="K3" s="207"/>
      <c r="L3" s="207"/>
      <c r="M3" s="207"/>
      <c r="N3" s="207"/>
      <c r="O3" s="207"/>
      <c r="P3" s="207"/>
      <c r="Q3" s="207"/>
      <c r="R3" s="207"/>
      <c r="S3" s="207"/>
      <c r="T3" s="207"/>
      <c r="U3" s="207"/>
      <c r="V3" s="207"/>
      <c r="W3" s="207"/>
      <c r="X3" s="207"/>
      <c r="Y3" s="207"/>
      <c r="Z3" s="207"/>
    </row>
    <row r="4" spans="1:26" x14ac:dyDescent="0.3">
      <c r="A4" s="313"/>
      <c r="B4" s="207" t="s">
        <v>1274</v>
      </c>
      <c r="C4" s="205"/>
      <c r="D4" s="315"/>
      <c r="E4" s="207"/>
      <c r="F4" s="49" t="s">
        <v>219</v>
      </c>
      <c r="G4" s="207"/>
      <c r="H4" s="207"/>
      <c r="I4" s="207"/>
      <c r="J4" s="207"/>
      <c r="K4" s="207"/>
      <c r="L4" s="207"/>
      <c r="M4" s="207"/>
      <c r="N4" s="207"/>
      <c r="O4" s="207"/>
      <c r="P4" s="207"/>
      <c r="Q4" s="207"/>
      <c r="R4" s="207"/>
      <c r="S4" s="207"/>
      <c r="T4" s="207"/>
      <c r="U4" s="207"/>
      <c r="V4" s="207"/>
      <c r="W4" s="207"/>
      <c r="X4" s="207"/>
      <c r="Y4" s="207"/>
      <c r="Z4" s="207"/>
    </row>
    <row r="5" spans="1:26" x14ac:dyDescent="0.3">
      <c r="A5" s="313"/>
      <c r="B5" s="207" t="s">
        <v>1275</v>
      </c>
      <c r="C5" s="205"/>
      <c r="D5" s="315"/>
      <c r="E5" s="207"/>
      <c r="F5" s="49" t="s">
        <v>219</v>
      </c>
      <c r="G5" s="207"/>
      <c r="H5" s="207"/>
      <c r="I5" s="207"/>
      <c r="J5" s="207"/>
      <c r="K5" s="207"/>
      <c r="L5" s="207"/>
      <c r="M5" s="207"/>
      <c r="N5" s="207"/>
      <c r="O5" s="207"/>
      <c r="P5" s="207"/>
      <c r="Q5" s="207"/>
      <c r="R5" s="207"/>
      <c r="S5" s="207"/>
      <c r="T5" s="207"/>
      <c r="U5" s="207"/>
      <c r="V5" s="207"/>
      <c r="W5" s="207"/>
      <c r="X5" s="207"/>
      <c r="Y5" s="207"/>
      <c r="Z5" s="207"/>
    </row>
  </sheetData>
  <mergeCells count="2">
    <mergeCell ref="A2:A5"/>
    <mergeCell ref="D2:D5"/>
  </mergeCells>
  <conditionalFormatting sqref="F2:F5">
    <cfRule type="cellIs" dxfId="39" priority="1" operator="equal">
      <formula>"N/A"</formula>
    </cfRule>
    <cfRule type="cellIs" dxfId="38" priority="2" operator="equal">
      <formula>"FAIL"</formula>
    </cfRule>
    <cfRule type="cellIs" dxfId="37" priority="3" operator="equal">
      <formula>"SKIP"</formula>
    </cfRule>
    <cfRule type="cellIs" dxfId="36" priority="4" operator="equal">
      <formula>"PASS"</formula>
    </cfRule>
  </conditionalFormatting>
  <dataValidations count="1">
    <dataValidation type="list" showInputMessage="1" showErrorMessage="1" sqref="F2:F5" xr:uid="{3678ABA6-58FF-4F0F-97B3-4AF4C909A283}">
      <formula1>"PASS, SKIP, FAIL, N/A"</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BD1F0-3FE5-4327-9676-F2B0714AB401}">
  <dimension ref="A1:Z20"/>
  <sheetViews>
    <sheetView zoomScale="85" zoomScaleNormal="85" workbookViewId="0">
      <selection activeCell="D9" sqref="D9"/>
    </sheetView>
  </sheetViews>
  <sheetFormatPr defaultRowHeight="14.4" x14ac:dyDescent="0.3"/>
  <cols>
    <col min="1" max="1" width="27.109375" customWidth="1"/>
    <col min="2" max="2" width="45.109375" customWidth="1"/>
    <col min="3" max="3" width="29.6640625" customWidth="1"/>
    <col min="4" max="4" width="22.44140625" customWidth="1"/>
  </cols>
  <sheetData>
    <row r="1" spans="1:26" ht="18.600000000000001" thickBot="1" x14ac:dyDescent="0.35">
      <c r="A1" s="56" t="s">
        <v>25</v>
      </c>
      <c r="B1" s="56" t="s">
        <v>26</v>
      </c>
      <c r="C1" s="56" t="s">
        <v>27</v>
      </c>
      <c r="D1" s="56" t="s">
        <v>28</v>
      </c>
      <c r="E1" s="56" t="s">
        <v>29</v>
      </c>
      <c r="F1" s="56" t="s">
        <v>30</v>
      </c>
      <c r="G1" s="149" t="s">
        <v>451</v>
      </c>
      <c r="H1" s="149" t="s">
        <v>452</v>
      </c>
      <c r="I1" s="149" t="s">
        <v>453</v>
      </c>
      <c r="J1" s="149" t="s">
        <v>455</v>
      </c>
      <c r="K1" s="149" t="s">
        <v>456</v>
      </c>
      <c r="L1" s="149" t="s">
        <v>457</v>
      </c>
      <c r="M1" s="149" t="s">
        <v>458</v>
      </c>
      <c r="N1" s="149" t="s">
        <v>459</v>
      </c>
      <c r="O1" s="149" t="s">
        <v>460</v>
      </c>
      <c r="P1" s="149" t="s">
        <v>454</v>
      </c>
      <c r="Q1" s="149" t="s">
        <v>461</v>
      </c>
      <c r="R1" s="149" t="s">
        <v>462</v>
      </c>
      <c r="S1" s="149" t="s">
        <v>463</v>
      </c>
      <c r="T1" s="149" t="s">
        <v>464</v>
      </c>
      <c r="U1" s="149" t="s">
        <v>465</v>
      </c>
      <c r="V1" s="149" t="s">
        <v>466</v>
      </c>
      <c r="W1" s="149" t="s">
        <v>467</v>
      </c>
      <c r="X1" s="149" t="s">
        <v>468</v>
      </c>
      <c r="Y1" s="149" t="s">
        <v>469</v>
      </c>
      <c r="Z1" s="149" t="s">
        <v>470</v>
      </c>
    </row>
    <row r="2" spans="1:26" ht="15" thickTop="1" x14ac:dyDescent="0.3">
      <c r="A2" s="312" t="s">
        <v>1271</v>
      </c>
      <c r="B2" s="218" t="s">
        <v>1272</v>
      </c>
      <c r="C2" s="218"/>
      <c r="D2" s="314" t="s">
        <v>1509</v>
      </c>
      <c r="E2" s="218"/>
      <c r="F2" s="49" t="s">
        <v>219</v>
      </c>
      <c r="G2" s="207"/>
      <c r="H2" s="207"/>
      <c r="I2" s="207"/>
      <c r="J2" s="207"/>
      <c r="K2" s="207"/>
      <c r="L2" s="207"/>
      <c r="M2" s="207"/>
      <c r="N2" s="207"/>
      <c r="O2" s="207"/>
      <c r="P2" s="207"/>
      <c r="Q2" s="207"/>
      <c r="R2" s="207"/>
      <c r="S2" s="207"/>
      <c r="T2" s="207"/>
      <c r="U2" s="207"/>
      <c r="V2" s="207"/>
      <c r="W2" s="207"/>
      <c r="X2" s="207"/>
      <c r="Y2" s="207"/>
      <c r="Z2" s="207"/>
    </row>
    <row r="3" spans="1:26" x14ac:dyDescent="0.3">
      <c r="A3" s="313"/>
      <c r="B3" s="147" t="s">
        <v>1273</v>
      </c>
      <c r="C3" s="205"/>
      <c r="D3" s="315"/>
      <c r="E3" s="207"/>
      <c r="F3" s="49" t="s">
        <v>219</v>
      </c>
      <c r="G3" s="207"/>
      <c r="H3" s="207"/>
      <c r="I3" s="207"/>
      <c r="J3" s="207"/>
      <c r="K3" s="207"/>
      <c r="L3" s="207"/>
      <c r="M3" s="207"/>
      <c r="N3" s="207"/>
      <c r="O3" s="207"/>
      <c r="P3" s="207"/>
      <c r="Q3" s="207"/>
      <c r="R3" s="207"/>
      <c r="S3" s="207"/>
      <c r="T3" s="207"/>
      <c r="U3" s="207"/>
      <c r="V3" s="207"/>
      <c r="W3" s="207"/>
      <c r="X3" s="207"/>
      <c r="Y3" s="207"/>
      <c r="Z3" s="207"/>
    </row>
    <row r="4" spans="1:26" x14ac:dyDescent="0.3">
      <c r="A4" s="313"/>
      <c r="B4" s="207" t="s">
        <v>1274</v>
      </c>
      <c r="C4" s="205"/>
      <c r="D4" s="315"/>
      <c r="E4" s="207"/>
      <c r="F4" s="49" t="s">
        <v>219</v>
      </c>
      <c r="G4" s="207"/>
      <c r="H4" s="207"/>
      <c r="I4" s="207"/>
      <c r="J4" s="207"/>
      <c r="K4" s="207"/>
      <c r="L4" s="207"/>
      <c r="M4" s="207"/>
      <c r="N4" s="207"/>
      <c r="O4" s="207"/>
      <c r="P4" s="207"/>
      <c r="Q4" s="207"/>
      <c r="R4" s="207"/>
      <c r="S4" s="207"/>
      <c r="T4" s="207"/>
      <c r="U4" s="207"/>
      <c r="V4" s="207"/>
      <c r="W4" s="207"/>
      <c r="X4" s="207"/>
      <c r="Y4" s="207"/>
      <c r="Z4" s="207"/>
    </row>
    <row r="5" spans="1:26" x14ac:dyDescent="0.3">
      <c r="A5" s="313"/>
      <c r="B5" s="207" t="s">
        <v>1275</v>
      </c>
      <c r="C5" s="205"/>
      <c r="D5" s="315"/>
      <c r="E5" s="207"/>
      <c r="F5" s="49" t="s">
        <v>219</v>
      </c>
      <c r="G5" s="207"/>
      <c r="H5" s="207"/>
      <c r="I5" s="207"/>
      <c r="J5" s="207"/>
      <c r="K5" s="207"/>
      <c r="L5" s="207"/>
      <c r="M5" s="207"/>
      <c r="N5" s="207"/>
      <c r="O5" s="207"/>
      <c r="P5" s="207"/>
      <c r="Q5" s="207"/>
      <c r="R5" s="207"/>
      <c r="S5" s="207"/>
      <c r="T5" s="207"/>
      <c r="U5" s="207"/>
      <c r="V5" s="207"/>
      <c r="W5" s="207"/>
      <c r="X5" s="207"/>
      <c r="Y5" s="207"/>
      <c r="Z5" s="207"/>
    </row>
    <row r="20" spans="2:2" x14ac:dyDescent="0.3">
      <c r="B20" s="208"/>
    </row>
  </sheetData>
  <mergeCells count="2">
    <mergeCell ref="A2:A5"/>
    <mergeCell ref="D2:D5"/>
  </mergeCells>
  <conditionalFormatting sqref="F2:F5">
    <cfRule type="cellIs" dxfId="35" priority="1" operator="equal">
      <formula>"N/A"</formula>
    </cfRule>
    <cfRule type="cellIs" dxfId="34" priority="2" operator="equal">
      <formula>"FAIL"</formula>
    </cfRule>
    <cfRule type="cellIs" dxfId="33" priority="3" operator="equal">
      <formula>"SKIP"</formula>
    </cfRule>
    <cfRule type="cellIs" dxfId="32" priority="4" operator="equal">
      <formula>"PASS"</formula>
    </cfRule>
  </conditionalFormatting>
  <dataValidations count="1">
    <dataValidation type="list" showInputMessage="1" showErrorMessage="1" sqref="F2:F5" xr:uid="{238A4F29-9292-40F6-9299-6B2C0FFB6BA0}">
      <formula1>"PASS, SKIP, FAIL, N/A"</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499984740745262"/>
  </sheetPr>
  <dimension ref="A1:AJ45"/>
  <sheetViews>
    <sheetView zoomScale="90" zoomScaleNormal="90" workbookViewId="0">
      <selection activeCell="D9" sqref="D9:D10"/>
    </sheetView>
  </sheetViews>
  <sheetFormatPr defaultRowHeight="14.4" x14ac:dyDescent="0.3"/>
  <cols>
    <col min="2" max="2" width="11" style="66" bestFit="1" customWidth="1"/>
    <col min="3" max="3" width="14.44140625" style="66" bestFit="1" customWidth="1"/>
    <col min="5" max="5" width="9.5546875" style="66" bestFit="1" customWidth="1"/>
    <col min="6" max="6" width="9" style="66" customWidth="1"/>
    <col min="7" max="7" width="9.5546875" style="66" customWidth="1"/>
    <col min="8" max="10" width="7" style="66" bestFit="1" customWidth="1"/>
    <col min="11" max="11" width="12.44140625" style="66" bestFit="1" customWidth="1"/>
    <col min="12" max="13" width="9" style="66" customWidth="1"/>
    <col min="14" max="14" width="4.5546875" style="66" bestFit="1" customWidth="1"/>
    <col min="15" max="15" width="5" style="66" bestFit="1" customWidth="1"/>
    <col min="16" max="16" width="5.5546875" style="66" bestFit="1" customWidth="1"/>
    <col min="17" max="17" width="5" style="66" bestFit="1" customWidth="1"/>
    <col min="18" max="18" width="5" style="66" customWidth="1"/>
    <col min="19" max="19" width="10" style="66" bestFit="1" customWidth="1"/>
    <col min="20" max="20" width="10.44140625" style="66" bestFit="1" customWidth="1"/>
    <col min="21" max="21" width="8" style="66" bestFit="1" customWidth="1"/>
    <col min="22" max="22" width="6" style="66" bestFit="1" customWidth="1"/>
    <col min="23" max="23" width="12.5546875" style="66" bestFit="1" customWidth="1"/>
    <col min="24" max="24" width="7" style="66" bestFit="1" customWidth="1"/>
    <col min="25" max="25" width="11" style="66" bestFit="1" customWidth="1"/>
    <col min="26" max="26" width="14" style="66" customWidth="1"/>
    <col min="27" max="27" width="5.5546875" style="66" bestFit="1" customWidth="1"/>
    <col min="28" max="28" width="7" style="66" bestFit="1" customWidth="1"/>
    <col min="29" max="29" width="13.44140625" style="66" customWidth="1"/>
    <col min="30" max="30" width="9" style="66" customWidth="1"/>
    <col min="31" max="31" width="34.5546875" style="66" customWidth="1"/>
    <col min="34" max="34" width="26.44140625" style="83" bestFit="1" customWidth="1"/>
    <col min="35" max="35" width="23" style="66" bestFit="1" customWidth="1"/>
    <col min="36" max="36" width="22.5546875" style="66" bestFit="1" customWidth="1"/>
  </cols>
  <sheetData>
    <row r="1" spans="1:36" ht="15.75" customHeight="1" x14ac:dyDescent="0.3">
      <c r="E1" s="323" t="s">
        <v>340</v>
      </c>
      <c r="F1" s="317"/>
      <c r="G1" s="317"/>
      <c r="H1" s="317"/>
      <c r="I1" s="317"/>
      <c r="J1" s="317"/>
      <c r="K1" s="317"/>
      <c r="L1" s="317"/>
      <c r="M1" s="317"/>
      <c r="N1" s="317"/>
      <c r="O1" s="317"/>
      <c r="P1" s="324" t="s">
        <v>341</v>
      </c>
      <c r="Q1" s="317"/>
      <c r="R1" s="317"/>
      <c r="S1" s="317"/>
      <c r="T1" s="317"/>
      <c r="U1" s="317"/>
      <c r="V1" s="317"/>
      <c r="W1" s="317"/>
      <c r="X1" s="317"/>
      <c r="Y1" s="317"/>
      <c r="Z1" s="317"/>
      <c r="AA1" s="325" t="s">
        <v>342</v>
      </c>
      <c r="AB1" s="317"/>
      <c r="AC1" s="317"/>
      <c r="AD1" s="317"/>
      <c r="AE1" s="326" t="s">
        <v>29</v>
      </c>
      <c r="AG1" s="310" t="s">
        <v>343</v>
      </c>
      <c r="AH1" s="310"/>
      <c r="AI1" s="317"/>
      <c r="AJ1" s="317"/>
    </row>
    <row r="2" spans="1:36" s="10" customFormat="1" ht="31.5" customHeight="1" x14ac:dyDescent="0.3">
      <c r="A2" s="10" t="s">
        <v>344</v>
      </c>
      <c r="B2" s="10" t="s">
        <v>345</v>
      </c>
      <c r="C2" s="10" t="s">
        <v>346</v>
      </c>
      <c r="D2" s="10" t="s">
        <v>347</v>
      </c>
      <c r="E2" s="17" t="s">
        <v>348</v>
      </c>
      <c r="F2" s="18" t="s">
        <v>349</v>
      </c>
      <c r="G2" s="18" t="s">
        <v>350</v>
      </c>
      <c r="H2" s="18" t="s">
        <v>351</v>
      </c>
      <c r="I2" s="18" t="s">
        <v>352</v>
      </c>
      <c r="J2" s="18" t="s">
        <v>353</v>
      </c>
      <c r="K2" s="18" t="s">
        <v>354</v>
      </c>
      <c r="L2" s="18" t="s">
        <v>355</v>
      </c>
      <c r="M2" s="18" t="s">
        <v>356</v>
      </c>
      <c r="N2" s="18" t="s">
        <v>357</v>
      </c>
      <c r="O2" s="19" t="s">
        <v>358</v>
      </c>
      <c r="P2" s="10" t="s">
        <v>359</v>
      </c>
      <c r="Q2" s="10" t="s">
        <v>360</v>
      </c>
      <c r="R2" s="10" t="s">
        <v>358</v>
      </c>
      <c r="S2" s="10" t="s">
        <v>361</v>
      </c>
      <c r="T2" s="10" t="s">
        <v>362</v>
      </c>
      <c r="U2" s="10" t="s">
        <v>363</v>
      </c>
      <c r="V2" s="10" t="s">
        <v>364</v>
      </c>
      <c r="W2" s="10" t="s">
        <v>365</v>
      </c>
      <c r="X2" s="10" t="s">
        <v>353</v>
      </c>
      <c r="Y2" s="10" t="s">
        <v>366</v>
      </c>
      <c r="Z2" s="10" t="s">
        <v>367</v>
      </c>
      <c r="AA2" s="17" t="s">
        <v>359</v>
      </c>
      <c r="AB2" s="18" t="s">
        <v>353</v>
      </c>
      <c r="AC2" s="18" t="s">
        <v>368</v>
      </c>
      <c r="AD2" s="19" t="s">
        <v>369</v>
      </c>
      <c r="AE2" s="327"/>
      <c r="AG2" s="7" t="s">
        <v>370</v>
      </c>
      <c r="AH2" s="13" t="s">
        <v>371</v>
      </c>
      <c r="AI2" s="7" t="s">
        <v>372</v>
      </c>
      <c r="AJ2" s="7" t="s">
        <v>373</v>
      </c>
    </row>
    <row r="3" spans="1:36" ht="15" customHeight="1" x14ac:dyDescent="0.3">
      <c r="A3" s="321" t="s">
        <v>374</v>
      </c>
      <c r="B3" s="318">
        <v>0</v>
      </c>
      <c r="C3" s="23" t="s">
        <v>375</v>
      </c>
      <c r="D3" s="23" t="s">
        <v>16</v>
      </c>
      <c r="E3" s="20" t="s">
        <v>376</v>
      </c>
      <c r="F3" s="23">
        <v>1</v>
      </c>
      <c r="G3" s="23">
        <v>0</v>
      </c>
      <c r="H3" s="23">
        <v>2</v>
      </c>
      <c r="I3" s="23">
        <v>0</v>
      </c>
      <c r="J3" s="23">
        <v>0</v>
      </c>
      <c r="K3" s="23">
        <v>1</v>
      </c>
      <c r="L3" s="23">
        <v>1</v>
      </c>
      <c r="M3" s="23">
        <v>0</v>
      </c>
      <c r="N3" s="23">
        <v>1</v>
      </c>
      <c r="O3" s="21">
        <v>0</v>
      </c>
      <c r="P3" s="22"/>
      <c r="Q3" s="22"/>
      <c r="R3" s="22"/>
      <c r="S3" s="22"/>
      <c r="T3" s="22"/>
      <c r="U3" s="22"/>
      <c r="V3" s="22"/>
      <c r="W3" s="22"/>
      <c r="X3" s="22"/>
      <c r="Y3" s="22"/>
      <c r="Z3" s="22"/>
      <c r="AA3" s="24"/>
      <c r="AB3" s="22"/>
      <c r="AC3" s="22"/>
      <c r="AD3" s="25"/>
      <c r="AE3" s="316" t="s">
        <v>377</v>
      </c>
      <c r="AG3">
        <v>0</v>
      </c>
      <c r="AH3" s="83">
        <v>128</v>
      </c>
      <c r="AI3" s="83">
        <v>1</v>
      </c>
      <c r="AJ3" s="83" t="s">
        <v>378</v>
      </c>
    </row>
    <row r="4" spans="1:36" x14ac:dyDescent="0.3">
      <c r="A4" s="317"/>
      <c r="B4" s="317"/>
      <c r="C4" t="s">
        <v>379</v>
      </c>
      <c r="D4" t="s">
        <v>16</v>
      </c>
      <c r="E4" s="14" t="s">
        <v>376</v>
      </c>
      <c r="F4">
        <v>1</v>
      </c>
      <c r="G4">
        <v>0</v>
      </c>
      <c r="H4">
        <v>2</v>
      </c>
      <c r="I4">
        <v>1</v>
      </c>
      <c r="J4">
        <v>0</v>
      </c>
      <c r="K4">
        <v>1</v>
      </c>
      <c r="L4">
        <v>1</v>
      </c>
      <c r="M4">
        <v>0</v>
      </c>
      <c r="N4">
        <v>1</v>
      </c>
      <c r="O4" s="15">
        <v>0</v>
      </c>
      <c r="P4" s="16"/>
      <c r="Q4" s="16"/>
      <c r="R4" s="16"/>
      <c r="S4" s="16"/>
      <c r="T4" s="16"/>
      <c r="U4" s="16"/>
      <c r="V4" s="16"/>
      <c r="W4" s="16"/>
      <c r="X4" s="16"/>
      <c r="Y4" s="16"/>
      <c r="Z4" s="16"/>
      <c r="AA4" s="14">
        <v>1</v>
      </c>
      <c r="AB4">
        <v>0</v>
      </c>
      <c r="AC4">
        <v>0</v>
      </c>
      <c r="AD4" s="15">
        <v>0</v>
      </c>
      <c r="AE4" s="317"/>
      <c r="AG4">
        <v>1</v>
      </c>
      <c r="AH4" s="83">
        <v>256</v>
      </c>
      <c r="AI4" s="83">
        <v>2</v>
      </c>
      <c r="AJ4" s="83" t="s">
        <v>380</v>
      </c>
    </row>
    <row r="5" spans="1:36" x14ac:dyDescent="0.3">
      <c r="A5" s="317"/>
      <c r="B5" s="317"/>
      <c r="C5" s="26" t="s">
        <v>381</v>
      </c>
      <c r="D5" s="26" t="s">
        <v>382</v>
      </c>
      <c r="E5" s="322" t="s">
        <v>382</v>
      </c>
      <c r="F5" s="317"/>
      <c r="G5" s="317"/>
      <c r="H5" s="317"/>
      <c r="I5" s="317"/>
      <c r="J5" s="317"/>
      <c r="K5" s="317"/>
      <c r="L5" s="317"/>
      <c r="M5" s="317"/>
      <c r="N5" s="317"/>
      <c r="O5" s="317"/>
      <c r="P5" s="28"/>
      <c r="Q5" s="28"/>
      <c r="R5" s="28"/>
      <c r="S5" s="28"/>
      <c r="T5" s="28"/>
      <c r="U5" s="28"/>
      <c r="V5" s="28"/>
      <c r="W5" s="28"/>
      <c r="X5" s="28"/>
      <c r="Y5" s="28"/>
      <c r="Z5" s="28"/>
      <c r="AA5" s="27"/>
      <c r="AB5" s="28"/>
      <c r="AC5" s="28"/>
      <c r="AD5" s="29"/>
      <c r="AE5" s="317"/>
      <c r="AG5">
        <v>2</v>
      </c>
      <c r="AH5" s="83">
        <v>512</v>
      </c>
      <c r="AI5" s="83">
        <v>3</v>
      </c>
      <c r="AJ5" s="83">
        <v>512</v>
      </c>
    </row>
    <row r="6" spans="1:36" x14ac:dyDescent="0.3">
      <c r="A6" s="317"/>
      <c r="B6" s="318">
        <v>1</v>
      </c>
      <c r="C6" s="23" t="s">
        <v>375</v>
      </c>
      <c r="D6" s="23" t="s">
        <v>19</v>
      </c>
      <c r="E6" s="20" t="s">
        <v>376</v>
      </c>
      <c r="F6" s="23">
        <v>1</v>
      </c>
      <c r="G6" s="23">
        <v>0</v>
      </c>
      <c r="H6" s="23">
        <v>1</v>
      </c>
      <c r="I6" s="23">
        <v>2</v>
      </c>
      <c r="J6" s="23">
        <v>0</v>
      </c>
      <c r="K6" s="23">
        <v>1</v>
      </c>
      <c r="L6" s="23">
        <v>1</v>
      </c>
      <c r="M6" s="23">
        <v>1</v>
      </c>
      <c r="N6" s="23">
        <v>1</v>
      </c>
      <c r="O6" s="21">
        <v>0</v>
      </c>
      <c r="P6" s="22"/>
      <c r="Q6" s="22"/>
      <c r="R6" s="22"/>
      <c r="S6" s="22"/>
      <c r="T6" s="22"/>
      <c r="U6" s="22"/>
      <c r="V6" s="22"/>
      <c r="W6" s="22"/>
      <c r="X6" s="22"/>
      <c r="Y6" s="22"/>
      <c r="Z6" s="22"/>
      <c r="AA6" s="24"/>
      <c r="AB6" s="22"/>
      <c r="AC6" s="22"/>
      <c r="AD6" s="25"/>
      <c r="AE6" s="317"/>
      <c r="AG6">
        <v>3</v>
      </c>
      <c r="AH6" s="83" t="s">
        <v>383</v>
      </c>
      <c r="AI6" s="83" t="s">
        <v>383</v>
      </c>
      <c r="AJ6" s="83" t="s">
        <v>384</v>
      </c>
    </row>
    <row r="7" spans="1:36" x14ac:dyDescent="0.3">
      <c r="A7" s="317"/>
      <c r="B7" s="317"/>
      <c r="C7" t="s">
        <v>379</v>
      </c>
      <c r="D7" t="s">
        <v>19</v>
      </c>
      <c r="E7" s="14" t="s">
        <v>376</v>
      </c>
      <c r="F7">
        <v>0</v>
      </c>
      <c r="G7">
        <v>0</v>
      </c>
      <c r="H7">
        <v>0</v>
      </c>
      <c r="I7">
        <v>3</v>
      </c>
      <c r="J7">
        <v>0</v>
      </c>
      <c r="K7">
        <v>1</v>
      </c>
      <c r="L7">
        <v>1</v>
      </c>
      <c r="M7">
        <v>1</v>
      </c>
      <c r="N7">
        <v>1</v>
      </c>
      <c r="O7" s="15">
        <v>0</v>
      </c>
      <c r="P7" s="16"/>
      <c r="Q7" s="16"/>
      <c r="R7" s="16"/>
      <c r="S7" s="16"/>
      <c r="T7" s="16"/>
      <c r="U7" s="16"/>
      <c r="V7" s="16"/>
      <c r="W7" s="16"/>
      <c r="X7" s="16"/>
      <c r="Y7" s="16"/>
      <c r="Z7" s="16"/>
      <c r="AA7" s="14">
        <v>1</v>
      </c>
      <c r="AB7">
        <v>0</v>
      </c>
      <c r="AC7">
        <v>1</v>
      </c>
      <c r="AD7" s="15">
        <v>0</v>
      </c>
      <c r="AE7" s="317"/>
      <c r="AG7">
        <v>4</v>
      </c>
      <c r="AH7" s="83" t="s">
        <v>380</v>
      </c>
      <c r="AI7" s="83" t="s">
        <v>380</v>
      </c>
      <c r="AJ7" s="83" t="s">
        <v>385</v>
      </c>
    </row>
    <row r="8" spans="1:36" x14ac:dyDescent="0.3">
      <c r="A8" s="317"/>
      <c r="B8" s="317"/>
      <c r="C8" s="26" t="s">
        <v>381</v>
      </c>
      <c r="D8" s="26" t="s">
        <v>19</v>
      </c>
      <c r="E8" s="322" t="s">
        <v>382</v>
      </c>
      <c r="F8" s="317"/>
      <c r="G8" s="317"/>
      <c r="H8" s="317"/>
      <c r="I8" s="317"/>
      <c r="J8" s="317"/>
      <c r="K8" s="317"/>
      <c r="L8" s="317"/>
      <c r="M8" s="317"/>
      <c r="N8" s="317"/>
      <c r="O8" s="317"/>
      <c r="P8" s="26">
        <v>1</v>
      </c>
      <c r="Q8" s="26">
        <v>0</v>
      </c>
      <c r="R8" s="26">
        <v>0</v>
      </c>
      <c r="S8" s="26">
        <v>1</v>
      </c>
      <c r="T8" s="26" t="s">
        <v>376</v>
      </c>
      <c r="U8" s="26">
        <v>1</v>
      </c>
      <c r="V8" s="26">
        <v>1</v>
      </c>
      <c r="W8" s="26">
        <v>1</v>
      </c>
      <c r="X8" s="26">
        <v>0</v>
      </c>
      <c r="Y8" s="26">
        <v>3</v>
      </c>
      <c r="Z8" s="26">
        <v>1</v>
      </c>
      <c r="AA8" s="27"/>
      <c r="AB8" s="28"/>
      <c r="AC8" s="28"/>
      <c r="AD8" s="29"/>
      <c r="AE8" s="317"/>
      <c r="AG8">
        <v>5</v>
      </c>
      <c r="AH8" s="83" t="s">
        <v>384</v>
      </c>
      <c r="AI8" s="83" t="s">
        <v>384</v>
      </c>
      <c r="AJ8" s="83" t="s">
        <v>386</v>
      </c>
    </row>
    <row r="9" spans="1:36" x14ac:dyDescent="0.3">
      <c r="A9" s="317"/>
      <c r="B9" s="318">
        <v>2</v>
      </c>
      <c r="C9" s="23" t="s">
        <v>375</v>
      </c>
      <c r="D9" s="23" t="s">
        <v>16</v>
      </c>
      <c r="E9" s="20" t="s">
        <v>376</v>
      </c>
      <c r="F9" s="23">
        <v>1</v>
      </c>
      <c r="G9" s="23">
        <v>1</v>
      </c>
      <c r="H9" s="23">
        <v>2</v>
      </c>
      <c r="I9" s="23">
        <v>4</v>
      </c>
      <c r="J9" s="23">
        <v>0</v>
      </c>
      <c r="K9" s="23">
        <v>1</v>
      </c>
      <c r="L9" s="23">
        <v>1</v>
      </c>
      <c r="M9" s="23">
        <v>0</v>
      </c>
      <c r="N9" s="23">
        <v>0</v>
      </c>
      <c r="O9" s="21">
        <v>0</v>
      </c>
      <c r="P9" s="22"/>
      <c r="Q9" s="22"/>
      <c r="R9" s="22"/>
      <c r="S9" s="22"/>
      <c r="T9" s="22"/>
      <c r="U9" s="22"/>
      <c r="V9" s="22"/>
      <c r="W9" s="22"/>
      <c r="X9" s="22"/>
      <c r="Y9" s="22"/>
      <c r="Z9" s="22"/>
      <c r="AA9" s="24"/>
      <c r="AB9" s="22"/>
      <c r="AC9" s="22"/>
      <c r="AD9" s="25"/>
      <c r="AG9">
        <v>6</v>
      </c>
      <c r="AH9" s="83" t="s">
        <v>378</v>
      </c>
      <c r="AI9" s="83" t="s">
        <v>378</v>
      </c>
      <c r="AJ9" s="83" t="s">
        <v>387</v>
      </c>
    </row>
    <row r="10" spans="1:36" x14ac:dyDescent="0.3">
      <c r="A10" s="317"/>
      <c r="B10" s="317"/>
      <c r="C10" t="s">
        <v>379</v>
      </c>
      <c r="D10" t="s">
        <v>19</v>
      </c>
      <c r="E10" s="14" t="s">
        <v>376</v>
      </c>
      <c r="F10">
        <v>1</v>
      </c>
      <c r="G10">
        <v>0</v>
      </c>
      <c r="H10">
        <v>0</v>
      </c>
      <c r="I10">
        <v>5</v>
      </c>
      <c r="J10">
        <v>0</v>
      </c>
      <c r="K10">
        <v>1</v>
      </c>
      <c r="L10">
        <v>1</v>
      </c>
      <c r="M10">
        <v>1</v>
      </c>
      <c r="N10">
        <v>1</v>
      </c>
      <c r="O10" s="15">
        <v>0</v>
      </c>
      <c r="P10" s="16"/>
      <c r="Q10" s="16"/>
      <c r="R10" s="16"/>
      <c r="S10" s="16"/>
      <c r="T10" s="16"/>
      <c r="U10" s="16"/>
      <c r="V10" s="16"/>
      <c r="W10" s="16"/>
      <c r="X10" s="16"/>
      <c r="Y10" s="16"/>
      <c r="Z10" s="16"/>
      <c r="AA10" s="14">
        <v>1</v>
      </c>
      <c r="AB10">
        <v>0</v>
      </c>
      <c r="AC10">
        <v>0</v>
      </c>
      <c r="AD10" s="15">
        <v>1</v>
      </c>
      <c r="AG10">
        <v>7</v>
      </c>
      <c r="AH10" s="83" t="s">
        <v>385</v>
      </c>
      <c r="AI10" s="83" t="s">
        <v>385</v>
      </c>
      <c r="AJ10" s="83" t="s">
        <v>388</v>
      </c>
    </row>
    <row r="11" spans="1:36" x14ac:dyDescent="0.3">
      <c r="A11" s="317"/>
      <c r="B11" s="317"/>
      <c r="C11" s="26" t="s">
        <v>381</v>
      </c>
      <c r="D11" s="26" t="s">
        <v>19</v>
      </c>
      <c r="E11" s="322" t="s">
        <v>382</v>
      </c>
      <c r="F11" s="317"/>
      <c r="G11" s="317"/>
      <c r="H11" s="317"/>
      <c r="I11" s="317"/>
      <c r="J11" s="317"/>
      <c r="K11" s="317"/>
      <c r="L11" s="317"/>
      <c r="M11" s="317"/>
      <c r="N11" s="317"/>
      <c r="O11" s="317"/>
      <c r="P11" s="26">
        <v>0</v>
      </c>
      <c r="Q11" s="26">
        <v>0</v>
      </c>
      <c r="R11" s="26">
        <v>0</v>
      </c>
      <c r="S11" s="26">
        <v>2</v>
      </c>
      <c r="T11" s="26" t="s">
        <v>376</v>
      </c>
      <c r="U11" s="26">
        <v>2</v>
      </c>
      <c r="V11" s="26">
        <v>0</v>
      </c>
      <c r="W11" s="26" t="s">
        <v>389</v>
      </c>
      <c r="X11" s="26">
        <v>0</v>
      </c>
      <c r="Y11" s="26">
        <v>1</v>
      </c>
      <c r="Z11" s="26">
        <v>1</v>
      </c>
      <c r="AA11" s="27"/>
      <c r="AB11" s="28"/>
      <c r="AC11" s="28"/>
      <c r="AD11" s="29"/>
      <c r="AG11">
        <v>8</v>
      </c>
      <c r="AH11" s="83" t="s">
        <v>390</v>
      </c>
      <c r="AI11" s="83" t="s">
        <v>390</v>
      </c>
      <c r="AJ11" s="83" t="s">
        <v>391</v>
      </c>
    </row>
    <row r="12" spans="1:36" x14ac:dyDescent="0.3">
      <c r="A12" s="317"/>
      <c r="B12" s="318">
        <v>3</v>
      </c>
      <c r="C12" s="23" t="s">
        <v>375</v>
      </c>
      <c r="D12" s="23" t="s">
        <v>16</v>
      </c>
      <c r="E12" s="20" t="s">
        <v>376</v>
      </c>
      <c r="F12" s="23">
        <v>1</v>
      </c>
      <c r="G12" s="23">
        <v>0</v>
      </c>
      <c r="H12" s="23">
        <v>2</v>
      </c>
      <c r="I12" s="23">
        <v>0</v>
      </c>
      <c r="J12" s="23">
        <v>0</v>
      </c>
      <c r="K12" s="23">
        <v>1</v>
      </c>
      <c r="L12" s="23">
        <v>1</v>
      </c>
      <c r="M12" s="23">
        <v>0</v>
      </c>
      <c r="N12" s="23">
        <v>1</v>
      </c>
      <c r="O12" s="21">
        <v>2</v>
      </c>
      <c r="P12" s="22"/>
      <c r="Q12" s="22"/>
      <c r="R12" s="22"/>
      <c r="S12" s="22"/>
      <c r="T12" s="22"/>
      <c r="U12" s="22"/>
      <c r="V12" s="22"/>
      <c r="W12" s="22"/>
      <c r="X12" s="22"/>
      <c r="Y12" s="22"/>
      <c r="Z12" s="22"/>
      <c r="AA12" s="24"/>
      <c r="AB12" s="22"/>
      <c r="AC12" s="22"/>
      <c r="AD12" s="25"/>
      <c r="AI12" s="83"/>
      <c r="AJ12" s="83"/>
    </row>
    <row r="13" spans="1:36" x14ac:dyDescent="0.3">
      <c r="A13" s="317"/>
      <c r="B13" s="317"/>
      <c r="C13" t="s">
        <v>379</v>
      </c>
      <c r="D13" t="s">
        <v>19</v>
      </c>
      <c r="E13" s="14" t="s">
        <v>376</v>
      </c>
      <c r="F13">
        <v>0</v>
      </c>
      <c r="G13">
        <v>0</v>
      </c>
      <c r="H13">
        <v>0</v>
      </c>
      <c r="I13">
        <v>0</v>
      </c>
      <c r="J13">
        <v>0</v>
      </c>
      <c r="K13">
        <v>1</v>
      </c>
      <c r="L13">
        <v>1</v>
      </c>
      <c r="M13">
        <v>1</v>
      </c>
      <c r="N13">
        <v>1</v>
      </c>
      <c r="O13" s="15">
        <v>5</v>
      </c>
      <c r="P13" s="16"/>
      <c r="Q13" s="16"/>
      <c r="R13" s="16"/>
      <c r="S13" s="16"/>
      <c r="T13" s="16"/>
      <c r="U13" s="16"/>
      <c r="V13" s="16"/>
      <c r="W13" s="16"/>
      <c r="X13" s="16"/>
      <c r="Y13" s="16"/>
      <c r="Z13" s="16"/>
      <c r="AA13" s="14">
        <v>1</v>
      </c>
      <c r="AB13">
        <v>1</v>
      </c>
      <c r="AC13">
        <v>2</v>
      </c>
      <c r="AD13" s="15">
        <v>0</v>
      </c>
      <c r="AI13" s="83"/>
      <c r="AJ13" s="83"/>
    </row>
    <row r="14" spans="1:36" x14ac:dyDescent="0.3">
      <c r="A14" s="317"/>
      <c r="B14" s="317"/>
      <c r="C14" s="26" t="s">
        <v>381</v>
      </c>
      <c r="D14" s="26" t="s">
        <v>19</v>
      </c>
      <c r="E14" s="84"/>
      <c r="F14" s="85"/>
      <c r="G14" s="85"/>
      <c r="H14" s="85"/>
      <c r="I14" s="85"/>
      <c r="J14" s="85"/>
      <c r="K14" s="85"/>
      <c r="L14" s="85"/>
      <c r="M14" s="85"/>
      <c r="N14" s="85"/>
      <c r="O14" s="86"/>
      <c r="P14" s="26">
        <v>1</v>
      </c>
      <c r="Q14" s="26">
        <v>0</v>
      </c>
      <c r="R14" s="26">
        <v>0</v>
      </c>
      <c r="S14" s="26">
        <v>3</v>
      </c>
      <c r="T14" s="26" t="s">
        <v>376</v>
      </c>
      <c r="U14" s="26">
        <v>0</v>
      </c>
      <c r="V14" s="26">
        <v>0</v>
      </c>
      <c r="W14" s="26" t="s">
        <v>392</v>
      </c>
      <c r="X14" s="26">
        <v>0</v>
      </c>
      <c r="Y14" s="26">
        <v>1</v>
      </c>
      <c r="Z14" s="26">
        <v>1</v>
      </c>
      <c r="AA14" s="27"/>
      <c r="AB14" s="28"/>
      <c r="AC14" s="28"/>
      <c r="AD14" s="29"/>
      <c r="AI14" s="83"/>
      <c r="AJ14" s="83"/>
    </row>
    <row r="15" spans="1:36" x14ac:dyDescent="0.3">
      <c r="A15" s="317"/>
      <c r="B15" s="318">
        <v>4</v>
      </c>
      <c r="C15" s="23" t="s">
        <v>375</v>
      </c>
      <c r="D15" s="23" t="s">
        <v>16</v>
      </c>
      <c r="E15" s="20" t="s">
        <v>376</v>
      </c>
      <c r="F15" s="23">
        <v>1</v>
      </c>
      <c r="G15" s="23">
        <v>0</v>
      </c>
      <c r="H15" s="23">
        <v>2</v>
      </c>
      <c r="I15" s="23">
        <v>0</v>
      </c>
      <c r="J15" s="23">
        <v>0</v>
      </c>
      <c r="K15" s="23">
        <v>1</v>
      </c>
      <c r="L15" s="23">
        <v>1</v>
      </c>
      <c r="M15" s="23">
        <v>0</v>
      </c>
      <c r="N15" s="23">
        <v>0</v>
      </c>
      <c r="O15" s="21">
        <v>0</v>
      </c>
      <c r="P15" s="22"/>
      <c r="Q15" s="22"/>
      <c r="R15" s="22"/>
      <c r="S15" s="22"/>
      <c r="T15" s="22"/>
      <c r="U15" s="22"/>
      <c r="V15" s="22"/>
      <c r="W15" s="22"/>
      <c r="X15" s="22"/>
      <c r="Y15" s="22"/>
      <c r="Z15" s="22"/>
      <c r="AA15" s="24"/>
      <c r="AB15" s="22"/>
      <c r="AC15" s="22"/>
      <c r="AD15" s="25"/>
      <c r="AI15" s="83"/>
      <c r="AJ15" s="83"/>
    </row>
    <row r="16" spans="1:36" x14ac:dyDescent="0.3">
      <c r="A16" s="317"/>
      <c r="B16" s="317"/>
      <c r="C16" t="s">
        <v>379</v>
      </c>
      <c r="D16" t="s">
        <v>19</v>
      </c>
      <c r="E16" s="14" t="s">
        <v>376</v>
      </c>
      <c r="F16">
        <v>0</v>
      </c>
      <c r="G16">
        <v>0</v>
      </c>
      <c r="H16">
        <v>0</v>
      </c>
      <c r="I16">
        <v>0</v>
      </c>
      <c r="J16">
        <v>0</v>
      </c>
      <c r="K16">
        <v>1</v>
      </c>
      <c r="L16">
        <v>1</v>
      </c>
      <c r="M16">
        <v>1</v>
      </c>
      <c r="N16">
        <v>0</v>
      </c>
      <c r="O16" s="15">
        <v>0</v>
      </c>
      <c r="P16" s="16"/>
      <c r="Q16" s="16"/>
      <c r="R16" s="16"/>
      <c r="S16" s="16"/>
      <c r="T16" s="16"/>
      <c r="U16" s="16"/>
      <c r="V16" s="16"/>
      <c r="W16" s="16"/>
      <c r="X16" s="16"/>
      <c r="Y16" s="16"/>
      <c r="Z16" s="16"/>
      <c r="AA16" s="14">
        <v>1</v>
      </c>
      <c r="AB16">
        <v>0</v>
      </c>
      <c r="AC16">
        <v>3</v>
      </c>
      <c r="AD16" s="15">
        <v>0</v>
      </c>
      <c r="AI16" s="83"/>
      <c r="AJ16" s="83"/>
    </row>
    <row r="17" spans="1:36" x14ac:dyDescent="0.3">
      <c r="A17" s="317"/>
      <c r="B17" s="317"/>
      <c r="C17" s="26" t="s">
        <v>381</v>
      </c>
      <c r="D17" s="26" t="s">
        <v>19</v>
      </c>
      <c r="E17" s="84"/>
      <c r="F17" s="85"/>
      <c r="G17" s="85"/>
      <c r="H17" s="85"/>
      <c r="I17" s="85"/>
      <c r="J17" s="85"/>
      <c r="K17" s="85"/>
      <c r="L17" s="85"/>
      <c r="M17" s="85"/>
      <c r="N17" s="85"/>
      <c r="O17" s="86"/>
      <c r="P17" s="26">
        <v>1</v>
      </c>
      <c r="Q17" s="26">
        <v>0</v>
      </c>
      <c r="R17" s="26">
        <v>0</v>
      </c>
      <c r="S17" s="26">
        <v>0</v>
      </c>
      <c r="T17" s="26" t="s">
        <v>376</v>
      </c>
      <c r="U17" s="26">
        <v>0</v>
      </c>
      <c r="V17" s="26">
        <v>1</v>
      </c>
      <c r="W17" s="26">
        <v>0</v>
      </c>
      <c r="X17" s="26">
        <v>0</v>
      </c>
      <c r="Y17" s="26">
        <v>1</v>
      </c>
      <c r="Z17" s="26">
        <v>1</v>
      </c>
      <c r="AA17" s="27"/>
      <c r="AB17" s="28"/>
      <c r="AC17" s="28"/>
      <c r="AD17" s="29"/>
      <c r="AI17" s="83"/>
      <c r="AJ17" s="83"/>
    </row>
    <row r="18" spans="1:36" x14ac:dyDescent="0.3">
      <c r="A18" s="317"/>
      <c r="B18" s="318">
        <v>11</v>
      </c>
      <c r="C18" s="23" t="s">
        <v>375</v>
      </c>
      <c r="D18" s="23" t="s">
        <v>16</v>
      </c>
      <c r="E18" s="20" t="s">
        <v>376</v>
      </c>
      <c r="F18" s="23">
        <v>1</v>
      </c>
      <c r="G18" s="23">
        <v>0</v>
      </c>
      <c r="H18" s="23">
        <v>2</v>
      </c>
      <c r="I18" s="23">
        <v>0</v>
      </c>
      <c r="J18" s="23">
        <v>0</v>
      </c>
      <c r="K18" s="23">
        <v>1</v>
      </c>
      <c r="L18" s="23">
        <v>1</v>
      </c>
      <c r="M18" s="23">
        <v>0</v>
      </c>
      <c r="N18" s="23">
        <v>1</v>
      </c>
      <c r="O18" s="21">
        <v>0</v>
      </c>
      <c r="P18" s="22"/>
      <c r="Q18" s="22"/>
      <c r="R18" s="22"/>
      <c r="S18" s="22"/>
      <c r="T18" s="22"/>
      <c r="U18" s="22"/>
      <c r="V18" s="22"/>
      <c r="W18" s="22"/>
      <c r="X18" s="22"/>
      <c r="Y18" s="22"/>
      <c r="Z18" s="22"/>
      <c r="AA18" s="24"/>
      <c r="AB18" s="22"/>
      <c r="AC18" s="22"/>
      <c r="AD18" s="25"/>
      <c r="AI18" s="83"/>
      <c r="AJ18" s="83"/>
    </row>
    <row r="19" spans="1:36" x14ac:dyDescent="0.3">
      <c r="A19" s="317"/>
      <c r="B19" s="317"/>
      <c r="C19" t="s">
        <v>379</v>
      </c>
      <c r="D19" t="s">
        <v>19</v>
      </c>
      <c r="E19" s="14" t="s">
        <v>376</v>
      </c>
      <c r="F19">
        <v>0</v>
      </c>
      <c r="G19">
        <v>0</v>
      </c>
      <c r="H19">
        <v>0</v>
      </c>
      <c r="I19">
        <v>0</v>
      </c>
      <c r="J19">
        <v>0</v>
      </c>
      <c r="K19">
        <v>1</v>
      </c>
      <c r="L19">
        <v>1</v>
      </c>
      <c r="M19">
        <v>0</v>
      </c>
      <c r="N19">
        <v>1</v>
      </c>
      <c r="O19" s="15">
        <v>0</v>
      </c>
      <c r="P19" s="16"/>
      <c r="Q19" s="16"/>
      <c r="R19" s="16"/>
      <c r="S19" s="16"/>
      <c r="T19" s="16"/>
      <c r="U19" s="16"/>
      <c r="V19" s="16"/>
      <c r="W19" s="16"/>
      <c r="X19" s="16"/>
      <c r="Y19" s="16"/>
      <c r="Z19" s="16"/>
      <c r="AA19" s="14">
        <v>0</v>
      </c>
      <c r="AB19">
        <v>0</v>
      </c>
      <c r="AC19">
        <v>0</v>
      </c>
      <c r="AD19" s="15">
        <v>0</v>
      </c>
      <c r="AI19" s="83"/>
      <c r="AJ19" s="83"/>
    </row>
    <row r="20" spans="1:36" x14ac:dyDescent="0.3">
      <c r="A20" s="317"/>
      <c r="B20" s="317"/>
      <c r="C20" s="26" t="s">
        <v>381</v>
      </c>
      <c r="D20" s="26" t="s">
        <v>19</v>
      </c>
      <c r="E20" s="84"/>
      <c r="F20" s="85"/>
      <c r="G20" s="85"/>
      <c r="H20" s="85"/>
      <c r="I20" s="85"/>
      <c r="J20" s="85"/>
      <c r="K20" s="85"/>
      <c r="L20" s="85"/>
      <c r="M20" s="85"/>
      <c r="N20" s="85"/>
      <c r="O20" s="86"/>
      <c r="P20" s="26">
        <v>1</v>
      </c>
      <c r="Q20" s="26">
        <v>1</v>
      </c>
      <c r="R20" s="26">
        <v>1</v>
      </c>
      <c r="S20" s="26">
        <v>0</v>
      </c>
      <c r="T20" s="26" t="s">
        <v>376</v>
      </c>
      <c r="U20" s="26">
        <v>0</v>
      </c>
      <c r="V20" s="26">
        <v>0</v>
      </c>
      <c r="W20" s="26">
        <v>0</v>
      </c>
      <c r="X20" s="26">
        <v>0</v>
      </c>
      <c r="Y20" s="26">
        <v>0</v>
      </c>
      <c r="Z20" s="26">
        <v>1</v>
      </c>
      <c r="AA20" s="27"/>
      <c r="AB20" s="28"/>
      <c r="AC20" s="28"/>
      <c r="AD20" s="29"/>
      <c r="AI20" s="83"/>
      <c r="AJ20" s="83"/>
    </row>
    <row r="21" spans="1:36" x14ac:dyDescent="0.3">
      <c r="A21" s="317"/>
      <c r="B21" s="318">
        <v>13</v>
      </c>
      <c r="C21" s="23" t="s">
        <v>375</v>
      </c>
      <c r="D21" s="23" t="s">
        <v>16</v>
      </c>
      <c r="E21" s="20" t="s">
        <v>376</v>
      </c>
      <c r="F21" s="23">
        <v>1</v>
      </c>
      <c r="G21" s="23">
        <v>0</v>
      </c>
      <c r="H21" s="23">
        <v>2</v>
      </c>
      <c r="I21" s="23">
        <v>0</v>
      </c>
      <c r="J21" s="23">
        <v>0</v>
      </c>
      <c r="K21" s="23">
        <v>0</v>
      </c>
      <c r="L21" s="23">
        <v>1</v>
      </c>
      <c r="M21" s="23">
        <v>0</v>
      </c>
      <c r="N21" s="23">
        <v>1</v>
      </c>
      <c r="O21" s="21">
        <v>0</v>
      </c>
      <c r="P21" s="22"/>
      <c r="Q21" s="22"/>
      <c r="R21" s="22"/>
      <c r="S21" s="22"/>
      <c r="T21" s="22"/>
      <c r="U21" s="22"/>
      <c r="V21" s="22"/>
      <c r="W21" s="22"/>
      <c r="X21" s="22"/>
      <c r="Y21" s="22"/>
      <c r="Z21" s="22"/>
      <c r="AA21" s="24"/>
      <c r="AB21" s="22"/>
      <c r="AC21" s="22"/>
      <c r="AD21" s="25"/>
      <c r="AI21" s="83"/>
      <c r="AJ21" s="83"/>
    </row>
    <row r="22" spans="1:36" x14ac:dyDescent="0.3">
      <c r="A22" s="317"/>
      <c r="B22" s="317"/>
      <c r="C22" t="s">
        <v>379</v>
      </c>
      <c r="D22" t="s">
        <v>19</v>
      </c>
      <c r="E22" s="14" t="s">
        <v>376</v>
      </c>
      <c r="F22">
        <v>0</v>
      </c>
      <c r="G22">
        <v>0</v>
      </c>
      <c r="H22">
        <v>0</v>
      </c>
      <c r="I22">
        <v>0</v>
      </c>
      <c r="J22">
        <v>0</v>
      </c>
      <c r="K22">
        <v>0</v>
      </c>
      <c r="L22">
        <v>1</v>
      </c>
      <c r="M22">
        <v>1</v>
      </c>
      <c r="N22">
        <v>1</v>
      </c>
      <c r="O22" s="15">
        <v>0</v>
      </c>
      <c r="P22" s="16"/>
      <c r="Q22" s="16"/>
      <c r="R22" s="16"/>
      <c r="S22" s="16"/>
      <c r="T22" s="16"/>
      <c r="U22" s="16"/>
      <c r="V22" s="16"/>
      <c r="W22" s="16"/>
      <c r="X22" s="16"/>
      <c r="Y22" s="16"/>
      <c r="Z22" s="16"/>
      <c r="AA22" s="14">
        <v>1</v>
      </c>
      <c r="AB22">
        <v>0</v>
      </c>
      <c r="AC22" t="s">
        <v>393</v>
      </c>
      <c r="AD22" s="15">
        <v>0</v>
      </c>
      <c r="AI22" s="83"/>
      <c r="AJ22" s="83"/>
    </row>
    <row r="23" spans="1:36" x14ac:dyDescent="0.3">
      <c r="A23" s="317"/>
      <c r="B23" s="317"/>
      <c r="C23" s="26" t="s">
        <v>381</v>
      </c>
      <c r="D23" s="26" t="s">
        <v>19</v>
      </c>
      <c r="E23" s="84"/>
      <c r="F23" s="85"/>
      <c r="G23" s="85"/>
      <c r="H23" s="85"/>
      <c r="I23" s="85"/>
      <c r="J23" s="85"/>
      <c r="K23" s="85"/>
      <c r="L23" s="85"/>
      <c r="M23" s="85"/>
      <c r="N23" s="85"/>
      <c r="O23" s="86"/>
      <c r="P23" s="26">
        <v>1</v>
      </c>
      <c r="Q23" s="26">
        <v>0</v>
      </c>
      <c r="R23" s="26">
        <v>0</v>
      </c>
      <c r="S23" s="26">
        <v>0</v>
      </c>
      <c r="T23" s="26" t="s">
        <v>376</v>
      </c>
      <c r="U23" s="26">
        <v>0</v>
      </c>
      <c r="V23" s="26">
        <v>1</v>
      </c>
      <c r="W23" s="26">
        <v>0</v>
      </c>
      <c r="X23" s="26">
        <v>0</v>
      </c>
      <c r="Y23" s="26">
        <v>1</v>
      </c>
      <c r="Z23" s="26">
        <v>0</v>
      </c>
      <c r="AA23" s="27"/>
      <c r="AB23" s="28"/>
      <c r="AC23" s="28"/>
      <c r="AD23" s="29"/>
      <c r="AI23" s="83"/>
      <c r="AJ23" s="83"/>
    </row>
    <row r="24" spans="1:36" x14ac:dyDescent="0.3">
      <c r="A24" s="317"/>
      <c r="B24" s="318">
        <v>14</v>
      </c>
      <c r="C24" s="23" t="s">
        <v>375</v>
      </c>
      <c r="D24" s="23" t="s">
        <v>16</v>
      </c>
      <c r="E24" s="20" t="s">
        <v>376</v>
      </c>
      <c r="F24" s="23">
        <v>0</v>
      </c>
      <c r="G24" s="23">
        <v>0</v>
      </c>
      <c r="H24" s="23">
        <v>2</v>
      </c>
      <c r="I24" s="23">
        <v>0</v>
      </c>
      <c r="J24" s="23">
        <v>0</v>
      </c>
      <c r="K24" s="23">
        <v>1</v>
      </c>
      <c r="L24" s="23">
        <v>1</v>
      </c>
      <c r="M24" s="23">
        <v>0</v>
      </c>
      <c r="N24" s="23">
        <v>1</v>
      </c>
      <c r="O24" s="21">
        <v>0</v>
      </c>
      <c r="P24" s="22"/>
      <c r="Q24" s="22"/>
      <c r="R24" s="22"/>
      <c r="S24" s="22"/>
      <c r="T24" s="22"/>
      <c r="U24" s="22"/>
      <c r="V24" s="22"/>
      <c r="W24" s="22"/>
      <c r="X24" s="22"/>
      <c r="Y24" s="22"/>
      <c r="Z24" s="22"/>
      <c r="AA24" s="24"/>
      <c r="AB24" s="22"/>
      <c r="AC24" s="22"/>
      <c r="AD24" s="25"/>
      <c r="AI24" s="83"/>
      <c r="AJ24" s="83"/>
    </row>
    <row r="25" spans="1:36" x14ac:dyDescent="0.3">
      <c r="A25" s="317"/>
      <c r="B25" s="317"/>
      <c r="C25" t="s">
        <v>379</v>
      </c>
      <c r="D25" t="s">
        <v>19</v>
      </c>
      <c r="E25" s="14" t="s">
        <v>376</v>
      </c>
      <c r="F25">
        <v>1</v>
      </c>
      <c r="G25">
        <v>0</v>
      </c>
      <c r="H25">
        <v>0</v>
      </c>
      <c r="I25">
        <v>0</v>
      </c>
      <c r="J25">
        <v>0</v>
      </c>
      <c r="K25">
        <v>1</v>
      </c>
      <c r="L25">
        <v>1</v>
      </c>
      <c r="M25">
        <v>1</v>
      </c>
      <c r="N25">
        <v>1</v>
      </c>
      <c r="O25" s="15">
        <v>0</v>
      </c>
      <c r="P25" s="16"/>
      <c r="Q25" s="16"/>
      <c r="R25" s="16"/>
      <c r="S25" s="16"/>
      <c r="T25" s="16"/>
      <c r="U25" s="16"/>
      <c r="V25" s="16"/>
      <c r="W25" s="16"/>
      <c r="X25" s="16"/>
      <c r="Y25" s="16"/>
      <c r="Z25" s="16"/>
      <c r="AA25" s="14">
        <v>1</v>
      </c>
      <c r="AB25">
        <v>0</v>
      </c>
      <c r="AC25" t="s">
        <v>392</v>
      </c>
      <c r="AD25" s="15">
        <v>0</v>
      </c>
      <c r="AI25" s="83"/>
      <c r="AJ25" s="83"/>
    </row>
    <row r="26" spans="1:36" x14ac:dyDescent="0.3">
      <c r="A26" s="317"/>
      <c r="B26" s="317"/>
      <c r="C26" s="26" t="s">
        <v>381</v>
      </c>
      <c r="D26" s="26" t="s">
        <v>19</v>
      </c>
      <c r="E26" s="84"/>
      <c r="F26" s="85"/>
      <c r="G26" s="85"/>
      <c r="H26" s="85"/>
      <c r="I26" s="85"/>
      <c r="J26" s="85"/>
      <c r="K26" s="85"/>
      <c r="L26" s="85"/>
      <c r="M26" s="85"/>
      <c r="N26" s="85"/>
      <c r="O26" s="86"/>
      <c r="P26" s="26">
        <v>1</v>
      </c>
      <c r="Q26" s="26">
        <v>0</v>
      </c>
      <c r="R26" s="26">
        <v>0</v>
      </c>
      <c r="S26" s="26">
        <v>0</v>
      </c>
      <c r="T26" s="26" t="s">
        <v>376</v>
      </c>
      <c r="U26" s="26" t="s">
        <v>393</v>
      </c>
      <c r="V26" s="26">
        <v>0</v>
      </c>
      <c r="W26" s="26">
        <v>0</v>
      </c>
      <c r="X26" s="26">
        <v>0</v>
      </c>
      <c r="Y26" s="26">
        <v>3</v>
      </c>
      <c r="Z26" s="26">
        <v>1</v>
      </c>
      <c r="AA26" s="27"/>
      <c r="AB26" s="28"/>
      <c r="AC26" s="28"/>
      <c r="AD26" s="29"/>
      <c r="AI26" s="83"/>
      <c r="AJ26" s="83"/>
    </row>
    <row r="27" spans="1:36" x14ac:dyDescent="0.3">
      <c r="A27" s="317"/>
      <c r="B27" s="318">
        <v>19</v>
      </c>
      <c r="C27" s="23" t="s">
        <v>375</v>
      </c>
      <c r="D27" s="23" t="s">
        <v>16</v>
      </c>
      <c r="E27" s="20" t="s">
        <v>376</v>
      </c>
      <c r="F27" s="23">
        <v>1</v>
      </c>
      <c r="G27" s="23">
        <v>0</v>
      </c>
      <c r="H27" s="23">
        <v>2</v>
      </c>
      <c r="I27" s="23">
        <v>0</v>
      </c>
      <c r="J27" s="23">
        <v>0</v>
      </c>
      <c r="K27" s="23">
        <v>1</v>
      </c>
      <c r="L27" s="23">
        <v>1</v>
      </c>
      <c r="M27" s="23">
        <v>0</v>
      </c>
      <c r="N27" s="23">
        <v>1</v>
      </c>
      <c r="O27" s="21">
        <v>0</v>
      </c>
      <c r="P27" s="22"/>
      <c r="Q27" s="22"/>
      <c r="R27" s="22"/>
      <c r="S27" s="22"/>
      <c r="T27" s="22"/>
      <c r="U27" s="22"/>
      <c r="V27" s="22"/>
      <c r="W27" s="22"/>
      <c r="X27" s="22"/>
      <c r="Y27" s="22"/>
      <c r="Z27" s="22"/>
      <c r="AA27" s="24"/>
      <c r="AB27" s="22"/>
      <c r="AC27" s="22"/>
      <c r="AD27" s="25"/>
      <c r="AI27" s="83"/>
      <c r="AJ27" s="83"/>
    </row>
    <row r="28" spans="1:36" x14ac:dyDescent="0.3">
      <c r="A28" s="317"/>
      <c r="B28" s="317"/>
      <c r="C28" t="s">
        <v>379</v>
      </c>
      <c r="D28" t="s">
        <v>19</v>
      </c>
      <c r="E28" s="14" t="s">
        <v>376</v>
      </c>
      <c r="F28">
        <v>0</v>
      </c>
      <c r="G28">
        <v>0</v>
      </c>
      <c r="H28">
        <v>0</v>
      </c>
      <c r="I28">
        <v>0</v>
      </c>
      <c r="J28">
        <v>0</v>
      </c>
      <c r="K28">
        <v>1</v>
      </c>
      <c r="L28">
        <v>1</v>
      </c>
      <c r="M28">
        <v>1</v>
      </c>
      <c r="N28">
        <v>1</v>
      </c>
      <c r="O28" s="15">
        <v>0</v>
      </c>
      <c r="P28" s="16"/>
      <c r="Q28" s="16"/>
      <c r="R28" s="16"/>
      <c r="S28" s="16"/>
      <c r="T28" s="16"/>
      <c r="U28" s="16"/>
      <c r="V28" s="16"/>
      <c r="W28" s="16"/>
      <c r="X28" s="16"/>
      <c r="Y28" s="16"/>
      <c r="Z28" s="16"/>
      <c r="AA28" s="14">
        <v>1</v>
      </c>
      <c r="AB28">
        <v>0</v>
      </c>
      <c r="AC28">
        <v>2</v>
      </c>
      <c r="AD28" s="15">
        <v>1</v>
      </c>
      <c r="AI28" s="83"/>
      <c r="AJ28" s="83"/>
    </row>
    <row r="29" spans="1:36" x14ac:dyDescent="0.3">
      <c r="A29" s="317"/>
      <c r="B29" s="317"/>
      <c r="C29" s="26" t="s">
        <v>381</v>
      </c>
      <c r="D29" s="26" t="s">
        <v>19</v>
      </c>
      <c r="E29" s="27"/>
      <c r="F29" s="28"/>
      <c r="G29" s="28"/>
      <c r="H29" s="28"/>
      <c r="I29" s="28"/>
      <c r="J29" s="28"/>
      <c r="K29" s="28"/>
      <c r="L29" s="28"/>
      <c r="M29" s="28"/>
      <c r="N29" s="28"/>
      <c r="O29" s="29"/>
      <c r="P29" s="26">
        <v>1</v>
      </c>
      <c r="Q29" s="26">
        <v>0</v>
      </c>
      <c r="R29" s="26">
        <v>0</v>
      </c>
      <c r="S29" s="26">
        <v>0</v>
      </c>
      <c r="T29" s="26" t="s">
        <v>376</v>
      </c>
      <c r="U29" s="26">
        <v>0</v>
      </c>
      <c r="V29" s="26">
        <v>0</v>
      </c>
      <c r="W29" s="26">
        <v>0</v>
      </c>
      <c r="X29" s="26">
        <v>1</v>
      </c>
      <c r="Y29" s="26">
        <v>1</v>
      </c>
      <c r="Z29" s="26">
        <v>1</v>
      </c>
      <c r="AA29" s="27"/>
      <c r="AB29" s="28"/>
      <c r="AC29" s="28"/>
      <c r="AD29" s="29"/>
      <c r="AI29" s="83"/>
      <c r="AJ29" s="83"/>
    </row>
    <row r="30" spans="1:36" x14ac:dyDescent="0.3">
      <c r="A30" s="317"/>
      <c r="B30" s="318">
        <v>20</v>
      </c>
      <c r="C30" s="23" t="s">
        <v>375</v>
      </c>
      <c r="D30" s="23" t="s">
        <v>19</v>
      </c>
      <c r="E30" s="20" t="s">
        <v>376</v>
      </c>
      <c r="F30" s="23">
        <v>1</v>
      </c>
      <c r="G30" s="23">
        <v>0</v>
      </c>
      <c r="H30" s="23">
        <v>1</v>
      </c>
      <c r="I30" s="23" t="s">
        <v>392</v>
      </c>
      <c r="J30" s="23">
        <v>1</v>
      </c>
      <c r="K30" s="23">
        <v>1</v>
      </c>
      <c r="L30" s="23">
        <v>1</v>
      </c>
      <c r="M30" s="23">
        <v>0</v>
      </c>
      <c r="N30" s="23">
        <v>1</v>
      </c>
      <c r="O30" s="21">
        <v>0</v>
      </c>
      <c r="P30" s="22"/>
      <c r="Q30" s="22"/>
      <c r="R30" s="22"/>
      <c r="S30" s="22"/>
      <c r="T30" s="22"/>
      <c r="U30" s="22"/>
      <c r="V30" s="22"/>
      <c r="W30" s="22"/>
      <c r="X30" s="22"/>
      <c r="Y30" s="22"/>
      <c r="Z30" s="22"/>
      <c r="AA30" s="24"/>
      <c r="AB30" s="22"/>
      <c r="AC30" s="22"/>
      <c r="AD30" s="25"/>
      <c r="AG30">
        <v>9</v>
      </c>
      <c r="AH30" s="83" t="s">
        <v>394</v>
      </c>
      <c r="AI30" s="83" t="s">
        <v>394</v>
      </c>
      <c r="AJ30" s="83" t="s">
        <v>395</v>
      </c>
    </row>
    <row r="31" spans="1:36" x14ac:dyDescent="0.3">
      <c r="A31" s="317"/>
      <c r="B31" s="317"/>
      <c r="C31" t="s">
        <v>379</v>
      </c>
      <c r="D31" t="s">
        <v>16</v>
      </c>
      <c r="E31" s="14" t="s">
        <v>376</v>
      </c>
      <c r="F31">
        <v>1</v>
      </c>
      <c r="G31">
        <v>1</v>
      </c>
      <c r="H31">
        <v>2</v>
      </c>
      <c r="I31" t="s">
        <v>393</v>
      </c>
      <c r="J31">
        <v>1</v>
      </c>
      <c r="K31">
        <v>0</v>
      </c>
      <c r="L31">
        <v>1</v>
      </c>
      <c r="M31">
        <v>1</v>
      </c>
      <c r="N31">
        <v>1</v>
      </c>
      <c r="O31" s="15">
        <v>0</v>
      </c>
      <c r="P31" s="16"/>
      <c r="Q31" s="16"/>
      <c r="R31" s="16"/>
      <c r="S31" s="16"/>
      <c r="T31" s="16"/>
      <c r="U31" s="16"/>
      <c r="V31" s="16"/>
      <c r="W31" s="16"/>
      <c r="X31" s="16"/>
      <c r="Y31" s="16"/>
      <c r="Z31" s="16"/>
      <c r="AA31" s="11"/>
      <c r="AB31" s="16"/>
      <c r="AC31" s="16"/>
      <c r="AD31" s="12"/>
      <c r="AG31">
        <v>10</v>
      </c>
      <c r="AH31" s="83" t="s">
        <v>396</v>
      </c>
      <c r="AI31" s="83" t="s">
        <v>396</v>
      </c>
      <c r="AJ31" s="83" t="s">
        <v>397</v>
      </c>
    </row>
    <row r="32" spans="1:36" x14ac:dyDescent="0.3">
      <c r="A32" s="317"/>
      <c r="B32" s="317"/>
      <c r="C32" s="26" t="s">
        <v>381</v>
      </c>
      <c r="D32" s="26" t="s">
        <v>382</v>
      </c>
      <c r="E32" s="322" t="s">
        <v>382</v>
      </c>
      <c r="F32" s="317"/>
      <c r="G32" s="317"/>
      <c r="H32" s="317"/>
      <c r="I32" s="317"/>
      <c r="J32" s="317"/>
      <c r="K32" s="317"/>
      <c r="L32" s="317"/>
      <c r="M32" s="317"/>
      <c r="N32" s="317"/>
      <c r="O32" s="317"/>
      <c r="P32" s="28"/>
      <c r="Q32" s="28"/>
      <c r="R32" s="28"/>
      <c r="S32" s="28"/>
      <c r="T32" s="28"/>
      <c r="U32" s="28"/>
      <c r="V32" s="28"/>
      <c r="W32" s="28"/>
      <c r="X32" s="28"/>
      <c r="Y32" s="28"/>
      <c r="Z32" s="28"/>
      <c r="AA32" s="27"/>
      <c r="AB32" s="28"/>
      <c r="AC32" s="28"/>
      <c r="AD32" s="29"/>
      <c r="AG32">
        <v>11</v>
      </c>
      <c r="AH32" s="83" t="s">
        <v>398</v>
      </c>
      <c r="AI32" s="83" t="s">
        <v>398</v>
      </c>
      <c r="AJ32" s="83" t="s">
        <v>383</v>
      </c>
    </row>
    <row r="33" spans="1:36" x14ac:dyDescent="0.3">
      <c r="A33" s="8"/>
      <c r="B33" s="9"/>
      <c r="E33" s="14"/>
      <c r="O33" s="15"/>
      <c r="AA33" s="14"/>
      <c r="AD33" s="15"/>
      <c r="AG33">
        <v>12</v>
      </c>
      <c r="AH33" s="83" t="s">
        <v>399</v>
      </c>
      <c r="AI33" s="83" t="s">
        <v>399</v>
      </c>
      <c r="AJ33" s="83">
        <v>8</v>
      </c>
    </row>
    <row r="34" spans="1:36" x14ac:dyDescent="0.3">
      <c r="A34" s="321" t="s">
        <v>400</v>
      </c>
      <c r="B34" s="318">
        <v>60</v>
      </c>
      <c r="C34" s="23" t="s">
        <v>375</v>
      </c>
      <c r="D34" s="23" t="s">
        <v>16</v>
      </c>
      <c r="E34" s="20" t="s">
        <v>376</v>
      </c>
      <c r="F34" s="23">
        <v>1</v>
      </c>
      <c r="G34" s="23">
        <v>0</v>
      </c>
      <c r="H34" s="23">
        <v>2</v>
      </c>
      <c r="I34" s="23">
        <v>0</v>
      </c>
      <c r="J34" s="23">
        <v>1</v>
      </c>
      <c r="K34" s="23">
        <v>1</v>
      </c>
      <c r="L34" s="23">
        <v>1</v>
      </c>
      <c r="M34" s="23">
        <v>0</v>
      </c>
      <c r="N34" s="23">
        <v>1</v>
      </c>
      <c r="O34" s="21">
        <v>0</v>
      </c>
      <c r="P34" s="22"/>
      <c r="Q34" s="22"/>
      <c r="R34" s="22"/>
      <c r="S34" s="22"/>
      <c r="T34" s="22"/>
      <c r="U34" s="22"/>
      <c r="V34" s="22"/>
      <c r="W34" s="22"/>
      <c r="X34" s="22"/>
      <c r="Y34" s="22"/>
      <c r="Z34" s="22"/>
      <c r="AA34" s="24"/>
      <c r="AB34" s="22"/>
      <c r="AC34" s="22"/>
      <c r="AD34" s="25"/>
      <c r="AE34" s="316" t="s">
        <v>401</v>
      </c>
      <c r="AG34">
        <v>13</v>
      </c>
      <c r="AH34" s="83" t="s">
        <v>402</v>
      </c>
      <c r="AI34" s="83">
        <v>3</v>
      </c>
      <c r="AJ34" s="83">
        <v>128</v>
      </c>
    </row>
    <row r="35" spans="1:36" x14ac:dyDescent="0.3">
      <c r="A35" s="317"/>
      <c r="B35" s="317"/>
      <c r="C35" t="s">
        <v>379</v>
      </c>
      <c r="D35" t="s">
        <v>16</v>
      </c>
      <c r="E35" s="14" t="s">
        <v>376</v>
      </c>
      <c r="F35">
        <v>1</v>
      </c>
      <c r="G35">
        <v>0</v>
      </c>
      <c r="H35">
        <v>2</v>
      </c>
      <c r="I35" t="s">
        <v>393</v>
      </c>
      <c r="J35">
        <v>1</v>
      </c>
      <c r="K35">
        <v>1</v>
      </c>
      <c r="L35">
        <v>1</v>
      </c>
      <c r="M35">
        <v>0</v>
      </c>
      <c r="N35">
        <v>1</v>
      </c>
      <c r="O35" s="15">
        <v>0</v>
      </c>
      <c r="P35" s="16"/>
      <c r="Q35" s="16"/>
      <c r="R35" s="16"/>
      <c r="S35" s="16"/>
      <c r="T35" s="16"/>
      <c r="U35" s="16"/>
      <c r="V35" s="16"/>
      <c r="W35" s="16"/>
      <c r="X35" s="16"/>
      <c r="Y35" s="16"/>
      <c r="Z35" s="16"/>
      <c r="AA35" s="11"/>
      <c r="AB35" s="16"/>
      <c r="AC35" s="16"/>
      <c r="AD35" s="12"/>
      <c r="AE35" s="317"/>
      <c r="AG35">
        <v>14</v>
      </c>
      <c r="AH35" s="83" t="s">
        <v>403</v>
      </c>
      <c r="AI35" s="83">
        <v>2</v>
      </c>
      <c r="AJ35" s="83" t="s">
        <v>380</v>
      </c>
    </row>
    <row r="36" spans="1:36" x14ac:dyDescent="0.3">
      <c r="A36" s="317"/>
      <c r="B36" s="317"/>
      <c r="C36" s="26" t="s">
        <v>381</v>
      </c>
      <c r="D36" s="26" t="s">
        <v>382</v>
      </c>
      <c r="E36" s="27"/>
      <c r="F36" s="28"/>
      <c r="G36" s="28"/>
      <c r="H36" s="28"/>
      <c r="I36" s="28"/>
      <c r="J36" s="28"/>
      <c r="K36" s="28"/>
      <c r="L36" s="28"/>
      <c r="M36" s="28"/>
      <c r="N36" s="28"/>
      <c r="O36" s="29"/>
      <c r="P36" s="28"/>
      <c r="Q36" s="28"/>
      <c r="R36" s="28"/>
      <c r="S36" s="28"/>
      <c r="T36" s="28"/>
      <c r="U36" s="28"/>
      <c r="V36" s="28"/>
      <c r="W36" s="28"/>
      <c r="X36" s="28"/>
      <c r="Y36" s="28"/>
      <c r="Z36" s="28"/>
      <c r="AA36" s="27"/>
      <c r="AB36" s="28"/>
      <c r="AC36" s="28"/>
      <c r="AD36" s="29"/>
      <c r="AE36" s="317"/>
      <c r="AG36">
        <v>15</v>
      </c>
      <c r="AH36" s="83" t="s">
        <v>404</v>
      </c>
      <c r="AI36" s="83">
        <v>1</v>
      </c>
      <c r="AJ36" s="83" t="s">
        <v>383</v>
      </c>
    </row>
    <row r="37" spans="1:36" x14ac:dyDescent="0.3">
      <c r="A37" s="317"/>
      <c r="B37" s="318">
        <v>61</v>
      </c>
      <c r="C37" s="23" t="s">
        <v>375</v>
      </c>
      <c r="D37" s="23" t="s">
        <v>16</v>
      </c>
      <c r="E37" s="20" t="s">
        <v>376</v>
      </c>
      <c r="F37" s="23">
        <v>0</v>
      </c>
      <c r="G37" s="23">
        <v>0</v>
      </c>
      <c r="H37" s="23">
        <v>2</v>
      </c>
      <c r="I37" s="23">
        <v>0</v>
      </c>
      <c r="J37" s="23">
        <v>1</v>
      </c>
      <c r="K37" s="23">
        <v>1</v>
      </c>
      <c r="L37" s="23">
        <v>1</v>
      </c>
      <c r="M37" s="23">
        <v>0</v>
      </c>
      <c r="N37" s="23">
        <v>1</v>
      </c>
      <c r="O37" s="21">
        <v>0</v>
      </c>
      <c r="P37" s="22"/>
      <c r="Q37" s="22"/>
      <c r="R37" s="22"/>
      <c r="S37" s="22"/>
      <c r="T37" s="22"/>
      <c r="U37" s="22"/>
      <c r="V37" s="22"/>
      <c r="W37" s="22"/>
      <c r="X37" s="22"/>
      <c r="Y37" s="22"/>
      <c r="Z37" s="22"/>
      <c r="AA37" s="24"/>
      <c r="AB37" s="22"/>
      <c r="AC37" s="22"/>
      <c r="AD37" s="25"/>
      <c r="AE37" s="319"/>
    </row>
    <row r="38" spans="1:36" x14ac:dyDescent="0.3">
      <c r="A38" s="317"/>
      <c r="B38" s="317"/>
      <c r="C38" t="s">
        <v>379</v>
      </c>
      <c r="D38" t="s">
        <v>16</v>
      </c>
      <c r="E38" s="14" t="s">
        <v>376</v>
      </c>
      <c r="F38">
        <v>0</v>
      </c>
      <c r="G38">
        <v>0</v>
      </c>
      <c r="H38">
        <v>2</v>
      </c>
      <c r="I38">
        <v>0</v>
      </c>
      <c r="J38">
        <v>1</v>
      </c>
      <c r="K38">
        <v>1</v>
      </c>
      <c r="L38">
        <v>1</v>
      </c>
      <c r="M38">
        <v>0</v>
      </c>
      <c r="N38">
        <v>1</v>
      </c>
      <c r="O38" s="15">
        <v>0</v>
      </c>
      <c r="P38" s="16"/>
      <c r="Q38" s="16"/>
      <c r="R38" s="16"/>
      <c r="S38" s="16"/>
      <c r="T38" s="16"/>
      <c r="U38" s="16"/>
      <c r="V38" s="16"/>
      <c r="W38" s="16"/>
      <c r="X38" s="16"/>
      <c r="Y38" s="16"/>
      <c r="Z38" s="16"/>
      <c r="AA38" s="11"/>
      <c r="AB38" s="16"/>
      <c r="AC38" s="16"/>
      <c r="AD38" s="12"/>
      <c r="AE38" s="317"/>
    </row>
    <row r="39" spans="1:36" x14ac:dyDescent="0.3">
      <c r="A39" s="317"/>
      <c r="B39" s="317"/>
      <c r="C39" s="26" t="s">
        <v>381</v>
      </c>
      <c r="D39" s="26"/>
      <c r="E39" s="27"/>
      <c r="F39" s="28"/>
      <c r="G39" s="28"/>
      <c r="H39" s="28"/>
      <c r="I39" s="28"/>
      <c r="J39" s="28"/>
      <c r="K39" s="28"/>
      <c r="L39" s="28"/>
      <c r="M39" s="28"/>
      <c r="N39" s="28"/>
      <c r="O39" s="29"/>
      <c r="P39" s="28"/>
      <c r="Q39" s="28"/>
      <c r="R39" s="28"/>
      <c r="S39" s="28"/>
      <c r="T39" s="28"/>
      <c r="U39" s="28"/>
      <c r="V39" s="28"/>
      <c r="W39" s="28"/>
      <c r="X39" s="28"/>
      <c r="Y39" s="28"/>
      <c r="Z39" s="28"/>
      <c r="AA39" s="27"/>
      <c r="AB39" s="28"/>
      <c r="AC39" s="28"/>
      <c r="AD39" s="29"/>
      <c r="AE39" s="317"/>
    </row>
    <row r="40" spans="1:36" ht="15" customHeight="1" x14ac:dyDescent="0.3">
      <c r="A40" s="317"/>
      <c r="B40" s="318">
        <v>62</v>
      </c>
      <c r="C40" s="23" t="s">
        <v>375</v>
      </c>
      <c r="D40" s="23" t="s">
        <v>16</v>
      </c>
      <c r="E40" s="20" t="s">
        <v>376</v>
      </c>
      <c r="F40" s="23">
        <v>1</v>
      </c>
      <c r="G40" s="23">
        <v>0</v>
      </c>
      <c r="H40" s="23">
        <v>2</v>
      </c>
      <c r="I40" s="23">
        <v>0</v>
      </c>
      <c r="J40" s="23">
        <v>1</v>
      </c>
      <c r="K40" s="23">
        <v>0</v>
      </c>
      <c r="L40" s="23">
        <v>0</v>
      </c>
      <c r="M40" s="23">
        <v>0</v>
      </c>
      <c r="N40" s="23">
        <v>1</v>
      </c>
      <c r="O40" s="21">
        <v>0</v>
      </c>
      <c r="P40" s="22"/>
      <c r="Q40" s="22"/>
      <c r="R40" s="22"/>
      <c r="S40" s="22"/>
      <c r="T40" s="22"/>
      <c r="U40" s="22"/>
      <c r="V40" s="22"/>
      <c r="W40" s="22"/>
      <c r="X40" s="22"/>
      <c r="Y40" s="22"/>
      <c r="Z40" s="22"/>
      <c r="AA40" s="24"/>
      <c r="AB40" s="22"/>
      <c r="AC40" s="22"/>
      <c r="AD40" s="25"/>
      <c r="AE40" s="316" t="s">
        <v>405</v>
      </c>
    </row>
    <row r="41" spans="1:36" x14ac:dyDescent="0.3">
      <c r="A41" s="317"/>
      <c r="B41" s="317"/>
      <c r="C41" t="s">
        <v>379</v>
      </c>
      <c r="D41" t="s">
        <v>16</v>
      </c>
      <c r="E41" s="14" t="s">
        <v>376</v>
      </c>
      <c r="F41">
        <v>1</v>
      </c>
      <c r="G41">
        <v>0</v>
      </c>
      <c r="H41">
        <v>2</v>
      </c>
      <c r="I41" t="s">
        <v>393</v>
      </c>
      <c r="J41">
        <v>1</v>
      </c>
      <c r="K41">
        <v>0</v>
      </c>
      <c r="L41">
        <v>0</v>
      </c>
      <c r="M41">
        <v>0</v>
      </c>
      <c r="N41">
        <v>1</v>
      </c>
      <c r="O41" s="15">
        <v>0</v>
      </c>
      <c r="P41" s="16"/>
      <c r="Q41" s="16"/>
      <c r="R41" s="16"/>
      <c r="S41" s="16"/>
      <c r="T41" s="16"/>
      <c r="U41" s="16"/>
      <c r="V41" s="16"/>
      <c r="W41" s="16"/>
      <c r="X41" s="16"/>
      <c r="Y41" s="16"/>
      <c r="Z41" s="16"/>
      <c r="AA41" s="11"/>
      <c r="AB41" s="16"/>
      <c r="AC41" s="16"/>
      <c r="AD41" s="12"/>
      <c r="AE41" s="317"/>
    </row>
    <row r="42" spans="1:36" x14ac:dyDescent="0.3">
      <c r="A42" s="317"/>
      <c r="B42" s="317"/>
      <c r="C42" s="26" t="s">
        <v>381</v>
      </c>
      <c r="D42" s="26"/>
      <c r="E42" s="27"/>
      <c r="F42" s="28"/>
      <c r="G42" s="28"/>
      <c r="H42" s="28"/>
      <c r="I42" s="28"/>
      <c r="J42" s="28"/>
      <c r="K42" s="28"/>
      <c r="L42" s="28"/>
      <c r="M42" s="28"/>
      <c r="N42" s="28"/>
      <c r="O42" s="29"/>
      <c r="P42" s="28"/>
      <c r="Q42" s="28"/>
      <c r="R42" s="28"/>
      <c r="S42" s="28"/>
      <c r="T42" s="28"/>
      <c r="U42" s="28"/>
      <c r="V42" s="28"/>
      <c r="W42" s="28"/>
      <c r="X42" s="28"/>
      <c r="Y42" s="28"/>
      <c r="Z42" s="28"/>
      <c r="AA42" s="27"/>
      <c r="AB42" s="28"/>
      <c r="AC42" s="28"/>
      <c r="AD42" s="29"/>
      <c r="AE42" s="317"/>
    </row>
    <row r="43" spans="1:36" x14ac:dyDescent="0.3">
      <c r="A43" s="317"/>
      <c r="B43" s="320">
        <v>63</v>
      </c>
      <c r="C43" t="s">
        <v>375</v>
      </c>
      <c r="D43" t="s">
        <v>16</v>
      </c>
      <c r="E43" s="14" t="s">
        <v>376</v>
      </c>
      <c r="F43">
        <v>1</v>
      </c>
      <c r="G43">
        <v>1</v>
      </c>
      <c r="H43">
        <v>2</v>
      </c>
      <c r="I43">
        <v>0</v>
      </c>
      <c r="J43">
        <v>1</v>
      </c>
      <c r="K43">
        <v>1</v>
      </c>
      <c r="L43">
        <v>1</v>
      </c>
      <c r="M43">
        <v>0</v>
      </c>
      <c r="N43">
        <v>1</v>
      </c>
      <c r="O43" s="15">
        <v>0</v>
      </c>
      <c r="P43" s="16"/>
      <c r="Q43" s="16"/>
      <c r="R43" s="16"/>
      <c r="S43" s="16"/>
      <c r="T43" s="16"/>
      <c r="U43" s="16"/>
      <c r="V43" s="16"/>
      <c r="W43" s="16"/>
      <c r="X43" s="16"/>
      <c r="Y43" s="16"/>
      <c r="Z43" s="16"/>
      <c r="AA43" s="11"/>
      <c r="AB43" s="16"/>
      <c r="AC43" s="16"/>
      <c r="AD43" s="12"/>
      <c r="AE43" s="317"/>
    </row>
    <row r="44" spans="1:36" x14ac:dyDescent="0.3">
      <c r="A44" s="317"/>
      <c r="B44" s="317"/>
      <c r="C44" t="s">
        <v>379</v>
      </c>
      <c r="D44" t="s">
        <v>16</v>
      </c>
      <c r="E44" s="14" t="s">
        <v>376</v>
      </c>
      <c r="F44">
        <v>1</v>
      </c>
      <c r="G44">
        <v>1</v>
      </c>
      <c r="H44">
        <v>2</v>
      </c>
      <c r="I44">
        <v>1</v>
      </c>
      <c r="J44">
        <v>1</v>
      </c>
      <c r="K44">
        <v>1</v>
      </c>
      <c r="L44">
        <v>1</v>
      </c>
      <c r="M44">
        <v>0</v>
      </c>
      <c r="N44">
        <v>1</v>
      </c>
      <c r="O44" s="15">
        <v>0</v>
      </c>
      <c r="P44" s="16"/>
      <c r="Q44" s="16"/>
      <c r="R44" s="16"/>
      <c r="S44" s="16"/>
      <c r="T44" s="16"/>
      <c r="U44" s="16"/>
      <c r="V44" s="16"/>
      <c r="W44" s="16"/>
      <c r="X44" s="16"/>
      <c r="Y44" s="16"/>
      <c r="Z44" s="16"/>
      <c r="AA44" s="11"/>
      <c r="AB44" s="16"/>
      <c r="AC44" s="16"/>
      <c r="AD44" s="12"/>
      <c r="AE44" s="317"/>
    </row>
    <row r="45" spans="1:36" x14ac:dyDescent="0.3">
      <c r="A45" s="317"/>
      <c r="B45" s="317"/>
      <c r="C45" s="26" t="s">
        <v>381</v>
      </c>
      <c r="D45" s="26" t="s">
        <v>382</v>
      </c>
      <c r="E45" s="27"/>
      <c r="F45" s="28"/>
      <c r="G45" s="28"/>
      <c r="H45" s="28"/>
      <c r="I45" s="28"/>
      <c r="J45" s="28"/>
      <c r="K45" s="28"/>
      <c r="L45" s="28"/>
      <c r="M45" s="28"/>
      <c r="N45" s="28"/>
      <c r="O45" s="29"/>
      <c r="P45" s="28"/>
      <c r="Q45" s="28"/>
      <c r="R45" s="28"/>
      <c r="S45" s="28"/>
      <c r="T45" s="28"/>
      <c r="U45" s="28"/>
      <c r="V45" s="28"/>
      <c r="W45" s="28"/>
      <c r="X45" s="28"/>
      <c r="Y45" s="28"/>
      <c r="Z45" s="28"/>
      <c r="AA45" s="27"/>
      <c r="AB45" s="28"/>
      <c r="AC45" s="28"/>
      <c r="AD45" s="29"/>
      <c r="AE45" s="317"/>
    </row>
  </sheetData>
  <mergeCells count="29">
    <mergeCell ref="AE3:AE8"/>
    <mergeCell ref="E5:O5"/>
    <mergeCell ref="B6:B8"/>
    <mergeCell ref="E1:O1"/>
    <mergeCell ref="P1:Z1"/>
    <mergeCell ref="AA1:AD1"/>
    <mergeCell ref="AE1:AE2"/>
    <mergeCell ref="AG1:AJ1"/>
    <mergeCell ref="A34:A45"/>
    <mergeCell ref="B34:B36"/>
    <mergeCell ref="E8:O8"/>
    <mergeCell ref="B9:B11"/>
    <mergeCell ref="E11:O11"/>
    <mergeCell ref="B12:B14"/>
    <mergeCell ref="B15:B17"/>
    <mergeCell ref="B18:B20"/>
    <mergeCell ref="A3:A32"/>
    <mergeCell ref="B3:B5"/>
    <mergeCell ref="B21:B23"/>
    <mergeCell ref="B24:B26"/>
    <mergeCell ref="B27:B29"/>
    <mergeCell ref="B30:B32"/>
    <mergeCell ref="E32:O32"/>
    <mergeCell ref="AE34:AE36"/>
    <mergeCell ref="B37:B39"/>
    <mergeCell ref="AE37:AE39"/>
    <mergeCell ref="B40:B42"/>
    <mergeCell ref="AE40:AE45"/>
    <mergeCell ref="B43:B45"/>
  </mergeCell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legacy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4"/>
  <sheetViews>
    <sheetView workbookViewId="0">
      <selection activeCell="B38" sqref="B38"/>
    </sheetView>
  </sheetViews>
  <sheetFormatPr defaultRowHeight="14.4" x14ac:dyDescent="0.3"/>
  <cols>
    <col min="1" max="1" width="15.44140625" style="1" customWidth="1"/>
    <col min="2" max="2" width="64.44140625" style="1" customWidth="1"/>
    <col min="3" max="3" width="38.5546875" style="66" bestFit="1" customWidth="1"/>
  </cols>
  <sheetData>
    <row r="1" spans="1:2" ht="18.75" customHeight="1" x14ac:dyDescent="0.35">
      <c r="A1" s="6" t="s">
        <v>339</v>
      </c>
      <c r="B1" s="6" t="s">
        <v>406</v>
      </c>
    </row>
    <row r="2" spans="1:2" ht="30" customHeight="1" x14ac:dyDescent="0.3">
      <c r="A2" s="328" t="s">
        <v>407</v>
      </c>
      <c r="B2" s="2" t="s">
        <v>408</v>
      </c>
    </row>
    <row r="3" spans="1:2" x14ac:dyDescent="0.3">
      <c r="A3" s="329"/>
      <c r="B3" s="3" t="s">
        <v>409</v>
      </c>
    </row>
    <row r="4" spans="1:2" ht="30" customHeight="1" x14ac:dyDescent="0.3">
      <c r="A4" s="329"/>
      <c r="B4" s="3" t="s">
        <v>410</v>
      </c>
    </row>
    <row r="5" spans="1:2" x14ac:dyDescent="0.3">
      <c r="A5" s="329"/>
      <c r="B5" s="3" t="s">
        <v>411</v>
      </c>
    </row>
    <row r="6" spans="1:2" x14ac:dyDescent="0.3">
      <c r="A6" s="329"/>
      <c r="B6" s="3" t="s">
        <v>412</v>
      </c>
    </row>
    <row r="7" spans="1:2" x14ac:dyDescent="0.3">
      <c r="A7" s="329"/>
      <c r="B7" s="3" t="s">
        <v>413</v>
      </c>
    </row>
    <row r="8" spans="1:2" ht="45" customHeight="1" x14ac:dyDescent="0.3">
      <c r="A8" s="329"/>
      <c r="B8" s="3" t="s">
        <v>414</v>
      </c>
    </row>
    <row r="9" spans="1:2" ht="45" customHeight="1" x14ac:dyDescent="0.3">
      <c r="A9" s="329"/>
      <c r="B9" s="3" t="s">
        <v>415</v>
      </c>
    </row>
    <row r="10" spans="1:2" ht="30" customHeight="1" x14ac:dyDescent="0.3">
      <c r="A10" s="329"/>
      <c r="B10" s="3" t="s">
        <v>416</v>
      </c>
    </row>
    <row r="11" spans="1:2" x14ac:dyDescent="0.3">
      <c r="A11" s="329"/>
      <c r="B11" s="3" t="s">
        <v>417</v>
      </c>
    </row>
    <row r="12" spans="1:2" x14ac:dyDescent="0.3">
      <c r="A12" s="329"/>
      <c r="B12" s="3"/>
    </row>
    <row r="13" spans="1:2" ht="30" customHeight="1" x14ac:dyDescent="0.3">
      <c r="A13" s="329"/>
      <c r="B13" s="3" t="s">
        <v>418</v>
      </c>
    </row>
    <row r="14" spans="1:2" ht="45" customHeight="1" x14ac:dyDescent="0.3">
      <c r="A14" s="329"/>
      <c r="B14" s="3" t="s">
        <v>419</v>
      </c>
    </row>
    <row r="15" spans="1:2" ht="30" customHeight="1" x14ac:dyDescent="0.3">
      <c r="A15" s="329"/>
      <c r="B15" s="3" t="s">
        <v>420</v>
      </c>
    </row>
    <row r="16" spans="1:2" x14ac:dyDescent="0.3">
      <c r="A16" s="329"/>
      <c r="B16" s="3" t="s">
        <v>421</v>
      </c>
    </row>
    <row r="17" spans="1:2" x14ac:dyDescent="0.3">
      <c r="A17" s="329"/>
      <c r="B17" s="3" t="s">
        <v>422</v>
      </c>
    </row>
    <row r="18" spans="1:2" ht="30" customHeight="1" x14ac:dyDescent="0.3">
      <c r="A18" s="329"/>
      <c r="B18" s="3" t="s">
        <v>423</v>
      </c>
    </row>
    <row r="19" spans="1:2" ht="30" customHeight="1" x14ac:dyDescent="0.3">
      <c r="A19" s="329"/>
      <c r="B19" s="4" t="s">
        <v>424</v>
      </c>
    </row>
    <row r="20" spans="1:2" ht="30" customHeight="1" x14ac:dyDescent="0.3">
      <c r="A20" s="329"/>
      <c r="B20" s="4" t="s">
        <v>425</v>
      </c>
    </row>
    <row r="21" spans="1:2" ht="30" customHeight="1" x14ac:dyDescent="0.3">
      <c r="A21" s="329"/>
      <c r="B21" s="4" t="s">
        <v>426</v>
      </c>
    </row>
    <row r="22" spans="1:2" ht="30" customHeight="1" x14ac:dyDescent="0.3">
      <c r="A22" s="329"/>
      <c r="B22" s="4" t="s">
        <v>427</v>
      </c>
    </row>
    <row r="23" spans="1:2" ht="30" customHeight="1" x14ac:dyDescent="0.3">
      <c r="A23" s="329"/>
      <c r="B23" s="4" t="s">
        <v>428</v>
      </c>
    </row>
    <row r="24" spans="1:2" ht="45" customHeight="1" x14ac:dyDescent="0.3">
      <c r="A24" s="329"/>
      <c r="B24" s="5" t="s">
        <v>429</v>
      </c>
    </row>
    <row r="25" spans="1:2" ht="30" customHeight="1" x14ac:dyDescent="0.3">
      <c r="A25" s="330" t="s">
        <v>430</v>
      </c>
      <c r="B25" s="2" t="s">
        <v>431</v>
      </c>
    </row>
    <row r="26" spans="1:2" ht="30" customHeight="1" x14ac:dyDescent="0.3">
      <c r="A26" s="329"/>
      <c r="B26" s="3" t="s">
        <v>432</v>
      </c>
    </row>
    <row r="27" spans="1:2" ht="30" customHeight="1" x14ac:dyDescent="0.3">
      <c r="A27" s="329"/>
      <c r="B27" s="3" t="s">
        <v>433</v>
      </c>
    </row>
    <row r="28" spans="1:2" x14ac:dyDescent="0.3">
      <c r="A28" s="329"/>
      <c r="B28" s="3" t="s">
        <v>434</v>
      </c>
    </row>
    <row r="29" spans="1:2" x14ac:dyDescent="0.3">
      <c r="A29" s="329"/>
      <c r="B29" s="3" t="s">
        <v>435</v>
      </c>
    </row>
    <row r="30" spans="1:2" x14ac:dyDescent="0.3">
      <c r="A30" s="329"/>
      <c r="B30" s="3" t="s">
        <v>436</v>
      </c>
    </row>
    <row r="31" spans="1:2" ht="30" customHeight="1" x14ac:dyDescent="0.3">
      <c r="A31" s="329"/>
      <c r="B31" s="3" t="s">
        <v>437</v>
      </c>
    </row>
    <row r="32" spans="1:2" ht="30" customHeight="1" x14ac:dyDescent="0.3">
      <c r="A32" s="329"/>
      <c r="B32" s="3" t="s">
        <v>438</v>
      </c>
    </row>
    <row r="33" spans="1:2" ht="30" customHeight="1" x14ac:dyDescent="0.3">
      <c r="A33" s="329"/>
      <c r="B33" s="5" t="s">
        <v>439</v>
      </c>
    </row>
    <row r="34" spans="1:2" ht="15" customHeight="1" x14ac:dyDescent="0.3">
      <c r="A34" s="331" t="s">
        <v>440</v>
      </c>
      <c r="B34" s="2" t="s">
        <v>441</v>
      </c>
    </row>
    <row r="35" spans="1:2" ht="30" customHeight="1" x14ac:dyDescent="0.3">
      <c r="A35" s="329"/>
      <c r="B35" s="3" t="s">
        <v>442</v>
      </c>
    </row>
    <row r="36" spans="1:2" ht="30" customHeight="1" x14ac:dyDescent="0.3">
      <c r="A36" s="329"/>
      <c r="B36" s="3" t="s">
        <v>443</v>
      </c>
    </row>
    <row r="37" spans="1:2" x14ac:dyDescent="0.3">
      <c r="A37" s="329"/>
      <c r="B37" s="3" t="s">
        <v>444</v>
      </c>
    </row>
    <row r="38" spans="1:2" x14ac:dyDescent="0.3">
      <c r="A38" s="329"/>
      <c r="B38" s="3" t="s">
        <v>445</v>
      </c>
    </row>
    <row r="39" spans="1:2" ht="30" customHeight="1" x14ac:dyDescent="0.3">
      <c r="A39" s="329"/>
      <c r="B39" s="5" t="s">
        <v>446</v>
      </c>
    </row>
    <row r="40" spans="1:2" ht="15" customHeight="1" x14ac:dyDescent="0.3">
      <c r="A40" s="331" t="s">
        <v>447</v>
      </c>
      <c r="B40" s="2" t="s">
        <v>448</v>
      </c>
    </row>
    <row r="41" spans="1:2" x14ac:dyDescent="0.3">
      <c r="A41" s="329"/>
      <c r="B41" s="3" t="s">
        <v>444</v>
      </c>
    </row>
    <row r="42" spans="1:2" x14ac:dyDescent="0.3">
      <c r="A42" s="329"/>
      <c r="B42" s="3" t="s">
        <v>445</v>
      </c>
    </row>
    <row r="43" spans="1:2" ht="30" customHeight="1" x14ac:dyDescent="0.3">
      <c r="A43" s="329"/>
      <c r="B43" s="3" t="s">
        <v>449</v>
      </c>
    </row>
    <row r="44" spans="1:2" x14ac:dyDescent="0.3">
      <c r="A44" s="329"/>
      <c r="B44" s="5" t="s">
        <v>450</v>
      </c>
    </row>
  </sheetData>
  <mergeCells count="4">
    <mergeCell ref="A2:A24"/>
    <mergeCell ref="A25:A33"/>
    <mergeCell ref="A34:A39"/>
    <mergeCell ref="A40:A44"/>
  </mergeCells>
  <pageMargins left="0.7" right="0.7" top="0.75" bottom="0.75" header="0.3" footer="0.3"/>
  <pageSetup paperSize="9" orientation="portrait" r:id="rId1"/>
  <headerFooter>
    <oddFooter>&amp;C&amp;"Arial,Regular"&amp;10&amp;KE36C0AXILINX INTERNAL</oddFooter>
    <evenFooter>&amp;C&amp;"Arial,Regular"&amp;10&amp;KE36C0AXILINX INTERNAL</evenFooter>
    <firstFooter>&amp;C&amp;"Arial,Regular"&amp;10&amp;KE36C0AXILINX INTERNAL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9659-CEA9-48F1-9155-2EF9B8B7CA11}">
  <dimension ref="A1:Z2"/>
  <sheetViews>
    <sheetView workbookViewId="0">
      <selection activeCell="D2" sqref="D2"/>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1519</v>
      </c>
      <c r="B2" s="254" t="s">
        <v>1531</v>
      </c>
      <c r="C2" s="254" t="s">
        <v>1285</v>
      </c>
      <c r="D2" s="254" t="s">
        <v>1529</v>
      </c>
      <c r="F2" s="49" t="s">
        <v>219</v>
      </c>
    </row>
  </sheetData>
  <conditionalFormatting sqref="F2">
    <cfRule type="cellIs" dxfId="883" priority="1" operator="equal">
      <formula>"N/A"</formula>
    </cfRule>
    <cfRule type="cellIs" dxfId="882" priority="2" operator="equal">
      <formula>"FAIL"</formula>
    </cfRule>
    <cfRule type="cellIs" dxfId="881" priority="3" operator="equal">
      <formula>"SKIP"</formula>
    </cfRule>
    <cfRule type="cellIs" dxfId="880" priority="4" operator="equal">
      <formula>"PASS"</formula>
    </cfRule>
  </conditionalFormatting>
  <dataValidations count="1">
    <dataValidation type="list" showInputMessage="1" showErrorMessage="1" sqref="F2" xr:uid="{C5E7F1D0-1600-4B30-B818-49CF13310A0E}">
      <formula1>"PASS, SKIP, FAIL, N/A"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B7C07-AD8B-4B2C-B48E-A919E48CBBCE}">
  <dimension ref="A1:Z2"/>
  <sheetViews>
    <sheetView workbookViewId="0">
      <selection activeCell="D2" sqref="D2"/>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1520</v>
      </c>
      <c r="B2" s="254" t="s">
        <v>1531</v>
      </c>
      <c r="C2" s="254" t="s">
        <v>1285</v>
      </c>
      <c r="D2" s="254" t="s">
        <v>1530</v>
      </c>
      <c r="F2" s="49" t="s">
        <v>219</v>
      </c>
    </row>
  </sheetData>
  <conditionalFormatting sqref="F2">
    <cfRule type="cellIs" dxfId="879" priority="1" operator="equal">
      <formula>"N/A"</formula>
    </cfRule>
    <cfRule type="cellIs" dxfId="878" priority="2" operator="equal">
      <formula>"FAIL"</formula>
    </cfRule>
    <cfRule type="cellIs" dxfId="877" priority="3" operator="equal">
      <formula>"SKIP"</formula>
    </cfRule>
    <cfRule type="cellIs" dxfId="876" priority="4" operator="equal">
      <formula>"PASS"</formula>
    </cfRule>
  </conditionalFormatting>
  <dataValidations count="1">
    <dataValidation type="list" showInputMessage="1" showErrorMessage="1" sqref="F2" xr:uid="{C8E2ABCB-5381-4A5C-9B59-2A9F36374815}">
      <formula1>"PASS, SKIP, FAIL, 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C481D-BF0B-4805-9C1F-FA332C3A6383}">
  <dimension ref="A1:Z2"/>
  <sheetViews>
    <sheetView workbookViewId="0">
      <selection activeCell="D2" sqref="D2"/>
    </sheetView>
  </sheetViews>
  <sheetFormatPr defaultColWidth="8.88671875" defaultRowHeight="14.4" x14ac:dyDescent="0.3"/>
  <cols>
    <col min="1" max="1" width="15" style="252" bestFit="1" customWidth="1"/>
    <col min="2" max="2" width="41.44140625" style="31" customWidth="1"/>
    <col min="3" max="3" width="28" style="31" customWidth="1"/>
    <col min="4" max="4" width="57.109375" style="253" customWidth="1"/>
    <col min="5" max="5" width="38.5546875" style="253" bestFit="1" customWidth="1"/>
    <col min="6" max="6" width="8.44140625" style="256" bestFit="1" customWidth="1"/>
    <col min="7" max="16384" width="8.88671875" style="256"/>
  </cols>
  <sheetData>
    <row r="1" spans="1:26" ht="38.25" customHeight="1" thickBot="1" x14ac:dyDescent="0.35">
      <c r="A1" s="56" t="s">
        <v>25</v>
      </c>
      <c r="B1" s="56" t="s">
        <v>26</v>
      </c>
      <c r="C1" s="56" t="s">
        <v>27</v>
      </c>
      <c r="D1" s="56" t="s">
        <v>28</v>
      </c>
      <c r="E1" s="56" t="s">
        <v>29</v>
      </c>
      <c r="F1" s="56" t="s">
        <v>30</v>
      </c>
      <c r="G1" s="87" t="s">
        <v>451</v>
      </c>
      <c r="H1" s="87" t="s">
        <v>452</v>
      </c>
      <c r="I1" s="87" t="s">
        <v>453</v>
      </c>
      <c r="J1" s="87" t="s">
        <v>455</v>
      </c>
      <c r="K1" s="87" t="s">
        <v>456</v>
      </c>
      <c r="L1" s="87" t="s">
        <v>457</v>
      </c>
      <c r="M1" s="87" t="s">
        <v>458</v>
      </c>
      <c r="N1" s="87" t="s">
        <v>459</v>
      </c>
      <c r="O1" s="87" t="s">
        <v>460</v>
      </c>
      <c r="P1" s="87" t="s">
        <v>454</v>
      </c>
      <c r="Q1" s="87" t="s">
        <v>461</v>
      </c>
      <c r="R1" s="87" t="s">
        <v>462</v>
      </c>
      <c r="S1" s="87" t="s">
        <v>463</v>
      </c>
      <c r="T1" s="87" t="s">
        <v>464</v>
      </c>
      <c r="U1" s="87" t="s">
        <v>465</v>
      </c>
      <c r="V1" s="87" t="s">
        <v>466</v>
      </c>
      <c r="W1" s="87" t="s">
        <v>467</v>
      </c>
      <c r="X1" s="87" t="s">
        <v>468</v>
      </c>
      <c r="Y1" s="87" t="s">
        <v>469</v>
      </c>
      <c r="Z1" s="87" t="s">
        <v>470</v>
      </c>
    </row>
    <row r="2" spans="1:26" ht="76.349999999999994" customHeight="1" thickTop="1" x14ac:dyDescent="0.3">
      <c r="A2" s="255" t="s">
        <v>1520</v>
      </c>
      <c r="B2" s="254" t="s">
        <v>1531</v>
      </c>
      <c r="C2" s="254" t="s">
        <v>1285</v>
      </c>
      <c r="D2" s="254" t="s">
        <v>1530</v>
      </c>
      <c r="F2" s="49" t="s">
        <v>219</v>
      </c>
    </row>
  </sheetData>
  <conditionalFormatting sqref="F2">
    <cfRule type="cellIs" dxfId="875" priority="1" operator="equal">
      <formula>"N/A"</formula>
    </cfRule>
    <cfRule type="cellIs" dxfId="874" priority="2" operator="equal">
      <formula>"FAIL"</formula>
    </cfRule>
    <cfRule type="cellIs" dxfId="873" priority="3" operator="equal">
      <formula>"SKIP"</formula>
    </cfRule>
    <cfRule type="cellIs" dxfId="872" priority="4" operator="equal">
      <formula>"PASS"</formula>
    </cfRule>
  </conditionalFormatting>
  <dataValidations count="1">
    <dataValidation type="list" showInputMessage="1" showErrorMessage="1" sqref="F2" xr:uid="{F2B3EA79-55BE-4548-94A2-11FD267C443E}">
      <formula1>"PASS, SKIP, FAIL, 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Summary</vt:lpstr>
      <vt:lpstr>TestDetails</vt:lpstr>
      <vt:lpstr>Overview</vt:lpstr>
      <vt:lpstr>nl_pf</vt:lpstr>
      <vt:lpstr>mm_pf</vt:lpstr>
      <vt:lpstr>neg_st_ring_size_pf</vt:lpstr>
      <vt:lpstr>neg_st_ring_size_vf</vt:lpstr>
      <vt:lpstr>neg_inv_buf_size_pf</vt:lpstr>
      <vt:lpstr>neg_inv_buf_size_vf</vt:lpstr>
      <vt:lpstr>neg_inv_tmr_cnt_pf</vt:lpstr>
      <vt:lpstr>neg_add_inv_qid_pf</vt:lpstr>
      <vt:lpstr>neg_start_inv_qid_pf</vt:lpstr>
      <vt:lpstr>neg_stop_inv_qid_pf</vt:lpstr>
      <vt:lpstr>neg_dump_inv_qid_pf</vt:lpstr>
      <vt:lpstr>neg_proc_without_start_pf</vt:lpstr>
      <vt:lpstr>neg_mm_inv_ring_size_pf</vt:lpstr>
      <vt:lpstr>neg_mm_overflow_pf</vt:lpstr>
      <vt:lpstr>neg_mm_proc_without_start_pf</vt:lpstr>
      <vt:lpstr>neg_inv_tmr_cnt_vf</vt:lpstr>
      <vt:lpstr>neg_add_inv_qid_vf</vt:lpstr>
      <vt:lpstr>neg_start_inv_qid_vf</vt:lpstr>
      <vt:lpstr>neg_stop_inv_qid_vf</vt:lpstr>
      <vt:lpstr>neg_dump_inv_qid_vf</vt:lpstr>
      <vt:lpstr>neg_proc_without_start_vf</vt:lpstr>
      <vt:lpstr>neg_mm_inv_ring_size_vf</vt:lpstr>
      <vt:lpstr>neg_mm_overflow_vf</vt:lpstr>
      <vt:lpstr>neg_mm_proc_without_start_vf</vt:lpstr>
      <vt:lpstr>pcie_pf</vt:lpstr>
      <vt:lpstr>mm_temp_pf</vt:lpstr>
      <vt:lpstr>mm_cmpt_pf</vt:lpstr>
      <vt:lpstr>threaded_mm_pf</vt:lpstr>
      <vt:lpstr>mm_aio_pf</vt:lpstr>
      <vt:lpstr>st_pf</vt:lpstr>
      <vt:lpstr>st_temp_pf</vt:lpstr>
      <vt:lpstr>st_c2h_pf</vt:lpstr>
      <vt:lpstr>st_generic_pf</vt:lpstr>
      <vt:lpstr>st_64b_pf</vt:lpstr>
      <vt:lpstr>threaded_st_pf</vt:lpstr>
      <vt:lpstr>st_aio_pf</vt:lpstr>
      <vt:lpstr>vf</vt:lpstr>
      <vt:lpstr>mm_vf</vt:lpstr>
      <vt:lpstr>mm_temp_vf</vt:lpstr>
      <vt:lpstr>mm_cmpt_vf</vt:lpstr>
      <vt:lpstr>threaded_mm_vf</vt:lpstr>
      <vt:lpstr>nl_vf</vt:lpstr>
      <vt:lpstr>pcie_vf</vt:lpstr>
      <vt:lpstr>mm_aio_vf</vt:lpstr>
      <vt:lpstr>st_vf</vt:lpstr>
      <vt:lpstr>st_temp_vf</vt:lpstr>
      <vt:lpstr>threaded_st_vf</vt:lpstr>
      <vt:lpstr>st_c2h_vf</vt:lpstr>
      <vt:lpstr>st_generic_vf</vt:lpstr>
      <vt:lpstr>st_64b_vf</vt:lpstr>
      <vt:lpstr>st_aio_vf</vt:lpstr>
      <vt:lpstr>dmactl_vf</vt:lpstr>
      <vt:lpstr>dmactl_pf</vt:lpstr>
      <vt:lpstr>dmactl_mm_pf</vt:lpstr>
      <vt:lpstr>dmactl_mm_vf</vt:lpstr>
      <vt:lpstr>dmactl_fixture_pf</vt:lpstr>
      <vt:lpstr>dmactl_st_c2h_pf</vt:lpstr>
      <vt:lpstr>dmactl_st_c2h_vf</vt:lpstr>
      <vt:lpstr>debugfs_function_pf</vt:lpstr>
      <vt:lpstr>debugfs_function_vf</vt:lpstr>
      <vt:lpstr>debugfs_queues_pf</vt:lpstr>
      <vt:lpstr>debugfs_queues_vf</vt:lpstr>
      <vt:lpstr>Functionality Test Backup</vt:lpstr>
      <vt:lpstr>MDMA Component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Keyur Amrutbhai Patel</dc:creator>
  <cp:keywords>Internal, None, , , , , , , None,</cp:keywords>
  <cp:lastModifiedBy>Akhil Vinod</cp:lastModifiedBy>
  <dcterms:created xsi:type="dcterms:W3CDTF">2018-01-09T08:09:40Z</dcterms:created>
  <dcterms:modified xsi:type="dcterms:W3CDTF">2020-04-16T10:57:40Z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aebdd4f0-94b0-40f1-9fdd-71d2224b5eb4</vt:lpwstr>
  </property>
  <property fmtid="{D5CDD505-2E9C-101B-9397-08002B2CF9AE}" pid="3" name="XilinxPublication Year">
    <vt:lpwstr/>
  </property>
  <property fmtid="{D5CDD505-2E9C-101B-9397-08002B2CF9AE}" pid="4" name="XilinxVisual Markings">
    <vt:lpwstr>Yes</vt:lpwstr>
  </property>
  <property fmtid="{D5CDD505-2E9C-101B-9397-08002B2CF9AE}" pid="5" name="XilinxAdditional Classifications">
    <vt:lpwstr>None</vt:lpwstr>
  </property>
  <property fmtid="{D5CDD505-2E9C-101B-9397-08002B2CF9AE}" pid="6" name="XilinxDevelopment Projects">
    <vt:lpwstr/>
  </property>
  <property fmtid="{D5CDD505-2E9C-101B-9397-08002B2CF9AE}" pid="7" name="XilinxThird Party">
    <vt:lpwstr/>
  </property>
  <property fmtid="{D5CDD505-2E9C-101B-9397-08002B2CF9AE}" pid="8" name="XilinxExport Control">
    <vt:lpwstr>None</vt:lpwstr>
  </property>
  <property fmtid="{D5CDD505-2E9C-101B-9397-08002B2CF9AE}" pid="9" name="XilinxNote (Line 2)">
    <vt:lpwstr/>
  </property>
  <property fmtid="{D5CDD505-2E9C-101B-9397-08002B2CF9AE}" pid="10" name="XilinxClassification">
    <vt:lpwstr>Internal</vt:lpwstr>
  </property>
  <property fmtid="{D5CDD505-2E9C-101B-9397-08002B2CF9AE}" pid="11" name="VisualMarkings">
    <vt:lpwstr>Yes</vt:lpwstr>
  </property>
  <property fmtid="{D5CDD505-2E9C-101B-9397-08002B2CF9AE}" pid="12" name="AdditionalClassifications">
    <vt:lpwstr>None</vt:lpwstr>
  </property>
  <property fmtid="{D5CDD505-2E9C-101B-9397-08002B2CF9AE}" pid="13" name="ExportControl">
    <vt:lpwstr>None</vt:lpwstr>
  </property>
  <property fmtid="{D5CDD505-2E9C-101B-9397-08002B2CF9AE}" pid="14" name="XilinxNote">
    <vt:lpwstr/>
  </property>
</Properties>
</file>