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embers\puneetg\Projects\Workspaces\eqdma_ws_dev\IP5\projects\xilinx-2000\eqdma-0160\HEAD\docs\specifications\linux\"/>
    </mc:Choice>
  </mc:AlternateContent>
  <xr:revisionPtr revIDLastSave="0" documentId="13_ncr:1_{22E7B41B-B831-4CFE-9069-1DFDB0C3B2A2}" xr6:coauthVersionLast="36" xr6:coauthVersionMax="36" xr10:uidLastSave="{00000000-0000-0000-0000-000000000000}"/>
  <bookViews>
    <workbookView xWindow="0" yWindow="0" windowWidth="19200" windowHeight="6930" activeTab="2" xr2:uid="{EE62DA7D-C60F-422D-BEA7-D53354031F3A}"/>
  </bookViews>
  <sheets>
    <sheet name="Phase 1" sheetId="3" r:id="rId1"/>
    <sheet name="Phase 2" sheetId="4" r:id="rId2"/>
    <sheet name="Phase 3" sheetId="5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5" l="1"/>
  <c r="W45" i="5" s="1"/>
  <c r="E96" i="5"/>
  <c r="W96" i="5" s="1"/>
  <c r="E44" i="5" l="1"/>
  <c r="W44" i="5" s="1"/>
  <c r="E95" i="5"/>
  <c r="W95" i="5" s="1"/>
  <c r="M98" i="5" l="1"/>
  <c r="L98" i="5"/>
  <c r="K98" i="5"/>
  <c r="G98" i="5"/>
  <c r="Q98" i="5"/>
  <c r="P98" i="5"/>
  <c r="O98" i="5"/>
  <c r="I98" i="5"/>
  <c r="H98" i="5"/>
  <c r="Q47" i="5"/>
  <c r="P47" i="5"/>
  <c r="O47" i="5"/>
  <c r="M47" i="5"/>
  <c r="L47" i="5"/>
  <c r="K47" i="5"/>
  <c r="I47" i="5"/>
  <c r="H47" i="5"/>
  <c r="G47" i="5"/>
  <c r="D91" i="5"/>
  <c r="E77" i="5"/>
  <c r="W77" i="5" s="1"/>
  <c r="E78" i="5"/>
  <c r="W78" i="5" s="1"/>
  <c r="E79" i="5"/>
  <c r="W79" i="5" s="1"/>
  <c r="E80" i="5"/>
  <c r="W80" i="5" s="1"/>
  <c r="E81" i="5"/>
  <c r="W81" i="5" s="1"/>
  <c r="E82" i="5"/>
  <c r="E83" i="5"/>
  <c r="E84" i="5"/>
  <c r="W84" i="5" s="1"/>
  <c r="E85" i="5"/>
  <c r="W85" i="5" s="1"/>
  <c r="E86" i="5"/>
  <c r="W86" i="5" s="1"/>
  <c r="E97" i="5"/>
  <c r="W97" i="5" s="1"/>
  <c r="E94" i="5"/>
  <c r="W94" i="5" s="1"/>
  <c r="E93" i="5"/>
  <c r="W93" i="5" s="1"/>
  <c r="E91" i="5"/>
  <c r="W91" i="5" s="1"/>
  <c r="E90" i="5"/>
  <c r="W90" i="5" s="1"/>
  <c r="E89" i="5"/>
  <c r="W89" i="5" s="1"/>
  <c r="E88" i="5"/>
  <c r="W88" i="5" s="1"/>
  <c r="W83" i="5"/>
  <c r="W82" i="5"/>
  <c r="E76" i="5"/>
  <c r="W76" i="5" s="1"/>
  <c r="E75" i="5"/>
  <c r="W75" i="5" s="1"/>
  <c r="E74" i="5"/>
  <c r="W74" i="5" s="1"/>
  <c r="E73" i="5"/>
  <c r="W73" i="5" s="1"/>
  <c r="E72" i="5"/>
  <c r="W72" i="5" s="1"/>
  <c r="E70" i="5"/>
  <c r="W70" i="5" s="1"/>
  <c r="E69" i="5"/>
  <c r="W69" i="5" s="1"/>
  <c r="E68" i="5"/>
  <c r="W68" i="5" s="1"/>
  <c r="E67" i="5"/>
  <c r="W67" i="5" s="1"/>
  <c r="E64" i="5"/>
  <c r="W64" i="5" s="1"/>
  <c r="E63" i="5"/>
  <c r="W63" i="5" s="1"/>
  <c r="E62" i="5"/>
  <c r="W62" i="5" s="1"/>
  <c r="E61" i="5"/>
  <c r="W61" i="5" s="1"/>
  <c r="E59" i="5"/>
  <c r="W59" i="5" s="1"/>
  <c r="E58" i="5"/>
  <c r="W58" i="5" s="1"/>
  <c r="E57" i="5"/>
  <c r="W57" i="5" s="1"/>
  <c r="E56" i="5"/>
  <c r="E46" i="5"/>
  <c r="W46" i="5" s="1"/>
  <c r="E43" i="5"/>
  <c r="W43" i="5" s="1"/>
  <c r="E42" i="5"/>
  <c r="W42" i="5" s="1"/>
  <c r="D40" i="5"/>
  <c r="E40" i="5" s="1"/>
  <c r="E39" i="5"/>
  <c r="W39" i="5" s="1"/>
  <c r="E38" i="5"/>
  <c r="W38" i="5" s="1"/>
  <c r="E37" i="5"/>
  <c r="W37" i="5" s="1"/>
  <c r="E35" i="5"/>
  <c r="W35" i="5" s="1"/>
  <c r="E34" i="5"/>
  <c r="W34" i="5" s="1"/>
  <c r="E33" i="5"/>
  <c r="W33" i="5" s="1"/>
  <c r="E32" i="5"/>
  <c r="W32" i="5" s="1"/>
  <c r="E31" i="5"/>
  <c r="W31" i="5" s="1"/>
  <c r="E30" i="5"/>
  <c r="W30" i="5" s="1"/>
  <c r="E29" i="5"/>
  <c r="W29" i="5" s="1"/>
  <c r="E28" i="5"/>
  <c r="W28" i="5" s="1"/>
  <c r="E27" i="5"/>
  <c r="W27" i="5" s="1"/>
  <c r="E26" i="5"/>
  <c r="W26" i="5" s="1"/>
  <c r="E25" i="5"/>
  <c r="W25" i="5" s="1"/>
  <c r="E24" i="5"/>
  <c r="W24" i="5" s="1"/>
  <c r="E23" i="5"/>
  <c r="W23" i="5" s="1"/>
  <c r="E22" i="5"/>
  <c r="W22" i="5" s="1"/>
  <c r="E21" i="5"/>
  <c r="W21" i="5" s="1"/>
  <c r="E19" i="5"/>
  <c r="W19" i="5" s="1"/>
  <c r="E18" i="5"/>
  <c r="W18" i="5" s="1"/>
  <c r="E17" i="5"/>
  <c r="W17" i="5" s="1"/>
  <c r="E16" i="5"/>
  <c r="W16" i="5" s="1"/>
  <c r="E13" i="5"/>
  <c r="W13" i="5" s="1"/>
  <c r="E12" i="5"/>
  <c r="W12" i="5" s="1"/>
  <c r="E11" i="5"/>
  <c r="W11" i="5" s="1"/>
  <c r="E10" i="5"/>
  <c r="W10" i="5" s="1"/>
  <c r="E8" i="5"/>
  <c r="W8" i="5" s="1"/>
  <c r="E7" i="5"/>
  <c r="W7" i="5" s="1"/>
  <c r="E6" i="5"/>
  <c r="W6" i="5" s="1"/>
  <c r="E5" i="5"/>
  <c r="W5" i="5" s="1"/>
  <c r="E98" i="5" l="1"/>
  <c r="W56" i="5"/>
  <c r="W98" i="5" s="1"/>
  <c r="W40" i="5"/>
  <c r="E47" i="5"/>
  <c r="W47" i="5"/>
  <c r="H47" i="4"/>
  <c r="E47" i="4"/>
  <c r="E46" i="4"/>
  <c r="H46" i="4" s="1"/>
  <c r="E45" i="4"/>
  <c r="H45" i="4" s="1"/>
  <c r="E44" i="4"/>
  <c r="H44" i="4" s="1"/>
  <c r="D42" i="4"/>
  <c r="E42" i="4" s="1"/>
  <c r="H42" i="4" s="1"/>
  <c r="E41" i="4"/>
  <c r="H41" i="4" s="1"/>
  <c r="E40" i="4"/>
  <c r="H40" i="4" s="1"/>
  <c r="E39" i="4"/>
  <c r="H39" i="4" s="1"/>
  <c r="E37" i="4"/>
  <c r="H37" i="4" s="1"/>
  <c r="E36" i="4"/>
  <c r="H36" i="4" s="1"/>
  <c r="E35" i="4"/>
  <c r="H35" i="4" s="1"/>
  <c r="E34" i="4"/>
  <c r="H34" i="4" s="1"/>
  <c r="E33" i="4"/>
  <c r="H33" i="4" s="1"/>
  <c r="E32" i="4"/>
  <c r="H32" i="4" s="1"/>
  <c r="E31" i="4"/>
  <c r="H31" i="4" s="1"/>
  <c r="E30" i="4"/>
  <c r="H30" i="4" s="1"/>
  <c r="E29" i="4"/>
  <c r="H29" i="4" s="1"/>
  <c r="E28" i="4"/>
  <c r="H28" i="4" s="1"/>
  <c r="E27" i="4"/>
  <c r="H27" i="4" s="1"/>
  <c r="E26" i="4"/>
  <c r="H26" i="4" s="1"/>
  <c r="E25" i="4"/>
  <c r="H25" i="4" s="1"/>
  <c r="E24" i="4"/>
  <c r="H24" i="4" s="1"/>
  <c r="E23" i="4"/>
  <c r="H23" i="4" s="1"/>
  <c r="E22" i="4"/>
  <c r="H22" i="4" s="1"/>
  <c r="E20" i="4"/>
  <c r="H20" i="4" s="1"/>
  <c r="E19" i="4"/>
  <c r="H19" i="4" s="1"/>
  <c r="E18" i="4"/>
  <c r="H18" i="4" s="1"/>
  <c r="E17" i="4"/>
  <c r="H17" i="4" s="1"/>
  <c r="E14" i="4"/>
  <c r="H14" i="4" s="1"/>
  <c r="E13" i="4"/>
  <c r="H13" i="4" s="1"/>
  <c r="E12" i="4"/>
  <c r="H12" i="4" s="1"/>
  <c r="E11" i="4"/>
  <c r="H11" i="4" s="1"/>
  <c r="E9" i="4"/>
  <c r="H9" i="4" s="1"/>
  <c r="E8" i="4"/>
  <c r="H8" i="4" s="1"/>
  <c r="E7" i="4"/>
  <c r="H7" i="4" s="1"/>
  <c r="E6" i="4"/>
  <c r="H6" i="4" l="1"/>
  <c r="E47" i="3"/>
  <c r="H47" i="3" s="1"/>
  <c r="E46" i="3"/>
  <c r="H46" i="3" s="1"/>
  <c r="E45" i="3"/>
  <c r="H45" i="3" s="1"/>
  <c r="E44" i="3"/>
  <c r="H44" i="3" s="1"/>
  <c r="D42" i="3"/>
  <c r="E41" i="3"/>
  <c r="H41" i="3" s="1"/>
  <c r="E40" i="3"/>
  <c r="H40" i="3" s="1"/>
  <c r="E39" i="3"/>
  <c r="H39" i="3" s="1"/>
  <c r="E37" i="3"/>
  <c r="H37" i="3" s="1"/>
  <c r="E36" i="3"/>
  <c r="H36" i="3" s="1"/>
  <c r="E35" i="3"/>
  <c r="H35" i="3" s="1"/>
  <c r="E34" i="3"/>
  <c r="H34" i="3" s="1"/>
  <c r="E33" i="3"/>
  <c r="H33" i="3" s="1"/>
  <c r="E32" i="3"/>
  <c r="H32" i="3" s="1"/>
  <c r="E31" i="3"/>
  <c r="H31" i="3" s="1"/>
  <c r="E30" i="3"/>
  <c r="H30" i="3" s="1"/>
  <c r="E29" i="3"/>
  <c r="H29" i="3" s="1"/>
  <c r="E28" i="3"/>
  <c r="H28" i="3" s="1"/>
  <c r="E27" i="3"/>
  <c r="H27" i="3" s="1"/>
  <c r="E26" i="3"/>
  <c r="H26" i="3" s="1"/>
  <c r="E25" i="3"/>
  <c r="H25" i="3" s="1"/>
  <c r="E24" i="3"/>
  <c r="H24" i="3" s="1"/>
  <c r="E23" i="3"/>
  <c r="H23" i="3" s="1"/>
  <c r="E22" i="3"/>
  <c r="H22" i="3" s="1"/>
  <c r="E20" i="3"/>
  <c r="H20" i="3" s="1"/>
  <c r="E19" i="3"/>
  <c r="H19" i="3" s="1"/>
  <c r="E18" i="3"/>
  <c r="H18" i="3" s="1"/>
  <c r="E17" i="3"/>
  <c r="H17" i="3" s="1"/>
  <c r="E14" i="3"/>
  <c r="H14" i="3" s="1"/>
  <c r="E13" i="3"/>
  <c r="H13" i="3" s="1"/>
  <c r="E12" i="3"/>
  <c r="H12" i="3" s="1"/>
  <c r="E11" i="3"/>
  <c r="H11" i="3" s="1"/>
  <c r="E9" i="3"/>
  <c r="H9" i="3" s="1"/>
  <c r="E8" i="3"/>
  <c r="H8" i="3" s="1"/>
  <c r="E7" i="3"/>
  <c r="H7" i="3" s="1"/>
  <c r="E6" i="3"/>
  <c r="E42" i="3" l="1"/>
  <c r="E48" i="3" s="1"/>
  <c r="H6" i="3"/>
  <c r="H42" i="3" l="1"/>
  <c r="H48" i="3" s="1"/>
</calcChain>
</file>

<file path=xl/sharedStrings.xml><?xml version="1.0" encoding="utf-8"?>
<sst xmlns="http://schemas.openxmlformats.org/spreadsheetml/2006/main" count="765" uniqueCount="86">
  <si>
    <t>PASS</t>
  </si>
  <si>
    <t>MM</t>
  </si>
  <si>
    <t>Queue Open &amp; Close</t>
  </si>
  <si>
    <t>Basic tranfers</t>
  </si>
  <si>
    <t>Different tx sizes</t>
  </si>
  <si>
    <t>Different tx offsets</t>
  </si>
  <si>
    <t>HW Features</t>
  </si>
  <si>
    <t>Function Type</t>
  </si>
  <si>
    <t>No: test 
cases</t>
  </si>
  <si>
    <t>Total 
Test Cases</t>
  </si>
  <si>
    <t>No of 
Modes</t>
  </si>
  <si>
    <t>Poll 
mode</t>
  </si>
  <si>
    <t xml:space="preserve">Total </t>
  </si>
  <si>
    <t>Different ring sizes</t>
  </si>
  <si>
    <t>randomized tranfers</t>
  </si>
  <si>
    <t>Desc Bypass</t>
  </si>
  <si>
    <t>Threaded Dma transfers</t>
  </si>
  <si>
    <t>ST</t>
  </si>
  <si>
    <t>Different packet sizes</t>
  </si>
  <si>
    <t>Different Num Packets</t>
  </si>
  <si>
    <t>Ring Sizes</t>
  </si>
  <si>
    <t>Randomized tranfers</t>
  </si>
  <si>
    <t>Cache Bypass</t>
  </si>
  <si>
    <t>Zero Length Descriptor</t>
  </si>
  <si>
    <t>Different Completion Entry Sizes</t>
  </si>
  <si>
    <t>Descriptor Prefetch</t>
  </si>
  <si>
    <t>Overflow check Disable</t>
  </si>
  <si>
    <t>Counter Threshold</t>
  </si>
  <si>
    <t>Timer Threshold</t>
  </si>
  <si>
    <t>Buffer Sizes</t>
  </si>
  <si>
    <t>Imediate Data</t>
  </si>
  <si>
    <t>64B descriptors in bypass</t>
  </si>
  <si>
    <t>64B completion support</t>
  </si>
  <si>
    <t>HW Loop back</t>
  </si>
  <si>
    <t>SW Loop back</t>
  </si>
  <si>
    <t>Threaded Dma Transfers</t>
  </si>
  <si>
    <t>Others</t>
  </si>
  <si>
    <t xml:space="preserve">NL Interface </t>
  </si>
  <si>
    <t>PCIe Bar Access</t>
  </si>
  <si>
    <t>PF</t>
  </si>
  <si>
    <t>DebugFS support</t>
  </si>
  <si>
    <t>Asynchronous IO (aio)</t>
  </si>
  <si>
    <t>Performance testing</t>
  </si>
  <si>
    <t>Stress testing</t>
  </si>
  <si>
    <t>Dmactl Testing</t>
  </si>
  <si>
    <t>KTF Testing</t>
  </si>
  <si>
    <t>Basic MM Tests</t>
  </si>
  <si>
    <t>Advanced MM Tests</t>
  </si>
  <si>
    <t>Basic ST Tests</t>
  </si>
  <si>
    <t>Advanced ST Tests</t>
  </si>
  <si>
    <t xml:space="preserve">No of
 Functions
</t>
  </si>
  <si>
    <t>http://jira.xilinx.com/browse/DCIP-510</t>
  </si>
  <si>
    <t>http://jira.xilinx.com/browse/DCIP-511</t>
  </si>
  <si>
    <t>http://jira.xilinx.com/browse/DCIP-512</t>
  </si>
  <si>
    <r>
      <rPr>
        <b/>
        <sz val="16"/>
        <color theme="1"/>
        <rFont val="Calibri"/>
        <family val="2"/>
        <scheme val="minor"/>
      </rPr>
      <t xml:space="preserve">Description: </t>
    </r>
    <r>
      <rPr>
        <sz val="11"/>
        <color theme="1"/>
        <rFont val="Calibri"/>
        <family val="2"/>
        <scheme val="minor"/>
      </rPr>
      <t xml:space="preserve">
	Initial bitstream with QDMA functionality with 1PF supported in Poll Mode only</t>
    </r>
  </si>
  <si>
    <r>
      <rPr>
        <b/>
        <sz val="16"/>
        <color theme="1"/>
        <rFont val="Calibri"/>
        <family val="2"/>
        <scheme val="minor"/>
      </rPr>
      <t xml:space="preserve">Description: </t>
    </r>
    <r>
      <rPr>
        <sz val="11"/>
        <color theme="1"/>
        <rFont val="Calibri"/>
        <family val="2"/>
        <scheme val="minor"/>
      </rPr>
      <t xml:space="preserve">
	Initial bitstream with QDMA functionality with 4PF supported in Poll Mode only</t>
    </r>
  </si>
  <si>
    <t>http://jira.xilinx.com/browse/DCIP-506</t>
  </si>
  <si>
    <t>http://jira.xilinx.com/browse/DCIP-508</t>
  </si>
  <si>
    <t>http://jira.xilinx.com/browse/DCIP-539</t>
  </si>
  <si>
    <t xml:space="preserve">Final Bitfile:  </t>
  </si>
  <si>
    <t>Direct Interrupt Mode</t>
  </si>
  <si>
    <t>Indirect Interrupt mode</t>
  </si>
  <si>
    <t>Auto Mode</t>
  </si>
  <si>
    <t>Test 
Status</t>
  </si>
  <si>
    <t>Test cases
 Passed</t>
  </si>
  <si>
    <t>Test cases
Failed</t>
  </si>
  <si>
    <t>Test cases
Blocked</t>
  </si>
  <si>
    <t>FAIL</t>
  </si>
  <si>
    <t>Not
Tested</t>
  </si>
  <si>
    <t>Function
Type</t>
  </si>
  <si>
    <t>VF</t>
  </si>
  <si>
    <t>N/A</t>
  </si>
  <si>
    <t>Comments</t>
  </si>
  <si>
    <t>//IP5/projects/xilinx-2000/eqdma-0160/HEAD/incoming/hw/bitstreams/2020.1/vcu1525/h10_presilicon_validation/EQDMA_g3x16_0212.bit
Performance bitfile:
//IP5/projects/xilinx-2000/eqdma-0160/HEAD/incoming/hw/bitstreams/2020.1/vcu1525/h10_presilicon_validation/perf_design/xilinx_qdma_pcie_ep.bit</t>
  </si>
  <si>
    <t>Test
cases
Passed</t>
  </si>
  <si>
    <t>Test cases
Passed</t>
  </si>
  <si>
    <t xml:space="preserve">Bitfile:  </t>
  </si>
  <si>
    <t>JIRAs ( Closed)</t>
  </si>
  <si>
    <t>JIRAs (Closed)</t>
  </si>
  <si>
    <r>
      <t xml:space="preserve">//IP5/projects/xilinx-2000/eqdma-0160/HEAD/incoming/hw/bitstreams/2020.1/vcu1525/h10_presilicon_validation/EQDMA_g3x16_4pf_0228.bit
//IP5/projects/xilinx-2000/eqdma-0160/HEAD/incoming/hw/bitstreams/2020.1/vcu1525/h10_presilicon_validation/EQDMA_g3x16_4pf_0316_phase2_but_no_desc_by
pass.bit
</t>
    </r>
    <r>
      <rPr>
        <b/>
        <sz val="11"/>
        <color theme="1"/>
        <rFont val="Calibri"/>
        <family val="2"/>
        <scheme val="minor"/>
      </rPr>
      <t>Performance Bitfile:</t>
    </r>
    <r>
      <rPr>
        <sz val="11"/>
        <color theme="1"/>
        <rFont val="Calibri"/>
        <family val="2"/>
        <scheme val="minor"/>
      </rPr>
      <t xml:space="preserve">
//IP5/projects/xilinx-2000/eqdma-0160/HEAD/incoming/hw/bitstreams/2020.1/vcu1525/h10_presilicon_validation/perf_design/xilinx_qdma_pcie_ep_4pf_1302.bit</t>
    </r>
  </si>
  <si>
    <t>JIRAs opened :</t>
  </si>
  <si>
    <r>
      <rPr>
        <b/>
        <sz val="16"/>
        <color theme="1"/>
        <rFont val="Calibri"/>
        <family val="2"/>
        <scheme val="minor"/>
      </rPr>
      <t xml:space="preserve">Description: </t>
    </r>
    <r>
      <rPr>
        <sz val="11"/>
        <color theme="1"/>
        <rFont val="Calibri"/>
        <family val="2"/>
        <scheme val="minor"/>
      </rPr>
      <t xml:space="preserve">
	Initial bitstream with QDMA functionality with 4PF/252VFs supported in All the modes</t>
    </r>
  </si>
  <si>
    <t>http://jira.xilinx.com/browse/DCIP-565</t>
  </si>
  <si>
    <t>FLR Testing</t>
  </si>
  <si>
    <t>//IP5/projects/xilinx-2000/eqdma-0160/HEAD/incoming/hw/bitstreams/2020.1/vcu1525/h10_presilicon_validation/EQDMA_g3x16_4pf_sriov_0429.bit
//IP5/projects/xilinx-2000/eqdma-0160/HEAD/incoming/hw/bitstreams/2020.1/vcu1525/h10_presilicon_validation/perf_design/xilinx_qdma_pcie_ep_0304.bit</t>
  </si>
  <si>
    <t>Stress 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</si>
</sst>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 applyAlignment="1"/>
    <xf numFmtId="0" fontId="0" fillId="2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1" fillId="3" borderId="1" xfId="0" applyFont="1" applyFill="1" applyBorder="1" applyAlignment="1"/>
    <xf numFmtId="0" fontId="0" fillId="3" borderId="1" xfId="0" applyFill="1" applyBorder="1" applyAlignment="1"/>
    <xf numFmtId="0" fontId="0" fillId="3" borderId="1" xfId="0" applyFont="1" applyFill="1" applyBorder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4" fillId="7" borderId="1" xfId="0" applyFont="1" applyFill="1" applyBorder="1" applyAlignment="1"/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2" fillId="0" borderId="9" xfId="1" applyBorder="1" applyAlignment="1">
      <alignment horizontal="center" wrapText="1"/>
    </xf>
    <xf numFmtId="0" fontId="2" fillId="0" borderId="0" xfId="1" applyBorder="1" applyAlignment="1">
      <alignment horizontal="center" wrapText="1"/>
    </xf>
    <xf numFmtId="0" fontId="2" fillId="0" borderId="10" xfId="1" applyBorder="1" applyAlignment="1">
      <alignment horizontal="center" wrapText="1"/>
    </xf>
    <xf numFmtId="0" fontId="2" fillId="0" borderId="11" xfId="1" applyBorder="1" applyAlignment="1">
      <alignment horizontal="center" wrapText="1"/>
    </xf>
    <xf numFmtId="0" fontId="2" fillId="0" borderId="12" xfId="1" applyBorder="1" applyAlignment="1">
      <alignment horizontal="center" wrapText="1"/>
    </xf>
    <xf numFmtId="0" fontId="2" fillId="0" borderId="13" xfId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xilinx.com/browse/DCIP-510" TargetMode="External"/><Relationship Id="rId2" Type="http://schemas.openxmlformats.org/officeDocument/2006/relationships/hyperlink" Target="http://jira.xilinx.com/browse/DCIP-510" TargetMode="External"/><Relationship Id="rId1" Type="http://schemas.openxmlformats.org/officeDocument/2006/relationships/hyperlink" Target="http://jira.xilinx.com/browse/DCIP-510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xilinx.com/browse/DCIP-506" TargetMode="External"/><Relationship Id="rId2" Type="http://schemas.openxmlformats.org/officeDocument/2006/relationships/hyperlink" Target="http://jira.xilinx.com/browse/DCIP-508" TargetMode="External"/><Relationship Id="rId1" Type="http://schemas.openxmlformats.org/officeDocument/2006/relationships/hyperlink" Target="http://jira.xilinx.com/browse/DCIP-539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ra.xilinx.com/browse/DCIP-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E5D8-26EC-46D4-9ED2-D844A6DFC1BF}">
  <dimension ref="A1:T75"/>
  <sheetViews>
    <sheetView topLeftCell="A39" zoomScale="115" zoomScaleNormal="115" workbookViewId="0">
      <selection activeCell="A45" sqref="A45"/>
    </sheetView>
  </sheetViews>
  <sheetFormatPr defaultRowHeight="14.5" x14ac:dyDescent="0.35"/>
  <cols>
    <col min="1" max="1" width="21.7265625" customWidth="1"/>
    <col min="3" max="3" width="10.453125" customWidth="1"/>
  </cols>
  <sheetData>
    <row r="1" spans="1:20" ht="15" thickBot="1" x14ac:dyDescent="0.4">
      <c r="A1" s="7"/>
      <c r="B1" s="7"/>
      <c r="C1" s="7"/>
      <c r="D1" s="1"/>
      <c r="E1" s="7"/>
      <c r="F1" s="7"/>
      <c r="G1" s="7"/>
      <c r="H1" s="7"/>
      <c r="I1" s="7"/>
    </row>
    <row r="2" spans="1:20" ht="44" customHeight="1" thickBot="1" x14ac:dyDescent="0.4">
      <c r="A2" s="4" t="s">
        <v>6</v>
      </c>
      <c r="B2" s="4" t="s">
        <v>7</v>
      </c>
      <c r="C2" s="16" t="s">
        <v>50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6"/>
      <c r="K2" s="23" t="s">
        <v>54</v>
      </c>
      <c r="L2" s="24"/>
      <c r="M2" s="24"/>
      <c r="N2" s="24"/>
      <c r="O2" s="24"/>
      <c r="P2" s="24"/>
      <c r="Q2" s="24"/>
      <c r="R2" s="24"/>
      <c r="S2" s="24"/>
      <c r="T2" s="25"/>
    </row>
    <row r="3" spans="1:20" ht="18.5" customHeight="1" x14ac:dyDescent="0.5">
      <c r="A3" s="4"/>
      <c r="B3" s="4"/>
      <c r="C3" s="4"/>
      <c r="D3" s="4"/>
      <c r="E3" s="4"/>
      <c r="F3" s="4"/>
      <c r="G3" s="4"/>
      <c r="H3" s="8"/>
      <c r="I3" s="7"/>
      <c r="K3" s="29" t="s">
        <v>77</v>
      </c>
      <c r="L3" s="30"/>
      <c r="M3" s="30"/>
      <c r="N3" s="30"/>
      <c r="O3" s="30"/>
      <c r="P3" s="30"/>
      <c r="Q3" s="30"/>
      <c r="R3" s="30"/>
      <c r="S3" s="30"/>
      <c r="T3" s="31"/>
    </row>
    <row r="4" spans="1:20" ht="14.5" customHeight="1" x14ac:dyDescent="0.35">
      <c r="A4" s="9" t="s">
        <v>1</v>
      </c>
      <c r="B4" s="9"/>
      <c r="C4" s="9"/>
      <c r="D4" s="9"/>
      <c r="E4" s="9"/>
      <c r="F4" s="9"/>
      <c r="G4" s="9"/>
      <c r="H4" s="10"/>
      <c r="I4" s="7"/>
      <c r="K4" s="32" t="s">
        <v>51</v>
      </c>
      <c r="L4" s="33"/>
      <c r="M4" s="33"/>
      <c r="N4" s="33"/>
      <c r="O4" s="33"/>
      <c r="P4" s="33"/>
      <c r="Q4" s="33"/>
      <c r="R4" s="33"/>
      <c r="S4" s="33"/>
      <c r="T4" s="34"/>
    </row>
    <row r="5" spans="1:20" ht="14.5" customHeight="1" x14ac:dyDescent="0.35">
      <c r="A5" s="20" t="s">
        <v>46</v>
      </c>
      <c r="B5" s="21"/>
      <c r="C5" s="21"/>
      <c r="D5" s="21"/>
      <c r="E5" s="21"/>
      <c r="F5" s="21"/>
      <c r="G5" s="21"/>
      <c r="H5" s="22"/>
      <c r="I5" s="7"/>
      <c r="K5" s="32" t="s">
        <v>52</v>
      </c>
      <c r="L5" s="33"/>
      <c r="M5" s="33"/>
      <c r="N5" s="33"/>
      <c r="O5" s="33"/>
      <c r="P5" s="33"/>
      <c r="Q5" s="33"/>
      <c r="R5" s="33"/>
      <c r="S5" s="33"/>
      <c r="T5" s="34"/>
    </row>
    <row r="6" spans="1:20" ht="15" customHeight="1" thickBot="1" x14ac:dyDescent="0.4">
      <c r="A6" s="2" t="s">
        <v>2</v>
      </c>
      <c r="B6" s="3" t="s">
        <v>39</v>
      </c>
      <c r="C6" s="3">
        <v>1</v>
      </c>
      <c r="D6" s="4">
        <v>4</v>
      </c>
      <c r="E6" s="4">
        <f>(C6*D6)</f>
        <v>4</v>
      </c>
      <c r="F6" s="4">
        <v>1</v>
      </c>
      <c r="G6" s="4" t="s">
        <v>0</v>
      </c>
      <c r="H6" s="8">
        <f>F6*E6</f>
        <v>4</v>
      </c>
      <c r="I6" s="7"/>
      <c r="K6" s="35" t="s">
        <v>53</v>
      </c>
      <c r="L6" s="36"/>
      <c r="M6" s="36"/>
      <c r="N6" s="36"/>
      <c r="O6" s="36"/>
      <c r="P6" s="36"/>
      <c r="Q6" s="36"/>
      <c r="R6" s="36"/>
      <c r="S6" s="36"/>
      <c r="T6" s="37"/>
    </row>
    <row r="7" spans="1:20" ht="15" thickBot="1" x14ac:dyDescent="0.4">
      <c r="A7" s="3" t="s">
        <v>3</v>
      </c>
      <c r="B7" s="3" t="s">
        <v>39</v>
      </c>
      <c r="C7" s="3">
        <v>1</v>
      </c>
      <c r="D7" s="4">
        <v>6</v>
      </c>
      <c r="E7" s="4">
        <f t="shared" ref="E7:E47" si="0">(C7*D7)</f>
        <v>6</v>
      </c>
      <c r="F7" s="4">
        <v>1</v>
      </c>
      <c r="G7" s="4" t="s">
        <v>0</v>
      </c>
      <c r="H7" s="8">
        <f t="shared" ref="H7:H47" si="1">F7*E7</f>
        <v>6</v>
      </c>
      <c r="I7" s="7"/>
      <c r="K7" s="15"/>
      <c r="L7" s="15"/>
      <c r="M7" s="15"/>
      <c r="N7" s="15"/>
      <c r="O7" s="15"/>
      <c r="P7" s="15"/>
      <c r="Q7" s="15"/>
      <c r="R7" s="15"/>
    </row>
    <row r="8" spans="1:20" ht="21.5" thickBot="1" x14ac:dyDescent="0.55000000000000004">
      <c r="A8" s="3" t="s">
        <v>4</v>
      </c>
      <c r="B8" s="3" t="s">
        <v>39</v>
      </c>
      <c r="C8" s="3">
        <v>1</v>
      </c>
      <c r="D8" s="4">
        <v>33</v>
      </c>
      <c r="E8" s="4">
        <f t="shared" si="0"/>
        <v>33</v>
      </c>
      <c r="F8" s="4">
        <v>1</v>
      </c>
      <c r="G8" s="4" t="s">
        <v>0</v>
      </c>
      <c r="H8" s="8">
        <f t="shared" si="1"/>
        <v>33</v>
      </c>
      <c r="I8" s="7"/>
      <c r="K8" s="26" t="s">
        <v>59</v>
      </c>
      <c r="L8" s="27"/>
      <c r="M8" s="27"/>
      <c r="N8" s="27"/>
      <c r="O8" s="27"/>
      <c r="P8" s="27"/>
      <c r="Q8" s="27"/>
      <c r="R8" s="27"/>
      <c r="S8" s="27"/>
      <c r="T8" s="28"/>
    </row>
    <row r="9" spans="1:20" ht="14.5" customHeight="1" x14ac:dyDescent="0.35">
      <c r="A9" s="3" t="s">
        <v>5</v>
      </c>
      <c r="B9" s="3" t="s">
        <v>39</v>
      </c>
      <c r="C9" s="3">
        <v>1</v>
      </c>
      <c r="D9" s="4">
        <v>12</v>
      </c>
      <c r="E9" s="4">
        <f t="shared" si="0"/>
        <v>12</v>
      </c>
      <c r="F9" s="4">
        <v>1</v>
      </c>
      <c r="G9" s="4" t="s">
        <v>0</v>
      </c>
      <c r="H9" s="8">
        <f t="shared" si="1"/>
        <v>12</v>
      </c>
      <c r="I9" s="7"/>
      <c r="K9" s="38" t="s">
        <v>73</v>
      </c>
      <c r="L9" s="39"/>
      <c r="M9" s="39"/>
      <c r="N9" s="39"/>
      <c r="O9" s="39"/>
      <c r="P9" s="39"/>
      <c r="Q9" s="39"/>
      <c r="R9" s="39"/>
      <c r="S9" s="39"/>
      <c r="T9" s="40"/>
    </row>
    <row r="10" spans="1:20" x14ac:dyDescent="0.35">
      <c r="A10" s="20" t="s">
        <v>47</v>
      </c>
      <c r="B10" s="21"/>
      <c r="C10" s="21"/>
      <c r="D10" s="21"/>
      <c r="E10" s="21"/>
      <c r="F10" s="21"/>
      <c r="G10" s="21"/>
      <c r="H10" s="22"/>
      <c r="I10" s="7"/>
      <c r="K10" s="41"/>
      <c r="L10" s="42"/>
      <c r="M10" s="42"/>
      <c r="N10" s="42"/>
      <c r="O10" s="42"/>
      <c r="P10" s="42"/>
      <c r="Q10" s="42"/>
      <c r="R10" s="42"/>
      <c r="S10" s="42"/>
      <c r="T10" s="43"/>
    </row>
    <row r="11" spans="1:20" x14ac:dyDescent="0.35">
      <c r="A11" s="3" t="s">
        <v>13</v>
      </c>
      <c r="B11" s="3" t="s">
        <v>39</v>
      </c>
      <c r="C11" s="3">
        <v>1</v>
      </c>
      <c r="D11" s="4">
        <v>9</v>
      </c>
      <c r="E11" s="4">
        <f t="shared" si="0"/>
        <v>9</v>
      </c>
      <c r="F11" s="4">
        <v>1</v>
      </c>
      <c r="G11" s="4" t="s">
        <v>0</v>
      </c>
      <c r="H11" s="8">
        <f t="shared" si="1"/>
        <v>9</v>
      </c>
      <c r="I11" s="7"/>
      <c r="K11" s="41"/>
      <c r="L11" s="42"/>
      <c r="M11" s="42"/>
      <c r="N11" s="42"/>
      <c r="O11" s="42"/>
      <c r="P11" s="42"/>
      <c r="Q11" s="42"/>
      <c r="R11" s="42"/>
      <c r="S11" s="42"/>
      <c r="T11" s="43"/>
    </row>
    <row r="12" spans="1:20" x14ac:dyDescent="0.35">
      <c r="A12" s="3" t="s">
        <v>14</v>
      </c>
      <c r="B12" s="3" t="s">
        <v>39</v>
      </c>
      <c r="C12" s="3">
        <v>1</v>
      </c>
      <c r="D12" s="4">
        <v>30</v>
      </c>
      <c r="E12" s="4">
        <f t="shared" si="0"/>
        <v>30</v>
      </c>
      <c r="F12" s="4">
        <v>1</v>
      </c>
      <c r="G12" s="4" t="s">
        <v>0</v>
      </c>
      <c r="H12" s="8">
        <f>F12*E12</f>
        <v>30</v>
      </c>
      <c r="I12" s="7"/>
      <c r="K12" s="41"/>
      <c r="L12" s="42"/>
      <c r="M12" s="42"/>
      <c r="N12" s="42"/>
      <c r="O12" s="42"/>
      <c r="P12" s="42"/>
      <c r="Q12" s="42"/>
      <c r="R12" s="42"/>
      <c r="S12" s="42"/>
      <c r="T12" s="43"/>
    </row>
    <row r="13" spans="1:20" x14ac:dyDescent="0.35">
      <c r="A13" s="3" t="s">
        <v>15</v>
      </c>
      <c r="B13" s="3" t="s">
        <v>39</v>
      </c>
      <c r="C13" s="3">
        <v>1</v>
      </c>
      <c r="D13" s="4">
        <v>12</v>
      </c>
      <c r="E13" s="4">
        <f t="shared" si="0"/>
        <v>12</v>
      </c>
      <c r="F13" s="4">
        <v>1</v>
      </c>
      <c r="G13" s="4" t="s">
        <v>0</v>
      </c>
      <c r="H13" s="8">
        <f t="shared" si="1"/>
        <v>12</v>
      </c>
      <c r="I13" s="7"/>
      <c r="K13" s="41"/>
      <c r="L13" s="42"/>
      <c r="M13" s="42"/>
      <c r="N13" s="42"/>
      <c r="O13" s="42"/>
      <c r="P13" s="42"/>
      <c r="Q13" s="42"/>
      <c r="R13" s="42"/>
      <c r="S13" s="42"/>
      <c r="T13" s="43"/>
    </row>
    <row r="14" spans="1:20" x14ac:dyDescent="0.35">
      <c r="A14" s="3" t="s">
        <v>16</v>
      </c>
      <c r="B14" s="3" t="s">
        <v>39</v>
      </c>
      <c r="C14" s="3">
        <v>1</v>
      </c>
      <c r="D14" s="4">
        <v>6</v>
      </c>
      <c r="E14" s="4">
        <f t="shared" si="0"/>
        <v>6</v>
      </c>
      <c r="F14" s="4">
        <v>1</v>
      </c>
      <c r="G14" s="4" t="s">
        <v>0</v>
      </c>
      <c r="H14" s="8">
        <f t="shared" si="1"/>
        <v>6</v>
      </c>
      <c r="I14" s="7"/>
      <c r="K14" s="41"/>
      <c r="L14" s="42"/>
      <c r="M14" s="42"/>
      <c r="N14" s="42"/>
      <c r="O14" s="42"/>
      <c r="P14" s="42"/>
      <c r="Q14" s="42"/>
      <c r="R14" s="42"/>
      <c r="S14" s="42"/>
      <c r="T14" s="43"/>
    </row>
    <row r="15" spans="1:20" ht="15" thickBot="1" x14ac:dyDescent="0.4">
      <c r="A15" s="9" t="s">
        <v>17</v>
      </c>
      <c r="B15" s="11"/>
      <c r="C15" s="11"/>
      <c r="D15" s="9"/>
      <c r="E15" s="9"/>
      <c r="F15" s="9"/>
      <c r="G15" s="9"/>
      <c r="H15" s="10"/>
      <c r="I15" s="7"/>
      <c r="K15" s="44"/>
      <c r="L15" s="45"/>
      <c r="M15" s="45"/>
      <c r="N15" s="45"/>
      <c r="O15" s="45"/>
      <c r="P15" s="45"/>
      <c r="Q15" s="45"/>
      <c r="R15" s="45"/>
      <c r="S15" s="45"/>
      <c r="T15" s="46"/>
    </row>
    <row r="16" spans="1:20" x14ac:dyDescent="0.35">
      <c r="A16" s="20" t="s">
        <v>48</v>
      </c>
      <c r="B16" s="21"/>
      <c r="C16" s="21"/>
      <c r="D16" s="21"/>
      <c r="E16" s="21"/>
      <c r="F16" s="21"/>
      <c r="G16" s="21"/>
      <c r="H16" s="22"/>
      <c r="I16" s="7"/>
    </row>
    <row r="17" spans="1:9" x14ac:dyDescent="0.35">
      <c r="A17" s="2" t="s">
        <v>2</v>
      </c>
      <c r="B17" s="3" t="s">
        <v>39</v>
      </c>
      <c r="C17" s="3">
        <v>1</v>
      </c>
      <c r="D17" s="4">
        <v>2</v>
      </c>
      <c r="E17" s="4">
        <f t="shared" si="0"/>
        <v>2</v>
      </c>
      <c r="F17" s="4">
        <v>1</v>
      </c>
      <c r="G17" s="4" t="s">
        <v>0</v>
      </c>
      <c r="H17" s="8">
        <f t="shared" si="1"/>
        <v>2</v>
      </c>
      <c r="I17" s="7"/>
    </row>
    <row r="18" spans="1:9" x14ac:dyDescent="0.35">
      <c r="A18" s="3" t="s">
        <v>3</v>
      </c>
      <c r="B18" s="3" t="s">
        <v>39</v>
      </c>
      <c r="C18" s="3">
        <v>1</v>
      </c>
      <c r="D18" s="4">
        <v>4</v>
      </c>
      <c r="E18" s="4">
        <f t="shared" si="0"/>
        <v>4</v>
      </c>
      <c r="F18" s="4">
        <v>1</v>
      </c>
      <c r="G18" s="4" t="s">
        <v>0</v>
      </c>
      <c r="H18" s="8">
        <f t="shared" si="1"/>
        <v>4</v>
      </c>
      <c r="I18" s="7"/>
    </row>
    <row r="19" spans="1:9" x14ac:dyDescent="0.35">
      <c r="A19" s="3" t="s">
        <v>18</v>
      </c>
      <c r="B19" s="3" t="s">
        <v>39</v>
      </c>
      <c r="C19" s="3">
        <v>1</v>
      </c>
      <c r="D19" s="4">
        <v>14</v>
      </c>
      <c r="E19" s="4">
        <f t="shared" si="0"/>
        <v>14</v>
      </c>
      <c r="F19" s="4">
        <v>1</v>
      </c>
      <c r="G19" s="4" t="s">
        <v>0</v>
      </c>
      <c r="H19" s="8">
        <f t="shared" si="1"/>
        <v>14</v>
      </c>
      <c r="I19" s="7"/>
    </row>
    <row r="20" spans="1:9" x14ac:dyDescent="0.35">
      <c r="A20" s="3" t="s">
        <v>19</v>
      </c>
      <c r="B20" s="3" t="s">
        <v>39</v>
      </c>
      <c r="C20" s="3">
        <v>1</v>
      </c>
      <c r="D20" s="4">
        <v>14</v>
      </c>
      <c r="E20" s="4">
        <f t="shared" si="0"/>
        <v>14</v>
      </c>
      <c r="F20" s="4">
        <v>1</v>
      </c>
      <c r="G20" s="4" t="s">
        <v>0</v>
      </c>
      <c r="H20" s="8">
        <f t="shared" si="1"/>
        <v>14</v>
      </c>
      <c r="I20" s="7"/>
    </row>
    <row r="21" spans="1:9" x14ac:dyDescent="0.35">
      <c r="A21" s="20" t="s">
        <v>49</v>
      </c>
      <c r="B21" s="21"/>
      <c r="C21" s="21"/>
      <c r="D21" s="21"/>
      <c r="E21" s="21"/>
      <c r="F21" s="21"/>
      <c r="G21" s="21"/>
      <c r="H21" s="22"/>
      <c r="I21" s="7"/>
    </row>
    <row r="22" spans="1:9" x14ac:dyDescent="0.35">
      <c r="A22" s="3" t="s">
        <v>20</v>
      </c>
      <c r="B22" s="3" t="s">
        <v>39</v>
      </c>
      <c r="C22" s="3">
        <v>1</v>
      </c>
      <c r="D22" s="4">
        <v>20</v>
      </c>
      <c r="E22" s="4">
        <f t="shared" si="0"/>
        <v>20</v>
      </c>
      <c r="F22" s="4">
        <v>1</v>
      </c>
      <c r="G22" s="4" t="s">
        <v>0</v>
      </c>
      <c r="H22" s="8">
        <f t="shared" si="1"/>
        <v>20</v>
      </c>
      <c r="I22" s="7"/>
    </row>
    <row r="23" spans="1:9" x14ac:dyDescent="0.35">
      <c r="A23" s="3" t="s">
        <v>21</v>
      </c>
      <c r="B23" s="3" t="s">
        <v>39</v>
      </c>
      <c r="C23" s="3">
        <v>1</v>
      </c>
      <c r="D23" s="4">
        <v>20</v>
      </c>
      <c r="E23" s="4">
        <f t="shared" si="0"/>
        <v>20</v>
      </c>
      <c r="F23" s="4">
        <v>1</v>
      </c>
      <c r="G23" s="4" t="s">
        <v>0</v>
      </c>
      <c r="H23" s="8">
        <f t="shared" si="1"/>
        <v>20</v>
      </c>
      <c r="I23" s="7"/>
    </row>
    <row r="24" spans="1:9" x14ac:dyDescent="0.35">
      <c r="A24" s="3" t="s">
        <v>22</v>
      </c>
      <c r="B24" s="3" t="s">
        <v>39</v>
      </c>
      <c r="C24" s="3">
        <v>1</v>
      </c>
      <c r="D24" s="4">
        <v>16</v>
      </c>
      <c r="E24" s="4">
        <f t="shared" si="0"/>
        <v>16</v>
      </c>
      <c r="F24" s="4">
        <v>1</v>
      </c>
      <c r="G24" s="4" t="s">
        <v>0</v>
      </c>
      <c r="H24" s="8">
        <f t="shared" si="1"/>
        <v>16</v>
      </c>
      <c r="I24" s="7"/>
    </row>
    <row r="25" spans="1:9" x14ac:dyDescent="0.35">
      <c r="A25" s="3" t="s">
        <v>23</v>
      </c>
      <c r="B25" s="3" t="s">
        <v>39</v>
      </c>
      <c r="C25" s="3">
        <v>1</v>
      </c>
      <c r="D25" s="4">
        <v>4</v>
      </c>
      <c r="E25" s="4">
        <f t="shared" si="0"/>
        <v>4</v>
      </c>
      <c r="F25" s="4">
        <v>1</v>
      </c>
      <c r="G25" s="4" t="s">
        <v>0</v>
      </c>
      <c r="H25" s="8">
        <f t="shared" si="1"/>
        <v>4</v>
      </c>
      <c r="I25" s="7"/>
    </row>
    <row r="26" spans="1:9" x14ac:dyDescent="0.35">
      <c r="A26" s="3" t="s">
        <v>24</v>
      </c>
      <c r="B26" s="3" t="s">
        <v>39</v>
      </c>
      <c r="C26" s="3">
        <v>1</v>
      </c>
      <c r="D26" s="4">
        <v>12</v>
      </c>
      <c r="E26" s="4">
        <f t="shared" si="0"/>
        <v>12</v>
      </c>
      <c r="F26" s="4">
        <v>1</v>
      </c>
      <c r="G26" s="4" t="s">
        <v>0</v>
      </c>
      <c r="H26" s="8">
        <f t="shared" si="1"/>
        <v>12</v>
      </c>
      <c r="I26" s="7"/>
    </row>
    <row r="27" spans="1:9" x14ac:dyDescent="0.35">
      <c r="A27" s="3" t="s">
        <v>25</v>
      </c>
      <c r="B27" s="3" t="s">
        <v>39</v>
      </c>
      <c r="C27" s="3">
        <v>1</v>
      </c>
      <c r="D27" s="4">
        <v>4</v>
      </c>
      <c r="E27" s="4">
        <f t="shared" si="0"/>
        <v>4</v>
      </c>
      <c r="F27" s="4">
        <v>1</v>
      </c>
      <c r="G27" s="4" t="s">
        <v>0</v>
      </c>
      <c r="H27" s="8">
        <f t="shared" si="1"/>
        <v>4</v>
      </c>
      <c r="I27" s="7"/>
    </row>
    <row r="28" spans="1:9" x14ac:dyDescent="0.35">
      <c r="A28" s="3" t="s">
        <v>26</v>
      </c>
      <c r="B28" s="3" t="s">
        <v>39</v>
      </c>
      <c r="C28" s="3">
        <v>1</v>
      </c>
      <c r="D28" s="4">
        <v>2</v>
      </c>
      <c r="E28" s="4">
        <f t="shared" si="0"/>
        <v>2</v>
      </c>
      <c r="F28" s="4">
        <v>1</v>
      </c>
      <c r="G28" s="4" t="s">
        <v>0</v>
      </c>
      <c r="H28" s="8">
        <f t="shared" si="1"/>
        <v>2</v>
      </c>
      <c r="I28" s="7"/>
    </row>
    <row r="29" spans="1:9" x14ac:dyDescent="0.35">
      <c r="A29" s="3" t="s">
        <v>27</v>
      </c>
      <c r="B29" s="3" t="s">
        <v>39</v>
      </c>
      <c r="C29" s="3">
        <v>1</v>
      </c>
      <c r="D29" s="4">
        <v>9</v>
      </c>
      <c r="E29" s="4">
        <f t="shared" si="0"/>
        <v>9</v>
      </c>
      <c r="F29" s="4">
        <v>1</v>
      </c>
      <c r="G29" s="4" t="s">
        <v>0</v>
      </c>
      <c r="H29" s="8">
        <f t="shared" si="1"/>
        <v>9</v>
      </c>
      <c r="I29" s="7"/>
    </row>
    <row r="30" spans="1:9" x14ac:dyDescent="0.35">
      <c r="A30" s="3" t="s">
        <v>28</v>
      </c>
      <c r="B30" s="3" t="s">
        <v>39</v>
      </c>
      <c r="C30" s="3">
        <v>1</v>
      </c>
      <c r="D30" s="4">
        <v>9</v>
      </c>
      <c r="E30" s="4">
        <f t="shared" si="0"/>
        <v>9</v>
      </c>
      <c r="F30" s="4">
        <v>1</v>
      </c>
      <c r="G30" s="4" t="s">
        <v>0</v>
      </c>
      <c r="H30" s="8">
        <f t="shared" si="1"/>
        <v>9</v>
      </c>
      <c r="I30" s="7"/>
    </row>
    <row r="31" spans="1:9" x14ac:dyDescent="0.35">
      <c r="A31" s="3" t="s">
        <v>29</v>
      </c>
      <c r="B31" s="3" t="s">
        <v>39</v>
      </c>
      <c r="C31" s="3">
        <v>1</v>
      </c>
      <c r="D31" s="4">
        <v>6</v>
      </c>
      <c r="E31" s="4">
        <f t="shared" si="0"/>
        <v>6</v>
      </c>
      <c r="F31" s="4">
        <v>1</v>
      </c>
      <c r="G31" s="4" t="s">
        <v>0</v>
      </c>
      <c r="H31" s="8">
        <f t="shared" si="1"/>
        <v>6</v>
      </c>
      <c r="I31" s="7"/>
    </row>
    <row r="32" spans="1:9" x14ac:dyDescent="0.35">
      <c r="A32" s="3" t="s">
        <v>30</v>
      </c>
      <c r="B32" s="3" t="s">
        <v>39</v>
      </c>
      <c r="C32" s="3">
        <v>1</v>
      </c>
      <c r="D32" s="4">
        <v>1</v>
      </c>
      <c r="E32" s="4">
        <f t="shared" si="0"/>
        <v>1</v>
      </c>
      <c r="F32" s="4">
        <v>1</v>
      </c>
      <c r="G32" s="4" t="s">
        <v>0</v>
      </c>
      <c r="H32" s="8">
        <f t="shared" si="1"/>
        <v>1</v>
      </c>
      <c r="I32" s="7"/>
    </row>
    <row r="33" spans="1:9" x14ac:dyDescent="0.35">
      <c r="A33" s="8" t="s">
        <v>31</v>
      </c>
      <c r="B33" s="3" t="s">
        <v>39</v>
      </c>
      <c r="C33" s="3">
        <v>1</v>
      </c>
      <c r="D33" s="4">
        <v>1</v>
      </c>
      <c r="E33" s="4">
        <f t="shared" si="0"/>
        <v>1</v>
      </c>
      <c r="F33" s="4">
        <v>1</v>
      </c>
      <c r="G33" s="4" t="s">
        <v>0</v>
      </c>
      <c r="H33" s="8">
        <f t="shared" si="1"/>
        <v>1</v>
      </c>
      <c r="I33" s="7"/>
    </row>
    <row r="34" spans="1:9" x14ac:dyDescent="0.35">
      <c r="A34" s="8" t="s">
        <v>32</v>
      </c>
      <c r="B34" s="3" t="s">
        <v>39</v>
      </c>
      <c r="C34" s="3">
        <v>1</v>
      </c>
      <c r="D34" s="4">
        <v>2</v>
      </c>
      <c r="E34" s="4">
        <f t="shared" si="0"/>
        <v>2</v>
      </c>
      <c r="F34" s="4">
        <v>1</v>
      </c>
      <c r="G34" s="4" t="s">
        <v>0</v>
      </c>
      <c r="H34" s="8">
        <f t="shared" si="1"/>
        <v>2</v>
      </c>
      <c r="I34" s="7"/>
    </row>
    <row r="35" spans="1:9" x14ac:dyDescent="0.35">
      <c r="A35" s="8" t="s">
        <v>33</v>
      </c>
      <c r="B35" s="3" t="s">
        <v>39</v>
      </c>
      <c r="C35" s="3">
        <v>1</v>
      </c>
      <c r="D35" s="4">
        <v>1</v>
      </c>
      <c r="E35" s="4">
        <f t="shared" si="0"/>
        <v>1</v>
      </c>
      <c r="F35" s="4">
        <v>1</v>
      </c>
      <c r="G35" s="4" t="s">
        <v>0</v>
      </c>
      <c r="H35" s="8">
        <f t="shared" si="1"/>
        <v>1</v>
      </c>
      <c r="I35" s="7"/>
    </row>
    <row r="36" spans="1:9" x14ac:dyDescent="0.35">
      <c r="A36" s="8" t="s">
        <v>34</v>
      </c>
      <c r="B36" s="3" t="s">
        <v>39</v>
      </c>
      <c r="C36" s="3">
        <v>1</v>
      </c>
      <c r="D36" s="4">
        <v>1</v>
      </c>
      <c r="E36" s="4">
        <f t="shared" si="0"/>
        <v>1</v>
      </c>
      <c r="F36" s="4">
        <v>1</v>
      </c>
      <c r="G36" s="4" t="s">
        <v>0</v>
      </c>
      <c r="H36" s="8">
        <f t="shared" si="1"/>
        <v>1</v>
      </c>
      <c r="I36" s="7"/>
    </row>
    <row r="37" spans="1:9" x14ac:dyDescent="0.35">
      <c r="A37" s="8" t="s">
        <v>35</v>
      </c>
      <c r="B37" s="3" t="s">
        <v>39</v>
      </c>
      <c r="C37" s="3">
        <v>1</v>
      </c>
      <c r="D37" s="4">
        <v>6</v>
      </c>
      <c r="E37" s="4">
        <f t="shared" si="0"/>
        <v>6</v>
      </c>
      <c r="F37" s="4">
        <v>1</v>
      </c>
      <c r="G37" s="4" t="s">
        <v>0</v>
      </c>
      <c r="H37" s="8">
        <f t="shared" si="1"/>
        <v>6</v>
      </c>
      <c r="I37" s="7"/>
    </row>
    <row r="38" spans="1:9" x14ac:dyDescent="0.35">
      <c r="A38" s="9" t="s">
        <v>36</v>
      </c>
      <c r="B38" s="11"/>
      <c r="C38" s="11"/>
      <c r="D38" s="9"/>
      <c r="E38" s="9"/>
      <c r="F38" s="9"/>
      <c r="G38" s="9"/>
      <c r="H38" s="10"/>
      <c r="I38" s="7"/>
    </row>
    <row r="39" spans="1:9" x14ac:dyDescent="0.35">
      <c r="A39" s="7" t="s">
        <v>37</v>
      </c>
      <c r="B39" s="3" t="s">
        <v>39</v>
      </c>
      <c r="C39" s="3">
        <v>1</v>
      </c>
      <c r="D39" s="4">
        <v>10</v>
      </c>
      <c r="E39" s="4">
        <f t="shared" si="0"/>
        <v>10</v>
      </c>
      <c r="F39" s="4">
        <v>1</v>
      </c>
      <c r="G39" s="4" t="s">
        <v>0</v>
      </c>
      <c r="H39" s="8">
        <f t="shared" si="1"/>
        <v>10</v>
      </c>
      <c r="I39" s="7"/>
    </row>
    <row r="40" spans="1:9" x14ac:dyDescent="0.35">
      <c r="A40" s="7" t="s">
        <v>38</v>
      </c>
      <c r="B40" s="3" t="s">
        <v>39</v>
      </c>
      <c r="C40" s="3">
        <v>1</v>
      </c>
      <c r="D40" s="4">
        <v>3</v>
      </c>
      <c r="E40" s="4">
        <f t="shared" si="0"/>
        <v>3</v>
      </c>
      <c r="F40" s="4">
        <v>1</v>
      </c>
      <c r="G40" s="4" t="s">
        <v>0</v>
      </c>
      <c r="H40" s="8">
        <f t="shared" si="1"/>
        <v>3</v>
      </c>
      <c r="I40" s="7"/>
    </row>
    <row r="41" spans="1:9" x14ac:dyDescent="0.35">
      <c r="A41" s="3" t="s">
        <v>40</v>
      </c>
      <c r="B41" s="3" t="s">
        <v>39</v>
      </c>
      <c r="C41" s="3">
        <v>1</v>
      </c>
      <c r="D41" s="4">
        <v>20</v>
      </c>
      <c r="E41" s="4">
        <f t="shared" si="0"/>
        <v>20</v>
      </c>
      <c r="F41" s="4">
        <v>1</v>
      </c>
      <c r="G41" s="4" t="s">
        <v>0</v>
      </c>
      <c r="H41" s="8">
        <f t="shared" si="1"/>
        <v>20</v>
      </c>
      <c r="I41" s="7"/>
    </row>
    <row r="42" spans="1:9" x14ac:dyDescent="0.35">
      <c r="A42" s="3" t="s">
        <v>41</v>
      </c>
      <c r="B42" s="3" t="s">
        <v>39</v>
      </c>
      <c r="C42" s="3">
        <v>1</v>
      </c>
      <c r="D42" s="4">
        <f>56+18</f>
        <v>74</v>
      </c>
      <c r="E42" s="4">
        <f t="shared" si="0"/>
        <v>74</v>
      </c>
      <c r="F42" s="4">
        <v>1</v>
      </c>
      <c r="G42" s="4" t="s">
        <v>0</v>
      </c>
      <c r="H42" s="8">
        <f t="shared" si="1"/>
        <v>74</v>
      </c>
      <c r="I42" s="7"/>
    </row>
    <row r="43" spans="1:9" x14ac:dyDescent="0.35">
      <c r="A43" s="11"/>
      <c r="B43" s="11"/>
      <c r="C43" s="11"/>
      <c r="D43" s="9"/>
      <c r="E43" s="9"/>
      <c r="F43" s="9"/>
      <c r="G43" s="9"/>
      <c r="H43" s="10"/>
      <c r="I43" s="7"/>
    </row>
    <row r="44" spans="1:9" x14ac:dyDescent="0.35">
      <c r="A44" s="3" t="s">
        <v>42</v>
      </c>
      <c r="B44" s="3" t="s">
        <v>39</v>
      </c>
      <c r="C44" s="3">
        <v>1</v>
      </c>
      <c r="D44" s="4">
        <v>1</v>
      </c>
      <c r="E44" s="4">
        <f t="shared" si="0"/>
        <v>1</v>
      </c>
      <c r="F44" s="4">
        <v>1</v>
      </c>
      <c r="G44" s="4" t="s">
        <v>0</v>
      </c>
      <c r="H44" s="8">
        <f t="shared" si="1"/>
        <v>1</v>
      </c>
      <c r="I44" s="12"/>
    </row>
    <row r="45" spans="1:9" x14ac:dyDescent="0.35">
      <c r="A45" s="3" t="s">
        <v>43</v>
      </c>
      <c r="B45" s="3" t="s">
        <v>39</v>
      </c>
      <c r="C45" s="3">
        <v>1</v>
      </c>
      <c r="D45" s="4">
        <v>1</v>
      </c>
      <c r="E45" s="4">
        <f t="shared" si="0"/>
        <v>1</v>
      </c>
      <c r="F45" s="4">
        <v>1</v>
      </c>
      <c r="G45" s="4" t="s">
        <v>0</v>
      </c>
      <c r="H45" s="8">
        <f t="shared" si="1"/>
        <v>1</v>
      </c>
      <c r="I45" s="7"/>
    </row>
    <row r="46" spans="1:9" x14ac:dyDescent="0.35">
      <c r="A46" s="3" t="s">
        <v>44</v>
      </c>
      <c r="B46" s="3" t="s">
        <v>39</v>
      </c>
      <c r="C46" s="3">
        <v>1</v>
      </c>
      <c r="D46" s="4">
        <v>227</v>
      </c>
      <c r="E46" s="4">
        <f t="shared" si="0"/>
        <v>227</v>
      </c>
      <c r="F46" s="4">
        <v>1</v>
      </c>
      <c r="G46" s="4" t="s">
        <v>0</v>
      </c>
      <c r="H46" s="8">
        <f t="shared" si="1"/>
        <v>227</v>
      </c>
      <c r="I46" s="7"/>
    </row>
    <row r="47" spans="1:9" x14ac:dyDescent="0.35">
      <c r="A47" s="3" t="s">
        <v>45</v>
      </c>
      <c r="B47" s="3" t="s">
        <v>39</v>
      </c>
      <c r="C47" s="3">
        <v>1</v>
      </c>
      <c r="D47" s="4">
        <v>42</v>
      </c>
      <c r="E47" s="4">
        <f t="shared" si="0"/>
        <v>42</v>
      </c>
      <c r="F47" s="4">
        <v>1</v>
      </c>
      <c r="G47" s="4" t="s">
        <v>0</v>
      </c>
      <c r="H47" s="8">
        <f t="shared" si="1"/>
        <v>42</v>
      </c>
      <c r="I47" s="7"/>
    </row>
    <row r="48" spans="1:9" x14ac:dyDescent="0.35">
      <c r="A48" s="3"/>
      <c r="B48" s="3"/>
      <c r="C48" s="3"/>
      <c r="D48" s="13"/>
      <c r="E48" s="14">
        <f>SUM(E6:E47)</f>
        <v>638</v>
      </c>
      <c r="F48" s="4"/>
      <c r="G48" s="4"/>
      <c r="H48" s="14">
        <f>SUM(H6:H47)</f>
        <v>638</v>
      </c>
      <c r="I48" s="7"/>
    </row>
    <row r="49" spans="1:9" x14ac:dyDescent="0.3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3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3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3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3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3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3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3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3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3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35">
      <c r="A59" s="7"/>
      <c r="B59" s="7"/>
      <c r="C59" s="7"/>
      <c r="D59" s="7"/>
      <c r="E59" s="7"/>
      <c r="F59" s="7"/>
      <c r="G59" s="7"/>
      <c r="H59" s="7"/>
      <c r="I59" s="7"/>
    </row>
    <row r="65" spans="1:9" x14ac:dyDescent="0.3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3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3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3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3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3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3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3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3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3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35">
      <c r="A75" s="7"/>
      <c r="B75" s="7"/>
      <c r="C75" s="7"/>
      <c r="D75" s="7"/>
      <c r="E75" s="7"/>
      <c r="F75" s="7"/>
      <c r="G75" s="7"/>
      <c r="H75" s="7"/>
      <c r="I75" s="7"/>
    </row>
  </sheetData>
  <mergeCells count="11">
    <mergeCell ref="A21:H21"/>
    <mergeCell ref="K2:T2"/>
    <mergeCell ref="K8:T8"/>
    <mergeCell ref="A5:H5"/>
    <mergeCell ref="A16:H16"/>
    <mergeCell ref="K3:T3"/>
    <mergeCell ref="K4:T4"/>
    <mergeCell ref="K5:T5"/>
    <mergeCell ref="K6:T6"/>
    <mergeCell ref="A10:H10"/>
    <mergeCell ref="K9:T15"/>
  </mergeCells>
  <hyperlinks>
    <hyperlink ref="K4" r:id="rId1" xr:uid="{70C92050-61D5-476D-8DDF-D470ADFBCCEE}"/>
    <hyperlink ref="K6" r:id="rId2" display="http://jira.xilinx.com/browse/DCIP-510" xr:uid="{021F6218-5AFC-4671-ADAE-15898F8012BC}"/>
    <hyperlink ref="K5" r:id="rId3" display="http://jira.xilinx.com/browse/DCIP-510" xr:uid="{16BCA8E9-5889-4686-8A20-55E82E55D3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3866-025F-40F9-94FB-65698E82B8F1}">
  <dimension ref="A1:T49"/>
  <sheetViews>
    <sheetView topLeftCell="A28" zoomScale="65" workbookViewId="0">
      <selection activeCell="C49" sqref="C49"/>
    </sheetView>
  </sheetViews>
  <sheetFormatPr defaultRowHeight="14.5" x14ac:dyDescent="0.35"/>
  <cols>
    <col min="1" max="1" width="19.81640625" customWidth="1"/>
    <col min="2" max="2" width="17.54296875" customWidth="1"/>
    <col min="3" max="3" width="13.08984375" customWidth="1"/>
    <col min="4" max="4" width="10.81640625" customWidth="1"/>
    <col min="5" max="5" width="10.08984375" customWidth="1"/>
    <col min="6" max="6" width="9.81640625" customWidth="1"/>
    <col min="7" max="7" width="10.7265625" customWidth="1"/>
    <col min="8" max="8" width="10.26953125" customWidth="1"/>
  </cols>
  <sheetData>
    <row r="1" spans="1:20" ht="15" thickBot="1" x14ac:dyDescent="0.4">
      <c r="A1" s="7"/>
      <c r="B1" s="7"/>
      <c r="C1" s="7"/>
      <c r="D1" s="1"/>
      <c r="E1" s="7"/>
      <c r="F1" s="7"/>
      <c r="G1" s="7"/>
      <c r="H1" s="7"/>
      <c r="I1" s="7"/>
    </row>
    <row r="2" spans="1:20" ht="44" customHeight="1" thickBot="1" x14ac:dyDescent="0.4">
      <c r="A2" s="4" t="s">
        <v>6</v>
      </c>
      <c r="B2" s="4" t="s">
        <v>7</v>
      </c>
      <c r="C2" s="16" t="s">
        <v>50</v>
      </c>
      <c r="D2" s="5" t="s">
        <v>8</v>
      </c>
      <c r="E2" s="5" t="s">
        <v>9</v>
      </c>
      <c r="F2" s="5" t="s">
        <v>10</v>
      </c>
      <c r="G2" s="5" t="s">
        <v>11</v>
      </c>
      <c r="H2" s="4" t="s">
        <v>12</v>
      </c>
      <c r="I2" s="6"/>
      <c r="K2" s="23" t="s">
        <v>55</v>
      </c>
      <c r="L2" s="24"/>
      <c r="M2" s="24"/>
      <c r="N2" s="24"/>
      <c r="O2" s="24"/>
      <c r="P2" s="24"/>
      <c r="Q2" s="24"/>
      <c r="R2" s="24"/>
      <c r="S2" s="24"/>
      <c r="T2" s="25"/>
    </row>
    <row r="3" spans="1:20" ht="21" customHeight="1" x14ac:dyDescent="0.5">
      <c r="A3" s="4"/>
      <c r="B3" s="4"/>
      <c r="C3" s="4"/>
      <c r="D3" s="4"/>
      <c r="E3" s="4"/>
      <c r="F3" s="4"/>
      <c r="G3" s="4"/>
      <c r="H3" s="8"/>
      <c r="I3" s="7"/>
      <c r="K3" s="29" t="s">
        <v>78</v>
      </c>
      <c r="L3" s="30"/>
      <c r="M3" s="30"/>
      <c r="N3" s="30"/>
      <c r="O3" s="30"/>
      <c r="P3" s="30"/>
      <c r="Q3" s="30"/>
      <c r="R3" s="30"/>
      <c r="S3" s="30"/>
      <c r="T3" s="31"/>
    </row>
    <row r="4" spans="1:20" ht="14.5" customHeight="1" x14ac:dyDescent="0.35">
      <c r="A4" s="9" t="s">
        <v>1</v>
      </c>
      <c r="B4" s="9"/>
      <c r="C4" s="9"/>
      <c r="D4" s="9"/>
      <c r="E4" s="9"/>
      <c r="F4" s="9"/>
      <c r="G4" s="9"/>
      <c r="H4" s="10"/>
      <c r="I4" s="7"/>
      <c r="K4" s="32" t="s">
        <v>56</v>
      </c>
      <c r="L4" s="33"/>
      <c r="M4" s="33"/>
      <c r="N4" s="33"/>
      <c r="O4" s="33"/>
      <c r="P4" s="33"/>
      <c r="Q4" s="33"/>
      <c r="R4" s="33"/>
      <c r="S4" s="33"/>
      <c r="T4" s="34"/>
    </row>
    <row r="5" spans="1:20" ht="14.5" customHeight="1" x14ac:dyDescent="0.35">
      <c r="A5" s="20" t="s">
        <v>46</v>
      </c>
      <c r="B5" s="21"/>
      <c r="C5" s="21"/>
      <c r="D5" s="21"/>
      <c r="E5" s="21"/>
      <c r="F5" s="21"/>
      <c r="G5" s="21"/>
      <c r="H5" s="22"/>
      <c r="I5" s="7"/>
      <c r="K5" s="32" t="s">
        <v>57</v>
      </c>
      <c r="L5" s="33"/>
      <c r="M5" s="33"/>
      <c r="N5" s="33"/>
      <c r="O5" s="33"/>
      <c r="P5" s="33"/>
      <c r="Q5" s="33"/>
      <c r="R5" s="33"/>
      <c r="S5" s="33"/>
      <c r="T5" s="34"/>
    </row>
    <row r="6" spans="1:20" ht="15" customHeight="1" thickBot="1" x14ac:dyDescent="0.4">
      <c r="A6" s="2" t="s">
        <v>2</v>
      </c>
      <c r="B6" s="3" t="s">
        <v>39</v>
      </c>
      <c r="C6" s="3">
        <v>4</v>
      </c>
      <c r="D6" s="4">
        <v>4</v>
      </c>
      <c r="E6" s="4">
        <f>(C6*D6)</f>
        <v>16</v>
      </c>
      <c r="F6" s="4">
        <v>1</v>
      </c>
      <c r="G6" s="4" t="s">
        <v>0</v>
      </c>
      <c r="H6" s="8">
        <f>F6*E6</f>
        <v>16</v>
      </c>
      <c r="I6" s="7"/>
      <c r="K6" s="35" t="s">
        <v>58</v>
      </c>
      <c r="L6" s="36"/>
      <c r="M6" s="36"/>
      <c r="N6" s="36"/>
      <c r="O6" s="36"/>
      <c r="P6" s="36"/>
      <c r="Q6" s="36"/>
      <c r="R6" s="36"/>
      <c r="S6" s="36"/>
      <c r="T6" s="37"/>
    </row>
    <row r="7" spans="1:20" ht="15" thickBot="1" x14ac:dyDescent="0.4">
      <c r="A7" s="3" t="s">
        <v>3</v>
      </c>
      <c r="B7" s="3" t="s">
        <v>39</v>
      </c>
      <c r="C7" s="3">
        <v>4</v>
      </c>
      <c r="D7" s="4">
        <v>6</v>
      </c>
      <c r="E7" s="4">
        <f t="shared" ref="E7:E46" si="0">(C7*D7)</f>
        <v>24</v>
      </c>
      <c r="F7" s="4">
        <v>1</v>
      </c>
      <c r="G7" s="4" t="s">
        <v>0</v>
      </c>
      <c r="H7" s="8">
        <f t="shared" ref="H7:H46" si="1">F7*E7</f>
        <v>24</v>
      </c>
      <c r="I7" s="7"/>
      <c r="K7" s="15"/>
      <c r="L7" s="15"/>
      <c r="M7" s="15"/>
      <c r="N7" s="15"/>
      <c r="O7" s="15"/>
      <c r="P7" s="15"/>
      <c r="Q7" s="15"/>
      <c r="R7" s="15"/>
    </row>
    <row r="8" spans="1:20" ht="17" customHeight="1" thickBot="1" x14ac:dyDescent="0.55000000000000004">
      <c r="A8" s="3" t="s">
        <v>4</v>
      </c>
      <c r="B8" s="3" t="s">
        <v>39</v>
      </c>
      <c r="C8" s="3">
        <v>4</v>
      </c>
      <c r="D8" s="4">
        <v>33</v>
      </c>
      <c r="E8" s="4">
        <f t="shared" si="0"/>
        <v>132</v>
      </c>
      <c r="F8" s="4">
        <v>1</v>
      </c>
      <c r="G8" s="4" t="s">
        <v>0</v>
      </c>
      <c r="H8" s="8">
        <f t="shared" si="1"/>
        <v>132</v>
      </c>
      <c r="I8" s="7"/>
      <c r="K8" s="47" t="s">
        <v>59</v>
      </c>
      <c r="L8" s="48"/>
      <c r="M8" s="48"/>
      <c r="N8" s="48"/>
      <c r="O8" s="48"/>
      <c r="P8" s="48"/>
      <c r="Q8" s="48"/>
      <c r="R8" s="48"/>
      <c r="S8" s="48"/>
      <c r="T8" s="49"/>
    </row>
    <row r="9" spans="1:20" ht="14.5" customHeight="1" x14ac:dyDescent="0.35">
      <c r="A9" s="3" t="s">
        <v>5</v>
      </c>
      <c r="B9" s="3" t="s">
        <v>39</v>
      </c>
      <c r="C9" s="3">
        <v>4</v>
      </c>
      <c r="D9" s="4">
        <v>12</v>
      </c>
      <c r="E9" s="4">
        <f t="shared" si="0"/>
        <v>48</v>
      </c>
      <c r="F9" s="4">
        <v>1</v>
      </c>
      <c r="G9" s="4" t="s">
        <v>0</v>
      </c>
      <c r="H9" s="8">
        <f t="shared" si="1"/>
        <v>48</v>
      </c>
      <c r="I9" s="7"/>
      <c r="K9" s="38" t="s">
        <v>79</v>
      </c>
      <c r="L9" s="39"/>
      <c r="M9" s="39"/>
      <c r="N9" s="39"/>
      <c r="O9" s="39"/>
      <c r="P9" s="39"/>
      <c r="Q9" s="39"/>
      <c r="R9" s="39"/>
      <c r="S9" s="39"/>
      <c r="T9" s="40"/>
    </row>
    <row r="10" spans="1:20" x14ac:dyDescent="0.35">
      <c r="A10" s="20" t="s">
        <v>47</v>
      </c>
      <c r="B10" s="21"/>
      <c r="C10" s="21"/>
      <c r="D10" s="21"/>
      <c r="E10" s="21"/>
      <c r="F10" s="21"/>
      <c r="G10" s="21"/>
      <c r="H10" s="22"/>
      <c r="I10" s="7"/>
      <c r="K10" s="41"/>
      <c r="L10" s="42"/>
      <c r="M10" s="42"/>
      <c r="N10" s="42"/>
      <c r="O10" s="42"/>
      <c r="P10" s="42"/>
      <c r="Q10" s="42"/>
      <c r="R10" s="42"/>
      <c r="S10" s="42"/>
      <c r="T10" s="43"/>
    </row>
    <row r="11" spans="1:20" x14ac:dyDescent="0.35">
      <c r="A11" s="3" t="s">
        <v>13</v>
      </c>
      <c r="B11" s="3" t="s">
        <v>39</v>
      </c>
      <c r="C11" s="3">
        <v>4</v>
      </c>
      <c r="D11" s="4">
        <v>9</v>
      </c>
      <c r="E11" s="4">
        <f t="shared" si="0"/>
        <v>36</v>
      </c>
      <c r="F11" s="4">
        <v>1</v>
      </c>
      <c r="G11" s="4" t="s">
        <v>0</v>
      </c>
      <c r="H11" s="8">
        <f t="shared" si="1"/>
        <v>36</v>
      </c>
      <c r="I11" s="7"/>
      <c r="K11" s="41"/>
      <c r="L11" s="42"/>
      <c r="M11" s="42"/>
      <c r="N11" s="42"/>
      <c r="O11" s="42"/>
      <c r="P11" s="42"/>
      <c r="Q11" s="42"/>
      <c r="R11" s="42"/>
      <c r="S11" s="42"/>
      <c r="T11" s="43"/>
    </row>
    <row r="12" spans="1:20" x14ac:dyDescent="0.35">
      <c r="A12" s="3" t="s">
        <v>14</v>
      </c>
      <c r="B12" s="3" t="s">
        <v>39</v>
      </c>
      <c r="C12" s="3">
        <v>4</v>
      </c>
      <c r="D12" s="4">
        <v>30</v>
      </c>
      <c r="E12" s="4">
        <f t="shared" si="0"/>
        <v>120</v>
      </c>
      <c r="F12" s="4">
        <v>1</v>
      </c>
      <c r="G12" s="4" t="s">
        <v>0</v>
      </c>
      <c r="H12" s="8">
        <f>F12*E12</f>
        <v>120</v>
      </c>
      <c r="I12" s="7"/>
      <c r="K12" s="41"/>
      <c r="L12" s="42"/>
      <c r="M12" s="42"/>
      <c r="N12" s="42"/>
      <c r="O12" s="42"/>
      <c r="P12" s="42"/>
      <c r="Q12" s="42"/>
      <c r="R12" s="42"/>
      <c r="S12" s="42"/>
      <c r="T12" s="43"/>
    </row>
    <row r="13" spans="1:20" x14ac:dyDescent="0.35">
      <c r="A13" s="3" t="s">
        <v>15</v>
      </c>
      <c r="B13" s="3" t="s">
        <v>39</v>
      </c>
      <c r="C13" s="3">
        <v>4</v>
      </c>
      <c r="D13" s="4">
        <v>12</v>
      </c>
      <c r="E13" s="4">
        <f t="shared" si="0"/>
        <v>48</v>
      </c>
      <c r="F13" s="4">
        <v>1</v>
      </c>
      <c r="G13" s="4" t="s">
        <v>0</v>
      </c>
      <c r="H13" s="8">
        <f t="shared" si="1"/>
        <v>48</v>
      </c>
      <c r="I13" s="7"/>
      <c r="K13" s="41"/>
      <c r="L13" s="42"/>
      <c r="M13" s="42"/>
      <c r="N13" s="42"/>
      <c r="O13" s="42"/>
      <c r="P13" s="42"/>
      <c r="Q13" s="42"/>
      <c r="R13" s="42"/>
      <c r="S13" s="42"/>
      <c r="T13" s="43"/>
    </row>
    <row r="14" spans="1:20" x14ac:dyDescent="0.35">
      <c r="A14" s="3" t="s">
        <v>16</v>
      </c>
      <c r="B14" s="3" t="s">
        <v>39</v>
      </c>
      <c r="C14" s="3">
        <v>4</v>
      </c>
      <c r="D14" s="4">
        <v>6</v>
      </c>
      <c r="E14" s="4">
        <f t="shared" si="0"/>
        <v>24</v>
      </c>
      <c r="F14" s="4">
        <v>1</v>
      </c>
      <c r="G14" s="4" t="s">
        <v>0</v>
      </c>
      <c r="H14" s="8">
        <f t="shared" si="1"/>
        <v>24</v>
      </c>
      <c r="I14" s="7"/>
      <c r="K14" s="41"/>
      <c r="L14" s="42"/>
      <c r="M14" s="42"/>
      <c r="N14" s="42"/>
      <c r="O14" s="42"/>
      <c r="P14" s="42"/>
      <c r="Q14" s="42"/>
      <c r="R14" s="42"/>
      <c r="S14" s="42"/>
      <c r="T14" s="43"/>
    </row>
    <row r="15" spans="1:20" x14ac:dyDescent="0.35">
      <c r="A15" s="9" t="s">
        <v>17</v>
      </c>
      <c r="B15" s="11"/>
      <c r="C15" s="11"/>
      <c r="D15" s="9"/>
      <c r="E15" s="9"/>
      <c r="F15" s="9"/>
      <c r="G15" s="9"/>
      <c r="H15" s="10"/>
      <c r="I15" s="7"/>
      <c r="K15" s="41"/>
      <c r="L15" s="42"/>
      <c r="M15" s="42"/>
      <c r="N15" s="42"/>
      <c r="O15" s="42"/>
      <c r="P15" s="42"/>
      <c r="Q15" s="42"/>
      <c r="R15" s="42"/>
      <c r="S15" s="42"/>
      <c r="T15" s="43"/>
    </row>
    <row r="16" spans="1:20" x14ac:dyDescent="0.35">
      <c r="A16" s="20" t="s">
        <v>48</v>
      </c>
      <c r="B16" s="21"/>
      <c r="C16" s="21"/>
      <c r="D16" s="21"/>
      <c r="E16" s="21"/>
      <c r="F16" s="21"/>
      <c r="G16" s="21"/>
      <c r="H16" s="22"/>
      <c r="I16" s="7"/>
      <c r="K16" s="41"/>
      <c r="L16" s="42"/>
      <c r="M16" s="42"/>
      <c r="N16" s="42"/>
      <c r="O16" s="42"/>
      <c r="P16" s="42"/>
      <c r="Q16" s="42"/>
      <c r="R16" s="42"/>
      <c r="S16" s="42"/>
      <c r="T16" s="43"/>
    </row>
    <row r="17" spans="1:20" x14ac:dyDescent="0.35">
      <c r="A17" s="2" t="s">
        <v>2</v>
      </c>
      <c r="B17" s="3" t="s">
        <v>39</v>
      </c>
      <c r="C17" s="3">
        <v>4</v>
      </c>
      <c r="D17" s="4">
        <v>2</v>
      </c>
      <c r="E17" s="4">
        <f t="shared" si="0"/>
        <v>8</v>
      </c>
      <c r="F17" s="4">
        <v>1</v>
      </c>
      <c r="G17" s="4" t="s">
        <v>0</v>
      </c>
      <c r="H17" s="8">
        <f t="shared" si="1"/>
        <v>8</v>
      </c>
      <c r="I17" s="7"/>
      <c r="K17" s="41"/>
      <c r="L17" s="42"/>
      <c r="M17" s="42"/>
      <c r="N17" s="42"/>
      <c r="O17" s="42"/>
      <c r="P17" s="42"/>
      <c r="Q17" s="42"/>
      <c r="R17" s="42"/>
      <c r="S17" s="42"/>
      <c r="T17" s="43"/>
    </row>
    <row r="18" spans="1:20" x14ac:dyDescent="0.35">
      <c r="A18" s="3" t="s">
        <v>3</v>
      </c>
      <c r="B18" s="3" t="s">
        <v>39</v>
      </c>
      <c r="C18" s="3">
        <v>4</v>
      </c>
      <c r="D18" s="4">
        <v>4</v>
      </c>
      <c r="E18" s="4">
        <f t="shared" si="0"/>
        <v>16</v>
      </c>
      <c r="F18" s="4">
        <v>1</v>
      </c>
      <c r="G18" s="4" t="s">
        <v>0</v>
      </c>
      <c r="H18" s="8">
        <f t="shared" si="1"/>
        <v>16</v>
      </c>
      <c r="I18" s="7"/>
      <c r="K18" s="41"/>
      <c r="L18" s="42"/>
      <c r="M18" s="42"/>
      <c r="N18" s="42"/>
      <c r="O18" s="42"/>
      <c r="P18" s="42"/>
      <c r="Q18" s="42"/>
      <c r="R18" s="42"/>
      <c r="S18" s="42"/>
      <c r="T18" s="43"/>
    </row>
    <row r="19" spans="1:20" x14ac:dyDescent="0.35">
      <c r="A19" s="3" t="s">
        <v>18</v>
      </c>
      <c r="B19" s="3" t="s">
        <v>39</v>
      </c>
      <c r="C19" s="3">
        <v>4</v>
      </c>
      <c r="D19" s="4">
        <v>14</v>
      </c>
      <c r="E19" s="4">
        <f t="shared" si="0"/>
        <v>56</v>
      </c>
      <c r="F19" s="4">
        <v>1</v>
      </c>
      <c r="G19" s="4" t="s">
        <v>0</v>
      </c>
      <c r="H19" s="8">
        <f t="shared" si="1"/>
        <v>56</v>
      </c>
      <c r="I19" s="7"/>
      <c r="K19" s="41"/>
      <c r="L19" s="42"/>
      <c r="M19" s="42"/>
      <c r="N19" s="42"/>
      <c r="O19" s="42"/>
      <c r="P19" s="42"/>
      <c r="Q19" s="42"/>
      <c r="R19" s="42"/>
      <c r="S19" s="42"/>
      <c r="T19" s="43"/>
    </row>
    <row r="20" spans="1:20" x14ac:dyDescent="0.35">
      <c r="A20" s="3" t="s">
        <v>19</v>
      </c>
      <c r="B20" s="3" t="s">
        <v>39</v>
      </c>
      <c r="C20" s="3">
        <v>4</v>
      </c>
      <c r="D20" s="4">
        <v>14</v>
      </c>
      <c r="E20" s="4">
        <f t="shared" si="0"/>
        <v>56</v>
      </c>
      <c r="F20" s="4">
        <v>1</v>
      </c>
      <c r="G20" s="4" t="s">
        <v>0</v>
      </c>
      <c r="H20" s="8">
        <f t="shared" si="1"/>
        <v>56</v>
      </c>
      <c r="I20" s="7"/>
      <c r="K20" s="41"/>
      <c r="L20" s="42"/>
      <c r="M20" s="42"/>
      <c r="N20" s="42"/>
      <c r="O20" s="42"/>
      <c r="P20" s="42"/>
      <c r="Q20" s="42"/>
      <c r="R20" s="42"/>
      <c r="S20" s="42"/>
      <c r="T20" s="43"/>
    </row>
    <row r="21" spans="1:20" x14ac:dyDescent="0.35">
      <c r="A21" s="20" t="s">
        <v>49</v>
      </c>
      <c r="B21" s="21"/>
      <c r="C21" s="21"/>
      <c r="D21" s="21"/>
      <c r="E21" s="21"/>
      <c r="F21" s="21"/>
      <c r="G21" s="21"/>
      <c r="H21" s="22"/>
      <c r="I21" s="7"/>
      <c r="K21" s="41"/>
      <c r="L21" s="42"/>
      <c r="M21" s="42"/>
      <c r="N21" s="42"/>
      <c r="O21" s="42"/>
      <c r="P21" s="42"/>
      <c r="Q21" s="42"/>
      <c r="R21" s="42"/>
      <c r="S21" s="42"/>
      <c r="T21" s="43"/>
    </row>
    <row r="22" spans="1:20" x14ac:dyDescent="0.35">
      <c r="A22" s="3" t="s">
        <v>20</v>
      </c>
      <c r="B22" s="3" t="s">
        <v>39</v>
      </c>
      <c r="C22" s="3">
        <v>4</v>
      </c>
      <c r="D22" s="4">
        <v>20</v>
      </c>
      <c r="E22" s="4">
        <f t="shared" si="0"/>
        <v>80</v>
      </c>
      <c r="F22" s="4">
        <v>1</v>
      </c>
      <c r="G22" s="4" t="s">
        <v>0</v>
      </c>
      <c r="H22" s="8">
        <f t="shared" si="1"/>
        <v>80</v>
      </c>
      <c r="I22" s="7"/>
      <c r="K22" s="41"/>
      <c r="L22" s="42"/>
      <c r="M22" s="42"/>
      <c r="N22" s="42"/>
      <c r="O22" s="42"/>
      <c r="P22" s="42"/>
      <c r="Q22" s="42"/>
      <c r="R22" s="42"/>
      <c r="S22" s="42"/>
      <c r="T22" s="43"/>
    </row>
    <row r="23" spans="1:20" x14ac:dyDescent="0.35">
      <c r="A23" s="3" t="s">
        <v>21</v>
      </c>
      <c r="B23" s="3" t="s">
        <v>39</v>
      </c>
      <c r="C23" s="3">
        <v>4</v>
      </c>
      <c r="D23" s="4">
        <v>20</v>
      </c>
      <c r="E23" s="4">
        <f t="shared" si="0"/>
        <v>80</v>
      </c>
      <c r="F23" s="4">
        <v>1</v>
      </c>
      <c r="G23" s="4" t="s">
        <v>0</v>
      </c>
      <c r="H23" s="8">
        <f t="shared" si="1"/>
        <v>80</v>
      </c>
      <c r="I23" s="7"/>
      <c r="K23" s="41"/>
      <c r="L23" s="42"/>
      <c r="M23" s="42"/>
      <c r="N23" s="42"/>
      <c r="O23" s="42"/>
      <c r="P23" s="42"/>
      <c r="Q23" s="42"/>
      <c r="R23" s="42"/>
      <c r="S23" s="42"/>
      <c r="T23" s="43"/>
    </row>
    <row r="24" spans="1:20" x14ac:dyDescent="0.35">
      <c r="A24" s="3" t="s">
        <v>22</v>
      </c>
      <c r="B24" s="3" t="s">
        <v>39</v>
      </c>
      <c r="C24" s="3">
        <v>4</v>
      </c>
      <c r="D24" s="4">
        <v>16</v>
      </c>
      <c r="E24" s="4">
        <f t="shared" si="0"/>
        <v>64</v>
      </c>
      <c r="F24" s="4">
        <v>1</v>
      </c>
      <c r="G24" s="4" t="s">
        <v>0</v>
      </c>
      <c r="H24" s="8">
        <f t="shared" si="1"/>
        <v>64</v>
      </c>
      <c r="I24" s="7"/>
      <c r="K24" s="41"/>
      <c r="L24" s="42"/>
      <c r="M24" s="42"/>
      <c r="N24" s="42"/>
      <c r="O24" s="42"/>
      <c r="P24" s="42"/>
      <c r="Q24" s="42"/>
      <c r="R24" s="42"/>
      <c r="S24" s="42"/>
      <c r="T24" s="43"/>
    </row>
    <row r="25" spans="1:20" ht="15" thickBot="1" x14ac:dyDescent="0.4">
      <c r="A25" s="3" t="s">
        <v>23</v>
      </c>
      <c r="B25" s="3" t="s">
        <v>39</v>
      </c>
      <c r="C25" s="3">
        <v>4</v>
      </c>
      <c r="D25" s="4">
        <v>4</v>
      </c>
      <c r="E25" s="4">
        <f t="shared" si="0"/>
        <v>16</v>
      </c>
      <c r="F25" s="4">
        <v>1</v>
      </c>
      <c r="G25" s="4" t="s">
        <v>0</v>
      </c>
      <c r="H25" s="8">
        <f t="shared" si="1"/>
        <v>16</v>
      </c>
      <c r="I25" s="7"/>
      <c r="K25" s="44"/>
      <c r="L25" s="45"/>
      <c r="M25" s="45"/>
      <c r="N25" s="45"/>
      <c r="O25" s="45"/>
      <c r="P25" s="45"/>
      <c r="Q25" s="45"/>
      <c r="R25" s="45"/>
      <c r="S25" s="45"/>
      <c r="T25" s="46"/>
    </row>
    <row r="26" spans="1:20" x14ac:dyDescent="0.35">
      <c r="A26" s="3" t="s">
        <v>24</v>
      </c>
      <c r="B26" s="3" t="s">
        <v>39</v>
      </c>
      <c r="C26" s="3">
        <v>4</v>
      </c>
      <c r="D26" s="4">
        <v>12</v>
      </c>
      <c r="E26" s="4">
        <f t="shared" si="0"/>
        <v>48</v>
      </c>
      <c r="F26" s="4">
        <v>1</v>
      </c>
      <c r="G26" s="4" t="s">
        <v>0</v>
      </c>
      <c r="H26" s="8">
        <f t="shared" si="1"/>
        <v>48</v>
      </c>
      <c r="I26" s="7"/>
    </row>
    <row r="27" spans="1:20" x14ac:dyDescent="0.35">
      <c r="A27" s="3" t="s">
        <v>25</v>
      </c>
      <c r="B27" s="3" t="s">
        <v>39</v>
      </c>
      <c r="C27" s="3">
        <v>4</v>
      </c>
      <c r="D27" s="4">
        <v>4</v>
      </c>
      <c r="E27" s="4">
        <f t="shared" si="0"/>
        <v>16</v>
      </c>
      <c r="F27" s="4">
        <v>1</v>
      </c>
      <c r="G27" s="4" t="s">
        <v>0</v>
      </c>
      <c r="H27" s="8">
        <f t="shared" si="1"/>
        <v>16</v>
      </c>
      <c r="I27" s="7"/>
    </row>
    <row r="28" spans="1:20" x14ac:dyDescent="0.35">
      <c r="A28" s="3" t="s">
        <v>26</v>
      </c>
      <c r="B28" s="3" t="s">
        <v>39</v>
      </c>
      <c r="C28" s="3">
        <v>4</v>
      </c>
      <c r="D28" s="4">
        <v>2</v>
      </c>
      <c r="E28" s="4">
        <f t="shared" si="0"/>
        <v>8</v>
      </c>
      <c r="F28" s="4">
        <v>1</v>
      </c>
      <c r="G28" s="4" t="s">
        <v>0</v>
      </c>
      <c r="H28" s="8">
        <f t="shared" si="1"/>
        <v>8</v>
      </c>
      <c r="I28" s="7"/>
    </row>
    <row r="29" spans="1:20" x14ac:dyDescent="0.35">
      <c r="A29" s="3" t="s">
        <v>27</v>
      </c>
      <c r="B29" s="3" t="s">
        <v>39</v>
      </c>
      <c r="C29" s="3">
        <v>4</v>
      </c>
      <c r="D29" s="4">
        <v>9</v>
      </c>
      <c r="E29" s="4">
        <f t="shared" si="0"/>
        <v>36</v>
      </c>
      <c r="F29" s="4">
        <v>1</v>
      </c>
      <c r="G29" s="4" t="s">
        <v>0</v>
      </c>
      <c r="H29" s="8">
        <f t="shared" si="1"/>
        <v>36</v>
      </c>
      <c r="I29" s="7"/>
    </row>
    <row r="30" spans="1:20" x14ac:dyDescent="0.35">
      <c r="A30" s="3" t="s">
        <v>28</v>
      </c>
      <c r="B30" s="3" t="s">
        <v>39</v>
      </c>
      <c r="C30" s="3">
        <v>4</v>
      </c>
      <c r="D30" s="4">
        <v>9</v>
      </c>
      <c r="E30" s="4">
        <f t="shared" si="0"/>
        <v>36</v>
      </c>
      <c r="F30" s="4">
        <v>1</v>
      </c>
      <c r="G30" s="4" t="s">
        <v>0</v>
      </c>
      <c r="H30" s="8">
        <f t="shared" si="1"/>
        <v>36</v>
      </c>
      <c r="I30" s="7"/>
    </row>
    <row r="31" spans="1:20" x14ac:dyDescent="0.35">
      <c r="A31" s="3" t="s">
        <v>29</v>
      </c>
      <c r="B31" s="3" t="s">
        <v>39</v>
      </c>
      <c r="C31" s="3">
        <v>4</v>
      </c>
      <c r="D31" s="4">
        <v>6</v>
      </c>
      <c r="E31" s="4">
        <f t="shared" si="0"/>
        <v>24</v>
      </c>
      <c r="F31" s="4">
        <v>1</v>
      </c>
      <c r="G31" s="4" t="s">
        <v>0</v>
      </c>
      <c r="H31" s="8">
        <f t="shared" si="1"/>
        <v>24</v>
      </c>
      <c r="I31" s="7"/>
    </row>
    <row r="32" spans="1:20" x14ac:dyDescent="0.35">
      <c r="A32" s="3" t="s">
        <v>30</v>
      </c>
      <c r="B32" s="3" t="s">
        <v>39</v>
      </c>
      <c r="C32" s="3">
        <v>4</v>
      </c>
      <c r="D32" s="4">
        <v>1</v>
      </c>
      <c r="E32" s="4">
        <f t="shared" si="0"/>
        <v>4</v>
      </c>
      <c r="F32" s="4">
        <v>1</v>
      </c>
      <c r="G32" s="4" t="s">
        <v>0</v>
      </c>
      <c r="H32" s="8">
        <f t="shared" si="1"/>
        <v>4</v>
      </c>
      <c r="I32" s="7"/>
    </row>
    <row r="33" spans="1:9" x14ac:dyDescent="0.35">
      <c r="A33" s="8" t="s">
        <v>31</v>
      </c>
      <c r="B33" s="3" t="s">
        <v>39</v>
      </c>
      <c r="C33" s="3">
        <v>4</v>
      </c>
      <c r="D33" s="4">
        <v>1</v>
      </c>
      <c r="E33" s="4">
        <f t="shared" si="0"/>
        <v>4</v>
      </c>
      <c r="F33" s="4">
        <v>1</v>
      </c>
      <c r="G33" s="4" t="s">
        <v>0</v>
      </c>
      <c r="H33" s="8">
        <f t="shared" si="1"/>
        <v>4</v>
      </c>
      <c r="I33" s="7"/>
    </row>
    <row r="34" spans="1:9" x14ac:dyDescent="0.35">
      <c r="A34" s="8" t="s">
        <v>32</v>
      </c>
      <c r="B34" s="3" t="s">
        <v>39</v>
      </c>
      <c r="C34" s="3">
        <v>4</v>
      </c>
      <c r="D34" s="4">
        <v>2</v>
      </c>
      <c r="E34" s="4">
        <f t="shared" si="0"/>
        <v>8</v>
      </c>
      <c r="F34" s="4">
        <v>1</v>
      </c>
      <c r="G34" s="4" t="s">
        <v>0</v>
      </c>
      <c r="H34" s="8">
        <f t="shared" si="1"/>
        <v>8</v>
      </c>
      <c r="I34" s="7"/>
    </row>
    <row r="35" spans="1:9" x14ac:dyDescent="0.35">
      <c r="A35" s="8" t="s">
        <v>33</v>
      </c>
      <c r="B35" s="3" t="s">
        <v>39</v>
      </c>
      <c r="C35" s="3">
        <v>4</v>
      </c>
      <c r="D35" s="4">
        <v>1</v>
      </c>
      <c r="E35" s="4">
        <f t="shared" si="0"/>
        <v>4</v>
      </c>
      <c r="F35" s="4">
        <v>1</v>
      </c>
      <c r="G35" s="4" t="s">
        <v>0</v>
      </c>
      <c r="H35" s="8">
        <f t="shared" si="1"/>
        <v>4</v>
      </c>
      <c r="I35" s="7"/>
    </row>
    <row r="36" spans="1:9" x14ac:dyDescent="0.35">
      <c r="A36" s="8" t="s">
        <v>34</v>
      </c>
      <c r="B36" s="3" t="s">
        <v>39</v>
      </c>
      <c r="C36" s="3">
        <v>4</v>
      </c>
      <c r="D36" s="4">
        <v>1</v>
      </c>
      <c r="E36" s="4">
        <f t="shared" si="0"/>
        <v>4</v>
      </c>
      <c r="F36" s="4">
        <v>1</v>
      </c>
      <c r="G36" s="4" t="s">
        <v>0</v>
      </c>
      <c r="H36" s="8">
        <f t="shared" si="1"/>
        <v>4</v>
      </c>
      <c r="I36" s="7"/>
    </row>
    <row r="37" spans="1:9" x14ac:dyDescent="0.35">
      <c r="A37" s="8" t="s">
        <v>35</v>
      </c>
      <c r="B37" s="3" t="s">
        <v>39</v>
      </c>
      <c r="C37" s="3">
        <v>4</v>
      </c>
      <c r="D37" s="4">
        <v>6</v>
      </c>
      <c r="E37" s="4">
        <f t="shared" si="0"/>
        <v>24</v>
      </c>
      <c r="F37" s="4">
        <v>1</v>
      </c>
      <c r="G37" s="4" t="s">
        <v>0</v>
      </c>
      <c r="H37" s="8">
        <f t="shared" si="1"/>
        <v>24</v>
      </c>
      <c r="I37" s="7"/>
    </row>
    <row r="38" spans="1:9" x14ac:dyDescent="0.35">
      <c r="A38" s="9" t="s">
        <v>36</v>
      </c>
      <c r="B38" s="11"/>
      <c r="C38" s="11"/>
      <c r="D38" s="9"/>
      <c r="E38" s="9"/>
      <c r="F38" s="9"/>
      <c r="G38" s="9"/>
      <c r="H38" s="10"/>
      <c r="I38" s="7"/>
    </row>
    <row r="39" spans="1:9" x14ac:dyDescent="0.35">
      <c r="A39" s="7" t="s">
        <v>37</v>
      </c>
      <c r="B39" s="3" t="s">
        <v>39</v>
      </c>
      <c r="C39" s="3">
        <v>4</v>
      </c>
      <c r="D39" s="4">
        <v>10</v>
      </c>
      <c r="E39" s="4">
        <f t="shared" si="0"/>
        <v>40</v>
      </c>
      <c r="F39" s="4">
        <v>1</v>
      </c>
      <c r="G39" s="4" t="s">
        <v>0</v>
      </c>
      <c r="H39" s="8">
        <f t="shared" si="1"/>
        <v>40</v>
      </c>
      <c r="I39" s="7"/>
    </row>
    <row r="40" spans="1:9" x14ac:dyDescent="0.35">
      <c r="A40" s="7" t="s">
        <v>38</v>
      </c>
      <c r="B40" s="3" t="s">
        <v>39</v>
      </c>
      <c r="C40" s="3">
        <v>4</v>
      </c>
      <c r="D40" s="4">
        <v>3</v>
      </c>
      <c r="E40" s="4">
        <f t="shared" si="0"/>
        <v>12</v>
      </c>
      <c r="F40" s="4">
        <v>1</v>
      </c>
      <c r="G40" s="4" t="s">
        <v>0</v>
      </c>
      <c r="H40" s="8">
        <f t="shared" si="1"/>
        <v>12</v>
      </c>
      <c r="I40" s="7"/>
    </row>
    <row r="41" spans="1:9" x14ac:dyDescent="0.35">
      <c r="A41" s="3" t="s">
        <v>40</v>
      </c>
      <c r="B41" s="3" t="s">
        <v>39</v>
      </c>
      <c r="C41" s="3">
        <v>4</v>
      </c>
      <c r="D41" s="4">
        <v>20</v>
      </c>
      <c r="E41" s="4">
        <f t="shared" si="0"/>
        <v>80</v>
      </c>
      <c r="F41" s="4">
        <v>1</v>
      </c>
      <c r="G41" s="4" t="s">
        <v>0</v>
      </c>
      <c r="H41" s="8">
        <f t="shared" si="1"/>
        <v>80</v>
      </c>
      <c r="I41" s="7"/>
    </row>
    <row r="42" spans="1:9" x14ac:dyDescent="0.35">
      <c r="A42" s="3" t="s">
        <v>41</v>
      </c>
      <c r="B42" s="3" t="s">
        <v>39</v>
      </c>
      <c r="C42" s="3">
        <v>4</v>
      </c>
      <c r="D42" s="4">
        <f>56+18</f>
        <v>74</v>
      </c>
      <c r="E42" s="4">
        <f t="shared" si="0"/>
        <v>296</v>
      </c>
      <c r="F42" s="4">
        <v>1</v>
      </c>
      <c r="G42" s="4" t="s">
        <v>0</v>
      </c>
      <c r="H42" s="8">
        <f t="shared" si="1"/>
        <v>296</v>
      </c>
      <c r="I42" s="7"/>
    </row>
    <row r="43" spans="1:9" x14ac:dyDescent="0.35">
      <c r="A43" s="11"/>
      <c r="B43" s="11"/>
      <c r="C43" s="11"/>
      <c r="D43" s="9"/>
      <c r="E43" s="9"/>
      <c r="F43" s="9"/>
      <c r="G43" s="9"/>
      <c r="H43" s="10"/>
      <c r="I43" s="7"/>
    </row>
    <row r="44" spans="1:9" x14ac:dyDescent="0.35">
      <c r="A44" s="3" t="s">
        <v>42</v>
      </c>
      <c r="B44" s="3" t="s">
        <v>39</v>
      </c>
      <c r="C44" s="3">
        <v>1</v>
      </c>
      <c r="D44" s="4">
        <v>1</v>
      </c>
      <c r="E44" s="4">
        <f t="shared" si="0"/>
        <v>1</v>
      </c>
      <c r="F44" s="4">
        <v>1</v>
      </c>
      <c r="G44" s="4" t="s">
        <v>0</v>
      </c>
      <c r="H44" s="8">
        <f t="shared" si="1"/>
        <v>1</v>
      </c>
      <c r="I44" s="12"/>
    </row>
    <row r="45" spans="1:9" x14ac:dyDescent="0.35">
      <c r="A45" s="3" t="s">
        <v>44</v>
      </c>
      <c r="B45" s="3" t="s">
        <v>39</v>
      </c>
      <c r="C45" s="3">
        <v>4</v>
      </c>
      <c r="D45" s="4">
        <v>227</v>
      </c>
      <c r="E45" s="4">
        <f t="shared" si="0"/>
        <v>908</v>
      </c>
      <c r="F45" s="4">
        <v>1</v>
      </c>
      <c r="G45" s="4" t="s">
        <v>0</v>
      </c>
      <c r="H45" s="8">
        <f t="shared" si="1"/>
        <v>908</v>
      </c>
      <c r="I45" s="7"/>
    </row>
    <row r="46" spans="1:9" x14ac:dyDescent="0.35">
      <c r="A46" s="3" t="s">
        <v>45</v>
      </c>
      <c r="B46" s="3" t="s">
        <v>39</v>
      </c>
      <c r="C46" s="3">
        <v>1</v>
      </c>
      <c r="D46" s="4">
        <v>42</v>
      </c>
      <c r="E46" s="4">
        <f t="shared" si="0"/>
        <v>42</v>
      </c>
      <c r="F46" s="4">
        <v>1</v>
      </c>
      <c r="G46" s="4" t="s">
        <v>0</v>
      </c>
      <c r="H46" s="8">
        <f t="shared" si="1"/>
        <v>42</v>
      </c>
      <c r="I46" s="7"/>
    </row>
    <row r="47" spans="1:9" x14ac:dyDescent="0.35">
      <c r="A47" s="3"/>
      <c r="B47" s="3"/>
      <c r="C47" s="3"/>
      <c r="D47" s="13"/>
      <c r="E47" s="14">
        <f>SUM(E6:E46)</f>
        <v>2419</v>
      </c>
      <c r="F47" s="4"/>
      <c r="G47" s="4"/>
      <c r="H47" s="14">
        <f>SUM(H6:H46)</f>
        <v>2419</v>
      </c>
      <c r="I47" s="7"/>
    </row>
    <row r="48" spans="1:9" x14ac:dyDescent="0.3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35">
      <c r="A49" s="7"/>
      <c r="B49" s="7"/>
      <c r="C49" s="7"/>
      <c r="D49" s="7"/>
      <c r="E49" s="7"/>
      <c r="F49" s="7"/>
      <c r="G49" s="7"/>
      <c r="H49" s="7"/>
      <c r="I49" s="7"/>
    </row>
  </sheetData>
  <mergeCells count="11">
    <mergeCell ref="A5:H5"/>
    <mergeCell ref="A10:H10"/>
    <mergeCell ref="A16:H16"/>
    <mergeCell ref="A21:H21"/>
    <mergeCell ref="K8:T8"/>
    <mergeCell ref="K9:T25"/>
    <mergeCell ref="K2:T2"/>
    <mergeCell ref="K3:T3"/>
    <mergeCell ref="K4:T4"/>
    <mergeCell ref="K5:T5"/>
    <mergeCell ref="K6:T6"/>
  </mergeCells>
  <hyperlinks>
    <hyperlink ref="K6" r:id="rId1" xr:uid="{D2C4C476-170E-4BD7-A2EA-A18FE1F2FC1E}"/>
    <hyperlink ref="K5" r:id="rId2" xr:uid="{B044CE44-990E-47EB-9BD2-2F5867B242D0}"/>
    <hyperlink ref="K4" r:id="rId3" xr:uid="{6F26D100-2BD1-4B51-BAB0-C7DF7C59D03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A509-B4F2-46AF-A66F-759E6B788720}">
  <dimension ref="A1:AI98"/>
  <sheetViews>
    <sheetView tabSelected="1" topLeftCell="A37" zoomScale="70" zoomScaleNormal="70" workbookViewId="0">
      <selection activeCell="Q48" sqref="Q48"/>
    </sheetView>
  </sheetViews>
  <sheetFormatPr defaultRowHeight="14.5" x14ac:dyDescent="0.35"/>
  <cols>
    <col min="1" max="1" width="23.26953125" customWidth="1"/>
    <col min="2" max="2" width="8.7265625" customWidth="1"/>
    <col min="10" max="10" width="8.7265625" customWidth="1"/>
    <col min="24" max="24" width="13.26953125" customWidth="1"/>
  </cols>
  <sheetData>
    <row r="1" spans="1:35" ht="73" thickBot="1" x14ac:dyDescent="0.4">
      <c r="A1" s="4" t="s">
        <v>6</v>
      </c>
      <c r="B1" s="5" t="s">
        <v>69</v>
      </c>
      <c r="C1" s="16" t="s">
        <v>50</v>
      </c>
      <c r="D1" s="5" t="s">
        <v>8</v>
      </c>
      <c r="E1" s="5" t="s">
        <v>9</v>
      </c>
      <c r="F1" s="5" t="s">
        <v>10</v>
      </c>
      <c r="G1" s="50" t="s">
        <v>11</v>
      </c>
      <c r="H1" s="51"/>
      <c r="I1" s="51"/>
      <c r="J1" s="52"/>
      <c r="K1" s="50" t="s">
        <v>60</v>
      </c>
      <c r="L1" s="51"/>
      <c r="M1" s="51"/>
      <c r="N1" s="52"/>
      <c r="O1" s="50" t="s">
        <v>61</v>
      </c>
      <c r="P1" s="51"/>
      <c r="Q1" s="51"/>
      <c r="R1" s="52"/>
      <c r="S1" s="50" t="s">
        <v>62</v>
      </c>
      <c r="T1" s="51"/>
      <c r="U1" s="51"/>
      <c r="V1" s="52"/>
      <c r="W1" s="4" t="s">
        <v>12</v>
      </c>
      <c r="X1" s="6" t="s">
        <v>72</v>
      </c>
    </row>
    <row r="2" spans="1:35" ht="69" customHeight="1" thickBot="1" x14ac:dyDescent="0.4">
      <c r="A2" s="4"/>
      <c r="B2" s="4"/>
      <c r="C2" s="4"/>
      <c r="D2" s="4"/>
      <c r="E2" s="4"/>
      <c r="F2" s="4"/>
      <c r="G2" s="5" t="s">
        <v>74</v>
      </c>
      <c r="H2" s="5" t="s">
        <v>65</v>
      </c>
      <c r="I2" s="5" t="s">
        <v>66</v>
      </c>
      <c r="J2" s="5" t="s">
        <v>63</v>
      </c>
      <c r="K2" s="5" t="s">
        <v>75</v>
      </c>
      <c r="L2" s="5" t="s">
        <v>65</v>
      </c>
      <c r="M2" s="5" t="s">
        <v>66</v>
      </c>
      <c r="N2" s="5" t="s">
        <v>63</v>
      </c>
      <c r="O2" s="5" t="s">
        <v>75</v>
      </c>
      <c r="P2" s="5" t="s">
        <v>65</v>
      </c>
      <c r="Q2" s="5" t="s">
        <v>66</v>
      </c>
      <c r="R2" s="5" t="s">
        <v>63</v>
      </c>
      <c r="S2" s="5" t="s">
        <v>75</v>
      </c>
      <c r="T2" s="5" t="s">
        <v>65</v>
      </c>
      <c r="U2" s="5" t="s">
        <v>66</v>
      </c>
      <c r="V2" s="5" t="s">
        <v>63</v>
      </c>
      <c r="W2" s="8"/>
      <c r="X2" s="7"/>
      <c r="Z2" s="38" t="s">
        <v>81</v>
      </c>
      <c r="AA2" s="39"/>
      <c r="AB2" s="39"/>
      <c r="AC2" s="39"/>
      <c r="AD2" s="39"/>
      <c r="AE2" s="39"/>
      <c r="AF2" s="39"/>
      <c r="AG2" s="39"/>
      <c r="AH2" s="39"/>
      <c r="AI2" s="40"/>
    </row>
    <row r="3" spans="1:35" ht="21" customHeight="1" x14ac:dyDescent="0.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7"/>
      <c r="Z3" s="29" t="s">
        <v>80</v>
      </c>
      <c r="AA3" s="30"/>
      <c r="AB3" s="30"/>
      <c r="AC3" s="30"/>
      <c r="AD3" s="30"/>
      <c r="AE3" s="30"/>
      <c r="AF3" s="30"/>
      <c r="AG3" s="30"/>
      <c r="AH3" s="30"/>
      <c r="AI3" s="31"/>
    </row>
    <row r="4" spans="1:35" ht="14.5" customHeight="1" x14ac:dyDescent="0.35">
      <c r="A4" s="20" t="s">
        <v>46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7"/>
      <c r="Z4" s="32"/>
      <c r="AA4" s="33"/>
      <c r="AB4" s="33"/>
      <c r="AC4" s="33"/>
      <c r="AD4" s="33"/>
      <c r="AE4" s="33"/>
      <c r="AF4" s="33"/>
      <c r="AG4" s="33"/>
      <c r="AH4" s="33"/>
      <c r="AI4" s="34"/>
    </row>
    <row r="5" spans="1:35" ht="29" customHeight="1" x14ac:dyDescent="0.35">
      <c r="A5" s="2" t="s">
        <v>2</v>
      </c>
      <c r="B5" s="3" t="s">
        <v>39</v>
      </c>
      <c r="C5" s="3">
        <v>4</v>
      </c>
      <c r="D5" s="4">
        <v>4</v>
      </c>
      <c r="E5" s="4">
        <f>(C5*D5)</f>
        <v>16</v>
      </c>
      <c r="F5" s="4">
        <v>4</v>
      </c>
      <c r="G5" s="4">
        <v>16</v>
      </c>
      <c r="H5" s="4">
        <v>0</v>
      </c>
      <c r="I5" s="4">
        <v>0</v>
      </c>
      <c r="J5" s="4" t="s">
        <v>0</v>
      </c>
      <c r="K5" s="4">
        <v>16</v>
      </c>
      <c r="L5" s="4">
        <v>0</v>
      </c>
      <c r="M5" s="4">
        <v>0</v>
      </c>
      <c r="N5" s="4" t="s">
        <v>0</v>
      </c>
      <c r="O5" s="4">
        <v>16</v>
      </c>
      <c r="P5" s="4">
        <v>0</v>
      </c>
      <c r="Q5" s="4">
        <v>0</v>
      </c>
      <c r="R5" s="4" t="s">
        <v>0</v>
      </c>
      <c r="S5" s="4">
        <v>16</v>
      </c>
      <c r="T5" s="4">
        <v>0</v>
      </c>
      <c r="U5" s="4">
        <v>0</v>
      </c>
      <c r="V5" s="4" t="s">
        <v>0</v>
      </c>
      <c r="W5" s="8">
        <f>F5*E5</f>
        <v>64</v>
      </c>
      <c r="X5" s="7"/>
      <c r="Z5" s="32"/>
      <c r="AA5" s="33"/>
      <c r="AB5" s="33"/>
      <c r="AC5" s="33"/>
      <c r="AD5" s="33"/>
      <c r="AE5" s="33"/>
      <c r="AF5" s="33"/>
      <c r="AG5" s="33"/>
      <c r="AH5" s="33"/>
      <c r="AI5" s="34"/>
    </row>
    <row r="6" spans="1:35" ht="29" customHeight="1" x14ac:dyDescent="0.35">
      <c r="A6" s="3" t="s">
        <v>3</v>
      </c>
      <c r="B6" s="3" t="s">
        <v>39</v>
      </c>
      <c r="C6" s="3">
        <v>4</v>
      </c>
      <c r="D6" s="4">
        <v>6</v>
      </c>
      <c r="E6" s="4">
        <f t="shared" ref="E6:E46" si="0">(C6*D6)</f>
        <v>24</v>
      </c>
      <c r="F6" s="4">
        <v>4</v>
      </c>
      <c r="G6" s="4">
        <v>24</v>
      </c>
      <c r="H6" s="4">
        <v>0</v>
      </c>
      <c r="I6" s="4">
        <v>0</v>
      </c>
      <c r="J6" s="4" t="s">
        <v>0</v>
      </c>
      <c r="K6" s="4">
        <v>24</v>
      </c>
      <c r="L6" s="4">
        <v>0</v>
      </c>
      <c r="M6" s="4">
        <v>0</v>
      </c>
      <c r="N6" s="4" t="s">
        <v>0</v>
      </c>
      <c r="O6" s="4">
        <v>24</v>
      </c>
      <c r="P6" s="4">
        <v>0</v>
      </c>
      <c r="Q6" s="4">
        <v>0</v>
      </c>
      <c r="R6" s="4" t="s">
        <v>0</v>
      </c>
      <c r="S6" s="4">
        <v>24</v>
      </c>
      <c r="T6" s="4">
        <v>0</v>
      </c>
      <c r="U6" s="4">
        <v>0</v>
      </c>
      <c r="V6" s="4" t="s">
        <v>0</v>
      </c>
      <c r="W6" s="8">
        <f t="shared" ref="W6:W46" si="1">F6*E6</f>
        <v>96</v>
      </c>
      <c r="X6" s="7"/>
      <c r="Z6" s="32" t="s">
        <v>82</v>
      </c>
      <c r="AA6" s="33"/>
      <c r="AB6" s="33"/>
      <c r="AC6" s="33"/>
      <c r="AD6" s="33"/>
      <c r="AE6" s="33"/>
      <c r="AF6" s="33"/>
      <c r="AG6" s="33"/>
      <c r="AH6" s="33"/>
      <c r="AI6" s="34"/>
    </row>
    <row r="7" spans="1:35" ht="29" customHeight="1" x14ac:dyDescent="0.35">
      <c r="A7" s="3" t="s">
        <v>4</v>
      </c>
      <c r="B7" s="3" t="s">
        <v>39</v>
      </c>
      <c r="C7" s="3">
        <v>4</v>
      </c>
      <c r="D7" s="4">
        <v>33</v>
      </c>
      <c r="E7" s="4">
        <f t="shared" si="0"/>
        <v>132</v>
      </c>
      <c r="F7" s="4">
        <v>4</v>
      </c>
      <c r="G7" s="4">
        <v>132</v>
      </c>
      <c r="H7" s="4">
        <v>0</v>
      </c>
      <c r="I7" s="4">
        <v>0</v>
      </c>
      <c r="J7" s="4" t="s">
        <v>0</v>
      </c>
      <c r="K7" s="4">
        <v>132</v>
      </c>
      <c r="L7" s="4">
        <v>0</v>
      </c>
      <c r="M7" s="4">
        <v>0</v>
      </c>
      <c r="N7" s="4" t="s">
        <v>0</v>
      </c>
      <c r="O7" s="4">
        <v>132</v>
      </c>
      <c r="P7" s="4">
        <v>0</v>
      </c>
      <c r="Q7" s="4">
        <v>0</v>
      </c>
      <c r="R7" s="4" t="s">
        <v>0</v>
      </c>
      <c r="S7" s="4">
        <v>132</v>
      </c>
      <c r="T7" s="4">
        <v>0</v>
      </c>
      <c r="U7" s="4">
        <v>0</v>
      </c>
      <c r="V7" s="4" t="s">
        <v>0</v>
      </c>
      <c r="W7" s="8">
        <f t="shared" si="1"/>
        <v>528</v>
      </c>
      <c r="X7" s="7"/>
      <c r="Z7" s="32"/>
      <c r="AA7" s="33"/>
      <c r="AB7" s="33"/>
      <c r="AC7" s="33"/>
      <c r="AD7" s="33"/>
      <c r="AE7" s="33"/>
      <c r="AF7" s="33"/>
      <c r="AG7" s="33"/>
      <c r="AH7" s="33"/>
      <c r="AI7" s="34"/>
    </row>
    <row r="8" spans="1:35" ht="29" customHeight="1" x14ac:dyDescent="0.35">
      <c r="A8" s="3" t="s">
        <v>5</v>
      </c>
      <c r="B8" s="3" t="s">
        <v>39</v>
      </c>
      <c r="C8" s="3">
        <v>4</v>
      </c>
      <c r="D8" s="4">
        <v>12</v>
      </c>
      <c r="E8" s="4">
        <f t="shared" si="0"/>
        <v>48</v>
      </c>
      <c r="F8" s="4">
        <v>4</v>
      </c>
      <c r="G8" s="4">
        <v>48</v>
      </c>
      <c r="H8" s="4">
        <v>0</v>
      </c>
      <c r="I8" s="4">
        <v>0</v>
      </c>
      <c r="J8" s="4" t="s">
        <v>0</v>
      </c>
      <c r="K8" s="4">
        <v>48</v>
      </c>
      <c r="L8" s="4">
        <v>0</v>
      </c>
      <c r="M8" s="4">
        <v>0</v>
      </c>
      <c r="N8" s="4" t="s">
        <v>0</v>
      </c>
      <c r="O8" s="4">
        <v>48</v>
      </c>
      <c r="P8" s="4">
        <v>0</v>
      </c>
      <c r="Q8" s="4">
        <v>0</v>
      </c>
      <c r="R8" s="4" t="s">
        <v>0</v>
      </c>
      <c r="S8" s="4">
        <v>48</v>
      </c>
      <c r="T8" s="4">
        <v>0</v>
      </c>
      <c r="U8" s="4">
        <v>0</v>
      </c>
      <c r="V8" s="4" t="s">
        <v>0</v>
      </c>
      <c r="W8" s="8">
        <f t="shared" si="1"/>
        <v>192</v>
      </c>
      <c r="X8" s="7"/>
      <c r="Z8" s="32"/>
      <c r="AA8" s="33"/>
      <c r="AB8" s="33"/>
      <c r="AC8" s="33"/>
      <c r="AD8" s="33"/>
      <c r="AE8" s="33"/>
      <c r="AF8" s="33"/>
      <c r="AG8" s="33"/>
      <c r="AH8" s="33"/>
      <c r="AI8" s="34"/>
    </row>
    <row r="9" spans="1:35" ht="14.5" customHeight="1" x14ac:dyDescent="0.35">
      <c r="A9" s="20" t="s">
        <v>47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  <c r="X9" s="7"/>
      <c r="Z9" s="32"/>
      <c r="AA9" s="33"/>
      <c r="AB9" s="33"/>
      <c r="AC9" s="33"/>
      <c r="AD9" s="33"/>
      <c r="AE9" s="33"/>
      <c r="AF9" s="33"/>
      <c r="AG9" s="33"/>
      <c r="AH9" s="33"/>
      <c r="AI9" s="34"/>
    </row>
    <row r="10" spans="1:35" ht="29" customHeight="1" x14ac:dyDescent="0.35">
      <c r="A10" s="3" t="s">
        <v>13</v>
      </c>
      <c r="B10" s="3" t="s">
        <v>39</v>
      </c>
      <c r="C10" s="3">
        <v>4</v>
      </c>
      <c r="D10" s="4">
        <v>9</v>
      </c>
      <c r="E10" s="4">
        <f t="shared" si="0"/>
        <v>36</v>
      </c>
      <c r="F10" s="4">
        <v>4</v>
      </c>
      <c r="G10" s="4">
        <v>36</v>
      </c>
      <c r="H10" s="4">
        <v>0</v>
      </c>
      <c r="I10" s="4">
        <v>0</v>
      </c>
      <c r="J10" s="4" t="s">
        <v>0</v>
      </c>
      <c r="K10" s="4">
        <v>36</v>
      </c>
      <c r="L10" s="4">
        <v>0</v>
      </c>
      <c r="M10" s="4">
        <v>0</v>
      </c>
      <c r="N10" s="4" t="s">
        <v>0</v>
      </c>
      <c r="O10" s="4">
        <v>36</v>
      </c>
      <c r="P10" s="4">
        <v>0</v>
      </c>
      <c r="Q10" s="4">
        <v>0</v>
      </c>
      <c r="R10" s="4" t="s">
        <v>0</v>
      </c>
      <c r="S10" s="4">
        <v>36</v>
      </c>
      <c r="T10" s="4">
        <v>0</v>
      </c>
      <c r="U10" s="4">
        <v>0</v>
      </c>
      <c r="V10" s="4" t="s">
        <v>0</v>
      </c>
      <c r="W10" s="8">
        <f t="shared" si="1"/>
        <v>144</v>
      </c>
      <c r="X10" s="7"/>
      <c r="Z10" s="32"/>
      <c r="AA10" s="33"/>
      <c r="AB10" s="33"/>
      <c r="AC10" s="33"/>
      <c r="AD10" s="33"/>
      <c r="AE10" s="33"/>
      <c r="AF10" s="33"/>
      <c r="AG10" s="33"/>
      <c r="AH10" s="33"/>
      <c r="AI10" s="34"/>
    </row>
    <row r="11" spans="1:35" ht="29.5" customHeight="1" x14ac:dyDescent="0.35">
      <c r="A11" s="3" t="s">
        <v>14</v>
      </c>
      <c r="B11" s="3" t="s">
        <v>39</v>
      </c>
      <c r="C11" s="3">
        <v>4</v>
      </c>
      <c r="D11" s="4">
        <v>30</v>
      </c>
      <c r="E11" s="4">
        <f t="shared" si="0"/>
        <v>120</v>
      </c>
      <c r="F11" s="4">
        <v>4</v>
      </c>
      <c r="G11" s="4">
        <v>120</v>
      </c>
      <c r="H11" s="4">
        <v>0</v>
      </c>
      <c r="I11" s="4">
        <v>0</v>
      </c>
      <c r="J11" s="4" t="s">
        <v>0</v>
      </c>
      <c r="K11" s="4">
        <v>120</v>
      </c>
      <c r="L11" s="4">
        <v>0</v>
      </c>
      <c r="M11" s="4">
        <v>0</v>
      </c>
      <c r="N11" s="4" t="s">
        <v>0</v>
      </c>
      <c r="O11" s="4">
        <v>120</v>
      </c>
      <c r="P11" s="4">
        <v>0</v>
      </c>
      <c r="Q11" s="4">
        <v>0</v>
      </c>
      <c r="R11" s="4" t="s">
        <v>0</v>
      </c>
      <c r="S11" s="4">
        <v>120</v>
      </c>
      <c r="T11" s="4">
        <v>0</v>
      </c>
      <c r="U11" s="4">
        <v>0</v>
      </c>
      <c r="V11" s="4" t="s">
        <v>0</v>
      </c>
      <c r="W11" s="8">
        <f>F11*E11</f>
        <v>480</v>
      </c>
      <c r="X11" s="7"/>
      <c r="Z11" s="32"/>
      <c r="AA11" s="33"/>
      <c r="AB11" s="33"/>
      <c r="AC11" s="33"/>
      <c r="AD11" s="33"/>
      <c r="AE11" s="33"/>
      <c r="AF11" s="33"/>
      <c r="AG11" s="33"/>
      <c r="AH11" s="33"/>
      <c r="AI11" s="34"/>
    </row>
    <row r="12" spans="1:35" ht="29" customHeight="1" thickBot="1" x14ac:dyDescent="0.4">
      <c r="A12" s="3" t="s">
        <v>15</v>
      </c>
      <c r="B12" s="3" t="s">
        <v>39</v>
      </c>
      <c r="C12" s="3">
        <v>4</v>
      </c>
      <c r="D12" s="4">
        <v>12</v>
      </c>
      <c r="E12" s="4">
        <f t="shared" si="0"/>
        <v>48</v>
      </c>
      <c r="F12" s="4">
        <v>4</v>
      </c>
      <c r="G12" s="4">
        <v>48</v>
      </c>
      <c r="H12" s="4">
        <v>0</v>
      </c>
      <c r="I12" s="4">
        <v>0</v>
      </c>
      <c r="J12" s="4" t="s">
        <v>0</v>
      </c>
      <c r="K12" s="4">
        <v>48</v>
      </c>
      <c r="L12" s="4">
        <v>0</v>
      </c>
      <c r="M12" s="4">
        <v>0</v>
      </c>
      <c r="N12" s="4" t="s">
        <v>0</v>
      </c>
      <c r="O12" s="4">
        <v>48</v>
      </c>
      <c r="P12" s="4">
        <v>0</v>
      </c>
      <c r="Q12" s="4">
        <v>0</v>
      </c>
      <c r="R12" s="4" t="s">
        <v>0</v>
      </c>
      <c r="S12" s="4">
        <v>48</v>
      </c>
      <c r="T12" s="4">
        <v>0</v>
      </c>
      <c r="U12" s="4">
        <v>0</v>
      </c>
      <c r="V12" s="4" t="s">
        <v>0</v>
      </c>
      <c r="W12" s="8">
        <f t="shared" si="1"/>
        <v>192</v>
      </c>
      <c r="X12" s="7"/>
      <c r="Z12" s="35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x14ac:dyDescent="0.35">
      <c r="A13" s="3" t="s">
        <v>16</v>
      </c>
      <c r="B13" s="3" t="s">
        <v>39</v>
      </c>
      <c r="C13" s="3">
        <v>4</v>
      </c>
      <c r="D13" s="4">
        <v>6</v>
      </c>
      <c r="E13" s="4">
        <f t="shared" si="0"/>
        <v>24</v>
      </c>
      <c r="F13" s="4">
        <v>4</v>
      </c>
      <c r="G13" s="4">
        <v>24</v>
      </c>
      <c r="H13" s="4">
        <v>0</v>
      </c>
      <c r="I13" s="4">
        <v>0</v>
      </c>
      <c r="J13" s="4" t="s">
        <v>0</v>
      </c>
      <c r="K13" s="4">
        <v>24</v>
      </c>
      <c r="L13" s="4">
        <v>0</v>
      </c>
      <c r="M13" s="4">
        <v>0</v>
      </c>
      <c r="N13" s="4" t="s">
        <v>0</v>
      </c>
      <c r="O13" s="4">
        <v>24</v>
      </c>
      <c r="P13" s="4">
        <v>0</v>
      </c>
      <c r="Q13" s="4">
        <v>0</v>
      </c>
      <c r="R13" s="4" t="s">
        <v>0</v>
      </c>
      <c r="S13" s="4">
        <v>24</v>
      </c>
      <c r="T13" s="4">
        <v>0</v>
      </c>
      <c r="U13" s="4">
        <v>0</v>
      </c>
      <c r="V13" s="4" t="s">
        <v>0</v>
      </c>
      <c r="W13" s="8">
        <f t="shared" si="1"/>
        <v>96</v>
      </c>
      <c r="X13" s="7"/>
    </row>
    <row r="14" spans="1:35" ht="15" thickBot="1" x14ac:dyDescent="0.4">
      <c r="A14" s="9" t="s">
        <v>17</v>
      </c>
      <c r="B14" s="11"/>
      <c r="C14" s="1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7"/>
    </row>
    <row r="15" spans="1:35" ht="21.5" thickBot="1" x14ac:dyDescent="0.55000000000000004">
      <c r="A15" s="20" t="s">
        <v>48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7"/>
      <c r="Z15" s="47" t="s">
        <v>76</v>
      </c>
      <c r="AA15" s="48"/>
      <c r="AB15" s="48"/>
      <c r="AC15" s="48"/>
      <c r="AD15" s="48"/>
      <c r="AE15" s="48"/>
      <c r="AF15" s="48"/>
      <c r="AG15" s="48"/>
      <c r="AH15" s="48"/>
      <c r="AI15" s="49"/>
    </row>
    <row r="16" spans="1:35" ht="27" customHeight="1" x14ac:dyDescent="0.35">
      <c r="A16" s="2" t="s">
        <v>2</v>
      </c>
      <c r="B16" s="3" t="s">
        <v>39</v>
      </c>
      <c r="C16" s="3">
        <v>4</v>
      </c>
      <c r="D16" s="4">
        <v>2</v>
      </c>
      <c r="E16" s="4">
        <f t="shared" si="0"/>
        <v>8</v>
      </c>
      <c r="F16" s="4">
        <v>4</v>
      </c>
      <c r="G16" s="4">
        <v>8</v>
      </c>
      <c r="H16" s="4">
        <v>0</v>
      </c>
      <c r="I16" s="4">
        <v>0</v>
      </c>
      <c r="J16" s="4" t="s">
        <v>0</v>
      </c>
      <c r="K16" s="4">
        <v>8</v>
      </c>
      <c r="L16" s="4">
        <v>0</v>
      </c>
      <c r="M16" s="4">
        <v>0</v>
      </c>
      <c r="N16" s="4" t="s">
        <v>0</v>
      </c>
      <c r="O16" s="4">
        <v>8</v>
      </c>
      <c r="P16" s="4">
        <v>0</v>
      </c>
      <c r="Q16" s="4">
        <v>0</v>
      </c>
      <c r="R16" s="4" t="s">
        <v>0</v>
      </c>
      <c r="S16" s="4">
        <v>8</v>
      </c>
      <c r="T16" s="4">
        <v>0</v>
      </c>
      <c r="U16" s="4">
        <v>0</v>
      </c>
      <c r="V16" s="4" t="s">
        <v>0</v>
      </c>
      <c r="W16" s="8">
        <f t="shared" si="1"/>
        <v>32</v>
      </c>
      <c r="X16" s="7"/>
      <c r="Z16" s="38" t="s">
        <v>84</v>
      </c>
      <c r="AA16" s="39"/>
      <c r="AB16" s="39"/>
      <c r="AC16" s="39"/>
      <c r="AD16" s="39"/>
      <c r="AE16" s="39"/>
      <c r="AF16" s="39"/>
      <c r="AG16" s="39"/>
      <c r="AH16" s="39"/>
      <c r="AI16" s="40"/>
    </row>
    <row r="17" spans="1:35" ht="27" customHeight="1" x14ac:dyDescent="0.35">
      <c r="A17" s="3" t="s">
        <v>3</v>
      </c>
      <c r="B17" s="3" t="s">
        <v>39</v>
      </c>
      <c r="C17" s="3">
        <v>4</v>
      </c>
      <c r="D17" s="4">
        <v>4</v>
      </c>
      <c r="E17" s="4">
        <f t="shared" si="0"/>
        <v>16</v>
      </c>
      <c r="F17" s="4">
        <v>4</v>
      </c>
      <c r="G17" s="4">
        <v>16</v>
      </c>
      <c r="H17" s="4">
        <v>0</v>
      </c>
      <c r="I17" s="4">
        <v>0</v>
      </c>
      <c r="J17" s="4" t="s">
        <v>0</v>
      </c>
      <c r="K17" s="4">
        <v>16</v>
      </c>
      <c r="L17" s="4">
        <v>0</v>
      </c>
      <c r="M17" s="4">
        <v>0</v>
      </c>
      <c r="N17" s="4" t="s">
        <v>0</v>
      </c>
      <c r="O17" s="4">
        <v>16</v>
      </c>
      <c r="P17" s="4">
        <v>0</v>
      </c>
      <c r="Q17" s="4">
        <v>0</v>
      </c>
      <c r="R17" s="4" t="s">
        <v>0</v>
      </c>
      <c r="S17" s="4">
        <v>16</v>
      </c>
      <c r="T17" s="4">
        <v>0</v>
      </c>
      <c r="U17" s="4">
        <v>0</v>
      </c>
      <c r="V17" s="4" t="s">
        <v>0</v>
      </c>
      <c r="W17" s="8">
        <f t="shared" si="1"/>
        <v>64</v>
      </c>
      <c r="X17" s="7"/>
      <c r="Z17" s="41"/>
      <c r="AA17" s="42"/>
      <c r="AB17" s="42"/>
      <c r="AC17" s="42"/>
      <c r="AD17" s="42"/>
      <c r="AE17" s="42"/>
      <c r="AF17" s="42"/>
      <c r="AG17" s="42"/>
      <c r="AH17" s="42"/>
      <c r="AI17" s="43"/>
    </row>
    <row r="18" spans="1:35" ht="24.5" customHeight="1" x14ac:dyDescent="0.35">
      <c r="A18" s="3" t="s">
        <v>18</v>
      </c>
      <c r="B18" s="3" t="s">
        <v>39</v>
      </c>
      <c r="C18" s="3">
        <v>4</v>
      </c>
      <c r="D18" s="4">
        <v>14</v>
      </c>
      <c r="E18" s="4">
        <f t="shared" si="0"/>
        <v>56</v>
      </c>
      <c r="F18" s="4">
        <v>4</v>
      </c>
      <c r="G18" s="4">
        <v>56</v>
      </c>
      <c r="H18" s="4">
        <v>0</v>
      </c>
      <c r="I18" s="4">
        <v>0</v>
      </c>
      <c r="J18" s="4" t="s">
        <v>0</v>
      </c>
      <c r="K18" s="4">
        <v>56</v>
      </c>
      <c r="L18" s="4">
        <v>0</v>
      </c>
      <c r="M18" s="4">
        <v>0</v>
      </c>
      <c r="N18" s="4" t="s">
        <v>0</v>
      </c>
      <c r="O18" s="4">
        <v>56</v>
      </c>
      <c r="P18" s="4">
        <v>0</v>
      </c>
      <c r="Q18" s="4">
        <v>0</v>
      </c>
      <c r="R18" s="4" t="s">
        <v>0</v>
      </c>
      <c r="S18" s="4">
        <v>56</v>
      </c>
      <c r="T18" s="4">
        <v>0</v>
      </c>
      <c r="U18" s="4">
        <v>0</v>
      </c>
      <c r="V18" s="4" t="s">
        <v>0</v>
      </c>
      <c r="W18" s="8">
        <f t="shared" si="1"/>
        <v>224</v>
      </c>
      <c r="X18" s="7"/>
      <c r="Z18" s="41"/>
      <c r="AA18" s="42"/>
      <c r="AB18" s="42"/>
      <c r="AC18" s="42"/>
      <c r="AD18" s="42"/>
      <c r="AE18" s="42"/>
      <c r="AF18" s="42"/>
      <c r="AG18" s="42"/>
      <c r="AH18" s="42"/>
      <c r="AI18" s="43"/>
    </row>
    <row r="19" spans="1:35" ht="32" customHeight="1" x14ac:dyDescent="0.35">
      <c r="A19" s="3" t="s">
        <v>19</v>
      </c>
      <c r="B19" s="3" t="s">
        <v>39</v>
      </c>
      <c r="C19" s="3">
        <v>4</v>
      </c>
      <c r="D19" s="4">
        <v>14</v>
      </c>
      <c r="E19" s="4">
        <f t="shared" si="0"/>
        <v>56</v>
      </c>
      <c r="F19" s="4">
        <v>4</v>
      </c>
      <c r="G19" s="4">
        <v>56</v>
      </c>
      <c r="H19" s="4">
        <v>0</v>
      </c>
      <c r="I19" s="4">
        <v>0</v>
      </c>
      <c r="J19" s="4" t="s">
        <v>0</v>
      </c>
      <c r="K19" s="4">
        <v>56</v>
      </c>
      <c r="L19" s="4">
        <v>0</v>
      </c>
      <c r="M19" s="4">
        <v>0</v>
      </c>
      <c r="N19" s="4" t="s">
        <v>0</v>
      </c>
      <c r="O19" s="4">
        <v>56</v>
      </c>
      <c r="P19" s="4">
        <v>0</v>
      </c>
      <c r="Q19" s="4">
        <v>0</v>
      </c>
      <c r="R19" s="4" t="s">
        <v>0</v>
      </c>
      <c r="S19" s="4">
        <v>56</v>
      </c>
      <c r="T19" s="4">
        <v>0</v>
      </c>
      <c r="U19" s="4">
        <v>0</v>
      </c>
      <c r="V19" s="4" t="s">
        <v>0</v>
      </c>
      <c r="W19" s="8">
        <f t="shared" si="1"/>
        <v>224</v>
      </c>
      <c r="X19" s="7"/>
      <c r="Z19" s="41"/>
      <c r="AA19" s="42"/>
      <c r="AB19" s="42"/>
      <c r="AC19" s="42"/>
      <c r="AD19" s="42"/>
      <c r="AE19" s="42"/>
      <c r="AF19" s="42"/>
      <c r="AG19" s="42"/>
      <c r="AH19" s="42"/>
      <c r="AI19" s="43"/>
    </row>
    <row r="20" spans="1:35" ht="15" thickBot="1" x14ac:dyDescent="0.4">
      <c r="A20" s="20" t="s">
        <v>49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7"/>
      <c r="Z20" s="44"/>
      <c r="AA20" s="45"/>
      <c r="AB20" s="45"/>
      <c r="AC20" s="45"/>
      <c r="AD20" s="45"/>
      <c r="AE20" s="45"/>
      <c r="AF20" s="45"/>
      <c r="AG20" s="45"/>
      <c r="AH20" s="45"/>
      <c r="AI20" s="46"/>
    </row>
    <row r="21" spans="1:35" ht="27" customHeight="1" x14ac:dyDescent="0.35">
      <c r="A21" s="3" t="s">
        <v>20</v>
      </c>
      <c r="B21" s="3" t="s">
        <v>39</v>
      </c>
      <c r="C21" s="3">
        <v>4</v>
      </c>
      <c r="D21" s="4">
        <v>20</v>
      </c>
      <c r="E21" s="4">
        <f t="shared" si="0"/>
        <v>80</v>
      </c>
      <c r="F21" s="4">
        <v>4</v>
      </c>
      <c r="G21" s="4">
        <v>80</v>
      </c>
      <c r="H21" s="4">
        <v>0</v>
      </c>
      <c r="I21" s="4">
        <v>0</v>
      </c>
      <c r="J21" s="4" t="s">
        <v>0</v>
      </c>
      <c r="K21" s="4">
        <v>80</v>
      </c>
      <c r="L21" s="4">
        <v>0</v>
      </c>
      <c r="M21" s="4">
        <v>0</v>
      </c>
      <c r="N21" s="4" t="s">
        <v>0</v>
      </c>
      <c r="O21" s="4">
        <v>80</v>
      </c>
      <c r="P21" s="4">
        <v>0</v>
      </c>
      <c r="Q21" s="4">
        <v>0</v>
      </c>
      <c r="R21" s="4" t="s">
        <v>0</v>
      </c>
      <c r="S21" s="4">
        <v>80</v>
      </c>
      <c r="T21" s="4">
        <v>0</v>
      </c>
      <c r="U21" s="4">
        <v>0</v>
      </c>
      <c r="V21" s="4" t="s">
        <v>0</v>
      </c>
      <c r="W21" s="8">
        <f t="shared" si="1"/>
        <v>320</v>
      </c>
      <c r="X21" s="7"/>
    </row>
    <row r="22" spans="1:35" ht="26.5" customHeight="1" x14ac:dyDescent="0.35">
      <c r="A22" s="3" t="s">
        <v>21</v>
      </c>
      <c r="B22" s="3" t="s">
        <v>39</v>
      </c>
      <c r="C22" s="3">
        <v>4</v>
      </c>
      <c r="D22" s="4">
        <v>20</v>
      </c>
      <c r="E22" s="4">
        <f t="shared" si="0"/>
        <v>80</v>
      </c>
      <c r="F22" s="4">
        <v>4</v>
      </c>
      <c r="G22" s="4">
        <v>80</v>
      </c>
      <c r="H22" s="4">
        <v>0</v>
      </c>
      <c r="I22" s="4">
        <v>0</v>
      </c>
      <c r="J22" s="4" t="s">
        <v>0</v>
      </c>
      <c r="K22" s="4">
        <v>80</v>
      </c>
      <c r="L22" s="4">
        <v>0</v>
      </c>
      <c r="M22" s="4">
        <v>0</v>
      </c>
      <c r="N22" s="4" t="s">
        <v>0</v>
      </c>
      <c r="O22" s="4">
        <v>80</v>
      </c>
      <c r="P22" s="4">
        <v>0</v>
      </c>
      <c r="Q22" s="4">
        <v>0</v>
      </c>
      <c r="R22" s="4" t="s">
        <v>0</v>
      </c>
      <c r="S22" s="4">
        <v>80</v>
      </c>
      <c r="T22" s="4">
        <v>0</v>
      </c>
      <c r="U22" s="4">
        <v>0</v>
      </c>
      <c r="V22" s="4" t="s">
        <v>0</v>
      </c>
      <c r="W22" s="8">
        <f t="shared" si="1"/>
        <v>320</v>
      </c>
      <c r="X22" s="7"/>
    </row>
    <row r="23" spans="1:35" ht="29" customHeight="1" x14ac:dyDescent="0.35">
      <c r="A23" s="3" t="s">
        <v>22</v>
      </c>
      <c r="B23" s="3" t="s">
        <v>39</v>
      </c>
      <c r="C23" s="3">
        <v>4</v>
      </c>
      <c r="D23" s="4">
        <v>16</v>
      </c>
      <c r="E23" s="4">
        <f t="shared" si="0"/>
        <v>64</v>
      </c>
      <c r="F23" s="4">
        <v>4</v>
      </c>
      <c r="G23" s="4">
        <v>12</v>
      </c>
      <c r="H23" s="4">
        <v>0</v>
      </c>
      <c r="I23" s="4">
        <v>0</v>
      </c>
      <c r="J23" s="4" t="s">
        <v>0</v>
      </c>
      <c r="K23" s="4">
        <v>12</v>
      </c>
      <c r="L23" s="4">
        <v>0</v>
      </c>
      <c r="M23" s="4">
        <v>0</v>
      </c>
      <c r="N23" s="4" t="s">
        <v>0</v>
      </c>
      <c r="O23" s="4">
        <v>12</v>
      </c>
      <c r="P23" s="4">
        <v>0</v>
      </c>
      <c r="Q23" s="4">
        <v>0</v>
      </c>
      <c r="R23" s="4" t="s">
        <v>0</v>
      </c>
      <c r="S23" s="4">
        <v>12</v>
      </c>
      <c r="T23" s="4">
        <v>0</v>
      </c>
      <c r="U23" s="4">
        <v>0</v>
      </c>
      <c r="V23" s="4" t="s">
        <v>0</v>
      </c>
      <c r="W23" s="8">
        <f t="shared" si="1"/>
        <v>256</v>
      </c>
    </row>
    <row r="24" spans="1:35" x14ac:dyDescent="0.35">
      <c r="A24" s="3" t="s">
        <v>23</v>
      </c>
      <c r="B24" s="3" t="s">
        <v>39</v>
      </c>
      <c r="C24" s="3">
        <v>4</v>
      </c>
      <c r="D24" s="4">
        <v>4</v>
      </c>
      <c r="E24" s="4">
        <f t="shared" si="0"/>
        <v>16</v>
      </c>
      <c r="F24" s="4">
        <v>4</v>
      </c>
      <c r="G24" s="4">
        <v>16</v>
      </c>
      <c r="H24" s="4">
        <v>0</v>
      </c>
      <c r="I24" s="4">
        <v>0</v>
      </c>
      <c r="J24" s="4" t="s">
        <v>0</v>
      </c>
      <c r="K24" s="4">
        <v>16</v>
      </c>
      <c r="L24" s="4">
        <v>0</v>
      </c>
      <c r="M24" s="4">
        <v>0</v>
      </c>
      <c r="N24" s="4" t="s">
        <v>0</v>
      </c>
      <c r="O24" s="4">
        <v>16</v>
      </c>
      <c r="P24" s="4">
        <v>0</v>
      </c>
      <c r="Q24" s="4">
        <v>0</v>
      </c>
      <c r="R24" s="4" t="s">
        <v>0</v>
      </c>
      <c r="S24" s="4">
        <v>16</v>
      </c>
      <c r="T24" s="4">
        <v>0</v>
      </c>
      <c r="U24" s="4">
        <v>0</v>
      </c>
      <c r="V24" s="4" t="s">
        <v>0</v>
      </c>
      <c r="W24" s="8">
        <f t="shared" si="1"/>
        <v>64</v>
      </c>
      <c r="X24" s="7"/>
    </row>
    <row r="25" spans="1:35" x14ac:dyDescent="0.35">
      <c r="A25" s="3" t="s">
        <v>24</v>
      </c>
      <c r="B25" s="3" t="s">
        <v>39</v>
      </c>
      <c r="C25" s="3">
        <v>4</v>
      </c>
      <c r="D25" s="4">
        <v>12</v>
      </c>
      <c r="E25" s="4">
        <f t="shared" si="0"/>
        <v>48</v>
      </c>
      <c r="F25" s="4">
        <v>4</v>
      </c>
      <c r="G25" s="4">
        <v>48</v>
      </c>
      <c r="H25" s="4">
        <v>0</v>
      </c>
      <c r="I25" s="4">
        <v>0</v>
      </c>
      <c r="J25" s="4" t="s">
        <v>0</v>
      </c>
      <c r="K25" s="4">
        <v>48</v>
      </c>
      <c r="L25" s="4">
        <v>0</v>
      </c>
      <c r="M25" s="4">
        <v>0</v>
      </c>
      <c r="N25" s="4" t="s">
        <v>0</v>
      </c>
      <c r="O25" s="4">
        <v>48</v>
      </c>
      <c r="P25" s="4">
        <v>0</v>
      </c>
      <c r="Q25" s="4">
        <v>0</v>
      </c>
      <c r="R25" s="4" t="s">
        <v>0</v>
      </c>
      <c r="S25" s="4">
        <v>48</v>
      </c>
      <c r="T25" s="4">
        <v>0</v>
      </c>
      <c r="U25" s="4">
        <v>0</v>
      </c>
      <c r="V25" s="4" t="s">
        <v>0</v>
      </c>
      <c r="W25" s="8">
        <f t="shared" si="1"/>
        <v>192</v>
      </c>
      <c r="X25" s="7"/>
    </row>
    <row r="26" spans="1:35" x14ac:dyDescent="0.35">
      <c r="A26" s="3" t="s">
        <v>25</v>
      </c>
      <c r="B26" s="3" t="s">
        <v>39</v>
      </c>
      <c r="C26" s="3">
        <v>4</v>
      </c>
      <c r="D26" s="4">
        <v>4</v>
      </c>
      <c r="E26" s="4">
        <f t="shared" si="0"/>
        <v>16</v>
      </c>
      <c r="F26" s="4">
        <v>4</v>
      </c>
      <c r="G26" s="4">
        <v>16</v>
      </c>
      <c r="H26" s="4">
        <v>0</v>
      </c>
      <c r="I26" s="4">
        <v>0</v>
      </c>
      <c r="J26" s="4" t="s">
        <v>0</v>
      </c>
      <c r="K26" s="4">
        <v>16</v>
      </c>
      <c r="L26" s="4">
        <v>0</v>
      </c>
      <c r="M26" s="4">
        <v>0</v>
      </c>
      <c r="N26" s="4" t="s">
        <v>0</v>
      </c>
      <c r="O26" s="4">
        <v>16</v>
      </c>
      <c r="P26" s="4">
        <v>0</v>
      </c>
      <c r="Q26" s="4">
        <v>0</v>
      </c>
      <c r="R26" s="4" t="s">
        <v>0</v>
      </c>
      <c r="S26" s="4">
        <v>16</v>
      </c>
      <c r="T26" s="4">
        <v>0</v>
      </c>
      <c r="U26" s="4">
        <v>0</v>
      </c>
      <c r="V26" s="4" t="s">
        <v>0</v>
      </c>
      <c r="W26" s="8">
        <f t="shared" si="1"/>
        <v>64</v>
      </c>
      <c r="X26" s="7"/>
    </row>
    <row r="27" spans="1:35" x14ac:dyDescent="0.35">
      <c r="A27" s="3" t="s">
        <v>26</v>
      </c>
      <c r="B27" s="3" t="s">
        <v>39</v>
      </c>
      <c r="C27" s="3">
        <v>4</v>
      </c>
      <c r="D27" s="4">
        <v>2</v>
      </c>
      <c r="E27" s="4">
        <f t="shared" si="0"/>
        <v>8</v>
      </c>
      <c r="F27" s="4">
        <v>4</v>
      </c>
      <c r="G27" s="4">
        <v>8</v>
      </c>
      <c r="H27" s="4">
        <v>0</v>
      </c>
      <c r="I27" s="4">
        <v>0</v>
      </c>
      <c r="J27" s="4" t="s">
        <v>0</v>
      </c>
      <c r="K27" s="4">
        <v>8</v>
      </c>
      <c r="L27" s="4">
        <v>0</v>
      </c>
      <c r="M27" s="4">
        <v>0</v>
      </c>
      <c r="N27" s="4" t="s">
        <v>0</v>
      </c>
      <c r="O27" s="4">
        <v>8</v>
      </c>
      <c r="P27" s="4">
        <v>0</v>
      </c>
      <c r="Q27" s="4">
        <v>0</v>
      </c>
      <c r="R27" s="4" t="s">
        <v>0</v>
      </c>
      <c r="S27" s="4">
        <v>8</v>
      </c>
      <c r="T27" s="4">
        <v>0</v>
      </c>
      <c r="U27" s="4">
        <v>0</v>
      </c>
      <c r="V27" s="4" t="s">
        <v>0</v>
      </c>
      <c r="W27" s="8">
        <f t="shared" si="1"/>
        <v>32</v>
      </c>
      <c r="X27" s="7"/>
    </row>
    <row r="28" spans="1:35" x14ac:dyDescent="0.35">
      <c r="A28" s="3" t="s">
        <v>27</v>
      </c>
      <c r="B28" s="3" t="s">
        <v>39</v>
      </c>
      <c r="C28" s="3">
        <v>4</v>
      </c>
      <c r="D28" s="4">
        <v>4</v>
      </c>
      <c r="E28" s="4">
        <f t="shared" si="0"/>
        <v>16</v>
      </c>
      <c r="F28" s="4">
        <v>4</v>
      </c>
      <c r="G28" s="4">
        <v>12</v>
      </c>
      <c r="H28" s="4">
        <v>0</v>
      </c>
      <c r="I28" s="4">
        <v>0</v>
      </c>
      <c r="J28" s="4" t="s">
        <v>0</v>
      </c>
      <c r="K28" s="4">
        <v>12</v>
      </c>
      <c r="L28" s="4">
        <v>0</v>
      </c>
      <c r="M28" s="4">
        <v>0</v>
      </c>
      <c r="N28" s="4" t="s">
        <v>0</v>
      </c>
      <c r="O28" s="4">
        <v>12</v>
      </c>
      <c r="P28" s="4">
        <v>0</v>
      </c>
      <c r="Q28" s="4">
        <v>0</v>
      </c>
      <c r="R28" s="4" t="s">
        <v>0</v>
      </c>
      <c r="S28" s="4">
        <v>12</v>
      </c>
      <c r="T28" s="4">
        <v>0</v>
      </c>
      <c r="U28" s="4">
        <v>0</v>
      </c>
      <c r="V28" s="4" t="s">
        <v>0</v>
      </c>
      <c r="W28" s="8">
        <f t="shared" si="1"/>
        <v>64</v>
      </c>
    </row>
    <row r="29" spans="1:35" x14ac:dyDescent="0.35">
      <c r="A29" s="3" t="s">
        <v>28</v>
      </c>
      <c r="B29" s="3" t="s">
        <v>39</v>
      </c>
      <c r="C29" s="3">
        <v>4</v>
      </c>
      <c r="D29" s="4">
        <v>9</v>
      </c>
      <c r="E29" s="4">
        <f t="shared" si="0"/>
        <v>36</v>
      </c>
      <c r="F29" s="4">
        <v>4</v>
      </c>
      <c r="G29" s="4">
        <v>36</v>
      </c>
      <c r="H29" s="4">
        <v>0</v>
      </c>
      <c r="I29" s="4">
        <v>0</v>
      </c>
      <c r="J29" s="4" t="s">
        <v>0</v>
      </c>
      <c r="K29" s="4">
        <v>36</v>
      </c>
      <c r="L29" s="4">
        <v>0</v>
      </c>
      <c r="M29" s="4">
        <v>0</v>
      </c>
      <c r="N29" s="4" t="s">
        <v>0</v>
      </c>
      <c r="O29" s="4">
        <v>36</v>
      </c>
      <c r="P29" s="4">
        <v>0</v>
      </c>
      <c r="Q29" s="4">
        <v>0</v>
      </c>
      <c r="R29" s="4" t="s">
        <v>0</v>
      </c>
      <c r="S29" s="4">
        <v>36</v>
      </c>
      <c r="T29" s="4">
        <v>0</v>
      </c>
      <c r="U29" s="4">
        <v>0</v>
      </c>
      <c r="V29" s="4" t="s">
        <v>0</v>
      </c>
      <c r="W29" s="8">
        <f t="shared" si="1"/>
        <v>144</v>
      </c>
      <c r="X29" s="7"/>
    </row>
    <row r="30" spans="1:35" x14ac:dyDescent="0.35">
      <c r="A30" s="3" t="s">
        <v>29</v>
      </c>
      <c r="B30" s="3" t="s">
        <v>39</v>
      </c>
      <c r="C30" s="3">
        <v>4</v>
      </c>
      <c r="D30" s="4">
        <v>6</v>
      </c>
      <c r="E30" s="4">
        <f t="shared" si="0"/>
        <v>24</v>
      </c>
      <c r="F30" s="4">
        <v>4</v>
      </c>
      <c r="G30" s="4">
        <v>24</v>
      </c>
      <c r="H30" s="4">
        <v>0</v>
      </c>
      <c r="I30" s="4">
        <v>0</v>
      </c>
      <c r="J30" s="4" t="s">
        <v>0</v>
      </c>
      <c r="K30" s="4">
        <v>24</v>
      </c>
      <c r="L30" s="4">
        <v>0</v>
      </c>
      <c r="M30" s="4">
        <v>0</v>
      </c>
      <c r="N30" s="4" t="s">
        <v>0</v>
      </c>
      <c r="O30" s="4">
        <v>24</v>
      </c>
      <c r="P30" s="4">
        <v>0</v>
      </c>
      <c r="Q30" s="4">
        <v>0</v>
      </c>
      <c r="R30" s="4" t="s">
        <v>0</v>
      </c>
      <c r="S30" s="4">
        <v>24</v>
      </c>
      <c r="T30" s="4">
        <v>0</v>
      </c>
      <c r="U30" s="4">
        <v>0</v>
      </c>
      <c r="V30" s="4" t="s">
        <v>0</v>
      </c>
      <c r="W30" s="8">
        <f t="shared" si="1"/>
        <v>96</v>
      </c>
      <c r="X30" s="7"/>
    </row>
    <row r="31" spans="1:35" x14ac:dyDescent="0.35">
      <c r="A31" s="3" t="s">
        <v>30</v>
      </c>
      <c r="B31" s="3" t="s">
        <v>39</v>
      </c>
      <c r="C31" s="3">
        <v>4</v>
      </c>
      <c r="D31" s="4">
        <v>1</v>
      </c>
      <c r="E31" s="4">
        <f t="shared" si="0"/>
        <v>4</v>
      </c>
      <c r="F31" s="4">
        <v>4</v>
      </c>
      <c r="G31" s="4">
        <v>4</v>
      </c>
      <c r="H31" s="4">
        <v>0</v>
      </c>
      <c r="I31" s="4">
        <v>0</v>
      </c>
      <c r="J31" s="4" t="s">
        <v>0</v>
      </c>
      <c r="K31" s="4">
        <v>4</v>
      </c>
      <c r="L31" s="4">
        <v>0</v>
      </c>
      <c r="M31" s="4">
        <v>0</v>
      </c>
      <c r="N31" s="4" t="s">
        <v>0</v>
      </c>
      <c r="O31" s="4">
        <v>4</v>
      </c>
      <c r="P31" s="4">
        <v>0</v>
      </c>
      <c r="Q31" s="4">
        <v>0</v>
      </c>
      <c r="R31" s="4" t="s">
        <v>0</v>
      </c>
      <c r="S31" s="4">
        <v>4</v>
      </c>
      <c r="T31" s="4">
        <v>0</v>
      </c>
      <c r="U31" s="4">
        <v>0</v>
      </c>
      <c r="V31" s="4" t="s">
        <v>0</v>
      </c>
      <c r="W31" s="8">
        <f t="shared" si="1"/>
        <v>16</v>
      </c>
      <c r="X31" s="7"/>
    </row>
    <row r="32" spans="1:35" x14ac:dyDescent="0.35">
      <c r="A32" s="8" t="s">
        <v>32</v>
      </c>
      <c r="B32" s="3" t="s">
        <v>39</v>
      </c>
      <c r="C32" s="3">
        <v>4</v>
      </c>
      <c r="D32" s="4">
        <v>2</v>
      </c>
      <c r="E32" s="4">
        <f t="shared" si="0"/>
        <v>8</v>
      </c>
      <c r="F32" s="4">
        <v>4</v>
      </c>
      <c r="G32" s="4">
        <v>8</v>
      </c>
      <c r="H32" s="4">
        <v>0</v>
      </c>
      <c r="I32" s="4">
        <v>0</v>
      </c>
      <c r="J32" s="4" t="s">
        <v>0</v>
      </c>
      <c r="K32" s="4">
        <v>8</v>
      </c>
      <c r="L32" s="4">
        <v>0</v>
      </c>
      <c r="M32" s="4">
        <v>0</v>
      </c>
      <c r="N32" s="4" t="s">
        <v>0</v>
      </c>
      <c r="O32" s="4">
        <v>8</v>
      </c>
      <c r="P32" s="4">
        <v>0</v>
      </c>
      <c r="Q32" s="4">
        <v>0</v>
      </c>
      <c r="R32" s="4" t="s">
        <v>0</v>
      </c>
      <c r="S32" s="4">
        <v>8</v>
      </c>
      <c r="T32" s="4">
        <v>0</v>
      </c>
      <c r="U32" s="4">
        <v>0</v>
      </c>
      <c r="V32" s="4" t="s">
        <v>0</v>
      </c>
      <c r="W32" s="8">
        <f t="shared" si="1"/>
        <v>32</v>
      </c>
      <c r="X32" s="7"/>
    </row>
    <row r="33" spans="1:24" x14ac:dyDescent="0.35">
      <c r="A33" s="8" t="s">
        <v>33</v>
      </c>
      <c r="B33" s="3" t="s">
        <v>39</v>
      </c>
      <c r="C33" s="3">
        <v>4</v>
      </c>
      <c r="D33" s="4">
        <v>1</v>
      </c>
      <c r="E33" s="4">
        <f t="shared" si="0"/>
        <v>4</v>
      </c>
      <c r="F33" s="4">
        <v>4</v>
      </c>
      <c r="G33" s="4">
        <v>4</v>
      </c>
      <c r="H33" s="4">
        <v>0</v>
      </c>
      <c r="I33" s="4">
        <v>0</v>
      </c>
      <c r="J33" s="4" t="s">
        <v>0</v>
      </c>
      <c r="K33" s="4">
        <v>4</v>
      </c>
      <c r="L33" s="4">
        <v>0</v>
      </c>
      <c r="M33" s="4">
        <v>0</v>
      </c>
      <c r="N33" s="4" t="s">
        <v>0</v>
      </c>
      <c r="O33" s="4">
        <v>4</v>
      </c>
      <c r="P33" s="4">
        <v>0</v>
      </c>
      <c r="Q33" s="4">
        <v>0</v>
      </c>
      <c r="R33" s="4" t="s">
        <v>0</v>
      </c>
      <c r="S33" s="4">
        <v>4</v>
      </c>
      <c r="T33" s="4">
        <v>0</v>
      </c>
      <c r="U33" s="4">
        <v>0</v>
      </c>
      <c r="V33" s="4" t="s">
        <v>0</v>
      </c>
      <c r="W33" s="8">
        <f t="shared" si="1"/>
        <v>16</v>
      </c>
      <c r="X33" s="7"/>
    </row>
    <row r="34" spans="1:24" x14ac:dyDescent="0.35">
      <c r="A34" s="8" t="s">
        <v>34</v>
      </c>
      <c r="B34" s="3" t="s">
        <v>39</v>
      </c>
      <c r="C34" s="3">
        <v>4</v>
      </c>
      <c r="D34" s="4">
        <v>1</v>
      </c>
      <c r="E34" s="4">
        <f t="shared" si="0"/>
        <v>4</v>
      </c>
      <c r="F34" s="4">
        <v>4</v>
      </c>
      <c r="G34" s="4">
        <v>4</v>
      </c>
      <c r="H34" s="4">
        <v>0</v>
      </c>
      <c r="I34" s="4">
        <v>0</v>
      </c>
      <c r="J34" s="4" t="s">
        <v>0</v>
      </c>
      <c r="K34" s="4">
        <v>4</v>
      </c>
      <c r="L34" s="4">
        <v>0</v>
      </c>
      <c r="M34" s="4">
        <v>0</v>
      </c>
      <c r="N34" s="4" t="s">
        <v>0</v>
      </c>
      <c r="O34" s="4">
        <v>4</v>
      </c>
      <c r="P34" s="4">
        <v>0</v>
      </c>
      <c r="Q34" s="4">
        <v>0</v>
      </c>
      <c r="R34" s="4" t="s">
        <v>0</v>
      </c>
      <c r="S34" s="4">
        <v>4</v>
      </c>
      <c r="T34" s="4">
        <v>0</v>
      </c>
      <c r="U34" s="4">
        <v>0</v>
      </c>
      <c r="V34" s="4" t="s">
        <v>0</v>
      </c>
      <c r="W34" s="8">
        <f t="shared" si="1"/>
        <v>16</v>
      </c>
      <c r="X34" s="7"/>
    </row>
    <row r="35" spans="1:24" x14ac:dyDescent="0.35">
      <c r="A35" s="8" t="s">
        <v>35</v>
      </c>
      <c r="B35" s="3" t="s">
        <v>39</v>
      </c>
      <c r="C35" s="3">
        <v>4</v>
      </c>
      <c r="D35" s="4">
        <v>6</v>
      </c>
      <c r="E35" s="4">
        <f t="shared" si="0"/>
        <v>24</v>
      </c>
      <c r="F35" s="4">
        <v>4</v>
      </c>
      <c r="G35" s="4">
        <v>24</v>
      </c>
      <c r="H35" s="4">
        <v>0</v>
      </c>
      <c r="I35" s="4">
        <v>0</v>
      </c>
      <c r="J35" s="4" t="s">
        <v>0</v>
      </c>
      <c r="K35" s="4">
        <v>24</v>
      </c>
      <c r="L35" s="4">
        <v>0</v>
      </c>
      <c r="M35" s="4">
        <v>0</v>
      </c>
      <c r="N35" s="4" t="s">
        <v>0</v>
      </c>
      <c r="O35" s="4">
        <v>12</v>
      </c>
      <c r="P35" s="4">
        <v>12</v>
      </c>
      <c r="Q35" s="4">
        <v>0</v>
      </c>
      <c r="R35" s="4" t="s">
        <v>0</v>
      </c>
      <c r="S35" s="4">
        <v>12</v>
      </c>
      <c r="T35" s="4">
        <v>12</v>
      </c>
      <c r="U35" s="4">
        <v>0</v>
      </c>
      <c r="V35" s="4" t="s">
        <v>0</v>
      </c>
      <c r="W35" s="8">
        <f t="shared" si="1"/>
        <v>96</v>
      </c>
    </row>
    <row r="36" spans="1:24" x14ac:dyDescent="0.35">
      <c r="A36" s="9" t="s">
        <v>36</v>
      </c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7"/>
    </row>
    <row r="37" spans="1:24" x14ac:dyDescent="0.35">
      <c r="A37" s="7" t="s">
        <v>37</v>
      </c>
      <c r="B37" s="3" t="s">
        <v>39</v>
      </c>
      <c r="C37" s="3">
        <v>4</v>
      </c>
      <c r="D37" s="4">
        <v>10</v>
      </c>
      <c r="E37" s="4">
        <f t="shared" si="0"/>
        <v>40</v>
      </c>
      <c r="F37" s="4">
        <v>4</v>
      </c>
      <c r="G37" s="4">
        <v>40</v>
      </c>
      <c r="H37" s="4">
        <v>0</v>
      </c>
      <c r="I37" s="4">
        <v>0</v>
      </c>
      <c r="J37" s="4" t="s">
        <v>0</v>
      </c>
      <c r="K37" s="4">
        <v>40</v>
      </c>
      <c r="L37" s="4">
        <v>0</v>
      </c>
      <c r="M37" s="4">
        <v>0</v>
      </c>
      <c r="N37" s="4" t="s">
        <v>0</v>
      </c>
      <c r="O37" s="4">
        <v>40</v>
      </c>
      <c r="P37" s="4">
        <v>0</v>
      </c>
      <c r="Q37" s="4">
        <v>0</v>
      </c>
      <c r="R37" s="4" t="s">
        <v>0</v>
      </c>
      <c r="S37" s="4">
        <v>40</v>
      </c>
      <c r="T37" s="4">
        <v>0</v>
      </c>
      <c r="U37" s="4">
        <v>0</v>
      </c>
      <c r="V37" s="4" t="s">
        <v>0</v>
      </c>
      <c r="W37" s="8">
        <f t="shared" si="1"/>
        <v>160</v>
      </c>
      <c r="X37" s="7"/>
    </row>
    <row r="38" spans="1:24" x14ac:dyDescent="0.35">
      <c r="A38" s="7" t="s">
        <v>38</v>
      </c>
      <c r="B38" s="3" t="s">
        <v>39</v>
      </c>
      <c r="C38" s="3">
        <v>4</v>
      </c>
      <c r="D38" s="4">
        <v>3</v>
      </c>
      <c r="E38" s="4">
        <f t="shared" si="0"/>
        <v>12</v>
      </c>
      <c r="F38" s="4">
        <v>4</v>
      </c>
      <c r="G38" s="4">
        <v>12</v>
      </c>
      <c r="H38" s="4">
        <v>0</v>
      </c>
      <c r="I38" s="4">
        <v>0</v>
      </c>
      <c r="J38" s="4" t="s">
        <v>0</v>
      </c>
      <c r="K38" s="4">
        <v>12</v>
      </c>
      <c r="L38" s="4">
        <v>0</v>
      </c>
      <c r="M38" s="4">
        <v>0</v>
      </c>
      <c r="N38" s="4" t="s">
        <v>0</v>
      </c>
      <c r="O38" s="4">
        <v>12</v>
      </c>
      <c r="P38" s="4">
        <v>0</v>
      </c>
      <c r="Q38" s="4">
        <v>0</v>
      </c>
      <c r="R38" s="4" t="s">
        <v>0</v>
      </c>
      <c r="S38" s="4">
        <v>12</v>
      </c>
      <c r="T38" s="4">
        <v>0</v>
      </c>
      <c r="U38" s="4">
        <v>0</v>
      </c>
      <c r="V38" s="4" t="s">
        <v>0</v>
      </c>
      <c r="W38" s="8">
        <f t="shared" si="1"/>
        <v>48</v>
      </c>
      <c r="X38" s="7"/>
    </row>
    <row r="39" spans="1:24" x14ac:dyDescent="0.35">
      <c r="A39" s="3" t="s">
        <v>40</v>
      </c>
      <c r="B39" s="3" t="s">
        <v>39</v>
      </c>
      <c r="C39" s="3">
        <v>4</v>
      </c>
      <c r="D39" s="4">
        <v>20</v>
      </c>
      <c r="E39" s="4">
        <f t="shared" si="0"/>
        <v>80</v>
      </c>
      <c r="F39" s="4">
        <v>4</v>
      </c>
      <c r="G39" s="4">
        <v>80</v>
      </c>
      <c r="H39" s="4">
        <v>0</v>
      </c>
      <c r="I39" s="4">
        <v>0</v>
      </c>
      <c r="J39" s="4" t="s">
        <v>0</v>
      </c>
      <c r="K39" s="4">
        <v>80</v>
      </c>
      <c r="L39" s="4">
        <v>0</v>
      </c>
      <c r="M39" s="4">
        <v>0</v>
      </c>
      <c r="N39" s="4" t="s">
        <v>0</v>
      </c>
      <c r="O39" s="4">
        <v>80</v>
      </c>
      <c r="P39" s="4">
        <v>0</v>
      </c>
      <c r="Q39" s="4">
        <v>0</v>
      </c>
      <c r="R39" s="4" t="s">
        <v>0</v>
      </c>
      <c r="S39" s="4">
        <v>80</v>
      </c>
      <c r="T39" s="4">
        <v>0</v>
      </c>
      <c r="U39" s="4">
        <v>0</v>
      </c>
      <c r="V39" s="4" t="s">
        <v>0</v>
      </c>
      <c r="W39" s="8">
        <f t="shared" si="1"/>
        <v>320</v>
      </c>
      <c r="X39" s="7"/>
    </row>
    <row r="40" spans="1:24" x14ac:dyDescent="0.35">
      <c r="A40" s="3" t="s">
        <v>41</v>
      </c>
      <c r="B40" s="3" t="s">
        <v>39</v>
      </c>
      <c r="C40" s="3">
        <v>4</v>
      </c>
      <c r="D40" s="4">
        <f>56+18</f>
        <v>74</v>
      </c>
      <c r="E40" s="4">
        <f t="shared" si="0"/>
        <v>296</v>
      </c>
      <c r="F40" s="4">
        <v>4</v>
      </c>
      <c r="G40" s="4">
        <v>296</v>
      </c>
      <c r="H40" s="4">
        <v>0</v>
      </c>
      <c r="I40" s="4">
        <v>0</v>
      </c>
      <c r="J40" s="4" t="s">
        <v>0</v>
      </c>
      <c r="K40" s="4">
        <v>296</v>
      </c>
      <c r="L40" s="4">
        <v>0</v>
      </c>
      <c r="M40" s="4">
        <v>0</v>
      </c>
      <c r="N40" s="4" t="s">
        <v>0</v>
      </c>
      <c r="O40" s="4">
        <v>296</v>
      </c>
      <c r="P40" s="4">
        <v>0</v>
      </c>
      <c r="Q40" s="4">
        <v>0</v>
      </c>
      <c r="R40" s="4" t="s">
        <v>0</v>
      </c>
      <c r="S40" s="4">
        <v>296</v>
      </c>
      <c r="T40" s="4">
        <v>0</v>
      </c>
      <c r="U40" s="4">
        <v>0</v>
      </c>
      <c r="V40" s="4" t="s">
        <v>0</v>
      </c>
      <c r="W40" s="8">
        <f t="shared" si="1"/>
        <v>1184</v>
      </c>
      <c r="X40" s="7"/>
    </row>
    <row r="41" spans="1:24" x14ac:dyDescent="0.35">
      <c r="A41" s="11"/>
      <c r="B41" s="11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7"/>
    </row>
    <row r="42" spans="1:24" ht="29" x14ac:dyDescent="0.35">
      <c r="A42" s="3" t="s">
        <v>42</v>
      </c>
      <c r="B42" s="3" t="s">
        <v>39</v>
      </c>
      <c r="C42" s="3">
        <v>1</v>
      </c>
      <c r="D42" s="4">
        <v>1</v>
      </c>
      <c r="E42" s="4">
        <f t="shared" si="0"/>
        <v>1</v>
      </c>
      <c r="F42" s="4">
        <v>1</v>
      </c>
      <c r="G42" s="4">
        <v>1</v>
      </c>
      <c r="H42" s="4"/>
      <c r="I42" s="4"/>
      <c r="J42" s="18" t="s">
        <v>68</v>
      </c>
      <c r="K42" s="4"/>
      <c r="L42" s="4"/>
      <c r="M42" s="4"/>
      <c r="N42" s="18" t="s">
        <v>68</v>
      </c>
      <c r="O42" s="4"/>
      <c r="P42" s="4"/>
      <c r="Q42" s="4"/>
      <c r="R42" s="18" t="s">
        <v>68</v>
      </c>
      <c r="S42" s="4"/>
      <c r="T42" s="4"/>
      <c r="U42" s="4" t="s">
        <v>0</v>
      </c>
      <c r="V42" s="4" t="s">
        <v>0</v>
      </c>
      <c r="W42" s="8">
        <f t="shared" si="1"/>
        <v>1</v>
      </c>
      <c r="X42" s="7"/>
    </row>
    <row r="43" spans="1:24" x14ac:dyDescent="0.35">
      <c r="A43" s="3" t="s">
        <v>44</v>
      </c>
      <c r="B43" s="3" t="s">
        <v>39</v>
      </c>
      <c r="C43" s="3">
        <v>4</v>
      </c>
      <c r="D43" s="4">
        <v>227</v>
      </c>
      <c r="E43" s="4">
        <f t="shared" si="0"/>
        <v>908</v>
      </c>
      <c r="F43" s="4">
        <v>4</v>
      </c>
      <c r="G43" s="4">
        <v>908</v>
      </c>
      <c r="H43" s="4">
        <v>0</v>
      </c>
      <c r="I43" s="4">
        <v>0</v>
      </c>
      <c r="J43" s="4" t="s">
        <v>0</v>
      </c>
      <c r="K43" s="4">
        <v>908</v>
      </c>
      <c r="L43" s="4">
        <v>0</v>
      </c>
      <c r="M43" s="4">
        <v>0</v>
      </c>
      <c r="N43" s="4" t="s">
        <v>0</v>
      </c>
      <c r="O43" s="4">
        <v>908</v>
      </c>
      <c r="P43" s="4">
        <v>0</v>
      </c>
      <c r="Q43" s="4">
        <v>0</v>
      </c>
      <c r="R43" s="4" t="s">
        <v>0</v>
      </c>
      <c r="S43" s="4">
        <v>908</v>
      </c>
      <c r="T43" s="4">
        <v>0</v>
      </c>
      <c r="U43" s="4">
        <v>0</v>
      </c>
      <c r="V43" s="4" t="s">
        <v>0</v>
      </c>
      <c r="W43" s="8">
        <f t="shared" si="1"/>
        <v>3632</v>
      </c>
      <c r="X43" s="7"/>
    </row>
    <row r="44" spans="1:24" x14ac:dyDescent="0.35">
      <c r="A44" s="3" t="s">
        <v>83</v>
      </c>
      <c r="B44" s="3" t="s">
        <v>70</v>
      </c>
      <c r="C44" s="3">
        <v>1</v>
      </c>
      <c r="D44" s="4">
        <v>1</v>
      </c>
      <c r="E44" s="4">
        <f t="shared" si="0"/>
        <v>1</v>
      </c>
      <c r="F44" s="4">
        <v>4</v>
      </c>
      <c r="G44" s="4"/>
      <c r="H44" s="4">
        <v>1</v>
      </c>
      <c r="I44" s="4"/>
      <c r="J44" s="4" t="s">
        <v>0</v>
      </c>
      <c r="K44" s="4"/>
      <c r="L44" s="4">
        <v>1</v>
      </c>
      <c r="M44" s="4"/>
      <c r="N44" s="17" t="s">
        <v>67</v>
      </c>
      <c r="O44" s="4"/>
      <c r="P44" s="4">
        <v>1</v>
      </c>
      <c r="Q44" s="4"/>
      <c r="R44" s="17" t="s">
        <v>67</v>
      </c>
      <c r="S44" s="4"/>
      <c r="T44" s="4">
        <v>1</v>
      </c>
      <c r="U44" s="4"/>
      <c r="V44" s="17" t="s">
        <v>67</v>
      </c>
      <c r="W44" s="8">
        <f t="shared" si="1"/>
        <v>4</v>
      </c>
    </row>
    <row r="45" spans="1:24" ht="29" x14ac:dyDescent="0.35">
      <c r="A45" s="3" t="s">
        <v>85</v>
      </c>
      <c r="B45" s="3" t="s">
        <v>39</v>
      </c>
      <c r="C45" s="3">
        <v>1</v>
      </c>
      <c r="D45" s="4">
        <v>1</v>
      </c>
      <c r="E45" s="4">
        <f t="shared" si="0"/>
        <v>1</v>
      </c>
      <c r="F45" s="4">
        <v>4</v>
      </c>
      <c r="G45" s="4"/>
      <c r="H45" s="4">
        <v>1</v>
      </c>
      <c r="I45" s="4"/>
      <c r="J45" s="18" t="s">
        <v>68</v>
      </c>
      <c r="K45" s="4"/>
      <c r="L45" s="4">
        <v>1</v>
      </c>
      <c r="M45" s="4"/>
      <c r="N45" s="18" t="s">
        <v>68</v>
      </c>
      <c r="O45" s="4"/>
      <c r="P45" s="4">
        <v>1</v>
      </c>
      <c r="Q45" s="4"/>
      <c r="R45" s="18" t="s">
        <v>68</v>
      </c>
      <c r="S45" s="4"/>
      <c r="T45" s="4">
        <v>1</v>
      </c>
      <c r="U45" s="4"/>
      <c r="V45" s="18" t="s">
        <v>68</v>
      </c>
      <c r="W45" s="8">
        <f t="shared" si="1"/>
        <v>4</v>
      </c>
    </row>
    <row r="46" spans="1:24" ht="29" x14ac:dyDescent="0.35">
      <c r="A46" s="3" t="s">
        <v>45</v>
      </c>
      <c r="B46" s="3" t="s">
        <v>39</v>
      </c>
      <c r="C46" s="3">
        <v>1</v>
      </c>
      <c r="D46" s="4">
        <v>42</v>
      </c>
      <c r="E46" s="4">
        <f t="shared" si="0"/>
        <v>42</v>
      </c>
      <c r="F46" s="4">
        <v>4</v>
      </c>
      <c r="G46" s="4"/>
      <c r="H46" s="4"/>
      <c r="I46" s="4"/>
      <c r="J46" s="18" t="s">
        <v>68</v>
      </c>
      <c r="K46" s="4"/>
      <c r="L46" s="4"/>
      <c r="M46" s="4"/>
      <c r="N46" s="18" t="s">
        <v>68</v>
      </c>
      <c r="O46" s="4"/>
      <c r="P46" s="4"/>
      <c r="Q46" s="4"/>
      <c r="R46" s="18" t="s">
        <v>68</v>
      </c>
      <c r="S46" s="4"/>
      <c r="T46" s="4"/>
      <c r="U46" s="4"/>
      <c r="V46" s="18" t="s">
        <v>68</v>
      </c>
      <c r="W46" s="8">
        <f t="shared" si="1"/>
        <v>168</v>
      </c>
      <c r="X46" s="7"/>
    </row>
    <row r="47" spans="1:24" x14ac:dyDescent="0.35">
      <c r="A47" s="3"/>
      <c r="B47" s="3"/>
      <c r="C47" s="3"/>
      <c r="D47" s="13"/>
      <c r="E47" s="14">
        <f>SUM(E5:E46)</f>
        <v>2397</v>
      </c>
      <c r="F47" s="4"/>
      <c r="G47" s="13">
        <f>SUM(G5:G46)</f>
        <v>2297</v>
      </c>
      <c r="H47" s="13">
        <f>SUM(H5:H46)</f>
        <v>2</v>
      </c>
      <c r="I47" s="13">
        <f>SUM(I5:I46)</f>
        <v>0</v>
      </c>
      <c r="J47" s="4"/>
      <c r="K47" s="13">
        <f>SUM(K5:K46)</f>
        <v>2296</v>
      </c>
      <c r="L47" s="13">
        <f>SUM(L5:L46)</f>
        <v>2</v>
      </c>
      <c r="M47" s="13">
        <f>SUM(M5:M46)</f>
        <v>0</v>
      </c>
      <c r="N47" s="4"/>
      <c r="O47" s="13">
        <f>SUM(O5:O46)</f>
        <v>2284</v>
      </c>
      <c r="P47" s="13">
        <f>SUM(P5:P46)</f>
        <v>14</v>
      </c>
      <c r="Q47" s="13">
        <f>SUM(Q5:Q46)</f>
        <v>0</v>
      </c>
      <c r="R47" s="4"/>
      <c r="S47" s="4"/>
      <c r="T47" s="4"/>
      <c r="U47" s="4"/>
      <c r="V47" s="4"/>
      <c r="W47" s="14">
        <f>SUM(W5:W46)</f>
        <v>9585</v>
      </c>
      <c r="X47" s="7"/>
    </row>
    <row r="48" spans="1:24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52" spans="1:23" ht="72.5" x14ac:dyDescent="0.35">
      <c r="A52" s="4" t="s">
        <v>6</v>
      </c>
      <c r="B52" s="5" t="s">
        <v>69</v>
      </c>
      <c r="C52" s="16" t="s">
        <v>50</v>
      </c>
      <c r="D52" s="5" t="s">
        <v>8</v>
      </c>
      <c r="E52" s="5" t="s">
        <v>9</v>
      </c>
      <c r="F52" s="5" t="s">
        <v>10</v>
      </c>
      <c r="G52" s="50" t="s">
        <v>11</v>
      </c>
      <c r="H52" s="51"/>
      <c r="I52" s="51"/>
      <c r="J52" s="52"/>
      <c r="K52" s="50" t="s">
        <v>60</v>
      </c>
      <c r="L52" s="51"/>
      <c r="M52" s="51"/>
      <c r="N52" s="52"/>
      <c r="O52" s="50" t="s">
        <v>61</v>
      </c>
      <c r="P52" s="51"/>
      <c r="Q52" s="51"/>
      <c r="R52" s="52"/>
      <c r="S52" s="50" t="s">
        <v>62</v>
      </c>
      <c r="T52" s="51"/>
      <c r="U52" s="51"/>
      <c r="V52" s="52"/>
      <c r="W52" s="4" t="s">
        <v>12</v>
      </c>
    </row>
    <row r="53" spans="1:23" ht="43.5" x14ac:dyDescent="0.35">
      <c r="A53" s="4"/>
      <c r="B53" s="4"/>
      <c r="C53" s="4"/>
      <c r="D53" s="4"/>
      <c r="E53" s="4"/>
      <c r="F53" s="4"/>
      <c r="G53" s="5" t="s">
        <v>64</v>
      </c>
      <c r="H53" s="5" t="s">
        <v>65</v>
      </c>
      <c r="I53" s="5" t="s">
        <v>66</v>
      </c>
      <c r="J53" s="5" t="s">
        <v>63</v>
      </c>
      <c r="K53" s="5" t="s">
        <v>64</v>
      </c>
      <c r="L53" s="5" t="s">
        <v>65</v>
      </c>
      <c r="M53" s="5" t="s">
        <v>66</v>
      </c>
      <c r="N53" s="5" t="s">
        <v>63</v>
      </c>
      <c r="O53" s="5" t="s">
        <v>64</v>
      </c>
      <c r="P53" s="5" t="s">
        <v>65</v>
      </c>
      <c r="Q53" s="5" t="s">
        <v>66</v>
      </c>
      <c r="R53" s="5" t="s">
        <v>63</v>
      </c>
      <c r="S53" s="5" t="s">
        <v>64</v>
      </c>
      <c r="T53" s="5" t="s">
        <v>65</v>
      </c>
      <c r="U53" s="5" t="s">
        <v>66</v>
      </c>
      <c r="V53" s="5" t="s">
        <v>63</v>
      </c>
      <c r="W53" s="8"/>
    </row>
    <row r="54" spans="1:23" x14ac:dyDescent="0.35">
      <c r="A54" s="9" t="s">
        <v>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</row>
    <row r="55" spans="1:23" x14ac:dyDescent="0.35">
      <c r="A55" s="20" t="s">
        <v>46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2"/>
    </row>
    <row r="56" spans="1:23" x14ac:dyDescent="0.35">
      <c r="A56" s="2" t="s">
        <v>2</v>
      </c>
      <c r="B56" s="3" t="s">
        <v>70</v>
      </c>
      <c r="C56" s="3">
        <v>16</v>
      </c>
      <c r="D56" s="4">
        <v>4</v>
      </c>
      <c r="E56" s="4">
        <f>(C56*D56)</f>
        <v>64</v>
      </c>
      <c r="F56" s="4">
        <v>4</v>
      </c>
      <c r="G56" s="4">
        <v>64</v>
      </c>
      <c r="H56" s="4">
        <v>0</v>
      </c>
      <c r="I56" s="4">
        <v>0</v>
      </c>
      <c r="J56" s="4" t="s">
        <v>0</v>
      </c>
      <c r="K56" s="4">
        <v>64</v>
      </c>
      <c r="L56" s="4">
        <v>0</v>
      </c>
      <c r="M56" s="4">
        <v>0</v>
      </c>
      <c r="N56" s="4" t="s">
        <v>0</v>
      </c>
      <c r="O56" s="4">
        <v>64</v>
      </c>
      <c r="P56" s="4">
        <v>0</v>
      </c>
      <c r="Q56" s="4">
        <v>0</v>
      </c>
      <c r="R56" s="4" t="s">
        <v>0</v>
      </c>
      <c r="S56" s="4">
        <v>64</v>
      </c>
      <c r="T56" s="4">
        <v>0</v>
      </c>
      <c r="U56" s="4">
        <v>0</v>
      </c>
      <c r="V56" s="4" t="s">
        <v>0</v>
      </c>
      <c r="W56" s="8">
        <f>F56*E56</f>
        <v>256</v>
      </c>
    </row>
    <row r="57" spans="1:23" x14ac:dyDescent="0.35">
      <c r="A57" s="3" t="s">
        <v>3</v>
      </c>
      <c r="B57" s="3" t="s">
        <v>70</v>
      </c>
      <c r="C57" s="3">
        <v>16</v>
      </c>
      <c r="D57" s="4">
        <v>6</v>
      </c>
      <c r="E57" s="4">
        <f t="shared" ref="E57:E59" si="2">(C57*D57)</f>
        <v>96</v>
      </c>
      <c r="F57" s="4">
        <v>4</v>
      </c>
      <c r="G57" s="4">
        <v>96</v>
      </c>
      <c r="H57" s="4">
        <v>0</v>
      </c>
      <c r="I57" s="4">
        <v>0</v>
      </c>
      <c r="J57" s="4" t="s">
        <v>0</v>
      </c>
      <c r="K57" s="4">
        <v>96</v>
      </c>
      <c r="L57" s="4">
        <v>0</v>
      </c>
      <c r="M57" s="4">
        <v>0</v>
      </c>
      <c r="N57" s="4" t="s">
        <v>0</v>
      </c>
      <c r="O57" s="4">
        <v>96</v>
      </c>
      <c r="P57" s="4">
        <v>0</v>
      </c>
      <c r="Q57" s="4">
        <v>0</v>
      </c>
      <c r="R57" s="4" t="s">
        <v>0</v>
      </c>
      <c r="S57" s="4">
        <v>96</v>
      </c>
      <c r="T57" s="4">
        <v>0</v>
      </c>
      <c r="U57" s="4">
        <v>0</v>
      </c>
      <c r="V57" s="4" t="s">
        <v>0</v>
      </c>
      <c r="W57" s="8">
        <f t="shared" ref="W57:W59" si="3">F57*E57</f>
        <v>384</v>
      </c>
    </row>
    <row r="58" spans="1:23" x14ac:dyDescent="0.35">
      <c r="A58" s="3" t="s">
        <v>4</v>
      </c>
      <c r="B58" s="3" t="s">
        <v>70</v>
      </c>
      <c r="C58" s="3">
        <v>16</v>
      </c>
      <c r="D58" s="4">
        <v>33</v>
      </c>
      <c r="E58" s="4">
        <f t="shared" si="2"/>
        <v>528</v>
      </c>
      <c r="F58" s="4">
        <v>4</v>
      </c>
      <c r="G58" s="4">
        <v>528</v>
      </c>
      <c r="H58" s="4">
        <v>0</v>
      </c>
      <c r="I58" s="4">
        <v>0</v>
      </c>
      <c r="J58" s="4" t="s">
        <v>0</v>
      </c>
      <c r="K58" s="4">
        <v>528</v>
      </c>
      <c r="L58" s="4">
        <v>0</v>
      </c>
      <c r="M58" s="4">
        <v>0</v>
      </c>
      <c r="N58" s="4" t="s">
        <v>0</v>
      </c>
      <c r="O58" s="4">
        <v>528</v>
      </c>
      <c r="P58" s="4">
        <v>0</v>
      </c>
      <c r="Q58" s="4">
        <v>0</v>
      </c>
      <c r="R58" s="4" t="s">
        <v>0</v>
      </c>
      <c r="S58" s="4">
        <v>528</v>
      </c>
      <c r="T58" s="4">
        <v>0</v>
      </c>
      <c r="U58" s="4">
        <v>0</v>
      </c>
      <c r="V58" s="4" t="s">
        <v>0</v>
      </c>
      <c r="W58" s="8">
        <f t="shared" si="3"/>
        <v>2112</v>
      </c>
    </row>
    <row r="59" spans="1:23" x14ac:dyDescent="0.35">
      <c r="A59" s="3" t="s">
        <v>5</v>
      </c>
      <c r="B59" s="3" t="s">
        <v>70</v>
      </c>
      <c r="C59" s="3">
        <v>16</v>
      </c>
      <c r="D59" s="4">
        <v>12</v>
      </c>
      <c r="E59" s="4">
        <f t="shared" si="2"/>
        <v>192</v>
      </c>
      <c r="F59" s="4">
        <v>4</v>
      </c>
      <c r="G59" s="4">
        <v>192</v>
      </c>
      <c r="H59" s="4">
        <v>0</v>
      </c>
      <c r="I59" s="4">
        <v>0</v>
      </c>
      <c r="J59" s="4" t="s">
        <v>0</v>
      </c>
      <c r="K59" s="4">
        <v>192</v>
      </c>
      <c r="L59" s="4">
        <v>0</v>
      </c>
      <c r="M59" s="4">
        <v>0</v>
      </c>
      <c r="N59" s="4" t="s">
        <v>0</v>
      </c>
      <c r="O59" s="4">
        <v>192</v>
      </c>
      <c r="P59" s="4">
        <v>0</v>
      </c>
      <c r="Q59" s="4">
        <v>0</v>
      </c>
      <c r="R59" s="4" t="s">
        <v>0</v>
      </c>
      <c r="S59" s="4">
        <v>192</v>
      </c>
      <c r="T59" s="4">
        <v>0</v>
      </c>
      <c r="U59" s="4">
        <v>0</v>
      </c>
      <c r="V59" s="4" t="s">
        <v>0</v>
      </c>
      <c r="W59" s="8">
        <f t="shared" si="3"/>
        <v>768</v>
      </c>
    </row>
    <row r="60" spans="1:23" x14ac:dyDescent="0.35">
      <c r="A60" s="20" t="s">
        <v>47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2"/>
    </row>
    <row r="61" spans="1:23" x14ac:dyDescent="0.35">
      <c r="A61" s="3" t="s">
        <v>13</v>
      </c>
      <c r="B61" s="3" t="s">
        <v>70</v>
      </c>
      <c r="C61" s="3">
        <v>16</v>
      </c>
      <c r="D61" s="4">
        <v>9</v>
      </c>
      <c r="E61" s="4">
        <f t="shared" ref="E61:E64" si="4">(C61*D61)</f>
        <v>144</v>
      </c>
      <c r="F61" s="4">
        <v>4</v>
      </c>
      <c r="G61" s="4">
        <v>144</v>
      </c>
      <c r="H61" s="4">
        <v>0</v>
      </c>
      <c r="I61" s="4">
        <v>0</v>
      </c>
      <c r="J61" s="4" t="s">
        <v>0</v>
      </c>
      <c r="K61" s="4">
        <v>144</v>
      </c>
      <c r="L61" s="4">
        <v>0</v>
      </c>
      <c r="M61" s="4">
        <v>0</v>
      </c>
      <c r="N61" s="4" t="s">
        <v>0</v>
      </c>
      <c r="O61" s="4">
        <v>144</v>
      </c>
      <c r="P61" s="4">
        <v>0</v>
      </c>
      <c r="Q61" s="4">
        <v>0</v>
      </c>
      <c r="R61" s="4" t="s">
        <v>0</v>
      </c>
      <c r="S61" s="4">
        <v>144</v>
      </c>
      <c r="T61" s="4">
        <v>0</v>
      </c>
      <c r="U61" s="4">
        <v>0</v>
      </c>
      <c r="V61" s="4" t="s">
        <v>0</v>
      </c>
      <c r="W61" s="8">
        <f t="shared" ref="W61" si="5">F61*E61</f>
        <v>576</v>
      </c>
    </row>
    <row r="62" spans="1:23" x14ac:dyDescent="0.35">
      <c r="A62" s="3" t="s">
        <v>14</v>
      </c>
      <c r="B62" s="3" t="s">
        <v>70</v>
      </c>
      <c r="C62" s="3">
        <v>16</v>
      </c>
      <c r="D62" s="4">
        <v>30</v>
      </c>
      <c r="E62" s="4">
        <f t="shared" si="4"/>
        <v>480</v>
      </c>
      <c r="F62" s="4">
        <v>4</v>
      </c>
      <c r="G62" s="4">
        <v>480</v>
      </c>
      <c r="H62" s="4">
        <v>0</v>
      </c>
      <c r="I62" s="4">
        <v>0</v>
      </c>
      <c r="J62" s="4" t="s">
        <v>0</v>
      </c>
      <c r="K62" s="4">
        <v>480</v>
      </c>
      <c r="L62" s="4">
        <v>0</v>
      </c>
      <c r="M62" s="4">
        <v>0</v>
      </c>
      <c r="N62" s="4" t="s">
        <v>0</v>
      </c>
      <c r="O62" s="4">
        <v>480</v>
      </c>
      <c r="P62" s="4">
        <v>0</v>
      </c>
      <c r="Q62" s="4">
        <v>0</v>
      </c>
      <c r="R62" s="4" t="s">
        <v>0</v>
      </c>
      <c r="S62" s="4">
        <v>480</v>
      </c>
      <c r="T62" s="4">
        <v>0</v>
      </c>
      <c r="U62" s="4">
        <v>0</v>
      </c>
      <c r="V62" s="4" t="s">
        <v>0</v>
      </c>
      <c r="W62" s="8">
        <f>F62*E62</f>
        <v>1920</v>
      </c>
    </row>
    <row r="63" spans="1:23" x14ac:dyDescent="0.35">
      <c r="A63" s="3" t="s">
        <v>15</v>
      </c>
      <c r="B63" s="3" t="s">
        <v>70</v>
      </c>
      <c r="C63" s="3">
        <v>16</v>
      </c>
      <c r="D63" s="4">
        <v>12</v>
      </c>
      <c r="E63" s="4">
        <f t="shared" si="4"/>
        <v>192</v>
      </c>
      <c r="F63" s="4">
        <v>4</v>
      </c>
      <c r="G63" s="4">
        <v>192</v>
      </c>
      <c r="H63" s="4">
        <v>0</v>
      </c>
      <c r="I63" s="4">
        <v>0</v>
      </c>
      <c r="J63" s="4" t="s">
        <v>0</v>
      </c>
      <c r="K63" s="4">
        <v>192</v>
      </c>
      <c r="L63" s="4">
        <v>0</v>
      </c>
      <c r="M63" s="4">
        <v>0</v>
      </c>
      <c r="N63" s="4" t="s">
        <v>0</v>
      </c>
      <c r="O63" s="4">
        <v>192</v>
      </c>
      <c r="P63" s="4">
        <v>0</v>
      </c>
      <c r="Q63" s="4">
        <v>0</v>
      </c>
      <c r="R63" s="4" t="s">
        <v>0</v>
      </c>
      <c r="S63" s="4">
        <v>192</v>
      </c>
      <c r="T63" s="4">
        <v>0</v>
      </c>
      <c r="U63" s="4">
        <v>0</v>
      </c>
      <c r="V63" s="4" t="s">
        <v>0</v>
      </c>
      <c r="W63" s="8">
        <f t="shared" ref="W63:W64" si="6">F63*E63</f>
        <v>768</v>
      </c>
    </row>
    <row r="64" spans="1:23" x14ac:dyDescent="0.35">
      <c r="A64" s="3" t="s">
        <v>16</v>
      </c>
      <c r="B64" s="3" t="s">
        <v>70</v>
      </c>
      <c r="C64" s="3">
        <v>16</v>
      </c>
      <c r="D64" s="4">
        <v>6</v>
      </c>
      <c r="E64" s="4">
        <f t="shared" si="4"/>
        <v>96</v>
      </c>
      <c r="F64" s="4">
        <v>4</v>
      </c>
      <c r="G64" s="4">
        <v>96</v>
      </c>
      <c r="H64" s="4">
        <v>0</v>
      </c>
      <c r="I64" s="4">
        <v>0</v>
      </c>
      <c r="J64" s="4" t="s">
        <v>0</v>
      </c>
      <c r="K64" s="4">
        <v>96</v>
      </c>
      <c r="L64" s="4">
        <v>0</v>
      </c>
      <c r="M64" s="4">
        <v>0</v>
      </c>
      <c r="N64" s="4" t="s">
        <v>0</v>
      </c>
      <c r="O64" s="4">
        <v>96</v>
      </c>
      <c r="P64" s="4">
        <v>0</v>
      </c>
      <c r="Q64" s="4">
        <v>0</v>
      </c>
      <c r="R64" s="4" t="s">
        <v>0</v>
      </c>
      <c r="S64" s="4">
        <v>96</v>
      </c>
      <c r="T64" s="4">
        <v>0</v>
      </c>
      <c r="U64" s="4">
        <v>0</v>
      </c>
      <c r="V64" s="4" t="s">
        <v>0</v>
      </c>
      <c r="W64" s="8">
        <f t="shared" si="6"/>
        <v>384</v>
      </c>
    </row>
    <row r="65" spans="1:23" x14ac:dyDescent="0.35">
      <c r="A65" s="9" t="s">
        <v>17</v>
      </c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</row>
    <row r="66" spans="1:23" x14ac:dyDescent="0.35">
      <c r="A66" s="20" t="s">
        <v>48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2"/>
    </row>
    <row r="67" spans="1:23" x14ac:dyDescent="0.35">
      <c r="A67" s="2" t="s">
        <v>2</v>
      </c>
      <c r="B67" s="3" t="s">
        <v>70</v>
      </c>
      <c r="C67" s="3">
        <v>16</v>
      </c>
      <c r="D67" s="4">
        <v>2</v>
      </c>
      <c r="E67" s="4">
        <f t="shared" ref="E67:E70" si="7">(C67*D67)</f>
        <v>32</v>
      </c>
      <c r="F67" s="4">
        <v>4</v>
      </c>
      <c r="G67" s="4">
        <v>32</v>
      </c>
      <c r="H67" s="4">
        <v>0</v>
      </c>
      <c r="I67" s="4">
        <v>0</v>
      </c>
      <c r="J67" s="4" t="s">
        <v>0</v>
      </c>
      <c r="K67" s="4">
        <v>32</v>
      </c>
      <c r="L67" s="4">
        <v>0</v>
      </c>
      <c r="M67" s="4">
        <v>0</v>
      </c>
      <c r="N67" s="4" t="s">
        <v>0</v>
      </c>
      <c r="O67" s="4">
        <v>32</v>
      </c>
      <c r="P67" s="4">
        <v>0</v>
      </c>
      <c r="Q67" s="4">
        <v>0</v>
      </c>
      <c r="R67" s="4" t="s">
        <v>0</v>
      </c>
      <c r="S67" s="4">
        <v>32</v>
      </c>
      <c r="T67" s="4">
        <v>0</v>
      </c>
      <c r="U67" s="4">
        <v>0</v>
      </c>
      <c r="V67" s="4" t="s">
        <v>0</v>
      </c>
      <c r="W67" s="8">
        <f t="shared" ref="W67:W70" si="8">F67*E67</f>
        <v>128</v>
      </c>
    </row>
    <row r="68" spans="1:23" x14ac:dyDescent="0.35">
      <c r="A68" s="3" t="s">
        <v>3</v>
      </c>
      <c r="B68" s="3" t="s">
        <v>70</v>
      </c>
      <c r="C68" s="3">
        <v>16</v>
      </c>
      <c r="D68" s="4">
        <v>4</v>
      </c>
      <c r="E68" s="4">
        <f t="shared" si="7"/>
        <v>64</v>
      </c>
      <c r="F68" s="4">
        <v>4</v>
      </c>
      <c r="G68" s="4">
        <v>64</v>
      </c>
      <c r="H68" s="4">
        <v>0</v>
      </c>
      <c r="I68" s="4">
        <v>0</v>
      </c>
      <c r="J68" s="4" t="s">
        <v>0</v>
      </c>
      <c r="K68" s="4">
        <v>64</v>
      </c>
      <c r="L68" s="4">
        <v>0</v>
      </c>
      <c r="M68" s="4">
        <v>0</v>
      </c>
      <c r="N68" s="4" t="s">
        <v>0</v>
      </c>
      <c r="O68" s="4">
        <v>64</v>
      </c>
      <c r="P68" s="4">
        <v>0</v>
      </c>
      <c r="Q68" s="4">
        <v>0</v>
      </c>
      <c r="R68" s="4" t="s">
        <v>0</v>
      </c>
      <c r="S68" s="4">
        <v>64</v>
      </c>
      <c r="T68" s="4">
        <v>0</v>
      </c>
      <c r="U68" s="4">
        <v>0</v>
      </c>
      <c r="V68" s="4" t="s">
        <v>0</v>
      </c>
      <c r="W68" s="8">
        <f t="shared" si="8"/>
        <v>256</v>
      </c>
    </row>
    <row r="69" spans="1:23" x14ac:dyDescent="0.35">
      <c r="A69" s="3" t="s">
        <v>18</v>
      </c>
      <c r="B69" s="3" t="s">
        <v>70</v>
      </c>
      <c r="C69" s="3">
        <v>16</v>
      </c>
      <c r="D69" s="4">
        <v>14</v>
      </c>
      <c r="E69" s="4">
        <f t="shared" si="7"/>
        <v>224</v>
      </c>
      <c r="F69" s="4">
        <v>4</v>
      </c>
      <c r="G69" s="4">
        <v>208</v>
      </c>
      <c r="H69" s="4">
        <v>0</v>
      </c>
      <c r="I69" s="4">
        <v>0</v>
      </c>
      <c r="J69" s="4" t="s">
        <v>0</v>
      </c>
      <c r="K69" s="4">
        <v>208</v>
      </c>
      <c r="L69" s="4">
        <v>0</v>
      </c>
      <c r="M69" s="4">
        <v>0</v>
      </c>
      <c r="N69" s="4" t="s">
        <v>0</v>
      </c>
      <c r="O69" s="4">
        <v>208</v>
      </c>
      <c r="P69" s="4">
        <v>0</v>
      </c>
      <c r="Q69" s="4">
        <v>0</v>
      </c>
      <c r="R69" s="4" t="s">
        <v>0</v>
      </c>
      <c r="S69" s="4">
        <v>208</v>
      </c>
      <c r="T69" s="4">
        <v>0</v>
      </c>
      <c r="U69" s="4">
        <v>0</v>
      </c>
      <c r="V69" s="4" t="s">
        <v>0</v>
      </c>
      <c r="W69" s="8">
        <f t="shared" si="8"/>
        <v>896</v>
      </c>
    </row>
    <row r="70" spans="1:23" x14ac:dyDescent="0.35">
      <c r="A70" s="3" t="s">
        <v>19</v>
      </c>
      <c r="B70" s="3" t="s">
        <v>70</v>
      </c>
      <c r="C70" s="3">
        <v>16</v>
      </c>
      <c r="D70" s="4">
        <v>14</v>
      </c>
      <c r="E70" s="4">
        <f t="shared" si="7"/>
        <v>224</v>
      </c>
      <c r="F70" s="4">
        <v>4</v>
      </c>
      <c r="G70" s="4">
        <v>208</v>
      </c>
      <c r="H70" s="4">
        <v>0</v>
      </c>
      <c r="I70" s="4">
        <v>0</v>
      </c>
      <c r="J70" s="4" t="s">
        <v>0</v>
      </c>
      <c r="K70" s="4">
        <v>208</v>
      </c>
      <c r="L70" s="4">
        <v>0</v>
      </c>
      <c r="M70" s="4">
        <v>0</v>
      </c>
      <c r="N70" s="4" t="s">
        <v>0</v>
      </c>
      <c r="O70" s="4">
        <v>208</v>
      </c>
      <c r="P70" s="4">
        <v>0</v>
      </c>
      <c r="Q70" s="4">
        <v>0</v>
      </c>
      <c r="R70" s="4" t="s">
        <v>0</v>
      </c>
      <c r="S70" s="4">
        <v>208</v>
      </c>
      <c r="T70" s="4">
        <v>0</v>
      </c>
      <c r="U70" s="4">
        <v>0</v>
      </c>
      <c r="V70" s="4" t="s">
        <v>0</v>
      </c>
      <c r="W70" s="8">
        <f t="shared" si="8"/>
        <v>896</v>
      </c>
    </row>
    <row r="71" spans="1:23" x14ac:dyDescent="0.35">
      <c r="A71" s="20" t="s">
        <v>49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2"/>
    </row>
    <row r="72" spans="1:23" x14ac:dyDescent="0.35">
      <c r="A72" s="3" t="s">
        <v>20</v>
      </c>
      <c r="B72" s="3" t="s">
        <v>70</v>
      </c>
      <c r="C72" s="3">
        <v>16</v>
      </c>
      <c r="D72" s="4">
        <v>20</v>
      </c>
      <c r="E72" s="4">
        <f t="shared" ref="E72:E86" si="9">(C72*D72)</f>
        <v>320</v>
      </c>
      <c r="F72" s="4">
        <v>4</v>
      </c>
      <c r="G72" s="4">
        <v>320</v>
      </c>
      <c r="H72" s="4">
        <v>0</v>
      </c>
      <c r="I72" s="4">
        <v>0</v>
      </c>
      <c r="J72" s="4" t="s">
        <v>0</v>
      </c>
      <c r="K72" s="4">
        <v>320</v>
      </c>
      <c r="L72" s="4">
        <v>0</v>
      </c>
      <c r="M72" s="4">
        <v>0</v>
      </c>
      <c r="N72" s="4" t="s">
        <v>0</v>
      </c>
      <c r="O72" s="4">
        <v>320</v>
      </c>
      <c r="P72" s="4">
        <v>0</v>
      </c>
      <c r="Q72" s="4">
        <v>0</v>
      </c>
      <c r="R72" s="4" t="s">
        <v>0</v>
      </c>
      <c r="S72" s="4">
        <v>320</v>
      </c>
      <c r="T72" s="4">
        <v>0</v>
      </c>
      <c r="U72" s="4">
        <v>0</v>
      </c>
      <c r="V72" s="4" t="s">
        <v>0</v>
      </c>
      <c r="W72" s="8">
        <f t="shared" ref="W72:W86" si="10">F72*E72</f>
        <v>1280</v>
      </c>
    </row>
    <row r="73" spans="1:23" x14ac:dyDescent="0.35">
      <c r="A73" s="3" t="s">
        <v>21</v>
      </c>
      <c r="B73" s="3" t="s">
        <v>70</v>
      </c>
      <c r="C73" s="3">
        <v>16</v>
      </c>
      <c r="D73" s="4">
        <v>20</v>
      </c>
      <c r="E73" s="4">
        <f t="shared" si="9"/>
        <v>320</v>
      </c>
      <c r="F73" s="4">
        <v>4</v>
      </c>
      <c r="G73" s="4">
        <v>320</v>
      </c>
      <c r="H73" s="4">
        <v>0</v>
      </c>
      <c r="I73" s="4">
        <v>0</v>
      </c>
      <c r="J73" s="4" t="s">
        <v>0</v>
      </c>
      <c r="K73" s="4">
        <v>320</v>
      </c>
      <c r="L73" s="4">
        <v>0</v>
      </c>
      <c r="M73" s="4">
        <v>0</v>
      </c>
      <c r="N73" s="4" t="s">
        <v>0</v>
      </c>
      <c r="O73" s="4">
        <v>320</v>
      </c>
      <c r="P73" s="4">
        <v>0</v>
      </c>
      <c r="Q73" s="4">
        <v>0</v>
      </c>
      <c r="R73" s="4" t="s">
        <v>0</v>
      </c>
      <c r="S73" s="4">
        <v>320</v>
      </c>
      <c r="T73" s="4">
        <v>0</v>
      </c>
      <c r="U73" s="4">
        <v>0</v>
      </c>
      <c r="V73" s="4" t="s">
        <v>0</v>
      </c>
      <c r="W73" s="8">
        <f t="shared" si="10"/>
        <v>1280</v>
      </c>
    </row>
    <row r="74" spans="1:23" x14ac:dyDescent="0.35">
      <c r="A74" s="3" t="s">
        <v>22</v>
      </c>
      <c r="B74" s="3" t="s">
        <v>70</v>
      </c>
      <c r="C74" s="3">
        <v>16</v>
      </c>
      <c r="D74" s="4">
        <v>16</v>
      </c>
      <c r="E74" s="4">
        <f t="shared" si="9"/>
        <v>256</v>
      </c>
      <c r="F74" s="4">
        <v>4</v>
      </c>
      <c r="G74" s="4">
        <v>12</v>
      </c>
      <c r="H74" s="4">
        <v>0</v>
      </c>
      <c r="I74" s="4">
        <v>0</v>
      </c>
      <c r="J74" s="4" t="s">
        <v>0</v>
      </c>
      <c r="K74" s="4">
        <v>12</v>
      </c>
      <c r="L74" s="4">
        <v>4</v>
      </c>
      <c r="M74" s="4">
        <v>0</v>
      </c>
      <c r="N74" s="4" t="s">
        <v>0</v>
      </c>
      <c r="O74" s="4">
        <v>12</v>
      </c>
      <c r="P74" s="4">
        <v>4</v>
      </c>
      <c r="Q74" s="4">
        <v>0</v>
      </c>
      <c r="R74" s="4" t="s">
        <v>0</v>
      </c>
      <c r="S74" s="4">
        <v>12</v>
      </c>
      <c r="T74" s="4">
        <v>0</v>
      </c>
      <c r="U74" s="4">
        <v>0</v>
      </c>
      <c r="V74" s="4" t="s">
        <v>0</v>
      </c>
      <c r="W74" s="8">
        <f t="shared" si="10"/>
        <v>1024</v>
      </c>
    </row>
    <row r="75" spans="1:23" x14ac:dyDescent="0.35">
      <c r="A75" s="3" t="s">
        <v>23</v>
      </c>
      <c r="B75" s="3" t="s">
        <v>70</v>
      </c>
      <c r="C75" s="3">
        <v>16</v>
      </c>
      <c r="D75" s="4">
        <v>4</v>
      </c>
      <c r="E75" s="4">
        <f t="shared" si="9"/>
        <v>64</v>
      </c>
      <c r="F75" s="4">
        <v>4</v>
      </c>
      <c r="G75" s="4">
        <v>48</v>
      </c>
      <c r="H75" s="4">
        <v>0</v>
      </c>
      <c r="I75" s="4">
        <v>0</v>
      </c>
      <c r="J75" s="4" t="s">
        <v>0</v>
      </c>
      <c r="K75" s="4">
        <v>48</v>
      </c>
      <c r="L75" s="4">
        <v>0</v>
      </c>
      <c r="M75" s="4">
        <v>0</v>
      </c>
      <c r="N75" s="4" t="s">
        <v>0</v>
      </c>
      <c r="O75" s="4">
        <v>48</v>
      </c>
      <c r="P75" s="4">
        <v>16</v>
      </c>
      <c r="Q75" s="4">
        <v>0</v>
      </c>
      <c r="R75" s="4" t="s">
        <v>0</v>
      </c>
      <c r="S75" s="4">
        <v>48</v>
      </c>
      <c r="T75" s="4">
        <v>0</v>
      </c>
      <c r="U75" s="4">
        <v>0</v>
      </c>
      <c r="V75" s="4" t="s">
        <v>0</v>
      </c>
      <c r="W75" s="8">
        <f t="shared" si="10"/>
        <v>256</v>
      </c>
    </row>
    <row r="76" spans="1:23" x14ac:dyDescent="0.35">
      <c r="A76" s="3" t="s">
        <v>24</v>
      </c>
      <c r="B76" s="3" t="s">
        <v>70</v>
      </c>
      <c r="C76" s="3">
        <v>16</v>
      </c>
      <c r="D76" s="4">
        <v>12</v>
      </c>
      <c r="E76" s="4">
        <f t="shared" si="9"/>
        <v>192</v>
      </c>
      <c r="F76" s="4">
        <v>4</v>
      </c>
      <c r="G76" s="4">
        <v>192</v>
      </c>
      <c r="H76" s="4">
        <v>0</v>
      </c>
      <c r="I76" s="4">
        <v>0</v>
      </c>
      <c r="J76" s="4" t="s">
        <v>0</v>
      </c>
      <c r="K76" s="4">
        <v>192</v>
      </c>
      <c r="L76" s="4">
        <v>0</v>
      </c>
      <c r="M76" s="4">
        <v>0</v>
      </c>
      <c r="N76" s="4" t="s">
        <v>0</v>
      </c>
      <c r="O76" s="4">
        <v>192</v>
      </c>
      <c r="P76" s="4">
        <v>0</v>
      </c>
      <c r="Q76" s="4">
        <v>0</v>
      </c>
      <c r="R76" s="4" t="s">
        <v>0</v>
      </c>
      <c r="S76" s="4">
        <v>192</v>
      </c>
      <c r="T76" s="4">
        <v>0</v>
      </c>
      <c r="U76" s="4">
        <v>0</v>
      </c>
      <c r="V76" s="4" t="s">
        <v>0</v>
      </c>
      <c r="W76" s="8">
        <f t="shared" si="10"/>
        <v>768</v>
      </c>
    </row>
    <row r="77" spans="1:23" x14ac:dyDescent="0.35">
      <c r="A77" s="3" t="s">
        <v>25</v>
      </c>
      <c r="B77" s="3" t="s">
        <v>70</v>
      </c>
      <c r="C77" s="3">
        <v>16</v>
      </c>
      <c r="D77" s="4">
        <v>4</v>
      </c>
      <c r="E77" s="4">
        <f t="shared" si="9"/>
        <v>64</v>
      </c>
      <c r="F77" s="4">
        <v>4</v>
      </c>
      <c r="G77" s="4">
        <v>64</v>
      </c>
      <c r="H77" s="4">
        <v>0</v>
      </c>
      <c r="I77" s="4">
        <v>0</v>
      </c>
      <c r="J77" s="4" t="s">
        <v>0</v>
      </c>
      <c r="K77" s="4">
        <v>64</v>
      </c>
      <c r="L77" s="4">
        <v>0</v>
      </c>
      <c r="M77" s="4">
        <v>0</v>
      </c>
      <c r="N77" s="4" t="s">
        <v>0</v>
      </c>
      <c r="O77" s="4">
        <v>64</v>
      </c>
      <c r="P77" s="4">
        <v>0</v>
      </c>
      <c r="Q77" s="4">
        <v>0</v>
      </c>
      <c r="R77" s="4" t="s">
        <v>0</v>
      </c>
      <c r="S77" s="4">
        <v>64</v>
      </c>
      <c r="T77" s="4">
        <v>0</v>
      </c>
      <c r="U77" s="4">
        <v>0</v>
      </c>
      <c r="V77" s="4" t="s">
        <v>0</v>
      </c>
      <c r="W77" s="8">
        <f t="shared" si="10"/>
        <v>256</v>
      </c>
    </row>
    <row r="78" spans="1:23" x14ac:dyDescent="0.35">
      <c r="A78" s="3" t="s">
        <v>26</v>
      </c>
      <c r="B78" s="3" t="s">
        <v>70</v>
      </c>
      <c r="C78" s="3">
        <v>16</v>
      </c>
      <c r="D78" s="4">
        <v>2</v>
      </c>
      <c r="E78" s="4">
        <f t="shared" si="9"/>
        <v>32</v>
      </c>
      <c r="F78" s="4">
        <v>4</v>
      </c>
      <c r="G78" s="4">
        <v>32</v>
      </c>
      <c r="H78" s="4">
        <v>0</v>
      </c>
      <c r="I78" s="4">
        <v>0</v>
      </c>
      <c r="J78" s="4" t="s">
        <v>0</v>
      </c>
      <c r="K78" s="4">
        <v>32</v>
      </c>
      <c r="L78" s="4">
        <v>0</v>
      </c>
      <c r="M78" s="4">
        <v>0</v>
      </c>
      <c r="N78" s="4" t="s">
        <v>0</v>
      </c>
      <c r="O78" s="4">
        <v>32</v>
      </c>
      <c r="P78" s="4">
        <v>0</v>
      </c>
      <c r="Q78" s="4">
        <v>0</v>
      </c>
      <c r="R78" s="4" t="s">
        <v>0</v>
      </c>
      <c r="S78" s="4">
        <v>32</v>
      </c>
      <c r="T78" s="4">
        <v>0</v>
      </c>
      <c r="U78" s="4">
        <v>0</v>
      </c>
      <c r="V78" s="4" t="s">
        <v>0</v>
      </c>
      <c r="W78" s="8">
        <f t="shared" si="10"/>
        <v>128</v>
      </c>
    </row>
    <row r="79" spans="1:23" x14ac:dyDescent="0.35">
      <c r="A79" s="3" t="s">
        <v>27</v>
      </c>
      <c r="B79" s="3" t="s">
        <v>70</v>
      </c>
      <c r="C79" s="3">
        <v>16</v>
      </c>
      <c r="D79" s="4">
        <v>4</v>
      </c>
      <c r="E79" s="4">
        <f t="shared" si="9"/>
        <v>64</v>
      </c>
      <c r="F79" s="4">
        <v>4</v>
      </c>
      <c r="G79" s="4">
        <v>48</v>
      </c>
      <c r="H79" s="4">
        <v>0</v>
      </c>
      <c r="I79" s="4">
        <v>0</v>
      </c>
      <c r="J79" s="4" t="s">
        <v>0</v>
      </c>
      <c r="K79" s="4">
        <v>48</v>
      </c>
      <c r="L79" s="4">
        <v>0</v>
      </c>
      <c r="M79" s="4">
        <v>0</v>
      </c>
      <c r="N79" s="4" t="s">
        <v>0</v>
      </c>
      <c r="O79" s="4">
        <v>48</v>
      </c>
      <c r="P79" s="4">
        <v>16</v>
      </c>
      <c r="Q79" s="4">
        <v>0</v>
      </c>
      <c r="R79" s="4" t="s">
        <v>0</v>
      </c>
      <c r="S79" s="4">
        <v>48</v>
      </c>
      <c r="T79" s="4">
        <v>0</v>
      </c>
      <c r="U79" s="4">
        <v>0</v>
      </c>
      <c r="V79" s="4" t="s">
        <v>0</v>
      </c>
      <c r="W79" s="8">
        <f t="shared" si="10"/>
        <v>256</v>
      </c>
    </row>
    <row r="80" spans="1:23" x14ac:dyDescent="0.35">
      <c r="A80" s="3" t="s">
        <v>28</v>
      </c>
      <c r="B80" s="3" t="s">
        <v>70</v>
      </c>
      <c r="C80" s="3">
        <v>16</v>
      </c>
      <c r="D80" s="4">
        <v>9</v>
      </c>
      <c r="E80" s="4">
        <f t="shared" si="9"/>
        <v>144</v>
      </c>
      <c r="F80" s="4">
        <v>4</v>
      </c>
      <c r="G80" s="4">
        <v>144</v>
      </c>
      <c r="H80" s="4">
        <v>0</v>
      </c>
      <c r="I80" s="4">
        <v>0</v>
      </c>
      <c r="J80" s="4" t="s">
        <v>0</v>
      </c>
      <c r="K80" s="4">
        <v>144</v>
      </c>
      <c r="L80" s="4">
        <v>0</v>
      </c>
      <c r="M80" s="4">
        <v>0</v>
      </c>
      <c r="N80" s="4" t="s">
        <v>0</v>
      </c>
      <c r="O80" s="4">
        <v>144</v>
      </c>
      <c r="P80" s="4">
        <v>0</v>
      </c>
      <c r="Q80" s="4">
        <v>0</v>
      </c>
      <c r="R80" s="4" t="s">
        <v>0</v>
      </c>
      <c r="S80" s="4">
        <v>144</v>
      </c>
      <c r="T80" s="4">
        <v>0</v>
      </c>
      <c r="U80" s="4">
        <v>0</v>
      </c>
      <c r="V80" s="4" t="s">
        <v>0</v>
      </c>
      <c r="W80" s="8">
        <f t="shared" si="10"/>
        <v>576</v>
      </c>
    </row>
    <row r="81" spans="1:23" x14ac:dyDescent="0.35">
      <c r="A81" s="3" t="s">
        <v>29</v>
      </c>
      <c r="B81" s="3" t="s">
        <v>70</v>
      </c>
      <c r="C81" s="3">
        <v>16</v>
      </c>
      <c r="D81" s="4">
        <v>6</v>
      </c>
      <c r="E81" s="4">
        <f t="shared" si="9"/>
        <v>96</v>
      </c>
      <c r="F81" s="4">
        <v>4</v>
      </c>
      <c r="G81" s="4">
        <v>96</v>
      </c>
      <c r="H81" s="4">
        <v>0</v>
      </c>
      <c r="I81" s="4">
        <v>0</v>
      </c>
      <c r="J81" s="4" t="s">
        <v>0</v>
      </c>
      <c r="K81" s="4">
        <v>96</v>
      </c>
      <c r="L81" s="4">
        <v>0</v>
      </c>
      <c r="M81" s="4">
        <v>0</v>
      </c>
      <c r="N81" s="4" t="s">
        <v>0</v>
      </c>
      <c r="O81" s="4">
        <v>96</v>
      </c>
      <c r="P81" s="4">
        <v>0</v>
      </c>
      <c r="Q81" s="4">
        <v>0</v>
      </c>
      <c r="R81" s="4" t="s">
        <v>0</v>
      </c>
      <c r="S81" s="4">
        <v>96</v>
      </c>
      <c r="T81" s="4">
        <v>0</v>
      </c>
      <c r="U81" s="4">
        <v>0</v>
      </c>
      <c r="V81" s="4" t="s">
        <v>0</v>
      </c>
      <c r="W81" s="8">
        <f t="shared" si="10"/>
        <v>384</v>
      </c>
    </row>
    <row r="82" spans="1:23" x14ac:dyDescent="0.35">
      <c r="A82" s="3" t="s">
        <v>30</v>
      </c>
      <c r="B82" s="3" t="s">
        <v>70</v>
      </c>
      <c r="C82" s="3">
        <v>16</v>
      </c>
      <c r="D82" s="4">
        <v>1</v>
      </c>
      <c r="E82" s="4">
        <f t="shared" si="9"/>
        <v>16</v>
      </c>
      <c r="F82" s="4">
        <v>4</v>
      </c>
      <c r="G82" s="4">
        <v>16</v>
      </c>
      <c r="H82" s="4">
        <v>0</v>
      </c>
      <c r="I82" s="4">
        <v>0</v>
      </c>
      <c r="J82" s="4" t="s">
        <v>0</v>
      </c>
      <c r="K82" s="4">
        <v>16</v>
      </c>
      <c r="L82" s="4">
        <v>0</v>
      </c>
      <c r="M82" s="4">
        <v>0</v>
      </c>
      <c r="N82" s="4" t="s">
        <v>0</v>
      </c>
      <c r="O82" s="4">
        <v>16</v>
      </c>
      <c r="P82" s="4">
        <v>0</v>
      </c>
      <c r="Q82" s="4">
        <v>0</v>
      </c>
      <c r="R82" s="4" t="s">
        <v>0</v>
      </c>
      <c r="S82" s="4">
        <v>16</v>
      </c>
      <c r="T82" s="4">
        <v>0</v>
      </c>
      <c r="U82" s="4">
        <v>0</v>
      </c>
      <c r="V82" s="4" t="s">
        <v>0</v>
      </c>
      <c r="W82" s="8">
        <f t="shared" si="10"/>
        <v>64</v>
      </c>
    </row>
    <row r="83" spans="1:23" x14ac:dyDescent="0.35">
      <c r="A83" s="8" t="s">
        <v>32</v>
      </c>
      <c r="B83" s="3" t="s">
        <v>70</v>
      </c>
      <c r="C83" s="3">
        <v>16</v>
      </c>
      <c r="D83" s="4">
        <v>2</v>
      </c>
      <c r="E83" s="4">
        <f t="shared" si="9"/>
        <v>32</v>
      </c>
      <c r="F83" s="4">
        <v>4</v>
      </c>
      <c r="G83" s="4">
        <v>32</v>
      </c>
      <c r="H83" s="4">
        <v>0</v>
      </c>
      <c r="I83" s="4">
        <v>0</v>
      </c>
      <c r="J83" s="4" t="s">
        <v>0</v>
      </c>
      <c r="K83" s="4">
        <v>32</v>
      </c>
      <c r="L83" s="4">
        <v>0</v>
      </c>
      <c r="M83" s="4">
        <v>0</v>
      </c>
      <c r="N83" s="4" t="s">
        <v>0</v>
      </c>
      <c r="O83" s="4">
        <v>32</v>
      </c>
      <c r="P83" s="4">
        <v>0</v>
      </c>
      <c r="Q83" s="4">
        <v>0</v>
      </c>
      <c r="R83" s="4" t="s">
        <v>0</v>
      </c>
      <c r="S83" s="4">
        <v>32</v>
      </c>
      <c r="T83" s="4">
        <v>0</v>
      </c>
      <c r="U83" s="4">
        <v>0</v>
      </c>
      <c r="V83" s="4" t="s">
        <v>0</v>
      </c>
      <c r="W83" s="8">
        <f t="shared" si="10"/>
        <v>128</v>
      </c>
    </row>
    <row r="84" spans="1:23" x14ac:dyDescent="0.35">
      <c r="A84" s="8" t="s">
        <v>33</v>
      </c>
      <c r="B84" s="3" t="s">
        <v>70</v>
      </c>
      <c r="C84" s="3">
        <v>16</v>
      </c>
      <c r="D84" s="4">
        <v>1</v>
      </c>
      <c r="E84" s="4">
        <f t="shared" si="9"/>
        <v>16</v>
      </c>
      <c r="F84" s="4">
        <v>4</v>
      </c>
      <c r="G84" s="4">
        <v>16</v>
      </c>
      <c r="H84" s="4">
        <v>0</v>
      </c>
      <c r="I84" s="4">
        <v>0</v>
      </c>
      <c r="J84" s="4" t="s">
        <v>0</v>
      </c>
      <c r="K84" s="4">
        <v>16</v>
      </c>
      <c r="L84" s="4">
        <v>0</v>
      </c>
      <c r="M84" s="4">
        <v>0</v>
      </c>
      <c r="N84" s="4" t="s">
        <v>0</v>
      </c>
      <c r="O84" s="4">
        <v>16</v>
      </c>
      <c r="P84" s="4">
        <v>0</v>
      </c>
      <c r="Q84" s="4">
        <v>0</v>
      </c>
      <c r="R84" s="4" t="s">
        <v>0</v>
      </c>
      <c r="S84" s="4">
        <v>16</v>
      </c>
      <c r="T84" s="4">
        <v>0</v>
      </c>
      <c r="U84" s="4">
        <v>0</v>
      </c>
      <c r="V84" s="4" t="s">
        <v>0</v>
      </c>
      <c r="W84" s="8">
        <f t="shared" si="10"/>
        <v>64</v>
      </c>
    </row>
    <row r="85" spans="1:23" x14ac:dyDescent="0.35">
      <c r="A85" s="8" t="s">
        <v>34</v>
      </c>
      <c r="B85" s="3" t="s">
        <v>70</v>
      </c>
      <c r="C85" s="3">
        <v>16</v>
      </c>
      <c r="D85" s="4">
        <v>1</v>
      </c>
      <c r="E85" s="4">
        <f t="shared" si="9"/>
        <v>16</v>
      </c>
      <c r="F85" s="4">
        <v>4</v>
      </c>
      <c r="G85" s="4">
        <v>16</v>
      </c>
      <c r="H85" s="4">
        <v>0</v>
      </c>
      <c r="I85" s="4">
        <v>0</v>
      </c>
      <c r="J85" s="4" t="s">
        <v>0</v>
      </c>
      <c r="K85" s="4">
        <v>16</v>
      </c>
      <c r="L85" s="4">
        <v>0</v>
      </c>
      <c r="M85" s="4">
        <v>0</v>
      </c>
      <c r="N85" s="4" t="s">
        <v>0</v>
      </c>
      <c r="O85" s="4">
        <v>16</v>
      </c>
      <c r="P85" s="4">
        <v>0</v>
      </c>
      <c r="Q85" s="4">
        <v>0</v>
      </c>
      <c r="R85" s="4" t="s">
        <v>0</v>
      </c>
      <c r="S85" s="4">
        <v>16</v>
      </c>
      <c r="T85" s="4">
        <v>0</v>
      </c>
      <c r="U85" s="4">
        <v>0</v>
      </c>
      <c r="V85" s="4" t="s">
        <v>0</v>
      </c>
      <c r="W85" s="8">
        <f t="shared" si="10"/>
        <v>64</v>
      </c>
    </row>
    <row r="86" spans="1:23" x14ac:dyDescent="0.35">
      <c r="A86" s="8" t="s">
        <v>35</v>
      </c>
      <c r="B86" s="3" t="s">
        <v>70</v>
      </c>
      <c r="C86" s="3">
        <v>16</v>
      </c>
      <c r="D86" s="4">
        <v>6</v>
      </c>
      <c r="E86" s="4">
        <f t="shared" si="9"/>
        <v>96</v>
      </c>
      <c r="F86" s="4">
        <v>4</v>
      </c>
      <c r="G86" s="4">
        <v>96</v>
      </c>
      <c r="H86" s="4">
        <v>0</v>
      </c>
      <c r="I86" s="4">
        <v>0</v>
      </c>
      <c r="J86" s="4" t="s">
        <v>0</v>
      </c>
      <c r="K86" s="4">
        <v>96</v>
      </c>
      <c r="L86" s="4">
        <v>0</v>
      </c>
      <c r="M86" s="4">
        <v>0</v>
      </c>
      <c r="N86" s="4" t="s">
        <v>0</v>
      </c>
      <c r="O86" s="4">
        <v>48</v>
      </c>
      <c r="P86" s="4">
        <v>48</v>
      </c>
      <c r="Q86" s="4">
        <v>0</v>
      </c>
      <c r="R86" s="4" t="s">
        <v>0</v>
      </c>
      <c r="S86" s="4">
        <v>48</v>
      </c>
      <c r="T86" s="4">
        <v>48</v>
      </c>
      <c r="U86" s="4">
        <v>0</v>
      </c>
      <c r="V86" s="4" t="s">
        <v>0</v>
      </c>
      <c r="W86" s="8">
        <f t="shared" si="10"/>
        <v>384</v>
      </c>
    </row>
    <row r="87" spans="1:23" x14ac:dyDescent="0.35">
      <c r="A87" s="9" t="s">
        <v>36</v>
      </c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</row>
    <row r="88" spans="1:23" x14ac:dyDescent="0.35">
      <c r="A88" s="7" t="s">
        <v>37</v>
      </c>
      <c r="B88" s="3" t="s">
        <v>70</v>
      </c>
      <c r="C88" s="3">
        <v>16</v>
      </c>
      <c r="D88" s="4">
        <v>10</v>
      </c>
      <c r="E88" s="4">
        <f t="shared" ref="E88:E91" si="11">(C88*D88)</f>
        <v>160</v>
      </c>
      <c r="F88" s="4">
        <v>4</v>
      </c>
      <c r="G88" s="4">
        <v>160</v>
      </c>
      <c r="H88" s="4">
        <v>0</v>
      </c>
      <c r="I88" s="4">
        <v>0</v>
      </c>
      <c r="J88" s="4" t="s">
        <v>0</v>
      </c>
      <c r="K88" s="4">
        <v>160</v>
      </c>
      <c r="L88" s="4">
        <v>0</v>
      </c>
      <c r="M88" s="4">
        <v>0</v>
      </c>
      <c r="N88" s="4" t="s">
        <v>0</v>
      </c>
      <c r="O88" s="4">
        <v>160</v>
      </c>
      <c r="P88" s="4">
        <v>0</v>
      </c>
      <c r="Q88" s="4">
        <v>0</v>
      </c>
      <c r="R88" s="4" t="s">
        <v>0</v>
      </c>
      <c r="S88" s="4">
        <v>160</v>
      </c>
      <c r="T88" s="4">
        <v>0</v>
      </c>
      <c r="U88" s="4">
        <v>0</v>
      </c>
      <c r="V88" s="4" t="s">
        <v>0</v>
      </c>
      <c r="W88" s="8">
        <f t="shared" ref="W88:W91" si="12">F88*E88</f>
        <v>640</v>
      </c>
    </row>
    <row r="89" spans="1:23" x14ac:dyDescent="0.35">
      <c r="A89" s="7" t="s">
        <v>38</v>
      </c>
      <c r="B89" s="3" t="s">
        <v>70</v>
      </c>
      <c r="C89" s="3">
        <v>16</v>
      </c>
      <c r="D89" s="4">
        <v>3</v>
      </c>
      <c r="E89" s="4">
        <f t="shared" si="11"/>
        <v>48</v>
      </c>
      <c r="F89" s="4">
        <v>4</v>
      </c>
      <c r="G89" s="4">
        <v>48</v>
      </c>
      <c r="H89" s="4">
        <v>0</v>
      </c>
      <c r="I89" s="4">
        <v>0</v>
      </c>
      <c r="J89" s="4" t="s">
        <v>0</v>
      </c>
      <c r="K89" s="4">
        <v>48</v>
      </c>
      <c r="L89" s="4">
        <v>0</v>
      </c>
      <c r="M89" s="4">
        <v>0</v>
      </c>
      <c r="N89" s="4" t="s">
        <v>0</v>
      </c>
      <c r="O89" s="4">
        <v>48</v>
      </c>
      <c r="P89" s="4">
        <v>0</v>
      </c>
      <c r="Q89" s="4">
        <v>0</v>
      </c>
      <c r="R89" s="4" t="s">
        <v>0</v>
      </c>
      <c r="S89" s="4">
        <v>48</v>
      </c>
      <c r="T89" s="4">
        <v>0</v>
      </c>
      <c r="U89" s="4">
        <v>0</v>
      </c>
      <c r="V89" s="4" t="s">
        <v>0</v>
      </c>
      <c r="W89" s="8">
        <f t="shared" si="12"/>
        <v>192</v>
      </c>
    </row>
    <row r="90" spans="1:23" x14ac:dyDescent="0.35">
      <c r="A90" s="3" t="s">
        <v>40</v>
      </c>
      <c r="B90" s="3" t="s">
        <v>70</v>
      </c>
      <c r="C90" s="3">
        <v>16</v>
      </c>
      <c r="D90" s="4">
        <v>20</v>
      </c>
      <c r="E90" s="4">
        <f t="shared" si="11"/>
        <v>320</v>
      </c>
      <c r="F90" s="4">
        <v>4</v>
      </c>
      <c r="G90" s="4">
        <v>320</v>
      </c>
      <c r="H90" s="4">
        <v>0</v>
      </c>
      <c r="I90" s="4">
        <v>0</v>
      </c>
      <c r="J90" s="4" t="s">
        <v>0</v>
      </c>
      <c r="K90" s="4">
        <v>320</v>
      </c>
      <c r="L90" s="4">
        <v>0</v>
      </c>
      <c r="M90" s="4">
        <v>0</v>
      </c>
      <c r="N90" s="4" t="s">
        <v>0</v>
      </c>
      <c r="O90" s="4">
        <v>320</v>
      </c>
      <c r="P90" s="4">
        <v>0</v>
      </c>
      <c r="Q90" s="4">
        <v>0</v>
      </c>
      <c r="R90" s="4" t="s">
        <v>0</v>
      </c>
      <c r="S90" s="4">
        <v>320</v>
      </c>
      <c r="T90" s="4">
        <v>0</v>
      </c>
      <c r="U90" s="4">
        <v>0</v>
      </c>
      <c r="V90" s="4" t="s">
        <v>0</v>
      </c>
      <c r="W90" s="8">
        <f t="shared" si="12"/>
        <v>1280</v>
      </c>
    </row>
    <row r="91" spans="1:23" x14ac:dyDescent="0.35">
      <c r="A91" s="3" t="s">
        <v>41</v>
      </c>
      <c r="B91" s="3" t="s">
        <v>70</v>
      </c>
      <c r="C91" s="3">
        <v>16</v>
      </c>
      <c r="D91" s="4">
        <f>56+18</f>
        <v>74</v>
      </c>
      <c r="E91" s="4">
        <f t="shared" si="11"/>
        <v>1184</v>
      </c>
      <c r="F91" s="4">
        <v>4</v>
      </c>
      <c r="G91" s="4">
        <v>1168</v>
      </c>
      <c r="H91" s="4">
        <v>0</v>
      </c>
      <c r="I91" s="4">
        <v>0</v>
      </c>
      <c r="J91" s="4" t="s">
        <v>0</v>
      </c>
      <c r="K91" s="4">
        <v>1168</v>
      </c>
      <c r="L91" s="4">
        <v>0</v>
      </c>
      <c r="M91" s="4">
        <v>0</v>
      </c>
      <c r="N91" s="4" t="s">
        <v>0</v>
      </c>
      <c r="O91" s="4">
        <v>1168</v>
      </c>
      <c r="P91" s="4">
        <v>0</v>
      </c>
      <c r="Q91" s="4">
        <v>0</v>
      </c>
      <c r="R91" s="4" t="s">
        <v>0</v>
      </c>
      <c r="S91" s="4">
        <v>1168</v>
      </c>
      <c r="T91" s="4">
        <v>0</v>
      </c>
      <c r="U91" s="4">
        <v>0</v>
      </c>
      <c r="V91" s="4" t="s">
        <v>0</v>
      </c>
      <c r="W91" s="8">
        <f t="shared" si="12"/>
        <v>4736</v>
      </c>
    </row>
    <row r="92" spans="1:23" x14ac:dyDescent="0.35">
      <c r="A92" s="11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</row>
    <row r="93" spans="1:23" ht="29" x14ac:dyDescent="0.35">
      <c r="A93" s="3" t="s">
        <v>42</v>
      </c>
      <c r="B93" s="3" t="s">
        <v>70</v>
      </c>
      <c r="C93" s="3">
        <v>1</v>
      </c>
      <c r="D93" s="4">
        <v>1</v>
      </c>
      <c r="E93" s="4">
        <f t="shared" ref="E93:E97" si="13">(C93*D93)</f>
        <v>1</v>
      </c>
      <c r="F93" s="4">
        <v>1</v>
      </c>
      <c r="G93" s="4">
        <v>1</v>
      </c>
      <c r="H93" s="4"/>
      <c r="I93" s="4"/>
      <c r="J93" s="18" t="s">
        <v>68</v>
      </c>
      <c r="K93" s="4"/>
      <c r="L93" s="4"/>
      <c r="M93" s="4"/>
      <c r="N93" s="18" t="s">
        <v>68</v>
      </c>
      <c r="O93" s="4"/>
      <c r="P93" s="4"/>
      <c r="Q93" s="4"/>
      <c r="R93" s="18" t="s">
        <v>68</v>
      </c>
      <c r="S93" s="4"/>
      <c r="T93" s="4"/>
      <c r="U93" s="4"/>
      <c r="V93" s="18" t="s">
        <v>68</v>
      </c>
      <c r="W93" s="8">
        <f t="shared" ref="W93:W97" si="14">F93*E93</f>
        <v>1</v>
      </c>
    </row>
    <row r="94" spans="1:23" ht="29" x14ac:dyDescent="0.35">
      <c r="A94" s="3" t="s">
        <v>44</v>
      </c>
      <c r="B94" s="3" t="s">
        <v>70</v>
      </c>
      <c r="C94" s="3">
        <v>16</v>
      </c>
      <c r="D94" s="4">
        <v>227</v>
      </c>
      <c r="E94" s="4">
        <f t="shared" si="13"/>
        <v>3632</v>
      </c>
      <c r="F94" s="4">
        <v>4</v>
      </c>
      <c r="G94" s="4">
        <v>3632</v>
      </c>
      <c r="H94" s="4">
        <v>0</v>
      </c>
      <c r="I94" s="4">
        <v>0</v>
      </c>
      <c r="J94" s="4" t="s">
        <v>0</v>
      </c>
      <c r="K94" s="4">
        <v>3632</v>
      </c>
      <c r="L94" s="4">
        <v>0</v>
      </c>
      <c r="M94" s="4">
        <v>0</v>
      </c>
      <c r="N94" s="4" t="s">
        <v>0</v>
      </c>
      <c r="O94" s="4">
        <v>3632</v>
      </c>
      <c r="P94" s="4">
        <v>0</v>
      </c>
      <c r="Q94" s="4">
        <v>0</v>
      </c>
      <c r="R94" s="4" t="s">
        <v>0</v>
      </c>
      <c r="S94" s="4"/>
      <c r="T94" s="4"/>
      <c r="U94" s="4"/>
      <c r="V94" s="18" t="s">
        <v>68</v>
      </c>
      <c r="W94" s="8">
        <f t="shared" si="14"/>
        <v>14528</v>
      </c>
    </row>
    <row r="95" spans="1:23" x14ac:dyDescent="0.35">
      <c r="A95" s="3" t="s">
        <v>45</v>
      </c>
      <c r="B95" s="3" t="s">
        <v>70</v>
      </c>
      <c r="C95" s="3">
        <v>1</v>
      </c>
      <c r="D95" s="4">
        <v>42</v>
      </c>
      <c r="E95" s="4">
        <f t="shared" ref="E95:E96" si="15">(C95*D95)</f>
        <v>42</v>
      </c>
      <c r="F95" s="4">
        <v>4</v>
      </c>
      <c r="G95" s="4"/>
      <c r="H95" s="4"/>
      <c r="I95" s="4"/>
      <c r="J95" s="19" t="s">
        <v>71</v>
      </c>
      <c r="K95" s="4"/>
      <c r="L95" s="4"/>
      <c r="M95" s="4"/>
      <c r="N95" s="19" t="s">
        <v>71</v>
      </c>
      <c r="O95" s="4"/>
      <c r="P95" s="4"/>
      <c r="Q95" s="4"/>
      <c r="R95" s="19" t="s">
        <v>71</v>
      </c>
      <c r="S95" s="4"/>
      <c r="T95" s="4"/>
      <c r="U95" s="4"/>
      <c r="V95" s="19" t="s">
        <v>71</v>
      </c>
      <c r="W95" s="8">
        <f t="shared" ref="W95:W96" si="16">F95*E95</f>
        <v>168</v>
      </c>
    </row>
    <row r="96" spans="1:23" x14ac:dyDescent="0.35">
      <c r="A96" s="3" t="s">
        <v>83</v>
      </c>
      <c r="B96" s="3" t="s">
        <v>70</v>
      </c>
      <c r="C96" s="3">
        <v>1</v>
      </c>
      <c r="D96" s="4">
        <v>1</v>
      </c>
      <c r="E96" s="4">
        <f t="shared" si="15"/>
        <v>1</v>
      </c>
      <c r="F96" s="4">
        <v>4</v>
      </c>
      <c r="G96" s="4"/>
      <c r="H96" s="4">
        <v>1</v>
      </c>
      <c r="I96" s="4"/>
      <c r="J96" s="4" t="s">
        <v>0</v>
      </c>
      <c r="K96" s="4"/>
      <c r="L96" s="4">
        <v>1</v>
      </c>
      <c r="M96" s="4"/>
      <c r="N96" s="17" t="s">
        <v>67</v>
      </c>
      <c r="O96" s="4"/>
      <c r="P96" s="4">
        <v>1</v>
      </c>
      <c r="Q96" s="4"/>
      <c r="R96" s="17" t="s">
        <v>67</v>
      </c>
      <c r="S96" s="4"/>
      <c r="T96" s="4">
        <v>1</v>
      </c>
      <c r="U96" s="4"/>
      <c r="V96" s="17" t="s">
        <v>67</v>
      </c>
      <c r="W96" s="8">
        <f t="shared" si="16"/>
        <v>4</v>
      </c>
    </row>
    <row r="97" spans="1:23" ht="29" x14ac:dyDescent="0.35">
      <c r="A97" s="3" t="s">
        <v>85</v>
      </c>
      <c r="B97" s="3" t="s">
        <v>70</v>
      </c>
      <c r="C97" s="3">
        <v>1</v>
      </c>
      <c r="D97" s="4">
        <v>1</v>
      </c>
      <c r="E97" s="4">
        <f t="shared" si="13"/>
        <v>1</v>
      </c>
      <c r="F97" s="4">
        <v>4</v>
      </c>
      <c r="G97" s="4"/>
      <c r="H97" s="4">
        <v>1</v>
      </c>
      <c r="I97" s="4"/>
      <c r="J97" s="18" t="s">
        <v>68</v>
      </c>
      <c r="K97" s="4"/>
      <c r="L97" s="4">
        <v>1</v>
      </c>
      <c r="M97" s="4"/>
      <c r="N97" s="18" t="s">
        <v>68</v>
      </c>
      <c r="O97" s="4"/>
      <c r="P97" s="4">
        <v>1</v>
      </c>
      <c r="Q97" s="4"/>
      <c r="R97" s="18" t="s">
        <v>68</v>
      </c>
      <c r="S97" s="4"/>
      <c r="T97" s="4">
        <v>1</v>
      </c>
      <c r="U97" s="4"/>
      <c r="V97" s="18" t="s">
        <v>68</v>
      </c>
      <c r="W97" s="8">
        <f t="shared" si="14"/>
        <v>4</v>
      </c>
    </row>
    <row r="98" spans="1:23" x14ac:dyDescent="0.35">
      <c r="A98" s="3"/>
      <c r="B98" s="3"/>
      <c r="C98" s="3"/>
      <c r="D98" s="13"/>
      <c r="E98" s="14">
        <f>SUM(E56:E97)</f>
        <v>9453</v>
      </c>
      <c r="F98" s="4"/>
      <c r="G98" s="13">
        <f>SUM(G56:G97)</f>
        <v>9085</v>
      </c>
      <c r="H98" s="13">
        <f>SUM(H56:H97)</f>
        <v>2</v>
      </c>
      <c r="I98" s="13">
        <f>SUM(I56:I97)</f>
        <v>0</v>
      </c>
      <c r="J98" s="4" t="s">
        <v>0</v>
      </c>
      <c r="K98" s="13">
        <f>SUM(K56:K97)</f>
        <v>9084</v>
      </c>
      <c r="L98" s="13">
        <f>SUM(L56:L97)</f>
        <v>6</v>
      </c>
      <c r="M98" s="13">
        <f>SUM(M56:M97)</f>
        <v>0</v>
      </c>
      <c r="N98" s="4"/>
      <c r="O98" s="13">
        <f>SUM(O56:O97)</f>
        <v>9036</v>
      </c>
      <c r="P98" s="13">
        <f>SUM(P56:P97)</f>
        <v>86</v>
      </c>
      <c r="Q98" s="13">
        <f>SUM(Q56:Q97)</f>
        <v>0</v>
      </c>
      <c r="R98" s="4"/>
      <c r="S98" s="4"/>
      <c r="T98" s="4"/>
      <c r="U98" s="4"/>
      <c r="V98" s="4"/>
      <c r="W98" s="14">
        <f>SUM(W56:W97)</f>
        <v>37809</v>
      </c>
    </row>
  </sheetData>
  <mergeCells count="29">
    <mergeCell ref="Z10:AI10"/>
    <mergeCell ref="Z11:AI11"/>
    <mergeCell ref="Z12:AI12"/>
    <mergeCell ref="G1:J1"/>
    <mergeCell ref="K1:N1"/>
    <mergeCell ref="O1:R1"/>
    <mergeCell ref="S1:V1"/>
    <mergeCell ref="Z9:AI9"/>
    <mergeCell ref="A9:W9"/>
    <mergeCell ref="Z8:AI8"/>
    <mergeCell ref="A4:W4"/>
    <mergeCell ref="Z7:AI7"/>
    <mergeCell ref="Z2:AI2"/>
    <mergeCell ref="Z3:AI3"/>
    <mergeCell ref="Z4:AI4"/>
    <mergeCell ref="Z5:AI5"/>
    <mergeCell ref="Z6:AI6"/>
    <mergeCell ref="A66:W66"/>
    <mergeCell ref="A71:W71"/>
    <mergeCell ref="Z15:AI15"/>
    <mergeCell ref="Z16:AI20"/>
    <mergeCell ref="A55:W55"/>
    <mergeCell ref="A60:W60"/>
    <mergeCell ref="G52:J52"/>
    <mergeCell ref="K52:N52"/>
    <mergeCell ref="O52:R52"/>
    <mergeCell ref="S52:V52"/>
    <mergeCell ref="A15:W15"/>
    <mergeCell ref="A20:W20"/>
  </mergeCells>
  <hyperlinks>
    <hyperlink ref="Z6" r:id="rId1" xr:uid="{372FA21F-9CC0-4D39-A647-422067B019E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36B7-85CA-440C-8C98-DB90436FCFB5}">
  <dimension ref="A1"/>
  <sheetViews>
    <sheetView workbookViewId="0">
      <selection activeCell="B4" sqref="B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</vt:lpstr>
      <vt:lpstr>Phase 2</vt:lpstr>
      <vt:lpstr>Phase 3</vt:lpstr>
      <vt:lpstr>Sheet2</vt:lpstr>
    </vt:vector>
  </TitlesOfParts>
  <Company>Xilinx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Gupta</dc:creator>
  <cp:keywords>No Markings, , , , , , , , ,</cp:keywords>
  <cp:lastModifiedBy>Puneet Gupta</cp:lastModifiedBy>
  <dcterms:created xsi:type="dcterms:W3CDTF">2020-03-31T11:41:19Z</dcterms:created>
  <dcterms:modified xsi:type="dcterms:W3CDTF">2020-05-08T07:55:21Z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58c9d74e-83a9-457c-a7c7-5f9bb1d56748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