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80" yWindow="-312" windowWidth="14088" windowHeight="99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4" i="1" l="1"/>
  <c r="H5" i="1"/>
  <c r="H3" i="1"/>
  <c r="I6" i="1" l="1"/>
</calcChain>
</file>

<file path=xl/sharedStrings.xml><?xml version="1.0" encoding="utf-8"?>
<sst xmlns="http://schemas.openxmlformats.org/spreadsheetml/2006/main" count="50" uniqueCount="29">
  <si>
    <t>Subject</t>
  </si>
  <si>
    <t>Date</t>
  </si>
  <si>
    <t>Eye</t>
  </si>
  <si>
    <t>R</t>
  </si>
  <si>
    <t>L</t>
  </si>
  <si>
    <t>Stimulus Offset (arcmin)</t>
  </si>
  <si>
    <t>Nasal</t>
  </si>
  <si>
    <t>Temporal</t>
  </si>
  <si>
    <t>Location (deg)</t>
  </si>
  <si>
    <t>Nyquist Limit (arcmin)</t>
  </si>
  <si>
    <t>Hemisphere</t>
  </si>
  <si>
    <t>Trajectory Ratio</t>
  </si>
  <si>
    <t>Mean</t>
  </si>
  <si>
    <t>SE</t>
  </si>
  <si>
    <t>P-Value</t>
  </si>
  <si>
    <t>Total Linear Trajectory</t>
  </si>
  <si>
    <t>Correct Trials</t>
  </si>
  <si>
    <t>Incorrect Trials</t>
  </si>
  <si>
    <t>ttest2 in Matlab, 2 tailed</t>
  </si>
  <si>
    <t xml:space="preserve">   </t>
  </si>
  <si>
    <t>Scaling (pixels per degree)</t>
  </si>
  <si>
    <t>Trial #</t>
  </si>
  <si>
    <t>Stim gap size (pixels)</t>
  </si>
  <si>
    <t>Stim Orientation</t>
  </si>
  <si>
    <t>Response</t>
  </si>
  <si>
    <t>Correct?</t>
  </si>
  <si>
    <t>Response time (ignore this field)</t>
  </si>
  <si>
    <t>Gain Condition (0 or 0.01 is natural case, 1 is stabilized)</t>
  </si>
  <si>
    <t>Format for CSV files (columns)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</si>
</sst>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vertical="distributed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distributed"/>
    </xf>
    <xf numFmtId="14" fontId="0" fillId="0" borderId="0" xfId="0" applyNumberFormat="1"/>
    <xf numFmtId="0" fontId="0" fillId="0" borderId="0" xfId="0" applyFill="1"/>
    <xf numFmtId="2" fontId="4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Fill="1"/>
    <xf numFmtId="2" fontId="5" fillId="0" borderId="0" xfId="0" applyNumberFormat="1" applyFont="1" applyFill="1"/>
    <xf numFmtId="2" fontId="0" fillId="0" borderId="0" xfId="0" applyNumberFormat="1" applyFill="1"/>
    <xf numFmtId="0" fontId="1" fillId="0" borderId="0" xfId="0" applyFont="1" applyFill="1"/>
    <xf numFmtId="0" fontId="6" fillId="0" borderId="0" xfId="0" applyFont="1" applyFill="1"/>
    <xf numFmtId="2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2D72"/>
      <color rgb="FFFFC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1"/>
  <sheetViews>
    <sheetView tabSelected="1" topLeftCell="B1" zoomScale="80" zoomScaleNormal="80" workbookViewId="0">
      <selection activeCell="C11" sqref="C11"/>
    </sheetView>
  </sheetViews>
  <sheetFormatPr defaultRowHeight="14.4" x14ac:dyDescent="0.3"/>
  <cols>
    <col min="3" max="3" width="12.6640625" customWidth="1"/>
    <col min="4" max="5" width="20.109375" customWidth="1"/>
    <col min="6" max="6" width="10.109375" customWidth="1"/>
    <col min="7" max="7" width="12.109375" customWidth="1"/>
    <col min="8" max="8" width="32.6640625" customWidth="1"/>
    <col min="9" max="9" width="37.88671875" customWidth="1"/>
    <col min="10" max="10" width="15.88671875" customWidth="1"/>
    <col min="11" max="11" width="17.6640625" customWidth="1"/>
    <col min="12" max="12" width="9" customWidth="1"/>
    <col min="13" max="13" width="13.88671875" customWidth="1"/>
    <col min="14" max="14" width="10.88671875" customWidth="1"/>
  </cols>
  <sheetData>
    <row r="2" spans="1:16" s="1" customFormat="1" ht="43.2" x14ac:dyDescent="0.3">
      <c r="A2" s="11"/>
      <c r="B2" s="11"/>
      <c r="C2" s="12" t="s">
        <v>0</v>
      </c>
      <c r="D2" s="12" t="s">
        <v>1</v>
      </c>
      <c r="E2" s="12" t="s">
        <v>2</v>
      </c>
      <c r="F2" s="12"/>
      <c r="G2" s="12" t="s">
        <v>20</v>
      </c>
      <c r="H2" s="12" t="s">
        <v>8</v>
      </c>
      <c r="I2" s="12" t="s">
        <v>5</v>
      </c>
      <c r="J2" s="12" t="s">
        <v>9</v>
      </c>
      <c r="K2" s="12"/>
      <c r="L2" s="12"/>
      <c r="M2" s="12"/>
      <c r="N2" s="12"/>
      <c r="O2" s="12"/>
      <c r="P2" s="12"/>
    </row>
    <row r="3" spans="1:16" s="1" customFormat="1" x14ac:dyDescent="0.3">
      <c r="B3" s="1">
        <v>1</v>
      </c>
      <c r="C3" s="1">
        <v>20053</v>
      </c>
      <c r="D3" s="2">
        <v>41870</v>
      </c>
      <c r="E3" s="2" t="s">
        <v>3</v>
      </c>
      <c r="F3" s="2" t="s">
        <v>6</v>
      </c>
      <c r="G3" s="25">
        <v>392</v>
      </c>
      <c r="H3" s="1">
        <f>SQRT((ABS(1013-1502))^2 + (ABS(711-678))^2)/368</f>
        <v>1.3318267175132212</v>
      </c>
      <c r="I3" s="4">
        <v>0.61199999999999999</v>
      </c>
      <c r="J3" s="4">
        <v>0.9</v>
      </c>
    </row>
    <row r="4" spans="1:16" s="1" customFormat="1" x14ac:dyDescent="0.3">
      <c r="B4" s="1">
        <v>2</v>
      </c>
      <c r="C4" s="1">
        <v>20073</v>
      </c>
      <c r="D4" s="2">
        <v>41921</v>
      </c>
      <c r="E4" s="2" t="s">
        <v>3</v>
      </c>
      <c r="F4" s="2" t="s">
        <v>6</v>
      </c>
      <c r="G4" s="25">
        <v>420</v>
      </c>
      <c r="H4" s="1">
        <f>480/377</f>
        <v>1.273209549071618</v>
      </c>
      <c r="I4" s="4">
        <v>0.56999999999999995</v>
      </c>
      <c r="J4" s="4">
        <v>0.94</v>
      </c>
    </row>
    <row r="5" spans="1:16" s="1" customFormat="1" x14ac:dyDescent="0.3">
      <c r="B5" s="1">
        <v>3</v>
      </c>
      <c r="C5" s="1">
        <v>20014</v>
      </c>
      <c r="D5" s="2">
        <v>41925</v>
      </c>
      <c r="E5" s="2" t="s">
        <v>4</v>
      </c>
      <c r="F5" s="2" t="s">
        <v>7</v>
      </c>
      <c r="G5" s="25">
        <v>489</v>
      </c>
      <c r="H5" s="1">
        <f>SQRT((ABS(854-1224))^2 + (ABS(517-676))^2)/372</f>
        <v>1.0825726404239242</v>
      </c>
      <c r="I5" s="4">
        <v>0.73899999999999999</v>
      </c>
      <c r="J5" s="4">
        <v>0.84599999999999997</v>
      </c>
    </row>
    <row r="6" spans="1:16" s="1" customFormat="1" x14ac:dyDescent="0.3">
      <c r="B6" s="1">
        <v>4</v>
      </c>
      <c r="C6" s="1">
        <v>20094</v>
      </c>
      <c r="D6" s="2">
        <v>42108</v>
      </c>
      <c r="E6" s="2" t="s">
        <v>4</v>
      </c>
      <c r="F6" s="2" t="s">
        <v>7</v>
      </c>
      <c r="G6" s="25">
        <v>379</v>
      </c>
      <c r="H6" s="1">
        <f>325/379</f>
        <v>0.85751978891820579</v>
      </c>
      <c r="I6" s="1">
        <f>4/379*60</f>
        <v>0.63324538258575191</v>
      </c>
      <c r="J6" s="1">
        <v>0.80400000000000005</v>
      </c>
    </row>
    <row r="7" spans="1:16" x14ac:dyDescent="0.3">
      <c r="B7" s="1"/>
    </row>
    <row r="8" spans="1:16" x14ac:dyDescent="0.3">
      <c r="B8" s="1"/>
      <c r="H8" s="1"/>
    </row>
    <row r="9" spans="1:16" x14ac:dyDescent="0.3">
      <c r="B9" s="1"/>
      <c r="H9" s="1"/>
    </row>
    <row r="10" spans="1:16" x14ac:dyDescent="0.3">
      <c r="B10" s="1"/>
      <c r="C10" t="s">
        <v>28</v>
      </c>
    </row>
    <row r="11" spans="1:16" x14ac:dyDescent="0.3">
      <c r="C11" t="s">
        <v>21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 t="s">
        <v>27</v>
      </c>
    </row>
    <row r="12" spans="1:16" x14ac:dyDescent="0.3">
      <c r="D12" s="13"/>
    </row>
    <row r="13" spans="1:16" x14ac:dyDescent="0.3">
      <c r="D13" s="13"/>
    </row>
    <row r="34" spans="2:2" x14ac:dyDescent="0.3">
      <c r="B34" t="s">
        <v>19</v>
      </c>
    </row>
    <row r="68" spans="3:13" x14ac:dyDescent="0.3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3:13" ht="18" x14ac:dyDescent="0.35">
      <c r="C69" s="14"/>
      <c r="D69" s="14"/>
      <c r="E69" s="15"/>
      <c r="F69" s="16"/>
      <c r="G69" s="16"/>
      <c r="H69" s="17"/>
      <c r="I69" s="14"/>
      <c r="J69" s="14"/>
      <c r="K69" s="15"/>
      <c r="L69" s="16"/>
      <c r="M69" s="17"/>
    </row>
    <row r="70" spans="3:13" ht="18" x14ac:dyDescent="0.35">
      <c r="C70" s="14"/>
      <c r="D70" s="14"/>
      <c r="E70" s="18"/>
      <c r="F70" s="16"/>
      <c r="G70" s="16"/>
      <c r="H70" s="17"/>
      <c r="I70" s="14"/>
      <c r="J70" s="14"/>
      <c r="K70" s="19"/>
      <c r="L70" s="16"/>
      <c r="M70" s="17"/>
    </row>
    <row r="71" spans="3:13" x14ac:dyDescent="0.3">
      <c r="C71" s="14"/>
      <c r="D71" s="20"/>
      <c r="E71" s="19"/>
      <c r="F71" s="16"/>
      <c r="G71" s="16"/>
      <c r="H71" s="17"/>
      <c r="I71" s="14"/>
      <c r="J71" s="20"/>
      <c r="K71" s="19"/>
      <c r="L71" s="16"/>
      <c r="M71" s="17"/>
    </row>
    <row r="72" spans="3:13" x14ac:dyDescent="0.3">
      <c r="C72" s="14"/>
      <c r="D72" s="21"/>
      <c r="E72" s="22"/>
      <c r="F72" s="23"/>
      <c r="G72" s="23"/>
      <c r="H72" s="24"/>
      <c r="I72" s="14"/>
      <c r="J72" s="21"/>
      <c r="K72" s="22"/>
      <c r="L72" s="23"/>
      <c r="M72" s="24"/>
    </row>
    <row r="73" spans="3:13" x14ac:dyDescent="0.3">
      <c r="C73" s="14"/>
      <c r="D73" s="14"/>
      <c r="E73" s="19"/>
      <c r="F73" s="16"/>
      <c r="G73" s="16"/>
      <c r="H73" s="17"/>
      <c r="I73" s="14"/>
      <c r="J73" s="14"/>
      <c r="K73" s="19"/>
      <c r="L73" s="16"/>
      <c r="M73" s="16"/>
    </row>
    <row r="74" spans="3:13" x14ac:dyDescent="0.3">
      <c r="C74" s="14"/>
      <c r="D74" s="14"/>
      <c r="E74" s="19"/>
      <c r="F74" s="16"/>
      <c r="G74" s="16"/>
      <c r="H74" s="17"/>
      <c r="I74" s="14"/>
      <c r="J74" s="14"/>
      <c r="K74" s="19"/>
      <c r="L74" s="16"/>
      <c r="M74" s="16"/>
    </row>
    <row r="75" spans="3:13" x14ac:dyDescent="0.3">
      <c r="C75" s="14"/>
      <c r="D75" s="14"/>
      <c r="E75" s="19"/>
      <c r="F75" s="16"/>
      <c r="G75" s="16"/>
      <c r="H75" s="17"/>
      <c r="I75" s="14"/>
      <c r="J75" s="14"/>
      <c r="K75" s="19"/>
      <c r="L75" s="16"/>
      <c r="M75" s="16"/>
    </row>
    <row r="76" spans="3:13" x14ac:dyDescent="0.3">
      <c r="C76" s="14"/>
      <c r="D76" s="14"/>
      <c r="E76" s="19"/>
      <c r="F76" s="16"/>
      <c r="G76" s="16"/>
      <c r="H76" s="17"/>
      <c r="I76" s="14"/>
      <c r="J76" s="14"/>
      <c r="K76" s="19"/>
      <c r="L76" s="16"/>
      <c r="M76" s="16"/>
    </row>
    <row r="77" spans="3:13" x14ac:dyDescent="0.3">
      <c r="C77" s="14"/>
      <c r="D77" s="14"/>
      <c r="E77" s="19"/>
      <c r="F77" s="16"/>
      <c r="G77" s="16"/>
      <c r="H77" s="17"/>
      <c r="I77" s="14"/>
      <c r="J77" s="14"/>
      <c r="K77" s="19"/>
      <c r="L77" s="16"/>
      <c r="M77" s="16"/>
    </row>
    <row r="78" spans="3:13" x14ac:dyDescent="0.3">
      <c r="C78" s="14"/>
      <c r="D78" s="14"/>
      <c r="E78" s="19"/>
      <c r="F78" s="16"/>
      <c r="G78" s="16"/>
      <c r="H78" s="17"/>
      <c r="I78" s="14"/>
      <c r="J78" s="14"/>
      <c r="K78" s="19"/>
      <c r="L78" s="16"/>
      <c r="M78" s="16"/>
    </row>
    <row r="79" spans="3:13" x14ac:dyDescent="0.3">
      <c r="C79" s="14"/>
      <c r="D79" s="14"/>
      <c r="E79" s="19"/>
      <c r="F79" s="16"/>
      <c r="G79" s="16"/>
      <c r="H79" s="17"/>
      <c r="I79" s="14"/>
      <c r="J79" s="14"/>
      <c r="K79" s="19"/>
      <c r="L79" s="16"/>
      <c r="M79" s="16"/>
    </row>
    <row r="80" spans="3:13" x14ac:dyDescent="0.3">
      <c r="C80" s="14"/>
      <c r="D80" s="14"/>
      <c r="E80" s="19"/>
      <c r="F80" s="16"/>
      <c r="G80" s="16"/>
      <c r="H80" s="17"/>
      <c r="I80" s="14"/>
      <c r="J80" s="14"/>
      <c r="K80" s="19"/>
      <c r="L80" s="16"/>
      <c r="M80" s="16"/>
    </row>
    <row r="81" spans="3:13" x14ac:dyDescent="0.3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0" sqref="J10"/>
    </sheetView>
  </sheetViews>
  <sheetFormatPr defaultRowHeight="14.4" x14ac:dyDescent="0.3"/>
  <cols>
    <col min="2" max="2" width="11.6640625" customWidth="1"/>
    <col min="4" max="5" width="12.109375" customWidth="1"/>
    <col min="6" max="6" width="12.6640625" customWidth="1"/>
  </cols>
  <sheetData>
    <row r="1" spans="1:11" ht="60" x14ac:dyDescent="0.25">
      <c r="A1" s="3" t="s">
        <v>0</v>
      </c>
      <c r="B1" s="3" t="s">
        <v>1</v>
      </c>
      <c r="C1" s="3" t="s">
        <v>2</v>
      </c>
      <c r="D1" s="3" t="s">
        <v>10</v>
      </c>
      <c r="E1" s="3"/>
      <c r="F1" s="3" t="s">
        <v>11</v>
      </c>
      <c r="G1" s="7"/>
      <c r="H1" s="3" t="s">
        <v>18</v>
      </c>
      <c r="I1" s="3" t="s">
        <v>15</v>
      </c>
      <c r="K1" s="3" t="s">
        <v>18</v>
      </c>
    </row>
    <row r="2" spans="1:11" x14ac:dyDescent="0.3">
      <c r="A2" s="3"/>
      <c r="B2" s="3"/>
      <c r="C2" s="3"/>
      <c r="D2" s="3"/>
      <c r="E2" s="3"/>
      <c r="F2" s="3" t="s">
        <v>12</v>
      </c>
      <c r="G2" s="6" t="s">
        <v>13</v>
      </c>
      <c r="H2" s="6" t="s">
        <v>14</v>
      </c>
      <c r="I2" s="3" t="s">
        <v>12</v>
      </c>
      <c r="J2" s="3" t="s">
        <v>13</v>
      </c>
      <c r="K2" s="3" t="s">
        <v>14</v>
      </c>
    </row>
    <row r="3" spans="1:11" x14ac:dyDescent="0.3">
      <c r="A3" s="8">
        <v>20053</v>
      </c>
      <c r="B3" s="9">
        <v>41870</v>
      </c>
      <c r="C3" s="9" t="s">
        <v>3</v>
      </c>
      <c r="D3" s="9" t="s">
        <v>6</v>
      </c>
      <c r="E3" s="9" t="s">
        <v>16</v>
      </c>
      <c r="F3" s="7">
        <v>2.3231000000000002</v>
      </c>
      <c r="G3" s="7">
        <v>0.14729999999999999</v>
      </c>
      <c r="H3" s="7">
        <v>0.55289999999999995</v>
      </c>
      <c r="I3">
        <v>76.869900000000001</v>
      </c>
      <c r="J3">
        <v>2.1221999999999999</v>
      </c>
      <c r="K3">
        <v>0.13059999999999999</v>
      </c>
    </row>
    <row r="4" spans="1:11" x14ac:dyDescent="0.3">
      <c r="A4" s="8"/>
      <c r="B4" s="9"/>
      <c r="C4" s="9"/>
      <c r="D4" s="9"/>
      <c r="E4" s="9" t="s">
        <v>17</v>
      </c>
      <c r="F4" s="7">
        <v>2.2202000000000002</v>
      </c>
      <c r="G4" s="7">
        <v>9.4600000000000004E-2</v>
      </c>
      <c r="H4" s="7"/>
      <c r="I4">
        <v>72.258899999999997</v>
      </c>
      <c r="J4">
        <v>2.1730999999999998</v>
      </c>
    </row>
    <row r="5" spans="1:11" x14ac:dyDescent="0.3">
      <c r="A5" s="8">
        <v>20073</v>
      </c>
      <c r="B5" s="9">
        <v>41921</v>
      </c>
      <c r="C5" s="9" t="s">
        <v>3</v>
      </c>
      <c r="D5" s="9" t="s">
        <v>6</v>
      </c>
      <c r="E5" s="9" t="s">
        <v>16</v>
      </c>
      <c r="F5" s="7">
        <v>1.6113999999999999</v>
      </c>
      <c r="G5" s="7">
        <v>0.1212</v>
      </c>
      <c r="H5" s="7">
        <v>0.18690000000000001</v>
      </c>
      <c r="I5">
        <v>78.924999999999997</v>
      </c>
      <c r="J5">
        <v>2.6877</v>
      </c>
      <c r="K5">
        <v>0.2636</v>
      </c>
    </row>
    <row r="6" spans="1:11" x14ac:dyDescent="0.3">
      <c r="A6" s="8"/>
      <c r="B6" s="9"/>
      <c r="C6" s="9"/>
      <c r="D6" s="9"/>
      <c r="E6" s="9" t="s">
        <v>17</v>
      </c>
      <c r="F6" s="7">
        <v>1.8735999999999999</v>
      </c>
      <c r="G6" s="10">
        <v>0.13669999999999999</v>
      </c>
      <c r="H6" s="7"/>
      <c r="I6">
        <v>75.283900000000003</v>
      </c>
      <c r="J6">
        <v>1.9379999999999999</v>
      </c>
    </row>
    <row r="7" spans="1:11" x14ac:dyDescent="0.3">
      <c r="A7" s="8">
        <v>20014</v>
      </c>
      <c r="B7" s="9">
        <v>41925</v>
      </c>
      <c r="C7" s="9" t="s">
        <v>4</v>
      </c>
      <c r="D7" s="9" t="s">
        <v>7</v>
      </c>
      <c r="E7" s="9" t="s">
        <v>16</v>
      </c>
      <c r="F7">
        <v>3.8372999999999999</v>
      </c>
      <c r="G7">
        <v>0.42559999999999998</v>
      </c>
      <c r="H7">
        <v>0.20519999999999999</v>
      </c>
      <c r="I7">
        <v>68.696200000000005</v>
      </c>
      <c r="J7">
        <v>1.7217</v>
      </c>
      <c r="K7">
        <v>0.31509999999999999</v>
      </c>
    </row>
    <row r="8" spans="1:11" x14ac:dyDescent="0.3">
      <c r="A8" s="7"/>
      <c r="B8" s="7"/>
      <c r="C8" s="7"/>
      <c r="D8" s="7"/>
      <c r="E8" s="9" t="s">
        <v>17</v>
      </c>
      <c r="F8">
        <v>3.2926000000000002</v>
      </c>
      <c r="G8" s="5">
        <v>0.21240000000000001</v>
      </c>
      <c r="I8">
        <v>71.287400000000005</v>
      </c>
      <c r="J8">
        <v>1.7097</v>
      </c>
    </row>
    <row r="9" spans="1:11" x14ac:dyDescent="0.3">
      <c r="A9" s="7"/>
      <c r="B9" s="7"/>
      <c r="C9" s="7"/>
      <c r="D9" s="7"/>
      <c r="E9" s="7"/>
      <c r="F9" s="7"/>
      <c r="G9" s="7"/>
      <c r="H9" s="7"/>
    </row>
    <row r="10" spans="1:11" x14ac:dyDescent="0.3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Ratnam</dc:creator>
  <cp:lastModifiedBy>KRatnam</cp:lastModifiedBy>
  <dcterms:created xsi:type="dcterms:W3CDTF">2014-10-14T20:51:48Z</dcterms:created>
  <dcterms:modified xsi:type="dcterms:W3CDTF">2015-09-04T17:59:32Z</dcterms:modified>
</cp:coreProperties>
</file>