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lorp.veak\Desktop\personal data\Home work\Exsel\"/>
    </mc:Choice>
  </mc:AlternateContent>
  <bookViews>
    <workbookView xWindow="0" yWindow="0" windowWidth="20490" windowHeight="7620"/>
  </bookViews>
  <sheets>
    <sheet name="Sheet1" sheetId="1" r:id="rId1"/>
    <sheet name="Sheet2" sheetId="3" r:id="rId2"/>
    <sheet name="Sheet3" sheetId="4" r:id="rId3"/>
  </sheets>
  <definedNames>
    <definedName name="_xlnm._FilterDatabase" localSheetId="2" hidden="1">Sheet3!$B$4:$F$9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C7" i="4"/>
  <c r="C8" i="4"/>
  <c r="C9" i="4"/>
  <c r="C5" i="4"/>
  <c r="D8" i="1"/>
  <c r="D5" i="1"/>
  <c r="D7" i="1"/>
  <c r="C7" i="1"/>
  <c r="C6" i="1"/>
  <c r="D6" i="1" s="1"/>
  <c r="C4" i="1"/>
  <c r="D4" i="1" s="1"/>
  <c r="C5" i="1"/>
  <c r="C3" i="1"/>
  <c r="D3" i="1" s="1"/>
  <c r="C8" i="1" l="1"/>
  <c r="B8" i="1"/>
  <c r="B8" i="3"/>
</calcChain>
</file>

<file path=xl/sharedStrings.xml><?xml version="1.0" encoding="utf-8"?>
<sst xmlns="http://schemas.openxmlformats.org/spreadsheetml/2006/main" count="31" uniqueCount="20">
  <si>
    <t>EXPECTED DEPENDENCIES</t>
  </si>
  <si>
    <t>REAL DEPENDENCIES</t>
  </si>
  <si>
    <t>Status</t>
  </si>
  <si>
    <t>Equipments</t>
  </si>
  <si>
    <t>Gifts</t>
  </si>
  <si>
    <t>Food</t>
  </si>
  <si>
    <t>Transport</t>
  </si>
  <si>
    <t>Workshops</t>
  </si>
  <si>
    <t>Total</t>
  </si>
  <si>
    <t>DYDA</t>
  </si>
  <si>
    <t>VEAK</t>
  </si>
  <si>
    <t>CHOUN</t>
  </si>
  <si>
    <t>CLUB MEMEERS</t>
  </si>
  <si>
    <t>SANOK</t>
  </si>
  <si>
    <t>CHANY</t>
  </si>
  <si>
    <t>Date</t>
  </si>
  <si>
    <t>Amount</t>
  </si>
  <si>
    <t>Categoty</t>
  </si>
  <si>
    <t>Person who paid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</si>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</sst>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-* #,##0.00[$៛-453]_-;\-* #,##0.00[$៛-453]_-;_-* &quot;-&quot;??[$៛-453]_-;_-@_-"/>
    <numFmt numFmtId="165" formatCode="_-* #,##0.000[$៛-453]_-;\-* #,##0.000[$៛-453]_-;_-* &quot;-&quot;??[$៛-453]_-;_-@_-"/>
    <numFmt numFmtId="166" formatCode="[$-409]d\-mmm\-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0" xfId="0" applyBorder="1"/>
    <xf numFmtId="0" fontId="0" fillId="4" borderId="2" xfId="0" applyFill="1" applyBorder="1" applyAlignment="1">
      <alignment horizontal="left" vertical="center"/>
    </xf>
    <xf numFmtId="164" fontId="4" fillId="2" borderId="1" xfId="0" applyNumberFormat="1" applyFont="1" applyFill="1" applyBorder="1"/>
    <xf numFmtId="0" fontId="4" fillId="3" borderId="1" xfId="0" applyFont="1" applyFill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164" fontId="3" fillId="0" borderId="0" xfId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164" fontId="4" fillId="0" borderId="0" xfId="0" applyNumberFormat="1" applyFont="1" applyFill="1" applyBorder="1"/>
    <xf numFmtId="165" fontId="3" fillId="0" borderId="0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7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166" fontId="3" fillId="7" borderId="0" xfId="4" applyNumberFormat="1" applyFont="1" applyBorder="1"/>
    <xf numFmtId="0" fontId="2" fillId="7" borderId="0" xfId="4" applyBorder="1"/>
    <xf numFmtId="0" fontId="2" fillId="5" borderId="0" xfId="2" applyBorder="1" applyAlignment="1">
      <alignment horizontal="center" vertical="center"/>
    </xf>
    <xf numFmtId="0" fontId="2" fillId="6" borderId="0" xfId="3" applyBorder="1" applyAlignment="1">
      <alignment horizontal="center" vertical="center"/>
    </xf>
    <xf numFmtId="0" fontId="2" fillId="6" borderId="7" xfId="3" applyBorder="1"/>
    <xf numFmtId="0" fontId="3" fillId="0" borderId="0" xfId="0" applyFont="1" applyBorder="1" applyAlignment="1">
      <alignment horizontal="right"/>
    </xf>
    <xf numFmtId="165" fontId="3" fillId="4" borderId="5" xfId="0" applyNumberFormat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right" vertical="center"/>
    </xf>
    <xf numFmtId="0" fontId="8" fillId="4" borderId="0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164" fontId="3" fillId="0" borderId="3" xfId="1" applyNumberFormat="1" applyFont="1" applyBorder="1" applyAlignment="1">
      <alignment horizontal="center" vertical="center"/>
    </xf>
    <xf numFmtId="165" fontId="3" fillId="0" borderId="4" xfId="1" applyNumberFormat="1" applyFont="1" applyBorder="1" applyAlignment="1">
      <alignment horizontal="center" vertical="center"/>
    </xf>
    <xf numFmtId="165" fontId="3" fillId="4" borderId="4" xfId="0" applyNumberFormat="1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</cellXfs>
  <cellStyles count="5">
    <cellStyle name="60% - Accent6" xfId="4" builtinId="52"/>
    <cellStyle name="Accent5" xfId="2" builtinId="45"/>
    <cellStyle name="Accent6" xfId="3" builtinId="49"/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Equipments</c:v>
                </c:pt>
                <c:pt idx="1">
                  <c:v>Gifts</c:v>
                </c:pt>
                <c:pt idx="2">
                  <c:v>Food</c:v>
                </c:pt>
                <c:pt idx="3">
                  <c:v>Transport</c:v>
                </c:pt>
                <c:pt idx="4">
                  <c:v>Workshops</c:v>
                </c:pt>
              </c:strCache>
            </c:strRef>
          </c:cat>
          <c:val>
            <c:numRef>
              <c:f>Sheet1!$B$3:$B$7</c:f>
              <c:numCache>
                <c:formatCode>_-* #,##0.00[$៛-453]_-;\-* #,##0.00[$៛-453]_-;_-* "-"??[$៛-453]_-;_-@_-</c:formatCode>
                <c:ptCount val="5"/>
                <c:pt idx="0" formatCode="_-* #,##0.000[$៛-453]_-;\-* #,##0.000[$៛-453]_-;_-* &quot;-&quot;??[$៛-453]_-;_-@_-">
                  <c:v>28</c:v>
                </c:pt>
                <c:pt idx="1">
                  <c:v>17</c:v>
                </c:pt>
                <c:pt idx="2" formatCode="_-* #,##0.000[$៛-453]_-;\-* #,##0.000[$៛-453]_-;_-* &quot;-&quot;??[$៛-453]_-;_-@_-">
                  <c:v>20</c:v>
                </c:pt>
                <c:pt idx="3" formatCode="_-* #,##0.000[$៛-453]_-;\-* #,##0.000[$៛-453]_-;_-* &quot;-&quot;??[$៛-453]_-;_-@_-">
                  <c:v>32</c:v>
                </c:pt>
                <c:pt idx="4" formatCode="_-* #,##0.000[$៛-453]_-;\-* #,##0.000[$៛-453]_-;_-* &quot;-&quot;??[$៛-453]_-;_-@_-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B-46F4-9DDA-EBDA92B3143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Equipments</c:v>
                </c:pt>
                <c:pt idx="1">
                  <c:v>Gifts</c:v>
                </c:pt>
                <c:pt idx="2">
                  <c:v>Food</c:v>
                </c:pt>
                <c:pt idx="3">
                  <c:v>Transport</c:v>
                </c:pt>
                <c:pt idx="4">
                  <c:v>Workshops</c:v>
                </c:pt>
              </c:strCache>
            </c:strRef>
          </c:cat>
          <c:val>
            <c:numRef>
              <c:f>Sheet1!$C$3:$C$7</c:f>
              <c:numCache>
                <c:formatCode>_-* #,##0.000[$៛-453]_-;\-* #,##0.000[$៛-453]_-;_-* "-"??[$៛-453]_-;_-@_-</c:formatCode>
                <c:ptCount val="5"/>
                <c:pt idx="0">
                  <c:v>30</c:v>
                </c:pt>
                <c:pt idx="1">
                  <c:v>18</c:v>
                </c:pt>
                <c:pt idx="2">
                  <c:v>17</c:v>
                </c:pt>
                <c:pt idx="3">
                  <c:v>30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B-46F4-9DDA-EBDA92B314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99155743"/>
        <c:axId val="1799169471"/>
      </c:barChart>
      <c:catAx>
        <c:axId val="179915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169471"/>
        <c:crosses val="autoZero"/>
        <c:auto val="1"/>
        <c:lblAlgn val="ctr"/>
        <c:lblOffset val="100"/>
        <c:noMultiLvlLbl val="0"/>
      </c:catAx>
      <c:valAx>
        <c:axId val="1799169471"/>
        <c:scaling>
          <c:orientation val="minMax"/>
        </c:scaling>
        <c:delete val="0"/>
        <c:axPos val="l"/>
        <c:numFmt formatCode="_-* #,##0.000[$៛-453]_-;\-* #,##0.000[$៛-453]_-;_-* &quot;-&quot;??[$៛-453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15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DEPENDENCIES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B-4C35-852A-68FA504D27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B-4C35-852A-68FA504D27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4B-4C35-852A-68FA504D27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4B-4C35-852A-68FA504D27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4B-4C35-852A-68FA504D27BF}"/>
              </c:ext>
            </c:extLst>
          </c:dPt>
          <c:cat>
            <c:strRef>
              <c:f>Sheet1!$A$3:$A$7</c:f>
              <c:strCache>
                <c:ptCount val="5"/>
                <c:pt idx="0">
                  <c:v>Equipments</c:v>
                </c:pt>
                <c:pt idx="1">
                  <c:v>Gifts</c:v>
                </c:pt>
                <c:pt idx="2">
                  <c:v>Food</c:v>
                </c:pt>
                <c:pt idx="3">
                  <c:v>Transport</c:v>
                </c:pt>
                <c:pt idx="4">
                  <c:v>Workshops</c:v>
                </c:pt>
              </c:strCache>
            </c:strRef>
          </c:cat>
          <c:val>
            <c:numRef>
              <c:f>Sheet1!$B$3:$B$7</c:f>
              <c:numCache>
                <c:formatCode>_-* #,##0.00[$៛-453]_-;\-* #,##0.00[$៛-453]_-;_-* "-"??[$៛-453]_-;_-@_-</c:formatCode>
                <c:ptCount val="5"/>
                <c:pt idx="0" formatCode="_-* #,##0.000[$៛-453]_-;\-* #,##0.000[$៛-453]_-;_-* &quot;-&quot;??[$៛-453]_-;_-@_-">
                  <c:v>28</c:v>
                </c:pt>
                <c:pt idx="1">
                  <c:v>17</c:v>
                </c:pt>
                <c:pt idx="2" formatCode="_-* #,##0.000[$៛-453]_-;\-* #,##0.000[$៛-453]_-;_-* &quot;-&quot;??[$៛-453]_-;_-@_-">
                  <c:v>20</c:v>
                </c:pt>
                <c:pt idx="3" formatCode="_-* #,##0.000[$៛-453]_-;\-* #,##0.000[$៛-453]_-;_-* &quot;-&quot;??[$៛-453]_-;_-@_-">
                  <c:v>32</c:v>
                </c:pt>
                <c:pt idx="4" formatCode="_-* #,##0.000[$៛-453]_-;\-* #,##0.000[$៛-453]_-;_-* &quot;-&quot;??[$៛-453]_-;_-@_-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9-4749-BBE3-DB5C2583E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DEPENDENCIES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F0-4CF4-95A3-C913C186EF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F0-4CF4-95A3-C913C186EF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F0-4CF4-95A3-C913C186EF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F0-4CF4-95A3-C913C186EF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F0-4CF4-95A3-C913C186EF4A}"/>
              </c:ext>
            </c:extLst>
          </c:dPt>
          <c:cat>
            <c:strRef>
              <c:f>Sheet1!$A$3:$A$7</c:f>
              <c:strCache>
                <c:ptCount val="5"/>
                <c:pt idx="0">
                  <c:v>Equipments</c:v>
                </c:pt>
                <c:pt idx="1">
                  <c:v>Gifts</c:v>
                </c:pt>
                <c:pt idx="2">
                  <c:v>Food</c:v>
                </c:pt>
                <c:pt idx="3">
                  <c:v>Transport</c:v>
                </c:pt>
                <c:pt idx="4">
                  <c:v>Workshops</c:v>
                </c:pt>
              </c:strCache>
            </c:strRef>
          </c:cat>
          <c:val>
            <c:numRef>
              <c:f>Sheet1!$C$3:$C$7</c:f>
              <c:numCache>
                <c:formatCode>_-* #,##0.000[$៛-453]_-;\-* #,##0.000[$៛-453]_-;_-* "-"??[$៛-453]_-;_-@_-</c:formatCode>
                <c:ptCount val="5"/>
                <c:pt idx="0">
                  <c:v>30</c:v>
                </c:pt>
                <c:pt idx="1">
                  <c:v>18</c:v>
                </c:pt>
                <c:pt idx="2">
                  <c:v>17</c:v>
                </c:pt>
                <c:pt idx="3">
                  <c:v>30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5-4985-86ED-8FF19F88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6377952755909"/>
          <c:y val="8.5746332471792794E-2"/>
          <c:w val="0.44754497733237891"/>
          <c:h val="0.8208388073104617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E2-423D-A569-C6FD597DE78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E2-423D-A569-C6FD597DE78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E2-423D-A569-C6FD597DE78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E2-423D-A569-C6FD597DE78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CD-430C-A88A-BB6E0CBACFC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Sheet2!$A$3:$A$7</c:f>
              <c:strCache>
                <c:ptCount val="5"/>
                <c:pt idx="0">
                  <c:v>DYDA</c:v>
                </c:pt>
                <c:pt idx="1">
                  <c:v>SANOK</c:v>
                </c:pt>
                <c:pt idx="2">
                  <c:v>VEAK</c:v>
                </c:pt>
                <c:pt idx="3">
                  <c:v>CHOUN</c:v>
                </c:pt>
                <c:pt idx="4">
                  <c:v>CHANY</c:v>
                </c:pt>
              </c:strCache>
            </c:strRef>
          </c:cat>
          <c:val>
            <c:numRef>
              <c:f>Sheet2!$B$3:$B$7</c:f>
              <c:numCache>
                <c:formatCode>_-* #,##0.000[$៛-453]_-;\-* #,##0.000[$៛-453]_-;_-* "-"??[$៛-453]_-;_-@_-</c:formatCode>
                <c:ptCount val="5"/>
                <c:pt idx="0">
                  <c:v>30</c:v>
                </c:pt>
                <c:pt idx="1">
                  <c:v>18</c:v>
                </c:pt>
                <c:pt idx="2">
                  <c:v>17</c:v>
                </c:pt>
                <c:pt idx="3">
                  <c:v>30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D-430C-A88A-BB6E0CBAC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677637</xdr:colOff>
      <xdr:row>9</xdr:row>
      <xdr:rowOff>180975</xdr:rowOff>
    </xdr:from>
    <xdr:to>
      <xdr:col>10</xdr:col>
      <xdr:colOff>13608</xdr:colOff>
      <xdr:row>23</xdr:row>
      <xdr:rowOff>176892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291193</xdr:colOff>
      <xdr:row>9</xdr:row>
      <xdr:rowOff>161925</xdr:rowOff>
    </xdr:from>
    <xdr:to>
      <xdr:col>3</xdr:col>
      <xdr:colOff>204107</xdr:colOff>
      <xdr:row>23</xdr:row>
      <xdr:rowOff>136071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353787</xdr:colOff>
      <xdr:row>10</xdr:row>
      <xdr:rowOff>-1</xdr:rowOff>
    </xdr:from>
    <xdr:to>
      <xdr:col>4</xdr:col>
      <xdr:colOff>435430</xdr:colOff>
      <xdr:row>24</xdr:row>
      <xdr:rowOff>-1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546653</xdr:colOff>
      <xdr:row>0</xdr:row>
      <xdr:rowOff>174881</xdr:rowOff>
    </xdr:from>
    <xdr:to>
      <xdr:col>5</xdr:col>
      <xdr:colOff>803415</xdr:colOff>
      <xdr:row>11</xdr:row>
      <xdr:rowOff>132523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zoomScale="70" zoomScaleNormal="70" workbookViewId="0">
      <selection activeCell="E7" sqref="E7"/>
    </sheetView>
  </sheetViews>
  <sheetFormatPr defaultRowHeight="15" x14ac:dyDescent="0.25"/>
  <cols>
    <col min="1" max="1" width="13.28515625" customWidth="1"/>
    <col min="2" max="2" width="26.5703125" customWidth="1"/>
    <col min="3" max="3" width="28.42578125" customWidth="1"/>
    <col min="4" max="4" width="55.85546875" customWidth="1"/>
    <col min="5" max="5" width="33.28515625" customWidth="1"/>
  </cols>
  <sheetData>
    <row r="2" spans="1:4" ht="25.5" customHeight="1" x14ac:dyDescent="0.25">
      <c r="A2" s="1"/>
      <c r="B2" s="2" t="s">
        <v>0</v>
      </c>
      <c r="C2" s="2" t="s">
        <v>1</v>
      </c>
      <c r="D2" s="2" t="s">
        <v>2</v>
      </c>
    </row>
    <row r="3" spans="1:4" ht="21.75" customHeight="1" x14ac:dyDescent="0.25">
      <c r="A3" s="4" t="s">
        <v>3</v>
      </c>
      <c r="B3" s="8">
        <v>28</v>
      </c>
      <c r="C3" s="8">
        <f>SUM(Sheet2!B3)</f>
        <v>30</v>
      </c>
      <c r="D3" s="38" t="str">
        <f>IF(C3&gt;B3,"Out of Budget",IF(ABS(B3-C3)&lt;40,"be careful,You're close to the end of the budget","OK"))</f>
        <v>Out of Budget</v>
      </c>
    </row>
    <row r="4" spans="1:4" ht="21.75" customHeight="1" x14ac:dyDescent="0.25">
      <c r="A4" s="31" t="s">
        <v>4</v>
      </c>
      <c r="B4" s="33">
        <v>17</v>
      </c>
      <c r="C4" s="7">
        <f>SUM(Sheet2!B4)</f>
        <v>18</v>
      </c>
      <c r="D4" s="39" t="str">
        <f t="shared" ref="D4:D7" si="0">IF(C4&gt;B4,"Out of Budget",IF(ABS(B4-C4)&lt;40,"be careful,You're close to the end of the budget","OK"))</f>
        <v>Out of Budget</v>
      </c>
    </row>
    <row r="5" spans="1:4" ht="21.75" customHeight="1" x14ac:dyDescent="0.25">
      <c r="A5" s="31" t="s">
        <v>5</v>
      </c>
      <c r="B5" s="7">
        <v>20</v>
      </c>
      <c r="C5" s="7">
        <f>SUM(Sheet2!B5)</f>
        <v>17</v>
      </c>
      <c r="D5" s="37" t="str">
        <f>IF(C5&gt;B5,"Out of Budget",IF(ABS(B5-C5)&lt;40,"be careful,You're close to the end of the budget","OK"))</f>
        <v>be careful,You're close to the end of the budget</v>
      </c>
    </row>
    <row r="6" spans="1:4" ht="21.75" customHeight="1" x14ac:dyDescent="0.25">
      <c r="A6" s="31" t="s">
        <v>6</v>
      </c>
      <c r="B6" s="7">
        <v>32</v>
      </c>
      <c r="C6" s="7">
        <f>SUM(Sheet2!B6)</f>
        <v>30</v>
      </c>
      <c r="D6" s="37" t="str">
        <f t="shared" si="0"/>
        <v>be careful,You're close to the end of the budget</v>
      </c>
    </row>
    <row r="7" spans="1:4" ht="21.75" customHeight="1" x14ac:dyDescent="0.25">
      <c r="A7" s="32" t="s">
        <v>7</v>
      </c>
      <c r="B7" s="34">
        <v>80</v>
      </c>
      <c r="C7" s="7">
        <f>SUM(Sheet2!B7)</f>
        <v>18</v>
      </c>
      <c r="D7" s="36" t="str">
        <f>IF(C7&gt;B7,"Out of Budget",IF(ABS(B7-C7)&lt;40,"be careful,You're close to the end of the budget","OK"))</f>
        <v>OK</v>
      </c>
    </row>
    <row r="8" spans="1:4" ht="21.75" customHeight="1" x14ac:dyDescent="0.25">
      <c r="A8" s="30" t="s">
        <v>8</v>
      </c>
      <c r="B8" s="29">
        <f>SUM(B3:B7)</f>
        <v>177</v>
      </c>
      <c r="C8" s="35">
        <f>SUM(C3:C7)</f>
        <v>113</v>
      </c>
      <c r="D8" s="40" t="str">
        <f>IF(C8&gt;B8,"Out of Budget",IF(ABS(B8-C8)&lt;40,"be careful,You're close to the end of the budget","OK"))</f>
        <v>OK</v>
      </c>
    </row>
    <row r="11" spans="1:4" x14ac:dyDescent="0.25">
      <c r="B11" s="3"/>
    </row>
    <row r="12" spans="1:4" x14ac:dyDescent="0.25">
      <c r="B12" s="3"/>
    </row>
    <row r="13" spans="1:4" x14ac:dyDescent="0.25">
      <c r="B13" s="3"/>
    </row>
  </sheetData>
  <conditionalFormatting sqref="A3:A7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zoomScale="115" zoomScaleNormal="115" workbookViewId="0">
      <selection activeCell="B11" sqref="B11"/>
    </sheetView>
  </sheetViews>
  <sheetFormatPr defaultColWidth="27.42578125" defaultRowHeight="15" x14ac:dyDescent="0.25"/>
  <cols>
    <col min="4" max="4" width="6.140625" customWidth="1"/>
    <col min="5" max="5" width="19.140625" customWidth="1"/>
    <col min="6" max="6" width="22.7109375" customWidth="1"/>
  </cols>
  <sheetData>
    <row r="2" spans="1:6" ht="18.75" x14ac:dyDescent="0.25">
      <c r="B2" s="6" t="s">
        <v>12</v>
      </c>
      <c r="C2" s="10"/>
      <c r="E2" s="11"/>
      <c r="F2" s="12"/>
    </row>
    <row r="3" spans="1:6" ht="21" x14ac:dyDescent="0.35">
      <c r="A3" s="20" t="s">
        <v>9</v>
      </c>
      <c r="B3" s="8">
        <v>30</v>
      </c>
      <c r="C3" s="12"/>
      <c r="E3" s="13"/>
      <c r="F3" s="17"/>
    </row>
    <row r="4" spans="1:6" ht="21" x14ac:dyDescent="0.35">
      <c r="A4" s="21" t="s">
        <v>13</v>
      </c>
      <c r="B4" s="7">
        <v>18</v>
      </c>
      <c r="C4" s="14"/>
      <c r="E4" s="13"/>
      <c r="F4" s="17"/>
    </row>
    <row r="5" spans="1:6" ht="21" x14ac:dyDescent="0.35">
      <c r="A5" s="21" t="s">
        <v>10</v>
      </c>
      <c r="B5" s="7">
        <v>17</v>
      </c>
      <c r="C5" s="14"/>
      <c r="E5" s="13"/>
      <c r="F5" s="14"/>
    </row>
    <row r="6" spans="1:6" ht="21" x14ac:dyDescent="0.35">
      <c r="A6" s="21" t="s">
        <v>11</v>
      </c>
      <c r="B6" s="7">
        <v>30</v>
      </c>
      <c r="C6" s="14"/>
      <c r="E6" s="13"/>
      <c r="F6" s="14"/>
    </row>
    <row r="7" spans="1:6" ht="21" x14ac:dyDescent="0.35">
      <c r="A7" s="22" t="s">
        <v>14</v>
      </c>
      <c r="B7" s="7">
        <v>18</v>
      </c>
      <c r="C7" s="14"/>
      <c r="E7" s="13"/>
      <c r="F7" s="14"/>
    </row>
    <row r="8" spans="1:6" ht="23.25" x14ac:dyDescent="0.35">
      <c r="A8" s="19" t="s">
        <v>8</v>
      </c>
      <c r="B8" s="5">
        <f>SUM(B3:B7)</f>
        <v>113</v>
      </c>
      <c r="C8" s="14"/>
      <c r="E8" s="18"/>
      <c r="F8" s="16"/>
    </row>
    <row r="9" spans="1:6" ht="21" x14ac:dyDescent="0.35">
      <c r="B9" s="15"/>
      <c r="C9" s="1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zoomScale="85" zoomScaleNormal="85" workbookViewId="0">
      <selection activeCell="F4" sqref="F4"/>
    </sheetView>
  </sheetViews>
  <sheetFormatPr defaultRowHeight="15" x14ac:dyDescent="0.25"/>
  <cols>
    <col min="1" max="1" width="6.140625" customWidth="1"/>
    <col min="2" max="4" width="15.5703125" customWidth="1"/>
    <col min="5" max="5" width="18.28515625" customWidth="1"/>
    <col min="6" max="6" width="27.5703125" customWidth="1"/>
  </cols>
  <sheetData>
    <row r="2" spans="1:8" x14ac:dyDescent="0.25">
      <c r="B2" s="3"/>
      <c r="C2" s="3"/>
      <c r="D2" s="3"/>
      <c r="E2" s="3"/>
      <c r="F2" s="3"/>
    </row>
    <row r="3" spans="1:8" x14ac:dyDescent="0.25">
      <c r="A3" s="3"/>
      <c r="B3" s="27"/>
      <c r="C3" s="27"/>
      <c r="D3" s="27"/>
      <c r="E3" s="27"/>
      <c r="F3" s="27"/>
    </row>
    <row r="4" spans="1:8" ht="21.75" customHeight="1" x14ac:dyDescent="0.25">
      <c r="A4" s="3"/>
      <c r="B4" s="26" t="s">
        <v>15</v>
      </c>
      <c r="C4" s="25" t="s">
        <v>16</v>
      </c>
      <c r="D4" s="25" t="s">
        <v>17</v>
      </c>
      <c r="E4" s="25" t="s">
        <v>18</v>
      </c>
      <c r="F4" s="26" t="s">
        <v>19</v>
      </c>
    </row>
    <row r="5" spans="1:8" ht="21.75" customHeight="1" x14ac:dyDescent="0.3">
      <c r="A5" s="3"/>
      <c r="B5" s="23">
        <v>45083</v>
      </c>
      <c r="C5" s="9">
        <f>SUM(Sheet2!B3)</f>
        <v>30</v>
      </c>
      <c r="D5" s="28" t="s">
        <v>5</v>
      </c>
      <c r="E5" s="28" t="s">
        <v>10</v>
      </c>
      <c r="F5" s="24"/>
    </row>
    <row r="6" spans="1:8" ht="21.75" customHeight="1" x14ac:dyDescent="0.3">
      <c r="A6" s="3"/>
      <c r="B6" s="23">
        <v>45084</v>
      </c>
      <c r="C6" s="9">
        <f>SUM(Sheet2!B4)</f>
        <v>18</v>
      </c>
      <c r="D6" s="28" t="s">
        <v>7</v>
      </c>
      <c r="E6" s="28" t="s">
        <v>13</v>
      </c>
      <c r="F6" s="24"/>
      <c r="H6" s="3"/>
    </row>
    <row r="7" spans="1:8" ht="21.75" customHeight="1" x14ac:dyDescent="0.3">
      <c r="A7" s="3"/>
      <c r="B7" s="23">
        <v>45085</v>
      </c>
      <c r="C7" s="9">
        <f>SUM(Sheet2!B5)</f>
        <v>17</v>
      </c>
      <c r="D7" s="28" t="s">
        <v>3</v>
      </c>
      <c r="E7" s="28" t="s">
        <v>9</v>
      </c>
      <c r="F7" s="24"/>
    </row>
    <row r="8" spans="1:8" ht="21.75" customHeight="1" x14ac:dyDescent="0.3">
      <c r="A8" s="3"/>
      <c r="B8" s="23">
        <v>45086</v>
      </c>
      <c r="C8" s="9">
        <f>SUM(Sheet2!B6)</f>
        <v>30</v>
      </c>
      <c r="D8" s="28" t="s">
        <v>6</v>
      </c>
      <c r="E8" s="28" t="s">
        <v>11</v>
      </c>
      <c r="F8" s="24"/>
    </row>
    <row r="9" spans="1:8" ht="21.75" customHeight="1" x14ac:dyDescent="0.3">
      <c r="A9" s="3"/>
      <c r="B9" s="23">
        <v>45087</v>
      </c>
      <c r="C9" s="9">
        <f>SUM(Sheet2!B7)</f>
        <v>18</v>
      </c>
      <c r="D9" s="28" t="s">
        <v>4</v>
      </c>
      <c r="E9" s="28" t="s">
        <v>14</v>
      </c>
      <c r="F9" s="24"/>
    </row>
    <row r="12" spans="1:8" x14ac:dyDescent="0.25">
      <c r="C12" s="3"/>
    </row>
  </sheetData>
  <autoFilter ref="B4:F9"/>
  <dataValidations count="1">
    <dataValidation type="list" allowBlank="1" showInputMessage="1" showErrorMessage="1" sqref="D5:D9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Sheet2!$A$3:$A$7</xm:f>
          </x14:formula1>
          <xm:sqref>E5:E9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KHLORP.VEAK</dc:creator>
  <cp:lastModifiedBy>KHLORP.VEAK</cp:lastModifiedBy>
  <dcterms:created xsi:type="dcterms:W3CDTF">2023-06-02T03:37:52Z</dcterms:created>
  <dcterms:modified xsi:type="dcterms:W3CDTF">2023-06-10T09:06:10Z</dcterms:modified>
</cp:coreProperties>
</file>