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36"/>
  </bookViews>
  <sheets>
    <sheet name="Отчет о результатах 1" sheetId="5" r:id="rId1"/>
    <sheet name="Отчет об устойчивости 1" sheetId="6" r:id="rId2"/>
    <sheet name="Отчет о пределах 1" sheetId="7" r:id="rId3"/>
    <sheet name="Лист1" sheetId="1" r:id="rId4"/>
    <sheet name="Лист4" sheetId="4" r:id="rId5"/>
  </sheets>
  <definedNames>
    <definedName name="solver_adj" localSheetId="3" hidden="1">Лист1!$B$3:$C$3</definedName>
    <definedName name="solver_adj" localSheetId="4" hidden="1">Лист4!$D$10:$G$12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100</definedName>
    <definedName name="solver_itr" localSheetId="4" hidden="1">100</definedName>
    <definedName name="solver_lhs1" localSheetId="3" hidden="1">Лист1!$D$10:$D$12</definedName>
    <definedName name="solver_lhs1" localSheetId="4" hidden="1">Лист4!$D$10:$G$12</definedName>
    <definedName name="solver_lhs2" localSheetId="4" hidden="1">Лист4!$D$10:$G$12</definedName>
    <definedName name="solver_lhs3" localSheetId="4" hidden="1">Лист4!$D$13:$G$13</definedName>
    <definedName name="solver_lhs4" localSheetId="4" hidden="1">Лист4!$H$10:$H$12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1</definedName>
    <definedName name="solver_num" localSheetId="4" hidden="1">4</definedName>
    <definedName name="solver_nwt" localSheetId="3" hidden="1">1</definedName>
    <definedName name="solver_nwt" localSheetId="4" hidden="1">1</definedName>
    <definedName name="solver_opt" localSheetId="3" hidden="1">Лист1!$D$7</definedName>
    <definedName name="solver_opt" localSheetId="4" hidden="1">Лист4!$D$15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3" hidden="1">1</definedName>
    <definedName name="solver_rel1" localSheetId="4" hidden="1">4</definedName>
    <definedName name="solver_rel2" localSheetId="4" hidden="1">3</definedName>
    <definedName name="solver_rel3" localSheetId="4" hidden="1">2</definedName>
    <definedName name="solver_rel4" localSheetId="4" hidden="1">2</definedName>
    <definedName name="solver_rhs1" localSheetId="3" hidden="1">Лист1!$F$10:$F$12</definedName>
    <definedName name="solver_rhs1" localSheetId="4" hidden="1">целое</definedName>
    <definedName name="solver_rhs2" localSheetId="4" hidden="1">0</definedName>
    <definedName name="solver_rhs3" localSheetId="4" hidden="1">Лист4!$D$6:$G$6</definedName>
    <definedName name="solver_rhs4" localSheetId="4" hidden="1">Лист4!$H$3:$H$5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tim" localSheetId="3" hidden="1">100</definedName>
    <definedName name="solver_tim" localSheetId="4" hidden="1">100</definedName>
    <definedName name="solver_tol" localSheetId="3" hidden="1">0.01</definedName>
    <definedName name="solver_tol" localSheetId="4" hidden="1">0.01</definedName>
    <definedName name="solver_typ" localSheetId="3" hidden="1">1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13" i="4" l="1"/>
  <c r="F13" i="4"/>
  <c r="G13" i="4"/>
  <c r="D13" i="4"/>
  <c r="H12" i="4"/>
  <c r="H11" i="4"/>
  <c r="H10" i="4"/>
  <c r="D15" i="4"/>
  <c r="D11" i="1" l="1"/>
  <c r="D12" i="1"/>
  <c r="D10" i="1"/>
</calcChain>
</file>

<file path=xl/sharedStrings.xml><?xml version="1.0" encoding="utf-8"?>
<sst xmlns="http://schemas.openxmlformats.org/spreadsheetml/2006/main" count="158" uniqueCount="87">
  <si>
    <t>xa</t>
  </si>
  <si>
    <t>xb</t>
  </si>
  <si>
    <t>ca</t>
  </si>
  <si>
    <t>cb</t>
  </si>
  <si>
    <t>Коэффициенты целевой функции</t>
  </si>
  <si>
    <t>Значение целевой функции</t>
  </si>
  <si>
    <t>Переменные решения</t>
  </si>
  <si>
    <t>Коэффициенты</t>
  </si>
  <si>
    <t>Ограничение</t>
  </si>
  <si>
    <t>Левая часть</t>
  </si>
  <si>
    <t>Знак</t>
  </si>
  <si>
    <t>Правая часть</t>
  </si>
  <si>
    <t>Решение:</t>
  </si>
  <si>
    <t>z</t>
  </si>
  <si>
    <t>Фрезерное</t>
  </si>
  <si>
    <t>Токарное</t>
  </si>
  <si>
    <t>Шлифовальное</t>
  </si>
  <si>
    <t>&lt;=</t>
  </si>
  <si>
    <t>Microsoft Excel 16.0 Отчет о результатах</t>
  </si>
  <si>
    <t>Лист: [lab3_mo_Bokova.xlsx]Лист1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</si>
  <si>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</si>
  <si>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</si>
  <si>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</si>
  <si>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</si>
  <si>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Параметры поиска решения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</si>
  <si>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</si>
  <si>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</si>
  <si>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</si>
  <si>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</si>
  <si>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</si>
  <si>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</si>
  <si>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</si>
  <si>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</si>
  <si>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</si>
  <si>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</si>
  <si>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</si>
  <si>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</si>
  <si>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</si>
  <si>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$D$12</t>
  </si>
  <si>
    <t>Шлифовальное Левая часть</t>
  </si>
  <si>
    <t>$B$3</t>
  </si>
  <si>
    <t>Продолжить</t>
  </si>
  <si>
    <t>$C$3</t>
  </si>
  <si>
    <t>$D$10</t>
  </si>
  <si>
    <t>Фрезерное Левая часть</t>
  </si>
  <si>
    <t>$D$10&lt;=$F$10</t>
  </si>
  <si>
    <t>Без привязки</t>
  </si>
  <si>
    <t>$D$11</t>
  </si>
  <si>
    <t>Токарное Левая часть</t>
  </si>
  <si>
    <t>$D$11&lt;=$F$11</t>
  </si>
  <si>
    <t>$D$12&lt;=$F$12</t>
  </si>
  <si>
    <t>Привязка</t>
  </si>
  <si>
    <t>Microsoft Excel 16.0 Отчет о пределах</t>
  </si>
  <si>
    <t>Целевая функция</t>
  </si>
  <si>
    <t>Значение</t>
  </si>
  <si>
    <t>Переменная</t>
  </si>
  <si>
    <t>Нижний</t>
  </si>
  <si>
    <t>Предел</t>
  </si>
  <si>
    <t>Результат</t>
  </si>
  <si>
    <t>Верхний</t>
  </si>
  <si>
    <t>Филиалы</t>
  </si>
  <si>
    <t>Потребители</t>
  </si>
  <si>
    <t>B1</t>
  </si>
  <si>
    <t>B2</t>
  </si>
  <si>
    <t>B3</t>
  </si>
  <si>
    <t>B4</t>
  </si>
  <si>
    <t>Производство</t>
  </si>
  <si>
    <t>A1</t>
  </si>
  <si>
    <t>A2</t>
  </si>
  <si>
    <t>A3</t>
  </si>
  <si>
    <t>Потребности</t>
  </si>
  <si>
    <t>Стоимость превозки</t>
  </si>
  <si>
    <t>Отчет создан: 30.10.2022 10:55:24</t>
  </si>
  <si>
    <t>Число итераций: 2 Число подзадач: 0</t>
  </si>
  <si>
    <t>Максимальное время 100 с,  Число итераций 100, Precision 0,000001, Использовать автоматическое масштабирование</t>
  </si>
  <si>
    <t>$D$7</t>
  </si>
  <si>
    <t>Microsoft Excel 16.0 Отчет об устойчивости</t>
  </si>
  <si>
    <t>Окончательное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</si>
  <si>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</si>
  <si>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</si>
  <si>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</si>
  <si>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</si>
  <si>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</si>
  <si>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</si>
  <si>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</si>
  <si>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</si>
  <si>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Правая сторона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</si>
</sst>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164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zoomScale="60" zoomScaleNormal="60" workbookViewId="0"/>
  </sheetViews>
  <sheetFormatPr defaultRowHeight="14.4" x14ac:dyDescent="0.3"/>
  <cols>
    <col min="1" max="1" width="2.33203125" customWidth="1"/>
    <col min="2" max="2" width="7.21875" customWidth="1"/>
    <col min="3" max="3" width="25.218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5" t="s">
        <v>18</v>
      </c>
    </row>
    <row r="2" spans="1:5" x14ac:dyDescent="0.3">
      <c r="A2" s="5" t="s">
        <v>19</v>
      </c>
    </row>
    <row r="3" spans="1:5" x14ac:dyDescent="0.3">
      <c r="A3" s="5" t="s">
        <v>72</v>
      </c>
    </row>
    <row r="4" spans="1:5" x14ac:dyDescent="0.3">
      <c r="A4" s="5" t="s">
        <v>20</v>
      </c>
    </row>
    <row r="5" spans="1:5" x14ac:dyDescent="0.3">
      <c r="A5" s="5" t="s">
        <v>21</v>
      </c>
    </row>
    <row r="6" spans="1:5" x14ac:dyDescent="0.3">
      <c r="A6" s="5"/>
      <c r="B6" t="s">
        <v>22</v>
      </c>
    </row>
    <row r="7" spans="1:5" x14ac:dyDescent="0.3">
      <c r="A7" s="5"/>
      <c r="B7" t="s">
        <v>23</v>
      </c>
    </row>
    <row r="8" spans="1:5" x14ac:dyDescent="0.3">
      <c r="A8" s="5"/>
      <c r="B8" t="s">
        <v>73</v>
      </c>
    </row>
    <row r="9" spans="1:5" x14ac:dyDescent="0.3">
      <c r="A9" s="5" t="s">
        <v>24</v>
      </c>
    </row>
    <row r="10" spans="1:5" x14ac:dyDescent="0.3">
      <c r="B10" t="s">
        <v>74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12" t="s">
        <v>27</v>
      </c>
      <c r="C15" s="12" t="s">
        <v>28</v>
      </c>
      <c r="D15" s="12" t="s">
        <v>29</v>
      </c>
      <c r="E15" s="12" t="s">
        <v>30</v>
      </c>
    </row>
    <row r="16" spans="1:5" ht="15" thickBot="1" x14ac:dyDescent="0.35">
      <c r="B16" s="6" t="s">
        <v>75</v>
      </c>
      <c r="C16" s="6" t="s">
        <v>5</v>
      </c>
      <c r="D16" s="8">
        <v>276</v>
      </c>
      <c r="E16" s="8">
        <v>276</v>
      </c>
    </row>
    <row r="19" spans="1:7" ht="15" thickBot="1" x14ac:dyDescent="0.35">
      <c r="A19" t="s">
        <v>31</v>
      </c>
    </row>
    <row r="20" spans="1:7" ht="15" thickBot="1" x14ac:dyDescent="0.35">
      <c r="B20" s="12" t="s">
        <v>27</v>
      </c>
      <c r="C20" s="12" t="s">
        <v>28</v>
      </c>
      <c r="D20" s="12" t="s">
        <v>29</v>
      </c>
      <c r="E20" s="12" t="s">
        <v>30</v>
      </c>
      <c r="F20" s="12" t="s">
        <v>32</v>
      </c>
    </row>
    <row r="21" spans="1:7" x14ac:dyDescent="0.3">
      <c r="B21" s="7" t="s">
        <v>40</v>
      </c>
      <c r="C21" s="7" t="s">
        <v>0</v>
      </c>
      <c r="D21" s="9">
        <v>12</v>
      </c>
      <c r="E21" s="9">
        <v>12</v>
      </c>
      <c r="F21" s="7" t="s">
        <v>41</v>
      </c>
    </row>
    <row r="22" spans="1:7" ht="15" thickBot="1" x14ac:dyDescent="0.35">
      <c r="B22" s="6" t="s">
        <v>42</v>
      </c>
      <c r="C22" s="6" t="s">
        <v>1</v>
      </c>
      <c r="D22" s="8">
        <v>6</v>
      </c>
      <c r="E22" s="8">
        <v>6</v>
      </c>
      <c r="F22" s="6" t="s">
        <v>41</v>
      </c>
    </row>
    <row r="25" spans="1:7" ht="15" thickBot="1" x14ac:dyDescent="0.35">
      <c r="A25" t="s">
        <v>33</v>
      </c>
    </row>
    <row r="26" spans="1:7" ht="15" thickBot="1" x14ac:dyDescent="0.35">
      <c r="B26" s="12" t="s">
        <v>27</v>
      </c>
      <c r="C26" s="12" t="s">
        <v>28</v>
      </c>
      <c r="D26" s="12" t="s">
        <v>34</v>
      </c>
      <c r="E26" s="12" t="s">
        <v>35</v>
      </c>
      <c r="F26" s="12" t="s">
        <v>36</v>
      </c>
      <c r="G26" s="12" t="s">
        <v>37</v>
      </c>
    </row>
    <row r="27" spans="1:7" x14ac:dyDescent="0.3">
      <c r="B27" s="7" t="s">
        <v>43</v>
      </c>
      <c r="C27" s="7" t="s">
        <v>44</v>
      </c>
      <c r="D27" s="9">
        <v>168</v>
      </c>
      <c r="E27" s="7" t="s">
        <v>45</v>
      </c>
      <c r="F27" s="7" t="s">
        <v>51</v>
      </c>
      <c r="G27" s="7">
        <v>0</v>
      </c>
    </row>
    <row r="28" spans="1:7" x14ac:dyDescent="0.3">
      <c r="B28" s="7" t="s">
        <v>47</v>
      </c>
      <c r="C28" s="7" t="s">
        <v>48</v>
      </c>
      <c r="D28" s="9">
        <v>120</v>
      </c>
      <c r="E28" s="7" t="s">
        <v>49</v>
      </c>
      <c r="F28" s="7" t="s">
        <v>46</v>
      </c>
      <c r="G28" s="7">
        <v>60</v>
      </c>
    </row>
    <row r="29" spans="1:7" ht="15" thickBot="1" x14ac:dyDescent="0.35">
      <c r="B29" s="6" t="s">
        <v>38</v>
      </c>
      <c r="C29" s="6" t="s">
        <v>39</v>
      </c>
      <c r="D29" s="8">
        <v>144</v>
      </c>
      <c r="E29" s="6" t="s">
        <v>50</v>
      </c>
      <c r="F29" s="6" t="s">
        <v>51</v>
      </c>
      <c r="G2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="90" zoomScaleNormal="90" workbookViewId="0"/>
  </sheetViews>
  <sheetFormatPr defaultRowHeight="14.4" x14ac:dyDescent="0.3"/>
  <cols>
    <col min="1" max="1" width="2.33203125" customWidth="1"/>
    <col min="2" max="2" width="7.21875" customWidth="1"/>
    <col min="3" max="3" width="25.21875" bestFit="1" customWidth="1"/>
    <col min="4" max="4" width="14.6640625" bestFit="1" customWidth="1"/>
    <col min="5" max="5" width="12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5" t="s">
        <v>76</v>
      </c>
    </row>
    <row r="2" spans="1:8" x14ac:dyDescent="0.3">
      <c r="A2" s="5" t="s">
        <v>19</v>
      </c>
    </row>
    <row r="3" spans="1:8" x14ac:dyDescent="0.3">
      <c r="A3" s="5" t="s">
        <v>72</v>
      </c>
    </row>
    <row r="6" spans="1:8" ht="15" thickBot="1" x14ac:dyDescent="0.35">
      <c r="A6" t="s">
        <v>31</v>
      </c>
    </row>
    <row r="7" spans="1:8" x14ac:dyDescent="0.3">
      <c r="B7" s="13"/>
      <c r="C7" s="13"/>
      <c r="D7" s="13" t="s">
        <v>77</v>
      </c>
      <c r="E7" s="13" t="s">
        <v>78</v>
      </c>
      <c r="F7" s="13" t="s">
        <v>53</v>
      </c>
      <c r="G7" s="13" t="s">
        <v>81</v>
      </c>
      <c r="H7" s="13" t="s">
        <v>81</v>
      </c>
    </row>
    <row r="8" spans="1:8" ht="15" thickBot="1" x14ac:dyDescent="0.35">
      <c r="B8" s="14" t="s">
        <v>27</v>
      </c>
      <c r="C8" s="14" t="s">
        <v>28</v>
      </c>
      <c r="D8" s="14" t="s">
        <v>54</v>
      </c>
      <c r="E8" s="14" t="s">
        <v>79</v>
      </c>
      <c r="F8" s="14" t="s">
        <v>80</v>
      </c>
      <c r="G8" s="14" t="s">
        <v>82</v>
      </c>
      <c r="H8" s="14" t="s">
        <v>83</v>
      </c>
    </row>
    <row r="9" spans="1:8" x14ac:dyDescent="0.3">
      <c r="B9" s="7" t="s">
        <v>40</v>
      </c>
      <c r="C9" s="7" t="s">
        <v>0</v>
      </c>
      <c r="D9" s="7">
        <v>12</v>
      </c>
      <c r="E9" s="7">
        <v>0</v>
      </c>
      <c r="F9" s="7">
        <v>14</v>
      </c>
      <c r="G9" s="7">
        <v>8.5</v>
      </c>
      <c r="H9" s="7">
        <v>5</v>
      </c>
    </row>
    <row r="10" spans="1:8" ht="15" thickBot="1" x14ac:dyDescent="0.35">
      <c r="B10" s="6" t="s">
        <v>42</v>
      </c>
      <c r="C10" s="6" t="s">
        <v>1</v>
      </c>
      <c r="D10" s="6">
        <v>6</v>
      </c>
      <c r="E10" s="6">
        <v>0</v>
      </c>
      <c r="F10" s="6">
        <v>18</v>
      </c>
      <c r="G10" s="6">
        <v>10</v>
      </c>
      <c r="H10" s="6">
        <v>6.8</v>
      </c>
    </row>
    <row r="12" spans="1:8" ht="15" thickBot="1" x14ac:dyDescent="0.35">
      <c r="A12" t="s">
        <v>33</v>
      </c>
    </row>
    <row r="13" spans="1:8" x14ac:dyDescent="0.3">
      <c r="B13" s="13"/>
      <c r="C13" s="13"/>
      <c r="D13" s="13" t="s">
        <v>77</v>
      </c>
      <c r="E13" s="13" t="s">
        <v>84</v>
      </c>
      <c r="F13" s="13" t="s">
        <v>8</v>
      </c>
      <c r="G13" s="13" t="s">
        <v>81</v>
      </c>
      <c r="H13" s="13" t="s">
        <v>81</v>
      </c>
    </row>
    <row r="14" spans="1:8" ht="15" thickBot="1" x14ac:dyDescent="0.35">
      <c r="B14" s="14" t="s">
        <v>27</v>
      </c>
      <c r="C14" s="14" t="s">
        <v>28</v>
      </c>
      <c r="D14" s="14" t="s">
        <v>54</v>
      </c>
      <c r="E14" s="14" t="s">
        <v>85</v>
      </c>
      <c r="F14" s="14" t="s">
        <v>86</v>
      </c>
      <c r="G14" s="14" t="s">
        <v>82</v>
      </c>
      <c r="H14" s="14" t="s">
        <v>83</v>
      </c>
    </row>
    <row r="15" spans="1:8" x14ac:dyDescent="0.3">
      <c r="B15" s="7" t="s">
        <v>43</v>
      </c>
      <c r="C15" s="7" t="s">
        <v>44</v>
      </c>
      <c r="D15" s="7">
        <v>168</v>
      </c>
      <c r="E15" s="7">
        <v>0.83333333333333326</v>
      </c>
      <c r="F15" s="7">
        <v>168</v>
      </c>
      <c r="G15" s="7">
        <v>72</v>
      </c>
      <c r="H15" s="7">
        <v>72</v>
      </c>
    </row>
    <row r="16" spans="1:8" x14ac:dyDescent="0.3">
      <c r="B16" s="7" t="s">
        <v>47</v>
      </c>
      <c r="C16" s="7" t="s">
        <v>48</v>
      </c>
      <c r="D16" s="7">
        <v>120</v>
      </c>
      <c r="E16" s="7">
        <v>0</v>
      </c>
      <c r="F16" s="7">
        <v>180</v>
      </c>
      <c r="G16" s="7">
        <v>1E+30</v>
      </c>
      <c r="H16" s="7">
        <v>60</v>
      </c>
    </row>
    <row r="17" spans="2:8" ht="15" thickBot="1" x14ac:dyDescent="0.35">
      <c r="B17" s="6" t="s">
        <v>38</v>
      </c>
      <c r="C17" s="6" t="s">
        <v>39</v>
      </c>
      <c r="D17" s="6">
        <v>144</v>
      </c>
      <c r="E17" s="6">
        <v>0.94444444444444442</v>
      </c>
      <c r="F17" s="6">
        <v>144</v>
      </c>
      <c r="G17" s="6">
        <v>72</v>
      </c>
      <c r="H17" s="6">
        <v>43.199999999999996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5" t="s">
        <v>52</v>
      </c>
    </row>
    <row r="2" spans="1:10" x14ac:dyDescent="0.3">
      <c r="A2" s="5" t="s">
        <v>19</v>
      </c>
    </row>
    <row r="3" spans="1:10" x14ac:dyDescent="0.3">
      <c r="A3" s="5" t="s">
        <v>72</v>
      </c>
    </row>
    <row r="5" spans="1:10" ht="15" thickBot="1" x14ac:dyDescent="0.35"/>
    <row r="6" spans="1:10" x14ac:dyDescent="0.3">
      <c r="B6" s="13"/>
      <c r="C6" s="13" t="s">
        <v>53</v>
      </c>
      <c r="D6" s="13"/>
    </row>
    <row r="7" spans="1:10" ht="15" thickBot="1" x14ac:dyDescent="0.35">
      <c r="B7" s="14" t="s">
        <v>27</v>
      </c>
      <c r="C7" s="14" t="s">
        <v>28</v>
      </c>
      <c r="D7" s="14" t="s">
        <v>54</v>
      </c>
    </row>
    <row r="8" spans="1:10" ht="15" thickBot="1" x14ac:dyDescent="0.35">
      <c r="B8" s="6" t="s">
        <v>75</v>
      </c>
      <c r="C8" s="6" t="s">
        <v>5</v>
      </c>
      <c r="D8" s="8">
        <v>276</v>
      </c>
    </row>
    <row r="10" spans="1:10" ht="15" thickBot="1" x14ac:dyDescent="0.35"/>
    <row r="11" spans="1:10" x14ac:dyDescent="0.3">
      <c r="B11" s="13"/>
      <c r="C11" s="13" t="s">
        <v>55</v>
      </c>
      <c r="D11" s="13"/>
      <c r="F11" s="13" t="s">
        <v>56</v>
      </c>
      <c r="G11" s="13" t="s">
        <v>53</v>
      </c>
      <c r="I11" s="13" t="s">
        <v>59</v>
      </c>
      <c r="J11" s="13" t="s">
        <v>53</v>
      </c>
    </row>
    <row r="12" spans="1:10" ht="15" thickBot="1" x14ac:dyDescent="0.35">
      <c r="B12" s="14" t="s">
        <v>27</v>
      </c>
      <c r="C12" s="14" t="s">
        <v>28</v>
      </c>
      <c r="D12" s="14" t="s">
        <v>54</v>
      </c>
      <c r="F12" s="14" t="s">
        <v>57</v>
      </c>
      <c r="G12" s="14" t="s">
        <v>58</v>
      </c>
      <c r="I12" s="14" t="s">
        <v>57</v>
      </c>
      <c r="J12" s="14" t="s">
        <v>58</v>
      </c>
    </row>
    <row r="13" spans="1:10" x14ac:dyDescent="0.3">
      <c r="B13" s="7" t="s">
        <v>40</v>
      </c>
      <c r="C13" s="7" t="s">
        <v>0</v>
      </c>
      <c r="D13" s="9">
        <v>12</v>
      </c>
      <c r="F13" s="9">
        <v>0</v>
      </c>
      <c r="G13" s="9">
        <v>108</v>
      </c>
      <c r="I13" s="9">
        <v>12</v>
      </c>
      <c r="J13" s="9">
        <v>276</v>
      </c>
    </row>
    <row r="14" spans="1:10" ht="15" thickBot="1" x14ac:dyDescent="0.35">
      <c r="B14" s="6" t="s">
        <v>42</v>
      </c>
      <c r="C14" s="6" t="s">
        <v>1</v>
      </c>
      <c r="D14" s="8">
        <v>6</v>
      </c>
      <c r="F14" s="8">
        <v>0</v>
      </c>
      <c r="G14" s="8">
        <v>168</v>
      </c>
      <c r="I14" s="8">
        <v>6</v>
      </c>
      <c r="J14" s="8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4.4" x14ac:dyDescent="0.3"/>
  <cols>
    <col min="1" max="1" width="18" customWidth="1"/>
    <col min="2" max="3" width="3" bestFit="1" customWidth="1"/>
    <col min="4" max="4" width="25.21875" bestFit="1" customWidth="1"/>
    <col min="5" max="5" width="12" customWidth="1"/>
    <col min="6" max="6" width="12.109375" bestFit="1" customWidth="1"/>
  </cols>
  <sheetData>
    <row r="1" spans="1:6" x14ac:dyDescent="0.3">
      <c r="B1" s="11" t="s">
        <v>6</v>
      </c>
      <c r="C1" s="11"/>
    </row>
    <row r="2" spans="1:6" x14ac:dyDescent="0.3">
      <c r="B2" t="s">
        <v>0</v>
      </c>
      <c r="C2" t="s">
        <v>1</v>
      </c>
    </row>
    <row r="3" spans="1:6" x14ac:dyDescent="0.3">
      <c r="B3">
        <v>12</v>
      </c>
      <c r="C3">
        <v>6</v>
      </c>
    </row>
    <row r="5" spans="1:6" x14ac:dyDescent="0.3">
      <c r="B5" s="11" t="s">
        <v>4</v>
      </c>
      <c r="C5" s="11"/>
      <c r="D5" s="1" t="s">
        <v>5</v>
      </c>
      <c r="E5" s="3"/>
    </row>
    <row r="6" spans="1:6" x14ac:dyDescent="0.3">
      <c r="B6" t="s">
        <v>2</v>
      </c>
      <c r="C6" t="s">
        <v>3</v>
      </c>
    </row>
    <row r="7" spans="1:6" x14ac:dyDescent="0.3">
      <c r="B7">
        <v>14</v>
      </c>
      <c r="C7">
        <v>18</v>
      </c>
      <c r="D7">
        <f>SUMPRODUCT(B3:C3,B7:C7)</f>
        <v>276</v>
      </c>
    </row>
    <row r="9" spans="1:6" x14ac:dyDescent="0.3">
      <c r="A9" s="2" t="s">
        <v>8</v>
      </c>
      <c r="B9" s="11" t="s">
        <v>7</v>
      </c>
      <c r="C9" s="11"/>
      <c r="D9" s="2" t="s">
        <v>9</v>
      </c>
      <c r="E9" s="2" t="s">
        <v>10</v>
      </c>
      <c r="F9" s="2" t="s">
        <v>11</v>
      </c>
    </row>
    <row r="10" spans="1:6" x14ac:dyDescent="0.3">
      <c r="A10" t="s">
        <v>14</v>
      </c>
      <c r="B10">
        <v>10</v>
      </c>
      <c r="C10">
        <v>8</v>
      </c>
      <c r="D10">
        <f>SUMPRODUCT(B$3:C$3,B10:C10)</f>
        <v>168</v>
      </c>
      <c r="E10" t="s">
        <v>17</v>
      </c>
      <c r="F10">
        <v>168</v>
      </c>
    </row>
    <row r="11" spans="1:6" x14ac:dyDescent="0.3">
      <c r="A11" t="s">
        <v>15</v>
      </c>
      <c r="B11">
        <v>5</v>
      </c>
      <c r="C11">
        <v>10</v>
      </c>
      <c r="D11">
        <f t="shared" ref="D11:D12" si="0">SUMPRODUCT(B$3:C$3,B11:C11)</f>
        <v>120</v>
      </c>
      <c r="E11" t="s">
        <v>17</v>
      </c>
      <c r="F11">
        <v>180</v>
      </c>
    </row>
    <row r="12" spans="1:6" x14ac:dyDescent="0.3">
      <c r="A12" t="s">
        <v>16</v>
      </c>
      <c r="B12">
        <v>6</v>
      </c>
      <c r="C12">
        <v>12</v>
      </c>
      <c r="D12">
        <f t="shared" si="0"/>
        <v>144</v>
      </c>
      <c r="E12" t="s">
        <v>17</v>
      </c>
      <c r="F12">
        <v>144</v>
      </c>
    </row>
    <row r="17" spans="1:4" x14ac:dyDescent="0.3">
      <c r="A17" s="11" t="s">
        <v>12</v>
      </c>
      <c r="B17" s="1" t="s">
        <v>0</v>
      </c>
      <c r="C17" s="1" t="s">
        <v>1</v>
      </c>
      <c r="D17" s="1" t="s">
        <v>13</v>
      </c>
    </row>
    <row r="18" spans="1:4" x14ac:dyDescent="0.3">
      <c r="A18" s="11"/>
      <c r="B18">
        <v>12</v>
      </c>
      <c r="C18">
        <v>6</v>
      </c>
      <c r="D18" s="4">
        <v>276</v>
      </c>
    </row>
  </sheetData>
  <mergeCells count="4">
    <mergeCell ref="B1:C1"/>
    <mergeCell ref="B5:C5"/>
    <mergeCell ref="B9:C9"/>
    <mergeCell ref="A17:A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"/>
  <sheetViews>
    <sheetView workbookViewId="0">
      <selection activeCell="D15" sqref="D15"/>
    </sheetView>
  </sheetViews>
  <sheetFormatPr defaultRowHeight="14.4" x14ac:dyDescent="0.3"/>
  <cols>
    <col min="3" max="3" width="19.109375" customWidth="1"/>
    <col min="8" max="8" width="16.5546875" customWidth="1"/>
  </cols>
  <sheetData>
    <row r="1" spans="3:8" x14ac:dyDescent="0.3">
      <c r="C1" s="11" t="s">
        <v>60</v>
      </c>
      <c r="D1" s="11" t="s">
        <v>61</v>
      </c>
      <c r="E1" s="11"/>
      <c r="F1" s="11"/>
      <c r="G1" s="11"/>
      <c r="H1" s="11" t="s">
        <v>66</v>
      </c>
    </row>
    <row r="2" spans="3:8" x14ac:dyDescent="0.3">
      <c r="C2" s="11"/>
      <c r="D2" s="10" t="s">
        <v>62</v>
      </c>
      <c r="E2" s="10" t="s">
        <v>63</v>
      </c>
      <c r="F2" s="10" t="s">
        <v>64</v>
      </c>
      <c r="G2" s="10" t="s">
        <v>65</v>
      </c>
      <c r="H2" s="11"/>
    </row>
    <row r="3" spans="3:8" x14ac:dyDescent="0.3">
      <c r="C3" s="10" t="s">
        <v>67</v>
      </c>
      <c r="D3" s="10">
        <v>2</v>
      </c>
      <c r="E3" s="10">
        <v>4</v>
      </c>
      <c r="F3" s="10">
        <v>7</v>
      </c>
      <c r="G3" s="10">
        <v>9</v>
      </c>
      <c r="H3" s="10">
        <v>200</v>
      </c>
    </row>
    <row r="4" spans="3:8" x14ac:dyDescent="0.3">
      <c r="C4" s="10" t="s">
        <v>68</v>
      </c>
      <c r="D4" s="10">
        <v>5</v>
      </c>
      <c r="E4" s="10">
        <v>1</v>
      </c>
      <c r="F4" s="10">
        <v>8</v>
      </c>
      <c r="G4" s="10">
        <v>12</v>
      </c>
      <c r="H4" s="10">
        <v>270</v>
      </c>
    </row>
    <row r="5" spans="3:8" x14ac:dyDescent="0.3">
      <c r="C5" s="10" t="s">
        <v>69</v>
      </c>
      <c r="D5" s="10">
        <v>11</v>
      </c>
      <c r="E5" s="10">
        <v>6</v>
      </c>
      <c r="F5" s="10">
        <v>4</v>
      </c>
      <c r="G5" s="10">
        <v>3</v>
      </c>
      <c r="H5" s="10">
        <v>130</v>
      </c>
    </row>
    <row r="6" spans="3:8" x14ac:dyDescent="0.3">
      <c r="C6" s="10" t="s">
        <v>70</v>
      </c>
      <c r="D6" s="10">
        <v>120</v>
      </c>
      <c r="E6" s="10">
        <v>80</v>
      </c>
      <c r="F6" s="10">
        <v>240</v>
      </c>
      <c r="G6" s="10">
        <v>160</v>
      </c>
      <c r="H6" s="10"/>
    </row>
    <row r="8" spans="3:8" x14ac:dyDescent="0.3">
      <c r="C8" s="11" t="s">
        <v>60</v>
      </c>
      <c r="D8" s="11" t="s">
        <v>61</v>
      </c>
      <c r="E8" s="11"/>
      <c r="F8" s="11"/>
      <c r="G8" s="11"/>
      <c r="H8" s="11" t="s">
        <v>66</v>
      </c>
    </row>
    <row r="9" spans="3:8" x14ac:dyDescent="0.3">
      <c r="C9" s="11"/>
      <c r="D9" s="10" t="s">
        <v>62</v>
      </c>
      <c r="E9" s="10" t="s">
        <v>63</v>
      </c>
      <c r="F9" s="10" t="s">
        <v>64</v>
      </c>
      <c r="G9" s="10" t="s">
        <v>65</v>
      </c>
      <c r="H9" s="11"/>
    </row>
    <row r="10" spans="3:8" x14ac:dyDescent="0.3">
      <c r="C10" s="10" t="s">
        <v>67</v>
      </c>
      <c r="D10" s="10">
        <v>120</v>
      </c>
      <c r="E10" s="10">
        <v>0</v>
      </c>
      <c r="F10" s="10">
        <v>50</v>
      </c>
      <c r="G10" s="10">
        <v>30</v>
      </c>
      <c r="H10" s="10">
        <f>SUM(D10:G10)</f>
        <v>200</v>
      </c>
    </row>
    <row r="11" spans="3:8" x14ac:dyDescent="0.3">
      <c r="C11" s="10" t="s">
        <v>68</v>
      </c>
      <c r="D11" s="10">
        <v>0</v>
      </c>
      <c r="E11" s="10">
        <v>80</v>
      </c>
      <c r="F11" s="10">
        <v>190</v>
      </c>
      <c r="G11" s="10">
        <v>0</v>
      </c>
      <c r="H11" s="10">
        <f>SUM(D11:G11)</f>
        <v>270</v>
      </c>
    </row>
    <row r="12" spans="3:8" x14ac:dyDescent="0.3">
      <c r="C12" s="10" t="s">
        <v>69</v>
      </c>
      <c r="D12" s="10">
        <v>0</v>
      </c>
      <c r="E12" s="10">
        <v>0</v>
      </c>
      <c r="F12" s="10">
        <v>0</v>
      </c>
      <c r="G12" s="10">
        <v>130</v>
      </c>
      <c r="H12" s="10">
        <f>SUM(D12:G12)</f>
        <v>130</v>
      </c>
    </row>
    <row r="13" spans="3:8" x14ac:dyDescent="0.3">
      <c r="C13" s="10" t="s">
        <v>70</v>
      </c>
      <c r="D13" s="10">
        <f>SUM(D10:D12)</f>
        <v>120</v>
      </c>
      <c r="E13" s="10">
        <f t="shared" ref="E13:G13" si="0">SUM(E10:E12)</f>
        <v>80</v>
      </c>
      <c r="F13" s="10">
        <f t="shared" si="0"/>
        <v>240</v>
      </c>
      <c r="G13" s="10">
        <f t="shared" si="0"/>
        <v>160</v>
      </c>
      <c r="H13" s="10"/>
    </row>
    <row r="15" spans="3:8" x14ac:dyDescent="0.3">
      <c r="C15" s="10" t="s">
        <v>71</v>
      </c>
      <c r="D15" s="10">
        <f>SUMPRODUCT(D3:G5,D10:G12)</f>
        <v>2850</v>
      </c>
    </row>
  </sheetData>
  <mergeCells count="6">
    <mergeCell ref="D1:G1"/>
    <mergeCell ref="C1:C2"/>
    <mergeCell ref="H1:H2"/>
    <mergeCell ref="C8:C9"/>
    <mergeCell ref="D8:G8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 о результатах 1</vt:lpstr>
      <vt:lpstr>Отчет об устойчивости 1</vt:lpstr>
      <vt:lpstr>Отчет о пределах 1</vt:lpstr>
      <vt:lpstr>Лист1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2022-10-26T12:28:10Z</dcterms:created>
  <dcterms:modified xsi:type="dcterms:W3CDTF">2022-10-30T07:56:49Z</dcterms:modified>
</cp:coreProperties>
</file>